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an_gi/docs/"/>
    </mc:Choice>
  </mc:AlternateContent>
  <xr:revisionPtr revIDLastSave="0" documentId="13_ncr:1_{1FC43A82-2D89-814A-91FA-27925E2D1A73}" xr6:coauthVersionLast="47" xr6:coauthVersionMax="47" xr10:uidLastSave="{00000000-0000-0000-0000-000000000000}"/>
  <bookViews>
    <workbookView xWindow="-47920" yWindow="700" windowWidth="35220" windowHeight="20560" tabRatio="500" activeTab="7" xr2:uid="{00000000-000D-0000-FFFF-FFFF00000000}"/>
  </bookViews>
  <sheets>
    <sheet name="元音舌位圖" sheetId="11" r:id="rId1"/>
    <sheet name="元音及韻化輔音" sheetId="12" r:id="rId2"/>
    <sheet name="聲母對照表" sheetId="23" r:id="rId3"/>
    <sheet name="韻母對照表" sheetId="22" r:id="rId4"/>
    <sheet name="声母碼" sheetId="16" r:id="rId5"/>
    <sheet name="韻母碼" sheetId="18" r:id="rId6"/>
    <sheet name="聲母排序表" sheetId="3" r:id="rId7"/>
    <sheet name="韻母排序表" sheetId="4" r:id="rId8"/>
    <sheet name="十五音-声母" sheetId="1" r:id="rId9"/>
    <sheet name="十五音-韻母" sheetId="17" r:id="rId10"/>
    <sheet name="彙音寶鑑-45韻母" sheetId="20" r:id="rId11"/>
    <sheet name="Dai-Ggi" sheetId="19" r:id="rId12"/>
    <sheet name="工作表2" sheetId="5" state="hidden" r:id="rId13"/>
    <sheet name="復原_工作表3" sheetId="6" state="hidden" r:id="rId14"/>
    <sheet name="【聲母】十五音對照表" sheetId="7" r:id="rId15"/>
    <sheet name="【韻母】十五音對照表" sheetId="8" r:id="rId16"/>
    <sheet name="【韻母】韻腹排序對照表" sheetId="9" r:id="rId17"/>
    <sheet name="【韻母】《漳州閩拼》對照表" sheetId="10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5" i="4" l="1" a="1"/>
  <c r="D5" i="4" s="1"/>
  <c r="C2" i="4" a="1"/>
  <c r="C2" i="4" s="1"/>
  <c r="D2" i="4" a="1"/>
  <c r="D2" i="4" s="1"/>
  <c r="E2" i="4" a="1"/>
  <c r="E2" i="4"/>
  <c r="F2" i="4" a="1"/>
  <c r="F2" i="4" s="1"/>
  <c r="G2" i="4" a="1"/>
  <c r="G2" i="4" s="1"/>
  <c r="H2" i="4" a="1"/>
  <c r="H2" i="4" s="1"/>
  <c r="I2" i="4" a="1"/>
  <c r="I2" i="4" s="1"/>
  <c r="B2" i="4" a="1"/>
  <c r="B2" i="4" s="1"/>
  <c r="L104" i="18" l="1" a="1"/>
  <c r="L104" i="18" s="1"/>
  <c r="L103" i="18" a="1"/>
  <c r="L103" i="18" s="1"/>
  <c r="L102" i="18" a="1"/>
  <c r="L102" i="18" s="1"/>
  <c r="L101" i="18" a="1"/>
  <c r="L101" i="18" s="1"/>
  <c r="L100" i="18" a="1"/>
  <c r="L100" i="18" s="1"/>
  <c r="L99" i="18" a="1"/>
  <c r="L99" i="18" s="1"/>
  <c r="L98" i="18"/>
  <c r="L98" i="18" a="1"/>
  <c r="L97" i="18" a="1"/>
  <c r="L97" i="18" s="1"/>
  <c r="L96" i="18" a="1"/>
  <c r="L96" i="18" s="1"/>
  <c r="L95" i="18" a="1"/>
  <c r="L95" i="18" s="1"/>
  <c r="L94" i="18" a="1"/>
  <c r="L94" i="18" s="1"/>
  <c r="L93" i="18" a="1"/>
  <c r="L93" i="18" s="1"/>
  <c r="L92" i="18"/>
  <c r="L92" i="18" a="1"/>
  <c r="L91" i="18" a="1"/>
  <c r="L91" i="18" s="1"/>
  <c r="L90" i="18" a="1"/>
  <c r="L90" i="18" s="1"/>
  <c r="L89" i="18" a="1"/>
  <c r="L89" i="18" s="1"/>
  <c r="L88" i="18" a="1"/>
  <c r="L88" i="18" s="1"/>
  <c r="L87" i="18" a="1"/>
  <c r="L87" i="18" s="1"/>
  <c r="L86" i="18"/>
  <c r="L86" i="18" a="1"/>
  <c r="L85" i="18" a="1"/>
  <c r="L85" i="18" s="1"/>
  <c r="L84" i="18" a="1"/>
  <c r="L84" i="18" s="1"/>
  <c r="L83" i="18" a="1"/>
  <c r="L83" i="18" s="1"/>
  <c r="L82" i="18" a="1"/>
  <c r="L82" i="18" s="1"/>
  <c r="L81" i="18" a="1"/>
  <c r="L81" i="18" s="1"/>
  <c r="L80" i="18"/>
  <c r="L80" i="18" a="1"/>
  <c r="L79" i="18" a="1"/>
  <c r="L79" i="18" s="1"/>
  <c r="L78" i="18" a="1"/>
  <c r="L78" i="18" s="1"/>
  <c r="L77" i="18" a="1"/>
  <c r="L77" i="18" s="1"/>
  <c r="L76" i="18" a="1"/>
  <c r="L76" i="18" s="1"/>
  <c r="L75" i="18" a="1"/>
  <c r="L75" i="18" s="1"/>
  <c r="L74" i="18"/>
  <c r="L74" i="18" a="1"/>
  <c r="L73" i="18" a="1"/>
  <c r="L73" i="18" s="1"/>
  <c r="L72" i="18" a="1"/>
  <c r="L72" i="18" s="1"/>
  <c r="L71" i="18" a="1"/>
  <c r="L71" i="18" s="1"/>
  <c r="L70" i="18" a="1"/>
  <c r="L70" i="18" s="1"/>
  <c r="L69" i="18" a="1"/>
  <c r="L69" i="18" s="1"/>
  <c r="L68" i="18"/>
  <c r="L68" i="18" a="1"/>
  <c r="L67" i="18" a="1"/>
  <c r="L67" i="18" s="1"/>
  <c r="L66" i="18" a="1"/>
  <c r="L66" i="18" s="1"/>
  <c r="L65" i="18" a="1"/>
  <c r="L65" i="18" s="1"/>
  <c r="L64" i="18" a="1"/>
  <c r="L64" i="18" s="1"/>
  <c r="L63" i="18" a="1"/>
  <c r="L63" i="18" s="1"/>
  <c r="L62" i="18" a="1"/>
  <c r="L62" i="18" s="1"/>
  <c r="L61" i="18" a="1"/>
  <c r="L61" i="18" s="1"/>
  <c r="L60" i="18" a="1"/>
  <c r="L60" i="18" s="1"/>
  <c r="L59" i="18" a="1"/>
  <c r="L59" i="18" s="1"/>
  <c r="L58" i="18" a="1"/>
  <c r="L58" i="18" s="1"/>
  <c r="L57" i="18" a="1"/>
  <c r="L57" i="18" s="1"/>
  <c r="L56" i="18" a="1"/>
  <c r="L56" i="18" s="1"/>
  <c r="L55" i="18" a="1"/>
  <c r="L55" i="18" s="1"/>
  <c r="L54" i="18" a="1"/>
  <c r="L54" i="18" s="1"/>
  <c r="L53" i="18" a="1"/>
  <c r="L53" i="18" s="1"/>
  <c r="L52" i="18" a="1"/>
  <c r="L52" i="18" s="1"/>
  <c r="L51" i="18" a="1"/>
  <c r="L51" i="18" s="1"/>
  <c r="L50" i="18" a="1"/>
  <c r="L50" i="18" s="1"/>
  <c r="L49" i="18" a="1"/>
  <c r="L49" i="18" s="1"/>
  <c r="L48" i="18" a="1"/>
  <c r="L48" i="18" s="1"/>
  <c r="L47" i="18" a="1"/>
  <c r="L47" i="18" s="1"/>
  <c r="L46" i="18" a="1"/>
  <c r="L46" i="18" s="1"/>
  <c r="L45" i="18" a="1"/>
  <c r="L45" i="18" s="1"/>
  <c r="L44" i="18" a="1"/>
  <c r="L44" i="18" s="1"/>
  <c r="L43" i="18" a="1"/>
  <c r="L43" i="18" s="1"/>
  <c r="L42" i="18" a="1"/>
  <c r="L42" i="18" s="1"/>
  <c r="L41" i="18" a="1"/>
  <c r="L41" i="18" s="1"/>
  <c r="L40" i="18" a="1"/>
  <c r="L40" i="18" s="1"/>
  <c r="L39" i="18" a="1"/>
  <c r="L39" i="18" s="1"/>
  <c r="L38" i="18" a="1"/>
  <c r="L38" i="18" s="1"/>
  <c r="L37" i="18" a="1"/>
  <c r="L37" i="18" s="1"/>
  <c r="L36" i="18" a="1"/>
  <c r="L36" i="18" s="1"/>
  <c r="L35" i="18" a="1"/>
  <c r="L35" i="18" s="1"/>
  <c r="L34" i="18" a="1"/>
  <c r="L34" i="18" s="1"/>
  <c r="L33" i="18" a="1"/>
  <c r="L33" i="18" s="1"/>
  <c r="L32" i="18" a="1"/>
  <c r="L32" i="18" s="1"/>
  <c r="L31" i="18" a="1"/>
  <c r="L31" i="18" s="1"/>
  <c r="L30" i="18" a="1"/>
  <c r="L30" i="18" s="1"/>
  <c r="L29" i="18" a="1"/>
  <c r="L29" i="18" s="1"/>
  <c r="L28" i="18" a="1"/>
  <c r="L28" i="18" s="1"/>
  <c r="L27" i="18" a="1"/>
  <c r="L27" i="18" s="1"/>
  <c r="L26" i="18" a="1"/>
  <c r="L26" i="18" s="1"/>
  <c r="L25" i="18" a="1"/>
  <c r="L25" i="18" s="1"/>
  <c r="L24" i="18" a="1"/>
  <c r="L24" i="18" s="1"/>
  <c r="L23" i="18" a="1"/>
  <c r="L23" i="18" s="1"/>
  <c r="L22" i="18" a="1"/>
  <c r="L22" i="18" s="1"/>
  <c r="L21" i="18" a="1"/>
  <c r="L21" i="18" s="1"/>
  <c r="L20" i="18" a="1"/>
  <c r="L20" i="18" s="1"/>
  <c r="L19" i="18" a="1"/>
  <c r="L19" i="18" s="1"/>
  <c r="L18" i="18" a="1"/>
  <c r="L18" i="18" s="1"/>
  <c r="L17" i="18" a="1"/>
  <c r="L17" i="18" s="1"/>
  <c r="L16" i="18" a="1"/>
  <c r="L16" i="18" s="1"/>
  <c r="L15" i="18" a="1"/>
  <c r="L15" i="18" s="1"/>
  <c r="L14" i="18" a="1"/>
  <c r="L14" i="18" s="1"/>
  <c r="L13" i="18" a="1"/>
  <c r="L13" i="18" s="1"/>
  <c r="L12" i="18" a="1"/>
  <c r="L12" i="18" s="1"/>
  <c r="L11" i="18" a="1"/>
  <c r="L11" i="18" s="1"/>
  <c r="L10" i="18" a="1"/>
  <c r="L10" i="18" s="1"/>
  <c r="L9" i="18" a="1"/>
  <c r="L9" i="18" s="1"/>
  <c r="L8" i="18" a="1"/>
  <c r="L8" i="18" s="1"/>
  <c r="L7" i="18" a="1"/>
  <c r="L7" i="18" s="1"/>
  <c r="L6" i="18" a="1"/>
  <c r="L6" i="18" s="1"/>
  <c r="L5" i="18" a="1"/>
  <c r="L5" i="18" s="1"/>
  <c r="R52" i="22"/>
  <c r="Q52" i="22"/>
  <c r="T1" i="22"/>
  <c r="S1" i="22"/>
  <c r="R1" i="22"/>
  <c r="Q1" i="22"/>
  <c r="P1" i="22"/>
  <c r="O1" i="22"/>
  <c r="N1" i="22"/>
  <c r="M1" i="22"/>
  <c r="L1" i="22"/>
  <c r="K1" i="22"/>
  <c r="J1" i="22"/>
  <c r="I1" i="22"/>
  <c r="H1" i="22"/>
  <c r="G1" i="22"/>
  <c r="F1" i="22"/>
  <c r="E1" i="22"/>
  <c r="D1" i="22"/>
  <c r="C1" i="22"/>
  <c r="B1" i="22"/>
  <c r="J2" i="20"/>
  <c r="I2" i="20"/>
  <c r="H2" i="20"/>
  <c r="G2" i="20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11" i="19"/>
  <c r="B12" i="19" a="1"/>
  <c r="B12" i="19" s="1"/>
  <c r="B13" i="19" a="1"/>
  <c r="B13" i="19" s="1"/>
  <c r="B14" i="19" a="1"/>
  <c r="B14" i="19" s="1"/>
  <c r="B15" i="19" a="1"/>
  <c r="B15" i="19" s="1"/>
  <c r="B16" i="19" a="1"/>
  <c r="B16" i="19" s="1"/>
  <c r="B17" i="19" a="1"/>
  <c r="B17" i="19" s="1"/>
  <c r="B18" i="19" a="1"/>
  <c r="B18" i="19" s="1"/>
  <c r="B19" i="19" a="1"/>
  <c r="B19" i="19" s="1"/>
  <c r="B20" i="19" a="1"/>
  <c r="B20" i="19" s="1"/>
  <c r="B21" i="19" a="1"/>
  <c r="B21" i="19" s="1"/>
  <c r="B22" i="19" a="1"/>
  <c r="B22" i="19" s="1"/>
  <c r="B23" i="19" a="1"/>
  <c r="B23" i="19" s="1"/>
  <c r="B24" i="19" a="1"/>
  <c r="B24" i="19" s="1"/>
  <c r="B25" i="19" a="1"/>
  <c r="B25" i="19" s="1"/>
  <c r="B26" i="19" a="1"/>
  <c r="B26" i="19" s="1"/>
  <c r="B27" i="19" a="1"/>
  <c r="B27" i="19" s="1"/>
  <c r="B11" i="19" a="1"/>
  <c r="B11" i="19" s="1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5" i="18"/>
  <c r="C6" i="18"/>
  <c r="D6" i="18" s="1" a="1"/>
  <c r="D6" i="18" s="1"/>
  <c r="C7" i="18"/>
  <c r="K7" i="18" s="1" a="1"/>
  <c r="K7" i="18" s="1"/>
  <c r="C8" i="18"/>
  <c r="F8" i="18" s="1" a="1"/>
  <c r="F8" i="18" s="1"/>
  <c r="C9" i="18"/>
  <c r="D9" i="18" s="1" a="1"/>
  <c r="D9" i="18" s="1"/>
  <c r="C10" i="18"/>
  <c r="D10" i="18" s="1" a="1"/>
  <c r="D10" i="18" s="1"/>
  <c r="C11" i="18"/>
  <c r="D11" i="18" s="1" a="1"/>
  <c r="D11" i="18" s="1"/>
  <c r="C12" i="18"/>
  <c r="F12" i="18" s="1" a="1"/>
  <c r="F12" i="18" s="1"/>
  <c r="C13" i="18"/>
  <c r="D13" i="18" s="1" a="1"/>
  <c r="D13" i="18" s="1"/>
  <c r="C14" i="18"/>
  <c r="F14" i="18" s="1" a="1"/>
  <c r="F14" i="18" s="1"/>
  <c r="C15" i="18"/>
  <c r="D15" i="18" s="1" a="1"/>
  <c r="D15" i="18" s="1"/>
  <c r="C16" i="18"/>
  <c r="D16" i="18" s="1" a="1"/>
  <c r="D16" i="18" s="1"/>
  <c r="C17" i="18"/>
  <c r="D17" i="18" s="1" a="1"/>
  <c r="D17" i="18" s="1"/>
  <c r="C18" i="18"/>
  <c r="D18" i="18" s="1" a="1"/>
  <c r="D18" i="18" s="1"/>
  <c r="C19" i="18"/>
  <c r="D19" i="18" s="1" a="1"/>
  <c r="D19" i="18" s="1"/>
  <c r="C20" i="18"/>
  <c r="D20" i="18" s="1" a="1"/>
  <c r="D20" i="18" s="1"/>
  <c r="C21" i="18"/>
  <c r="D21" i="18" s="1" a="1"/>
  <c r="D21" i="18" s="1"/>
  <c r="C22" i="18"/>
  <c r="D22" i="18" s="1" a="1"/>
  <c r="D22" i="18" s="1"/>
  <c r="C23" i="18"/>
  <c r="D23" i="18" s="1" a="1"/>
  <c r="D23" i="18" s="1"/>
  <c r="C24" i="18"/>
  <c r="D24" i="18" s="1" a="1"/>
  <c r="D24" i="18" s="1"/>
  <c r="C25" i="18"/>
  <c r="D25" i="18" s="1" a="1"/>
  <c r="D25" i="18" s="1"/>
  <c r="C26" i="18"/>
  <c r="I26" i="18" s="1" a="1"/>
  <c r="I26" i="18" s="1"/>
  <c r="C27" i="18"/>
  <c r="D27" i="18" s="1" a="1"/>
  <c r="D27" i="18" s="1"/>
  <c r="C28" i="18"/>
  <c r="I28" i="18" s="1" a="1"/>
  <c r="I28" i="18" s="1"/>
  <c r="C29" i="18"/>
  <c r="D29" i="18" s="1" a="1"/>
  <c r="D29" i="18" s="1"/>
  <c r="C30" i="18"/>
  <c r="I30" i="18" s="1" a="1"/>
  <c r="I30" i="18" s="1"/>
  <c r="C31" i="18"/>
  <c r="D31" i="18" s="1" a="1"/>
  <c r="D31" i="18" s="1"/>
  <c r="C32" i="18"/>
  <c r="I32" i="18" s="1" a="1"/>
  <c r="I32" i="18" s="1"/>
  <c r="C33" i="18"/>
  <c r="D33" i="18" s="1" a="1"/>
  <c r="D33" i="18" s="1"/>
  <c r="C34" i="18"/>
  <c r="D34" i="18" s="1" a="1"/>
  <c r="D34" i="18" s="1"/>
  <c r="C35" i="18"/>
  <c r="D35" i="18" s="1" a="1"/>
  <c r="D35" i="18" s="1"/>
  <c r="C36" i="18"/>
  <c r="D36" i="18" s="1" a="1"/>
  <c r="D36" i="18" s="1"/>
  <c r="C37" i="18"/>
  <c r="D37" i="18" s="1" a="1"/>
  <c r="D37" i="18" s="1"/>
  <c r="C38" i="18"/>
  <c r="D38" i="18" s="1" a="1"/>
  <c r="D38" i="18" s="1"/>
  <c r="C39" i="18"/>
  <c r="D39" i="18" s="1" a="1"/>
  <c r="D39" i="18" s="1"/>
  <c r="C40" i="18"/>
  <c r="K40" i="18" s="1" a="1"/>
  <c r="K40" i="18" s="1"/>
  <c r="C41" i="18"/>
  <c r="D41" i="18" s="1" a="1"/>
  <c r="D41" i="18" s="1"/>
  <c r="C42" i="18"/>
  <c r="K42" i="18" s="1" a="1"/>
  <c r="K42" i="18" s="1"/>
  <c r="C43" i="18"/>
  <c r="D43" i="18" s="1" a="1"/>
  <c r="D43" i="18" s="1"/>
  <c r="C44" i="18"/>
  <c r="D44" i="18" s="1" a="1"/>
  <c r="D44" i="18" s="1"/>
  <c r="C45" i="18"/>
  <c r="D45" i="18" s="1" a="1"/>
  <c r="D45" i="18" s="1"/>
  <c r="C46" i="18"/>
  <c r="D46" i="18" s="1" a="1"/>
  <c r="D46" i="18" s="1"/>
  <c r="C47" i="18"/>
  <c r="D47" i="18" s="1" a="1"/>
  <c r="D47" i="18" s="1"/>
  <c r="C48" i="18"/>
  <c r="D48" i="18" s="1" a="1"/>
  <c r="D48" i="18" s="1"/>
  <c r="C49" i="18"/>
  <c r="F49" i="18" s="1" a="1"/>
  <c r="F49" i="18" s="1"/>
  <c r="C50" i="18"/>
  <c r="D50" i="18" s="1" a="1"/>
  <c r="D50" i="18" s="1"/>
  <c r="C51" i="18"/>
  <c r="D51" i="18" s="1" a="1"/>
  <c r="D51" i="18" s="1"/>
  <c r="C52" i="18"/>
  <c r="D52" i="18" s="1" a="1"/>
  <c r="D52" i="18" s="1"/>
  <c r="C53" i="18"/>
  <c r="D53" i="18" s="1" a="1"/>
  <c r="D53" i="18" s="1"/>
  <c r="C54" i="18"/>
  <c r="D54" i="18" s="1" a="1"/>
  <c r="D54" i="18" s="1"/>
  <c r="C55" i="18"/>
  <c r="H55" i="18" s="1" a="1"/>
  <c r="H55" i="18" s="1"/>
  <c r="C56" i="18"/>
  <c r="D56" i="18" s="1" a="1"/>
  <c r="D56" i="18" s="1"/>
  <c r="C57" i="18"/>
  <c r="I57" i="18" s="1" a="1"/>
  <c r="I57" i="18" s="1"/>
  <c r="C58" i="18"/>
  <c r="D58" i="18" s="1" a="1"/>
  <c r="D58" i="18" s="1"/>
  <c r="C59" i="18"/>
  <c r="H59" i="18" s="1" a="1"/>
  <c r="H59" i="18" s="1"/>
  <c r="C60" i="18"/>
  <c r="D60" i="18" s="1" a="1"/>
  <c r="D60" i="18" s="1"/>
  <c r="C61" i="18"/>
  <c r="H61" i="18" s="1" a="1"/>
  <c r="H61" i="18" s="1"/>
  <c r="C62" i="18"/>
  <c r="D62" i="18" s="1" a="1"/>
  <c r="D62" i="18" s="1"/>
  <c r="C63" i="18"/>
  <c r="I63" i="18" s="1" a="1"/>
  <c r="I63" i="18" s="1"/>
  <c r="C64" i="18"/>
  <c r="D64" i="18" s="1" a="1"/>
  <c r="D64" i="18" s="1"/>
  <c r="C65" i="18"/>
  <c r="D65" i="18" s="1" a="1"/>
  <c r="D65" i="18" s="1"/>
  <c r="C66" i="18"/>
  <c r="D66" i="18" s="1" a="1"/>
  <c r="D66" i="18" s="1"/>
  <c r="C67" i="18"/>
  <c r="D67" i="18" s="1" a="1"/>
  <c r="D67" i="18" s="1"/>
  <c r="C68" i="18"/>
  <c r="D68" i="18" s="1" a="1"/>
  <c r="D68" i="18" s="1"/>
  <c r="C69" i="18"/>
  <c r="J69" i="18" s="1" a="1"/>
  <c r="J69" i="18" s="1"/>
  <c r="C70" i="18"/>
  <c r="D70" i="18" s="1" a="1"/>
  <c r="D70" i="18" s="1"/>
  <c r="C71" i="18"/>
  <c r="J71" i="18" s="1" a="1"/>
  <c r="J71" i="18" s="1"/>
  <c r="C72" i="18"/>
  <c r="D72" i="18" s="1" a="1"/>
  <c r="D72" i="18" s="1"/>
  <c r="C73" i="18"/>
  <c r="J73" i="18" s="1" a="1"/>
  <c r="J73" i="18" s="1"/>
  <c r="C74" i="18"/>
  <c r="D74" i="18" s="1" a="1"/>
  <c r="D74" i="18" s="1"/>
  <c r="C75" i="18"/>
  <c r="D75" i="18" s="1" a="1"/>
  <c r="D75" i="18" s="1"/>
  <c r="C76" i="18"/>
  <c r="D76" i="18" s="1" a="1"/>
  <c r="D76" i="18" s="1"/>
  <c r="C77" i="18"/>
  <c r="D77" i="18" s="1" a="1"/>
  <c r="D77" i="18" s="1"/>
  <c r="C78" i="18"/>
  <c r="D78" i="18" s="1" a="1"/>
  <c r="D78" i="18" s="1"/>
  <c r="C79" i="18"/>
  <c r="D79" i="18" s="1" a="1"/>
  <c r="D79" i="18" s="1"/>
  <c r="C80" i="18"/>
  <c r="D80" i="18" s="1" a="1"/>
  <c r="D80" i="18" s="1"/>
  <c r="C81" i="18"/>
  <c r="D81" i="18" s="1" a="1"/>
  <c r="D81" i="18" s="1"/>
  <c r="C82" i="18"/>
  <c r="D82" i="18" s="1" a="1"/>
  <c r="D82" i="18" s="1"/>
  <c r="C83" i="18"/>
  <c r="D83" i="18" s="1" a="1"/>
  <c r="D83" i="18" s="1"/>
  <c r="C84" i="18"/>
  <c r="D84" i="18" s="1" a="1"/>
  <c r="D84" i="18" s="1"/>
  <c r="C85" i="18"/>
  <c r="D85" i="18" s="1" a="1"/>
  <c r="D85" i="18" s="1"/>
  <c r="C86" i="18"/>
  <c r="F86" i="18" s="1" a="1"/>
  <c r="F86" i="18" s="1"/>
  <c r="C87" i="18"/>
  <c r="D87" i="18" s="1" a="1"/>
  <c r="D87" i="18" s="1"/>
  <c r="C88" i="18"/>
  <c r="F88" i="18" s="1" a="1"/>
  <c r="F88" i="18" s="1"/>
  <c r="C89" i="18"/>
  <c r="D89" i="18" s="1" a="1"/>
  <c r="D89" i="18" s="1"/>
  <c r="C90" i="18"/>
  <c r="F90" i="18" s="1" a="1"/>
  <c r="F90" i="18" s="1"/>
  <c r="C91" i="18"/>
  <c r="D91" i="18" s="1" a="1"/>
  <c r="D91" i="18" s="1"/>
  <c r="C92" i="18"/>
  <c r="H92" i="18" s="1" a="1"/>
  <c r="H92" i="18" s="1"/>
  <c r="C93" i="18"/>
  <c r="D93" i="18" s="1" a="1"/>
  <c r="D93" i="18" s="1"/>
  <c r="C94" i="18"/>
  <c r="D94" i="18" s="1" a="1"/>
  <c r="D94" i="18" s="1"/>
  <c r="C95" i="18"/>
  <c r="D95" i="18" s="1" a="1"/>
  <c r="D95" i="18" s="1"/>
  <c r="C96" i="18"/>
  <c r="D96" i="18" s="1" a="1"/>
  <c r="D96" i="18" s="1"/>
  <c r="C97" i="18"/>
  <c r="D97" i="18" s="1" a="1"/>
  <c r="D97" i="18" s="1"/>
  <c r="C98" i="18"/>
  <c r="D98" i="18" s="1" a="1"/>
  <c r="D98" i="18" s="1"/>
  <c r="C99" i="18"/>
  <c r="D99" i="18" s="1" a="1"/>
  <c r="D99" i="18" s="1"/>
  <c r="C100" i="18"/>
  <c r="J100" i="18" s="1" a="1"/>
  <c r="J100" i="18" s="1"/>
  <c r="C101" i="18"/>
  <c r="D101" i="18" s="1" a="1"/>
  <c r="D101" i="18" s="1"/>
  <c r="C102" i="18"/>
  <c r="I102" i="18" s="1" a="1"/>
  <c r="I102" i="18" s="1"/>
  <c r="C103" i="18"/>
  <c r="D103" i="18" s="1" a="1"/>
  <c r="D103" i="18" s="1"/>
  <c r="C104" i="18"/>
  <c r="I104" i="18" s="1" a="1"/>
  <c r="I104" i="18" s="1"/>
  <c r="C5" i="18"/>
  <c r="F5" i="18" s="1" a="1"/>
  <c r="F5" i="18" s="1"/>
  <c r="T52" i="17"/>
  <c r="S52" i="17"/>
  <c r="V1" i="17"/>
  <c r="U1" i="17"/>
  <c r="T1" i="17"/>
  <c r="S1" i="17"/>
  <c r="R1" i="17"/>
  <c r="Q1" i="17"/>
  <c r="P1" i="17"/>
  <c r="O1" i="17"/>
  <c r="N1" i="17"/>
  <c r="M1" i="17"/>
  <c r="L1" i="17"/>
  <c r="K1" i="17"/>
  <c r="J1" i="17"/>
  <c r="I1" i="17"/>
  <c r="H1" i="17"/>
  <c r="G1" i="17"/>
  <c r="F1" i="17"/>
  <c r="E1" i="17"/>
  <c r="D1" i="17"/>
  <c r="C1" i="17"/>
  <c r="B1" i="17"/>
  <c r="G78" i="18" l="1" a="1"/>
  <c r="G78" i="18" s="1"/>
  <c r="G77" i="18" a="1"/>
  <c r="G77" i="18" s="1"/>
  <c r="G76" i="18" a="1"/>
  <c r="G76" i="18" s="1"/>
  <c r="G59" i="18" a="1"/>
  <c r="G59" i="18" s="1"/>
  <c r="G48" i="18" a="1"/>
  <c r="G48" i="18" s="1"/>
  <c r="G47" i="18" a="1"/>
  <c r="G47" i="18" s="1"/>
  <c r="G36" i="18" a="1"/>
  <c r="G36" i="18" s="1"/>
  <c r="G26" i="18" a="1"/>
  <c r="G26" i="18" s="1"/>
  <c r="G99" i="18" a="1"/>
  <c r="G99" i="18" s="1"/>
  <c r="G25" i="18" a="1"/>
  <c r="G25" i="18" s="1"/>
  <c r="G98" i="18" a="1"/>
  <c r="G98" i="18" s="1"/>
  <c r="G24" i="18" a="1"/>
  <c r="G24" i="18" s="1"/>
  <c r="G97" i="18" a="1"/>
  <c r="G97" i="18" s="1"/>
  <c r="G23" i="18" a="1"/>
  <c r="G23" i="18" s="1"/>
  <c r="G90" i="18" a="1"/>
  <c r="G90" i="18" s="1"/>
  <c r="G89" i="18" a="1"/>
  <c r="G89" i="18" s="1"/>
  <c r="G16" i="18" a="1"/>
  <c r="G16" i="18" s="1"/>
  <c r="G88" i="18" a="1"/>
  <c r="G88" i="18" s="1"/>
  <c r="G38" i="18" a="1"/>
  <c r="G38" i="18" s="1"/>
  <c r="G15" i="18" a="1"/>
  <c r="G15" i="18" s="1"/>
  <c r="G17" i="18" a="1"/>
  <c r="G17" i="18" s="1"/>
  <c r="G87" i="18" a="1"/>
  <c r="G87" i="18" s="1"/>
  <c r="G37" i="18" a="1"/>
  <c r="G37" i="18" s="1"/>
  <c r="G14" i="18" a="1"/>
  <c r="G14" i="18" s="1"/>
  <c r="G102" i="18" a="1"/>
  <c r="G102" i="18" s="1"/>
  <c r="G81" i="18" a="1"/>
  <c r="G81" i="18" s="1"/>
  <c r="G13" i="18" a="1"/>
  <c r="G13" i="18" s="1"/>
  <c r="G91" i="18" a="1"/>
  <c r="G91" i="18" s="1"/>
  <c r="G101" i="18" a="1"/>
  <c r="G101" i="18" s="1"/>
  <c r="G80" i="18" a="1"/>
  <c r="G80" i="18" s="1"/>
  <c r="G35" i="18" a="1"/>
  <c r="G35" i="18" s="1"/>
  <c r="G12" i="18" a="1"/>
  <c r="G12" i="18" s="1"/>
  <c r="G100" i="18" a="1"/>
  <c r="G100" i="18" s="1"/>
  <c r="G79" i="18" a="1"/>
  <c r="G79" i="18" s="1"/>
  <c r="G27" i="18" a="1"/>
  <c r="G27" i="18" s="1"/>
  <c r="G11" i="18" a="1"/>
  <c r="G11" i="18" s="1"/>
  <c r="G58" i="18" a="1"/>
  <c r="G58" i="18" s="1"/>
  <c r="G68" i="18" a="1"/>
  <c r="G68" i="18" s="1"/>
  <c r="G66" i="18" a="1"/>
  <c r="G66" i="18" s="1"/>
  <c r="G44" i="18" a="1"/>
  <c r="G44" i="18" s="1"/>
  <c r="G96" i="18" a="1"/>
  <c r="G96" i="18" s="1"/>
  <c r="G86" i="18" a="1"/>
  <c r="G86" i="18" s="1"/>
  <c r="G75" i="18" a="1"/>
  <c r="G75" i="18" s="1"/>
  <c r="G64" i="18" a="1"/>
  <c r="G64" i="18" s="1"/>
  <c r="G43" i="18" a="1"/>
  <c r="G43" i="18" s="1"/>
  <c r="G32" i="18" a="1"/>
  <c r="G32" i="18" s="1"/>
  <c r="G22" i="18" a="1"/>
  <c r="G22" i="18" s="1"/>
  <c r="G67" i="18" a="1"/>
  <c r="G67" i="18" s="1"/>
  <c r="G33" i="18" a="1"/>
  <c r="G33" i="18" s="1"/>
  <c r="G85" i="18" a="1"/>
  <c r="G85" i="18" s="1"/>
  <c r="G74" i="18" a="1"/>
  <c r="G74" i="18" s="1"/>
  <c r="G63" i="18" a="1"/>
  <c r="G63" i="18" s="1"/>
  <c r="G53" i="18" a="1"/>
  <c r="G53" i="18" s="1"/>
  <c r="G42" i="18" a="1"/>
  <c r="G42" i="18" s="1"/>
  <c r="G31" i="18" a="1"/>
  <c r="G31" i="18" s="1"/>
  <c r="G21" i="18" a="1"/>
  <c r="G21" i="18" s="1"/>
  <c r="G10" i="18" a="1"/>
  <c r="G10" i="18" s="1"/>
  <c r="G34" i="18" a="1"/>
  <c r="G34" i="18" s="1"/>
  <c r="G95" i="18" a="1"/>
  <c r="G95" i="18" s="1"/>
  <c r="G84" i="18" a="1"/>
  <c r="G84" i="18" s="1"/>
  <c r="G73" i="18" a="1"/>
  <c r="G73" i="18" s="1"/>
  <c r="G62" i="18" a="1"/>
  <c r="G62" i="18" s="1"/>
  <c r="G52" i="18" a="1"/>
  <c r="G52" i="18" s="1"/>
  <c r="G30" i="18" a="1"/>
  <c r="G30" i="18" s="1"/>
  <c r="G20" i="18" a="1"/>
  <c r="G20" i="18" s="1"/>
  <c r="G9" i="18" a="1"/>
  <c r="G9" i="18" s="1"/>
  <c r="G46" i="18" a="1"/>
  <c r="G46" i="18" s="1"/>
  <c r="G54" i="18" a="1"/>
  <c r="G54" i="18" s="1"/>
  <c r="G5" i="18" a="1"/>
  <c r="G5" i="18" s="1"/>
  <c r="G94" i="18" a="1"/>
  <c r="G94" i="18" s="1"/>
  <c r="G72" i="18" a="1"/>
  <c r="G72" i="18" s="1"/>
  <c r="G61" i="18" a="1"/>
  <c r="G61" i="18" s="1"/>
  <c r="G51" i="18" a="1"/>
  <c r="G51" i="18" s="1"/>
  <c r="G41" i="18" a="1"/>
  <c r="G41" i="18" s="1"/>
  <c r="G29" i="18" a="1"/>
  <c r="G29" i="18" s="1"/>
  <c r="G19" i="18" a="1"/>
  <c r="G19" i="18" s="1"/>
  <c r="G8" i="18" a="1"/>
  <c r="G8" i="18" s="1"/>
  <c r="G70" i="18" a="1"/>
  <c r="G70" i="18" s="1"/>
  <c r="G57" i="18" a="1"/>
  <c r="G57" i="18" s="1"/>
  <c r="G45" i="18" a="1"/>
  <c r="G45" i="18" s="1"/>
  <c r="G104" i="18" a="1"/>
  <c r="G104" i="18" s="1"/>
  <c r="G93" i="18" a="1"/>
  <c r="G93" i="18" s="1"/>
  <c r="G83" i="18" a="1"/>
  <c r="G83" i="18" s="1"/>
  <c r="G60" i="18" a="1"/>
  <c r="G60" i="18" s="1"/>
  <c r="G50" i="18" a="1"/>
  <c r="G50" i="18" s="1"/>
  <c r="G40" i="18" a="1"/>
  <c r="G40" i="18" s="1"/>
  <c r="G28" i="18" a="1"/>
  <c r="G28" i="18" s="1"/>
  <c r="G18" i="18" a="1"/>
  <c r="G18" i="18" s="1"/>
  <c r="G7" i="18" a="1"/>
  <c r="G7" i="18" s="1"/>
  <c r="G69" i="18" a="1"/>
  <c r="G69" i="18" s="1"/>
  <c r="G56" i="18" a="1"/>
  <c r="G56" i="18" s="1"/>
  <c r="G55" i="18" a="1"/>
  <c r="G55" i="18" s="1"/>
  <c r="G65" i="18" a="1"/>
  <c r="G65" i="18" s="1"/>
  <c r="G103" i="18" a="1"/>
  <c r="G103" i="18" s="1"/>
  <c r="G92" i="18" a="1"/>
  <c r="G92" i="18" s="1"/>
  <c r="G82" i="18" a="1"/>
  <c r="G82" i="18" s="1"/>
  <c r="G71" i="18" a="1"/>
  <c r="G71" i="18" s="1"/>
  <c r="G49" i="18" a="1"/>
  <c r="G49" i="18" s="1"/>
  <c r="G39" i="18" a="1"/>
  <c r="G39" i="18" s="1"/>
  <c r="G6" i="18" a="1"/>
  <c r="G6" i="18" s="1"/>
  <c r="I65" i="18" a="1"/>
  <c r="I65" i="18" s="1"/>
  <c r="H53" i="18" a="1"/>
  <c r="H53" i="18" s="1"/>
  <c r="F53" i="18" a="1"/>
  <c r="F53" i="18" s="1"/>
  <c r="D73" i="18" a="1"/>
  <c r="D73" i="18" s="1"/>
  <c r="H51" i="18" a="1"/>
  <c r="H51" i="18" s="1"/>
  <c r="D63" i="18" a="1"/>
  <c r="D63" i="18" s="1"/>
  <c r="F51" i="18" a="1"/>
  <c r="F51" i="18" s="1"/>
  <c r="I100" i="18" a="1"/>
  <c r="I100" i="18" s="1"/>
  <c r="K38" i="18" a="1"/>
  <c r="K38" i="18" s="1"/>
  <c r="I98" i="18" a="1"/>
  <c r="I98" i="18" s="1"/>
  <c r="J38" i="18" a="1"/>
  <c r="J38" i="18" s="1"/>
  <c r="F80" i="18" a="1"/>
  <c r="F80" i="18" s="1"/>
  <c r="D42" i="18" a="1"/>
  <c r="D42" i="18" s="1"/>
  <c r="K79" i="18" a="1"/>
  <c r="K79" i="18" s="1"/>
  <c r="H20" i="18" a="1"/>
  <c r="H20" i="18" s="1"/>
  <c r="J67" i="18" a="1"/>
  <c r="J67" i="18" s="1"/>
  <c r="H18" i="18" a="1"/>
  <c r="H18" i="18" s="1"/>
  <c r="D32" i="18" a="1"/>
  <c r="D32" i="18" s="1"/>
  <c r="I67" i="18" a="1"/>
  <c r="I67" i="18" s="1"/>
  <c r="D104" i="18" a="1"/>
  <c r="D104" i="18" s="1"/>
  <c r="J65" i="18" a="1"/>
  <c r="J65" i="18" s="1"/>
  <c r="D14" i="18" a="1"/>
  <c r="D14" i="18" s="1"/>
  <c r="F84" i="18" a="1"/>
  <c r="F84" i="18" s="1"/>
  <c r="K36" i="18" a="1"/>
  <c r="K36" i="18" s="1"/>
  <c r="D102" i="18" a="1"/>
  <c r="D102" i="18" s="1"/>
  <c r="D92" i="18" a="1"/>
  <c r="D92" i="18" s="1"/>
  <c r="D61" i="18" a="1"/>
  <c r="D61" i="18" s="1"/>
  <c r="D71" i="18" a="1"/>
  <c r="D71" i="18" s="1"/>
  <c r="D40" i="18" a="1"/>
  <c r="D40" i="18" s="1"/>
  <c r="D30" i="18" a="1"/>
  <c r="D30" i="18" s="1"/>
  <c r="D12" i="18" a="1"/>
  <c r="D12" i="18" s="1"/>
  <c r="I96" i="18" a="1"/>
  <c r="I96" i="18" s="1"/>
  <c r="J36" i="18" a="1"/>
  <c r="J36" i="18" s="1"/>
  <c r="K77" i="18" a="1"/>
  <c r="K77" i="18" s="1"/>
  <c r="J32" i="18" a="1"/>
  <c r="J32" i="18" s="1"/>
  <c r="F18" i="18" a="1"/>
  <c r="F18" i="18" s="1"/>
  <c r="D90" i="18" a="1"/>
  <c r="D90" i="18" s="1"/>
  <c r="D49" i="18" a="1"/>
  <c r="D49" i="18" s="1"/>
  <c r="K75" i="18" a="1"/>
  <c r="K75" i="18" s="1"/>
  <c r="H16" i="18" a="1"/>
  <c r="H16" i="18" s="1"/>
  <c r="D100" i="18" a="1"/>
  <c r="D100" i="18" s="1"/>
  <c r="D69" i="18" a="1"/>
  <c r="D69" i="18" s="1"/>
  <c r="D59" i="18" a="1"/>
  <c r="D59" i="18" s="1"/>
  <c r="H90" i="18" a="1"/>
  <c r="H90" i="18" s="1"/>
  <c r="J75" i="18" a="1"/>
  <c r="J75" i="18" s="1"/>
  <c r="I61" i="18" a="1"/>
  <c r="I61" i="18" s="1"/>
  <c r="F47" i="18" a="1"/>
  <c r="F47" i="18" s="1"/>
  <c r="J30" i="18" a="1"/>
  <c r="J30" i="18" s="1"/>
  <c r="F16" i="18" a="1"/>
  <c r="F16" i="18" s="1"/>
  <c r="D28" i="18" a="1"/>
  <c r="D28" i="18" s="1"/>
  <c r="H96" i="18" a="1"/>
  <c r="H96" i="18" s="1"/>
  <c r="J104" i="18" a="1"/>
  <c r="J104" i="18" s="1"/>
  <c r="K73" i="18" a="1"/>
  <c r="K73" i="18" s="1"/>
  <c r="F45" i="18" a="1"/>
  <c r="F45" i="18" s="1"/>
  <c r="H14" i="18" a="1"/>
  <c r="H14" i="18" s="1"/>
  <c r="D88" i="18" a="1"/>
  <c r="D88" i="18" s="1"/>
  <c r="D57" i="18" a="1"/>
  <c r="D57" i="18" s="1"/>
  <c r="H88" i="18" a="1"/>
  <c r="H88" i="18" s="1"/>
  <c r="I59" i="18" a="1"/>
  <c r="I59" i="18" s="1"/>
  <c r="K44" i="18" a="1"/>
  <c r="K44" i="18" s="1"/>
  <c r="J28" i="18" a="1"/>
  <c r="J28" i="18" s="1"/>
  <c r="H24" i="18" a="1"/>
  <c r="H24" i="18" s="1"/>
  <c r="J102" i="18" a="1"/>
  <c r="J102" i="18" s="1"/>
  <c r="K71" i="18" a="1"/>
  <c r="K71" i="18" s="1"/>
  <c r="F43" i="18" a="1"/>
  <c r="F43" i="18" s="1"/>
  <c r="D86" i="18" a="1"/>
  <c r="D86" i="18" s="1"/>
  <c r="D55" i="18" a="1"/>
  <c r="D55" i="18" s="1"/>
  <c r="D26" i="18" a="1"/>
  <c r="D26" i="18" s="1"/>
  <c r="D8" i="18" a="1"/>
  <c r="D8" i="18" s="1"/>
  <c r="H86" i="18" a="1"/>
  <c r="H86" i="18" s="1"/>
  <c r="D7" i="18" a="1"/>
  <c r="D7" i="18" s="1"/>
  <c r="I24" i="18" a="1"/>
  <c r="I24" i="18" s="1"/>
  <c r="H102" i="18" a="1"/>
  <c r="H102" i="18" s="1"/>
  <c r="H100" i="18" a="1"/>
  <c r="H100" i="18" s="1"/>
  <c r="H98" i="18" a="1"/>
  <c r="H98" i="18" s="1"/>
  <c r="F96" i="18" a="1"/>
  <c r="F96" i="18" s="1"/>
  <c r="F94" i="18" a="1"/>
  <c r="F94" i="18" s="1"/>
  <c r="F92" i="18" a="1"/>
  <c r="F92" i="18" s="1"/>
  <c r="K87" i="18" a="1"/>
  <c r="K87" i="18" s="1"/>
  <c r="K85" i="18" a="1"/>
  <c r="K85" i="18" s="1"/>
  <c r="K83" i="18" a="1"/>
  <c r="K83" i="18" s="1"/>
  <c r="J81" i="18" a="1"/>
  <c r="J81" i="18" s="1"/>
  <c r="J79" i="18" a="1"/>
  <c r="J79" i="18" s="1"/>
  <c r="J77" i="18" a="1"/>
  <c r="J77" i="18" s="1"/>
  <c r="I73" i="18" a="1"/>
  <c r="I73" i="18" s="1"/>
  <c r="I71" i="18" a="1"/>
  <c r="I71" i="18" s="1"/>
  <c r="I69" i="18" a="1"/>
  <c r="I69" i="18" s="1"/>
  <c r="H67" i="18" a="1"/>
  <c r="H67" i="18" s="1"/>
  <c r="H65" i="18" a="1"/>
  <c r="H65" i="18" s="1"/>
  <c r="H63" i="18" a="1"/>
  <c r="H63" i="18" s="1"/>
  <c r="F59" i="18" a="1"/>
  <c r="F59" i="18" s="1"/>
  <c r="F57" i="18" a="1"/>
  <c r="F57" i="18" s="1"/>
  <c r="F55" i="18" a="1"/>
  <c r="F55" i="18" s="1"/>
  <c r="K52" i="18" a="1"/>
  <c r="K52" i="18" s="1"/>
  <c r="K50" i="18" a="1"/>
  <c r="K50" i="18" s="1"/>
  <c r="K48" i="18" a="1"/>
  <c r="K48" i="18" s="1"/>
  <c r="J44" i="18" a="1"/>
  <c r="J44" i="18" s="1"/>
  <c r="J42" i="18" a="1"/>
  <c r="J42" i="18" s="1"/>
  <c r="J40" i="18" a="1"/>
  <c r="J40" i="18" s="1"/>
  <c r="I38" i="18" a="1"/>
  <c r="I38" i="18" s="1"/>
  <c r="I36" i="18" a="1"/>
  <c r="I36" i="18" s="1"/>
  <c r="I34" i="18" a="1"/>
  <c r="I34" i="18" s="1"/>
  <c r="H30" i="18" a="1"/>
  <c r="H30" i="18" s="1"/>
  <c r="H28" i="18" a="1"/>
  <c r="H28" i="18" s="1"/>
  <c r="H26" i="18" a="1"/>
  <c r="H26" i="18" s="1"/>
  <c r="F24" i="18" a="1"/>
  <c r="F24" i="18" s="1"/>
  <c r="F22" i="18" a="1"/>
  <c r="F22" i="18" s="1"/>
  <c r="F20" i="18" a="1"/>
  <c r="F20" i="18" s="1"/>
  <c r="K15" i="18" a="1"/>
  <c r="K15" i="18" s="1"/>
  <c r="K13" i="18" a="1"/>
  <c r="K13" i="18" s="1"/>
  <c r="K11" i="18" a="1"/>
  <c r="K11" i="18" s="1"/>
  <c r="J9" i="18" a="1"/>
  <c r="J9" i="18" s="1"/>
  <c r="J7" i="18" a="1"/>
  <c r="J7" i="18" s="1"/>
  <c r="F10" i="18" a="1"/>
  <c r="F10" i="18" s="1"/>
  <c r="H57" i="18" a="1"/>
  <c r="H57" i="18" s="1"/>
  <c r="K46" i="18" a="1"/>
  <c r="K46" i="18" s="1"/>
  <c r="H104" i="18" a="1"/>
  <c r="H104" i="18" s="1"/>
  <c r="F102" i="18" a="1"/>
  <c r="F102" i="18" s="1"/>
  <c r="F100" i="18" a="1"/>
  <c r="F100" i="18" s="1"/>
  <c r="F98" i="18" a="1"/>
  <c r="F98" i="18" s="1"/>
  <c r="K93" i="18" a="1"/>
  <c r="K93" i="18" s="1"/>
  <c r="K91" i="18" a="1"/>
  <c r="K91" i="18" s="1"/>
  <c r="K89" i="18" a="1"/>
  <c r="K89" i="18" s="1"/>
  <c r="J87" i="18" a="1"/>
  <c r="J87" i="18" s="1"/>
  <c r="J85" i="18" a="1"/>
  <c r="J85" i="18" s="1"/>
  <c r="J83" i="18" a="1"/>
  <c r="J83" i="18" s="1"/>
  <c r="I79" i="18" a="1"/>
  <c r="I79" i="18" s="1"/>
  <c r="I77" i="18" a="1"/>
  <c r="I77" i="18" s="1"/>
  <c r="I75" i="18" a="1"/>
  <c r="I75" i="18" s="1"/>
  <c r="H73" i="18" a="1"/>
  <c r="H73" i="18" s="1"/>
  <c r="H71" i="18" a="1"/>
  <c r="H71" i="18" s="1"/>
  <c r="H69" i="18" a="1"/>
  <c r="H69" i="18" s="1"/>
  <c r="F65" i="18" a="1"/>
  <c r="F65" i="18" s="1"/>
  <c r="F63" i="18" a="1"/>
  <c r="F63" i="18" s="1"/>
  <c r="F61" i="18" a="1"/>
  <c r="F61" i="18" s="1"/>
  <c r="K58" i="18" a="1"/>
  <c r="K58" i="18" s="1"/>
  <c r="K56" i="18" a="1"/>
  <c r="K56" i="18" s="1"/>
  <c r="K54" i="18" a="1"/>
  <c r="K54" i="18" s="1"/>
  <c r="J50" i="18" a="1"/>
  <c r="J50" i="18" s="1"/>
  <c r="J48" i="18" a="1"/>
  <c r="J48" i="18" s="1"/>
  <c r="J46" i="18" a="1"/>
  <c r="J46" i="18" s="1"/>
  <c r="I44" i="18" a="1"/>
  <c r="I44" i="18" s="1"/>
  <c r="I42" i="18" a="1"/>
  <c r="I42" i="18" s="1"/>
  <c r="I40" i="18" a="1"/>
  <c r="I40" i="18" s="1"/>
  <c r="H36" i="18" a="1"/>
  <c r="H36" i="18" s="1"/>
  <c r="H34" i="18" a="1"/>
  <c r="H34" i="18" s="1"/>
  <c r="H32" i="18" a="1"/>
  <c r="H32" i="18" s="1"/>
  <c r="F30" i="18" a="1"/>
  <c r="F30" i="18" s="1"/>
  <c r="F28" i="18" a="1"/>
  <c r="F28" i="18" s="1"/>
  <c r="F26" i="18" a="1"/>
  <c r="F26" i="18" s="1"/>
  <c r="K21" i="18" a="1"/>
  <c r="K21" i="18" s="1"/>
  <c r="K19" i="18" a="1"/>
  <c r="K19" i="18" s="1"/>
  <c r="K17" i="18" a="1"/>
  <c r="K17" i="18" s="1"/>
  <c r="J15" i="18" a="1"/>
  <c r="J15" i="18" s="1"/>
  <c r="J13" i="18" a="1"/>
  <c r="J13" i="18" s="1"/>
  <c r="J11" i="18" a="1"/>
  <c r="J11" i="18" s="1"/>
  <c r="I7" i="18" a="1"/>
  <c r="I7" i="18" s="1"/>
  <c r="I94" i="18" a="1"/>
  <c r="I94" i="18" s="1"/>
  <c r="F82" i="18" a="1"/>
  <c r="F82" i="18" s="1"/>
  <c r="F104" i="18" a="1"/>
  <c r="F104" i="18" s="1"/>
  <c r="K99" i="18" a="1"/>
  <c r="K99" i="18" s="1"/>
  <c r="K97" i="18" a="1"/>
  <c r="K97" i="18" s="1"/>
  <c r="K95" i="18" a="1"/>
  <c r="K95" i="18" s="1"/>
  <c r="J93" i="18" a="1"/>
  <c r="J93" i="18" s="1"/>
  <c r="J91" i="18" a="1"/>
  <c r="J91" i="18" s="1"/>
  <c r="J89" i="18" a="1"/>
  <c r="J89" i="18" s="1"/>
  <c r="I85" i="18" a="1"/>
  <c r="I85" i="18" s="1"/>
  <c r="I83" i="18" a="1"/>
  <c r="I83" i="18" s="1"/>
  <c r="I81" i="18" a="1"/>
  <c r="I81" i="18" s="1"/>
  <c r="H79" i="18" a="1"/>
  <c r="H79" i="18" s="1"/>
  <c r="H77" i="18" a="1"/>
  <c r="H77" i="18" s="1"/>
  <c r="H75" i="18" a="1"/>
  <c r="H75" i="18" s="1"/>
  <c r="F71" i="18" a="1"/>
  <c r="F71" i="18" s="1"/>
  <c r="F69" i="18" a="1"/>
  <c r="F69" i="18" s="1"/>
  <c r="F67" i="18" a="1"/>
  <c r="F67" i="18" s="1"/>
  <c r="K64" i="18" a="1"/>
  <c r="K64" i="18" s="1"/>
  <c r="K62" i="18" a="1"/>
  <c r="K62" i="18" s="1"/>
  <c r="K60" i="18" a="1"/>
  <c r="K60" i="18" s="1"/>
  <c r="J56" i="18" a="1"/>
  <c r="J56" i="18" s="1"/>
  <c r="J54" i="18" a="1"/>
  <c r="J54" i="18" s="1"/>
  <c r="J52" i="18" a="1"/>
  <c r="J52" i="18" s="1"/>
  <c r="I50" i="18" a="1"/>
  <c r="I50" i="18" s="1"/>
  <c r="I48" i="18" a="1"/>
  <c r="I48" i="18" s="1"/>
  <c r="I46" i="18" a="1"/>
  <c r="I46" i="18" s="1"/>
  <c r="H42" i="18" a="1"/>
  <c r="H42" i="18" s="1"/>
  <c r="H40" i="18" a="1"/>
  <c r="H40" i="18" s="1"/>
  <c r="H38" i="18" a="1"/>
  <c r="H38" i="18" s="1"/>
  <c r="F36" i="18" a="1"/>
  <c r="F36" i="18" s="1"/>
  <c r="F34" i="18" a="1"/>
  <c r="F34" i="18" s="1"/>
  <c r="F32" i="18" a="1"/>
  <c r="F32" i="18" s="1"/>
  <c r="K27" i="18" a="1"/>
  <c r="K27" i="18" s="1"/>
  <c r="K25" i="18" a="1"/>
  <c r="K25" i="18" s="1"/>
  <c r="K23" i="18" a="1"/>
  <c r="K23" i="18" s="1"/>
  <c r="J21" i="18" a="1"/>
  <c r="J21" i="18" s="1"/>
  <c r="J19" i="18" a="1"/>
  <c r="J19" i="18" s="1"/>
  <c r="J17" i="18" a="1"/>
  <c r="J17" i="18" s="1"/>
  <c r="I13" i="18" a="1"/>
  <c r="I13" i="18" s="1"/>
  <c r="I11" i="18" a="1"/>
  <c r="I11" i="18" s="1"/>
  <c r="I9" i="18" a="1"/>
  <c r="I9" i="18" s="1"/>
  <c r="H7" i="18" a="1"/>
  <c r="H7" i="18" s="1"/>
  <c r="K5" i="18" a="1"/>
  <c r="K5" i="18" s="1"/>
  <c r="K103" i="18" a="1"/>
  <c r="K103" i="18" s="1"/>
  <c r="K101" i="18" a="1"/>
  <c r="K101" i="18" s="1"/>
  <c r="J99" i="18" a="1"/>
  <c r="J99" i="18" s="1"/>
  <c r="J97" i="18" a="1"/>
  <c r="J97" i="18" s="1"/>
  <c r="J95" i="18" a="1"/>
  <c r="J95" i="18" s="1"/>
  <c r="I91" i="18" a="1"/>
  <c r="I91" i="18" s="1"/>
  <c r="I89" i="18" a="1"/>
  <c r="I89" i="18" s="1"/>
  <c r="I87" i="18" a="1"/>
  <c r="I87" i="18" s="1"/>
  <c r="H85" i="18" a="1"/>
  <c r="H85" i="18" s="1"/>
  <c r="H83" i="18" a="1"/>
  <c r="H83" i="18" s="1"/>
  <c r="H81" i="18" a="1"/>
  <c r="H81" i="18" s="1"/>
  <c r="F77" i="18" a="1"/>
  <c r="F77" i="18" s="1"/>
  <c r="F75" i="18" a="1"/>
  <c r="F75" i="18" s="1"/>
  <c r="F73" i="18" a="1"/>
  <c r="F73" i="18" s="1"/>
  <c r="K70" i="18" a="1"/>
  <c r="K70" i="18" s="1"/>
  <c r="K68" i="18" a="1"/>
  <c r="K68" i="18" s="1"/>
  <c r="K66" i="18" a="1"/>
  <c r="K66" i="18" s="1"/>
  <c r="J62" i="18" a="1"/>
  <c r="J62" i="18" s="1"/>
  <c r="J60" i="18" a="1"/>
  <c r="J60" i="18" s="1"/>
  <c r="J58" i="18" a="1"/>
  <c r="J58" i="18" s="1"/>
  <c r="I56" i="18" a="1"/>
  <c r="I56" i="18" s="1"/>
  <c r="I54" i="18" a="1"/>
  <c r="I54" i="18" s="1"/>
  <c r="I52" i="18" a="1"/>
  <c r="I52" i="18" s="1"/>
  <c r="H48" i="18" a="1"/>
  <c r="H48" i="18" s="1"/>
  <c r="H46" i="18" a="1"/>
  <c r="H46" i="18" s="1"/>
  <c r="H44" i="18" a="1"/>
  <c r="H44" i="18" s="1"/>
  <c r="F42" i="18" a="1"/>
  <c r="F42" i="18" s="1"/>
  <c r="F40" i="18" a="1"/>
  <c r="F40" i="18" s="1"/>
  <c r="F38" i="18" a="1"/>
  <c r="F38" i="18" s="1"/>
  <c r="K33" i="18" a="1"/>
  <c r="K33" i="18" s="1"/>
  <c r="K31" i="18" a="1"/>
  <c r="K31" i="18" s="1"/>
  <c r="K29" i="18" a="1"/>
  <c r="K29" i="18" s="1"/>
  <c r="J27" i="18" a="1"/>
  <c r="J27" i="18" s="1"/>
  <c r="J25" i="18" a="1"/>
  <c r="J25" i="18" s="1"/>
  <c r="J23" i="18" a="1"/>
  <c r="J23" i="18" s="1"/>
  <c r="I19" i="18" a="1"/>
  <c r="I19" i="18" s="1"/>
  <c r="I17" i="18" a="1"/>
  <c r="I17" i="18" s="1"/>
  <c r="I15" i="18" a="1"/>
  <c r="I15" i="18" s="1"/>
  <c r="H13" i="18" a="1"/>
  <c r="H13" i="18" s="1"/>
  <c r="H11" i="18" a="1"/>
  <c r="H11" i="18" s="1"/>
  <c r="H9" i="18" a="1"/>
  <c r="H9" i="18" s="1"/>
  <c r="H22" i="18" a="1"/>
  <c r="H22" i="18" s="1"/>
  <c r="J103" i="18" a="1"/>
  <c r="J103" i="18" s="1"/>
  <c r="J101" i="18" a="1"/>
  <c r="J101" i="18" s="1"/>
  <c r="I97" i="18" a="1"/>
  <c r="I97" i="18" s="1"/>
  <c r="I95" i="18" a="1"/>
  <c r="I95" i="18" s="1"/>
  <c r="I93" i="18" a="1"/>
  <c r="I93" i="18" s="1"/>
  <c r="H91" i="18" a="1"/>
  <c r="H91" i="18" s="1"/>
  <c r="H89" i="18" a="1"/>
  <c r="H89" i="18" s="1"/>
  <c r="H87" i="18" a="1"/>
  <c r="H87" i="18" s="1"/>
  <c r="F83" i="18" a="1"/>
  <c r="F83" i="18" s="1"/>
  <c r="F81" i="18" a="1"/>
  <c r="F81" i="18" s="1"/>
  <c r="F79" i="18" a="1"/>
  <c r="F79" i="18" s="1"/>
  <c r="K76" i="18" a="1"/>
  <c r="K76" i="18" s="1"/>
  <c r="K74" i="18" a="1"/>
  <c r="K74" i="18" s="1"/>
  <c r="K72" i="18" a="1"/>
  <c r="K72" i="18" s="1"/>
  <c r="J68" i="18" a="1"/>
  <c r="J68" i="18" s="1"/>
  <c r="J66" i="18" a="1"/>
  <c r="J66" i="18" s="1"/>
  <c r="J64" i="18" a="1"/>
  <c r="J64" i="18" s="1"/>
  <c r="I62" i="18" a="1"/>
  <c r="I62" i="18" s="1"/>
  <c r="I60" i="18" a="1"/>
  <c r="I60" i="18" s="1"/>
  <c r="I58" i="18" a="1"/>
  <c r="I58" i="18" s="1"/>
  <c r="H54" i="18" a="1"/>
  <c r="H54" i="18" s="1"/>
  <c r="H52" i="18" a="1"/>
  <c r="H52" i="18" s="1"/>
  <c r="H50" i="18" a="1"/>
  <c r="H50" i="18" s="1"/>
  <c r="F48" i="18" a="1"/>
  <c r="F48" i="18" s="1"/>
  <c r="F46" i="18" a="1"/>
  <c r="F46" i="18" s="1"/>
  <c r="F44" i="18" a="1"/>
  <c r="F44" i="18" s="1"/>
  <c r="K39" i="18" a="1"/>
  <c r="K39" i="18" s="1"/>
  <c r="K37" i="18" a="1"/>
  <c r="K37" i="18" s="1"/>
  <c r="K35" i="18" a="1"/>
  <c r="K35" i="18" s="1"/>
  <c r="J33" i="18" a="1"/>
  <c r="J33" i="18" s="1"/>
  <c r="J31" i="18" a="1"/>
  <c r="J31" i="18" s="1"/>
  <c r="J29" i="18" a="1"/>
  <c r="J29" i="18" s="1"/>
  <c r="I25" i="18" a="1"/>
  <c r="I25" i="18" s="1"/>
  <c r="I23" i="18" a="1"/>
  <c r="I23" i="18" s="1"/>
  <c r="I21" i="18" a="1"/>
  <c r="I21" i="18" s="1"/>
  <c r="H19" i="18" a="1"/>
  <c r="H19" i="18" s="1"/>
  <c r="H17" i="18" a="1"/>
  <c r="H17" i="18" s="1"/>
  <c r="H15" i="18" a="1"/>
  <c r="H15" i="18" s="1"/>
  <c r="F11" i="18" a="1"/>
  <c r="F11" i="18" s="1"/>
  <c r="F9" i="18" a="1"/>
  <c r="F9" i="18" s="1"/>
  <c r="F7" i="18" a="1"/>
  <c r="F7" i="18" s="1"/>
  <c r="J5" i="18" a="1"/>
  <c r="J5" i="18" s="1"/>
  <c r="I103" i="18" a="1"/>
  <c r="I103" i="18" s="1"/>
  <c r="I101" i="18" a="1"/>
  <c r="I101" i="18" s="1"/>
  <c r="I99" i="18" a="1"/>
  <c r="I99" i="18" s="1"/>
  <c r="H97" i="18" a="1"/>
  <c r="H97" i="18" s="1"/>
  <c r="H95" i="18" a="1"/>
  <c r="H95" i="18" s="1"/>
  <c r="H93" i="18" a="1"/>
  <c r="H93" i="18" s="1"/>
  <c r="F89" i="18" a="1"/>
  <c r="F89" i="18" s="1"/>
  <c r="F87" i="18" a="1"/>
  <c r="F87" i="18" s="1"/>
  <c r="F85" i="18" a="1"/>
  <c r="F85" i="18" s="1"/>
  <c r="K82" i="18" a="1"/>
  <c r="K82" i="18" s="1"/>
  <c r="K80" i="18" a="1"/>
  <c r="K80" i="18" s="1"/>
  <c r="K78" i="18" a="1"/>
  <c r="K78" i="18" s="1"/>
  <c r="J74" i="18" a="1"/>
  <c r="J74" i="18" s="1"/>
  <c r="J72" i="18" a="1"/>
  <c r="J72" i="18" s="1"/>
  <c r="J70" i="18" a="1"/>
  <c r="J70" i="18" s="1"/>
  <c r="I68" i="18" a="1"/>
  <c r="I68" i="18" s="1"/>
  <c r="I66" i="18" a="1"/>
  <c r="I66" i="18" s="1"/>
  <c r="I64" i="18" a="1"/>
  <c r="I64" i="18" s="1"/>
  <c r="H60" i="18" a="1"/>
  <c r="H60" i="18" s="1"/>
  <c r="H58" i="18" a="1"/>
  <c r="H58" i="18" s="1"/>
  <c r="H56" i="18" a="1"/>
  <c r="H56" i="18" s="1"/>
  <c r="F54" i="18" a="1"/>
  <c r="F54" i="18" s="1"/>
  <c r="F52" i="18" a="1"/>
  <c r="F52" i="18" s="1"/>
  <c r="F50" i="18" a="1"/>
  <c r="F50" i="18" s="1"/>
  <c r="K45" i="18" a="1"/>
  <c r="K45" i="18" s="1"/>
  <c r="K43" i="18" a="1"/>
  <c r="K43" i="18" s="1"/>
  <c r="K41" i="18" a="1"/>
  <c r="K41" i="18" s="1"/>
  <c r="J39" i="18" a="1"/>
  <c r="J39" i="18" s="1"/>
  <c r="J37" i="18" a="1"/>
  <c r="J37" i="18" s="1"/>
  <c r="J35" i="18" a="1"/>
  <c r="J35" i="18" s="1"/>
  <c r="I31" i="18" a="1"/>
  <c r="I31" i="18" s="1"/>
  <c r="I29" i="18" a="1"/>
  <c r="I29" i="18" s="1"/>
  <c r="I27" i="18" a="1"/>
  <c r="I27" i="18" s="1"/>
  <c r="H25" i="18" a="1"/>
  <c r="H25" i="18" s="1"/>
  <c r="H23" i="18" a="1"/>
  <c r="H23" i="18" s="1"/>
  <c r="H21" i="18" a="1"/>
  <c r="H21" i="18" s="1"/>
  <c r="F17" i="18" a="1"/>
  <c r="F17" i="18" s="1"/>
  <c r="F15" i="18" a="1"/>
  <c r="F15" i="18" s="1"/>
  <c r="F13" i="18" a="1"/>
  <c r="F13" i="18" s="1"/>
  <c r="K10" i="18" a="1"/>
  <c r="K10" i="18" s="1"/>
  <c r="K8" i="18" a="1"/>
  <c r="K8" i="18" s="1"/>
  <c r="K6" i="18" a="1"/>
  <c r="K6" i="18" s="1"/>
  <c r="I22" i="18" a="1"/>
  <c r="I22" i="18" s="1"/>
  <c r="J34" i="18" a="1"/>
  <c r="J34" i="18" s="1"/>
  <c r="H103" i="18" a="1"/>
  <c r="H103" i="18" s="1"/>
  <c r="H101" i="18" a="1"/>
  <c r="H101" i="18" s="1"/>
  <c r="H99" i="18" a="1"/>
  <c r="H99" i="18" s="1"/>
  <c r="F95" i="18" a="1"/>
  <c r="F95" i="18" s="1"/>
  <c r="F93" i="18" a="1"/>
  <c r="F93" i="18" s="1"/>
  <c r="F91" i="18" a="1"/>
  <c r="F91" i="18" s="1"/>
  <c r="K88" i="18" a="1"/>
  <c r="K88" i="18" s="1"/>
  <c r="K86" i="18" a="1"/>
  <c r="K86" i="18" s="1"/>
  <c r="K84" i="18" a="1"/>
  <c r="K84" i="18" s="1"/>
  <c r="J80" i="18" a="1"/>
  <c r="J80" i="18" s="1"/>
  <c r="J78" i="18" a="1"/>
  <c r="J78" i="18" s="1"/>
  <c r="J76" i="18" a="1"/>
  <c r="J76" i="18" s="1"/>
  <c r="I74" i="18" a="1"/>
  <c r="I74" i="18" s="1"/>
  <c r="I72" i="18" a="1"/>
  <c r="I72" i="18" s="1"/>
  <c r="I70" i="18" a="1"/>
  <c r="I70" i="18" s="1"/>
  <c r="H66" i="18" a="1"/>
  <c r="H66" i="18" s="1"/>
  <c r="H64" i="18" a="1"/>
  <c r="H64" i="18" s="1"/>
  <c r="H62" i="18" a="1"/>
  <c r="H62" i="18" s="1"/>
  <c r="F60" i="18" a="1"/>
  <c r="F60" i="18" s="1"/>
  <c r="F58" i="18" a="1"/>
  <c r="F58" i="18" s="1"/>
  <c r="F56" i="18" a="1"/>
  <c r="F56" i="18" s="1"/>
  <c r="K51" i="18" a="1"/>
  <c r="K51" i="18" s="1"/>
  <c r="K49" i="18" a="1"/>
  <c r="K49" i="18" s="1"/>
  <c r="K47" i="18" a="1"/>
  <c r="K47" i="18" s="1"/>
  <c r="J45" i="18" a="1"/>
  <c r="J45" i="18" s="1"/>
  <c r="J43" i="18" a="1"/>
  <c r="J43" i="18" s="1"/>
  <c r="J41" i="18" a="1"/>
  <c r="J41" i="18" s="1"/>
  <c r="I37" i="18" a="1"/>
  <c r="I37" i="18" s="1"/>
  <c r="I35" i="18" a="1"/>
  <c r="I35" i="18" s="1"/>
  <c r="I33" i="18" a="1"/>
  <c r="I33" i="18" s="1"/>
  <c r="H31" i="18" a="1"/>
  <c r="H31" i="18" s="1"/>
  <c r="H29" i="18" a="1"/>
  <c r="H29" i="18" s="1"/>
  <c r="H27" i="18" a="1"/>
  <c r="H27" i="18" s="1"/>
  <c r="F23" i="18" a="1"/>
  <c r="F23" i="18" s="1"/>
  <c r="F21" i="18" a="1"/>
  <c r="F21" i="18" s="1"/>
  <c r="F19" i="18" a="1"/>
  <c r="F19" i="18" s="1"/>
  <c r="K16" i="18" a="1"/>
  <c r="K16" i="18" s="1"/>
  <c r="K14" i="18" a="1"/>
  <c r="K14" i="18" s="1"/>
  <c r="K12" i="18" a="1"/>
  <c r="K12" i="18" s="1"/>
  <c r="J8" i="18" a="1"/>
  <c r="J8" i="18" s="1"/>
  <c r="J6" i="18" a="1"/>
  <c r="J6" i="18" s="1"/>
  <c r="I5" i="18" a="1"/>
  <c r="I5" i="18" s="1"/>
  <c r="F101" i="18" a="1"/>
  <c r="F101" i="18" s="1"/>
  <c r="F99" i="18" a="1"/>
  <c r="F99" i="18" s="1"/>
  <c r="F97" i="18" a="1"/>
  <c r="F97" i="18" s="1"/>
  <c r="K94" i="18" a="1"/>
  <c r="K94" i="18" s="1"/>
  <c r="K92" i="18" a="1"/>
  <c r="K92" i="18" s="1"/>
  <c r="K90" i="18" a="1"/>
  <c r="K90" i="18" s="1"/>
  <c r="J86" i="18" a="1"/>
  <c r="J86" i="18" s="1"/>
  <c r="J84" i="18" a="1"/>
  <c r="J84" i="18" s="1"/>
  <c r="J82" i="18" a="1"/>
  <c r="J82" i="18" s="1"/>
  <c r="I80" i="18" a="1"/>
  <c r="I80" i="18" s="1"/>
  <c r="I78" i="18" a="1"/>
  <c r="I78" i="18" s="1"/>
  <c r="I76" i="18" a="1"/>
  <c r="I76" i="18" s="1"/>
  <c r="H72" i="18" a="1"/>
  <c r="H72" i="18" s="1"/>
  <c r="H70" i="18" a="1"/>
  <c r="H70" i="18" s="1"/>
  <c r="H68" i="18" a="1"/>
  <c r="H68" i="18" s="1"/>
  <c r="F66" i="18" a="1"/>
  <c r="F66" i="18" s="1"/>
  <c r="F64" i="18" a="1"/>
  <c r="F64" i="18" s="1"/>
  <c r="F62" i="18" a="1"/>
  <c r="F62" i="18" s="1"/>
  <c r="K57" i="18" a="1"/>
  <c r="K57" i="18" s="1"/>
  <c r="K55" i="18" a="1"/>
  <c r="K55" i="18" s="1"/>
  <c r="K53" i="18" a="1"/>
  <c r="K53" i="18" s="1"/>
  <c r="J51" i="18" a="1"/>
  <c r="J51" i="18" s="1"/>
  <c r="J49" i="18" a="1"/>
  <c r="J49" i="18" s="1"/>
  <c r="J47" i="18" a="1"/>
  <c r="J47" i="18" s="1"/>
  <c r="I43" i="18" a="1"/>
  <c r="I43" i="18" s="1"/>
  <c r="I41" i="18" a="1"/>
  <c r="I41" i="18" s="1"/>
  <c r="I39" i="18" a="1"/>
  <c r="I39" i="18" s="1"/>
  <c r="H37" i="18" a="1"/>
  <c r="H37" i="18" s="1"/>
  <c r="H35" i="18" a="1"/>
  <c r="H35" i="18" s="1"/>
  <c r="H33" i="18" a="1"/>
  <c r="H33" i="18" s="1"/>
  <c r="F29" i="18" a="1"/>
  <c r="F29" i="18" s="1"/>
  <c r="F27" i="18" a="1"/>
  <c r="F27" i="18" s="1"/>
  <c r="F25" i="18" a="1"/>
  <c r="F25" i="18" s="1"/>
  <c r="K22" i="18" a="1"/>
  <c r="K22" i="18" s="1"/>
  <c r="K20" i="18" a="1"/>
  <c r="K20" i="18" s="1"/>
  <c r="K18" i="18" a="1"/>
  <c r="K18" i="18" s="1"/>
  <c r="J14" i="18" a="1"/>
  <c r="J14" i="18" s="1"/>
  <c r="J12" i="18" a="1"/>
  <c r="J12" i="18" s="1"/>
  <c r="J10" i="18" a="1"/>
  <c r="J10" i="18" s="1"/>
  <c r="I8" i="18" a="1"/>
  <c r="I8" i="18" s="1"/>
  <c r="I6" i="18" a="1"/>
  <c r="I6" i="18" s="1"/>
  <c r="K81" i="18" a="1"/>
  <c r="K81" i="18" s="1"/>
  <c r="K9" i="18" a="1"/>
  <c r="K9" i="18" s="1"/>
  <c r="H5" i="18" a="1"/>
  <c r="H5" i="18" s="1"/>
  <c r="F103" i="18" a="1"/>
  <c r="F103" i="18" s="1"/>
  <c r="K100" i="18" a="1"/>
  <c r="K100" i="18" s="1"/>
  <c r="K98" i="18" a="1"/>
  <c r="K98" i="18" s="1"/>
  <c r="K96" i="18" a="1"/>
  <c r="K96" i="18" s="1"/>
  <c r="J92" i="18" a="1"/>
  <c r="J92" i="18" s="1"/>
  <c r="J90" i="18" a="1"/>
  <c r="J90" i="18" s="1"/>
  <c r="J88" i="18" a="1"/>
  <c r="J88" i="18" s="1"/>
  <c r="I86" i="18" a="1"/>
  <c r="I86" i="18" s="1"/>
  <c r="I84" i="18" a="1"/>
  <c r="I84" i="18" s="1"/>
  <c r="I82" i="18" a="1"/>
  <c r="I82" i="18" s="1"/>
  <c r="H78" i="18" a="1"/>
  <c r="H78" i="18" s="1"/>
  <c r="H76" i="18" a="1"/>
  <c r="H76" i="18" s="1"/>
  <c r="H74" i="18" a="1"/>
  <c r="H74" i="18" s="1"/>
  <c r="F72" i="18" a="1"/>
  <c r="F72" i="18" s="1"/>
  <c r="F70" i="18" a="1"/>
  <c r="F70" i="18" s="1"/>
  <c r="F68" i="18" a="1"/>
  <c r="F68" i="18" s="1"/>
  <c r="K63" i="18" a="1"/>
  <c r="K63" i="18" s="1"/>
  <c r="K61" i="18" a="1"/>
  <c r="K61" i="18" s="1"/>
  <c r="K59" i="18" a="1"/>
  <c r="K59" i="18" s="1"/>
  <c r="J57" i="18" a="1"/>
  <c r="J57" i="18" s="1"/>
  <c r="J55" i="18" a="1"/>
  <c r="J55" i="18" s="1"/>
  <c r="J53" i="18" a="1"/>
  <c r="J53" i="18" s="1"/>
  <c r="I49" i="18" a="1"/>
  <c r="I49" i="18" s="1"/>
  <c r="I47" i="18" a="1"/>
  <c r="I47" i="18" s="1"/>
  <c r="I45" i="18" a="1"/>
  <c r="I45" i="18" s="1"/>
  <c r="H43" i="18" a="1"/>
  <c r="H43" i="18" s="1"/>
  <c r="H41" i="18" a="1"/>
  <c r="H41" i="18" s="1"/>
  <c r="H39" i="18" a="1"/>
  <c r="H39" i="18" s="1"/>
  <c r="F35" i="18" a="1"/>
  <c r="F35" i="18" s="1"/>
  <c r="F33" i="18" a="1"/>
  <c r="F33" i="18" s="1"/>
  <c r="F31" i="18" a="1"/>
  <c r="F31" i="18" s="1"/>
  <c r="K28" i="18" a="1"/>
  <c r="K28" i="18" s="1"/>
  <c r="K26" i="18" a="1"/>
  <c r="K26" i="18" s="1"/>
  <c r="K24" i="18" a="1"/>
  <c r="K24" i="18" s="1"/>
  <c r="J20" i="18" a="1"/>
  <c r="J20" i="18" s="1"/>
  <c r="J18" i="18" a="1"/>
  <c r="J18" i="18" s="1"/>
  <c r="J16" i="18" a="1"/>
  <c r="J16" i="18" s="1"/>
  <c r="I14" i="18" a="1"/>
  <c r="I14" i="18" s="1"/>
  <c r="I12" i="18" a="1"/>
  <c r="I12" i="18" s="1"/>
  <c r="I10" i="18" a="1"/>
  <c r="I10" i="18" s="1"/>
  <c r="H6" i="18" a="1"/>
  <c r="H6" i="18" s="1"/>
  <c r="H94" i="18" a="1"/>
  <c r="H94" i="18" s="1"/>
  <c r="K104" i="18" a="1"/>
  <c r="K104" i="18" s="1"/>
  <c r="K102" i="18" a="1"/>
  <c r="K102" i="18" s="1"/>
  <c r="J98" i="18" a="1"/>
  <c r="J98" i="18" s="1"/>
  <c r="J96" i="18" a="1"/>
  <c r="J96" i="18" s="1"/>
  <c r="J94" i="18" a="1"/>
  <c r="J94" i="18" s="1"/>
  <c r="I92" i="18" a="1"/>
  <c r="I92" i="18" s="1"/>
  <c r="I90" i="18" a="1"/>
  <c r="I90" i="18" s="1"/>
  <c r="I88" i="18" a="1"/>
  <c r="I88" i="18" s="1"/>
  <c r="H84" i="18" a="1"/>
  <c r="H84" i="18" s="1"/>
  <c r="H82" i="18" a="1"/>
  <c r="H82" i="18" s="1"/>
  <c r="H80" i="18" a="1"/>
  <c r="H80" i="18" s="1"/>
  <c r="F78" i="18" a="1"/>
  <c r="F78" i="18" s="1"/>
  <c r="F76" i="18" a="1"/>
  <c r="F76" i="18" s="1"/>
  <c r="F74" i="18" a="1"/>
  <c r="F74" i="18" s="1"/>
  <c r="K69" i="18" a="1"/>
  <c r="K69" i="18" s="1"/>
  <c r="K67" i="18" a="1"/>
  <c r="K67" i="18" s="1"/>
  <c r="K65" i="18" a="1"/>
  <c r="K65" i="18" s="1"/>
  <c r="J63" i="18" a="1"/>
  <c r="J63" i="18" s="1"/>
  <c r="J61" i="18" a="1"/>
  <c r="J61" i="18" s="1"/>
  <c r="J59" i="18" a="1"/>
  <c r="J59" i="18" s="1"/>
  <c r="I55" i="18" a="1"/>
  <c r="I55" i="18" s="1"/>
  <c r="I53" i="18" a="1"/>
  <c r="I53" i="18" s="1"/>
  <c r="I51" i="18" a="1"/>
  <c r="I51" i="18" s="1"/>
  <c r="H49" i="18" a="1"/>
  <c r="H49" i="18" s="1"/>
  <c r="H47" i="18" a="1"/>
  <c r="H47" i="18" s="1"/>
  <c r="H45" i="18" a="1"/>
  <c r="H45" i="18" s="1"/>
  <c r="F41" i="18" a="1"/>
  <c r="F41" i="18" s="1"/>
  <c r="F39" i="18" a="1"/>
  <c r="F39" i="18" s="1"/>
  <c r="F37" i="18" a="1"/>
  <c r="F37" i="18" s="1"/>
  <c r="K34" i="18" a="1"/>
  <c r="K34" i="18" s="1"/>
  <c r="K32" i="18" a="1"/>
  <c r="K32" i="18" s="1"/>
  <c r="K30" i="18" a="1"/>
  <c r="K30" i="18" s="1"/>
  <c r="J26" i="18" a="1"/>
  <c r="J26" i="18" s="1"/>
  <c r="J24" i="18" a="1"/>
  <c r="J24" i="18" s="1"/>
  <c r="J22" i="18" a="1"/>
  <c r="J22" i="18" s="1"/>
  <c r="I20" i="18" a="1"/>
  <c r="I20" i="18" s="1"/>
  <c r="I18" i="18" a="1"/>
  <c r="I18" i="18" s="1"/>
  <c r="I16" i="18" a="1"/>
  <c r="I16" i="18" s="1"/>
  <c r="H12" i="18" a="1"/>
  <c r="H12" i="18" s="1"/>
  <c r="H10" i="18" a="1"/>
  <c r="H10" i="18" s="1"/>
  <c r="H8" i="18" a="1"/>
  <c r="H8" i="18" s="1"/>
  <c r="F6" i="18" a="1"/>
  <c r="F6" i="18" s="1"/>
  <c r="D5" i="18" a="1"/>
  <c r="D5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17" authorId="0" shapeId="0" xr:uid="{00000000-0006-0000-0900-000001000000}">
      <text>
        <r>
          <rPr>
            <sz val="10"/>
            <color rgb="FF000000"/>
            <rFont val="Linux Libertine G"/>
            <family val="2"/>
          </rPr>
          <t xml:space="preserve">《漳州》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  <comment ref="AH72" authorId="0" shapeId="0" xr:uid="{00000000-0006-0000-0900-000002000000}">
      <text>
        <r>
          <rPr>
            <sz val="10"/>
            <color rgb="FF000000"/>
            <rFont val="Linux Libertine G"/>
            <family val="2"/>
          </rPr>
          <t xml:space="preserve">《泉州》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<sst xmlns="http://schemas.openxmlformats.org/spreadsheetml/2006/main" count="6149" uniqueCount="1412">
  <si>
    <t>序號</t>
  </si>
  <si>
    <t>聲母十五音</t>
  </si>
  <si>
    <r>
      <rPr>
        <sz val="18"/>
        <color rgb="FF000000"/>
        <rFont val="蘋方-繁 標準體"/>
        <charset val="136"/>
      </rPr>
      <t>國際音標</t>
    </r>
  </si>
  <si>
    <r>
      <rPr>
        <sz val="18"/>
        <color rgb="FF000000"/>
        <rFont val="蘋方-繁 標準體"/>
        <charset val="136"/>
      </rPr>
      <t>閩南拼音</t>
    </r>
  </si>
  <si>
    <r>
      <rPr>
        <sz val="18"/>
        <color rgb="FF000000"/>
        <rFont val="蘋方-繁 標準體"/>
        <charset val="136"/>
      </rPr>
      <t>白話字</t>
    </r>
    <phoneticPr fontId="31" type="noConversion"/>
  </si>
  <si>
    <r>
      <rPr>
        <sz val="18"/>
        <color rgb="FF000000"/>
        <rFont val="蘋方-繁 標準體"/>
        <charset val="136"/>
      </rPr>
      <t>台羅拼音</t>
    </r>
  </si>
  <si>
    <t>方音符號</t>
    <phoneticPr fontId="31" type="noConversion"/>
  </si>
  <si>
    <t>柳</t>
  </si>
  <si>
    <t>[l]</t>
    <phoneticPr fontId="31" type="noConversion"/>
  </si>
  <si>
    <t>l</t>
    <phoneticPr fontId="31" type="noConversion"/>
  </si>
  <si>
    <t>ㄌ</t>
    <phoneticPr fontId="31" type="noConversion"/>
  </si>
  <si>
    <t>邊</t>
  </si>
  <si>
    <t>[p]</t>
  </si>
  <si>
    <t>b</t>
  </si>
  <si>
    <t>p</t>
  </si>
  <si>
    <t>ㄅ</t>
    <phoneticPr fontId="31" type="noConversion"/>
  </si>
  <si>
    <t>求</t>
  </si>
  <si>
    <t>[k]</t>
  </si>
  <si>
    <t>g</t>
  </si>
  <si>
    <t>k</t>
  </si>
  <si>
    <t>ㄍ</t>
    <phoneticPr fontId="31" type="noConversion"/>
  </si>
  <si>
    <t>去</t>
  </si>
  <si>
    <t>[kʰ]</t>
  </si>
  <si>
    <t>kh</t>
  </si>
  <si>
    <t>ㄎ</t>
    <phoneticPr fontId="31" type="noConversion"/>
  </si>
  <si>
    <t>地</t>
  </si>
  <si>
    <t>[t]</t>
  </si>
  <si>
    <t>d</t>
  </si>
  <si>
    <t>t</t>
  </si>
  <si>
    <t>ㄉ</t>
    <phoneticPr fontId="31" type="noConversion"/>
  </si>
  <si>
    <t>頗</t>
  </si>
  <si>
    <t>[pʰ]</t>
  </si>
  <si>
    <t>ph</t>
  </si>
  <si>
    <t>ㄆ</t>
    <phoneticPr fontId="31" type="noConversion"/>
  </si>
  <si>
    <t>他</t>
  </si>
  <si>
    <t>[tʰ]</t>
  </si>
  <si>
    <t>th</t>
  </si>
  <si>
    <t>ㄊ</t>
    <phoneticPr fontId="31" type="noConversion"/>
  </si>
  <si>
    <t>曾</t>
  </si>
  <si>
    <t>[ʦ]
[ʨ]</t>
  </si>
  <si>
    <t>z</t>
  </si>
  <si>
    <t>ch</t>
    <phoneticPr fontId="31" type="noConversion"/>
  </si>
  <si>
    <t>ts</t>
  </si>
  <si>
    <t>ㄗ</t>
    <phoneticPr fontId="31" type="noConversion"/>
  </si>
  <si>
    <t>ㄐ</t>
    <phoneticPr fontId="31" type="noConversion"/>
  </si>
  <si>
    <t>入</t>
  </si>
  <si>
    <t>[ʣ]
[ʥ]</t>
  </si>
  <si>
    <t>zz</t>
  </si>
  <si>
    <t>j</t>
  </si>
  <si>
    <t>ㆡ</t>
    <phoneticPr fontId="31" type="noConversion"/>
  </si>
  <si>
    <t>ㆢ</t>
    <phoneticPr fontId="31" type="noConversion"/>
  </si>
  <si>
    <t>時</t>
  </si>
  <si>
    <t>[s]
[ɕ]</t>
  </si>
  <si>
    <t>s</t>
  </si>
  <si>
    <t>ㄙ</t>
    <phoneticPr fontId="31" type="noConversion"/>
  </si>
  <si>
    <t>ㄒ</t>
    <phoneticPr fontId="31" type="noConversion"/>
  </si>
  <si>
    <t>英</t>
  </si>
  <si>
    <t>[ʔ]</t>
  </si>
  <si>
    <t>門</t>
  </si>
  <si>
    <t>[b]</t>
    <phoneticPr fontId="31" type="noConversion"/>
  </si>
  <si>
    <t>bb</t>
    <phoneticPr fontId="31" type="noConversion"/>
  </si>
  <si>
    <t>b</t>
    <phoneticPr fontId="31" type="noConversion"/>
  </si>
  <si>
    <t>ㆠ</t>
    <phoneticPr fontId="31" type="noConversion"/>
  </si>
  <si>
    <t>語</t>
  </si>
  <si>
    <t>[ɡ]</t>
    <phoneticPr fontId="31" type="noConversion"/>
  </si>
  <si>
    <t>gg</t>
    <phoneticPr fontId="31" type="noConversion"/>
  </si>
  <si>
    <t>g</t>
    <phoneticPr fontId="31" type="noConversion"/>
  </si>
  <si>
    <t>ㆣ</t>
    <phoneticPr fontId="31" type="noConversion"/>
  </si>
  <si>
    <t>出</t>
  </si>
  <si>
    <t>[ʦʰ]
[ʨʰ]</t>
  </si>
  <si>
    <t>c</t>
  </si>
  <si>
    <t>chh</t>
    <phoneticPr fontId="31" type="noConversion"/>
  </si>
  <si>
    <t>tsh</t>
  </si>
  <si>
    <t>ㄘ</t>
    <phoneticPr fontId="31" type="noConversion"/>
  </si>
  <si>
    <t>ㄑ</t>
    <phoneticPr fontId="31" type="noConversion"/>
  </si>
  <si>
    <t>喜</t>
  </si>
  <si>
    <t>[h]</t>
  </si>
  <si>
    <t>h</t>
  </si>
  <si>
    <t>ㄏ</t>
    <phoneticPr fontId="31" type="noConversion"/>
  </si>
  <si>
    <t>毛</t>
    <phoneticPr fontId="31" type="noConversion"/>
  </si>
  <si>
    <t>[m]</t>
    <phoneticPr fontId="31" type="noConversion"/>
  </si>
  <si>
    <t>bbn</t>
    <phoneticPr fontId="31" type="noConversion"/>
  </si>
  <si>
    <t>m</t>
    <phoneticPr fontId="31" type="noConversion"/>
  </si>
  <si>
    <t>ㄇ</t>
    <phoneticPr fontId="31" type="noConversion"/>
  </si>
  <si>
    <t>耐</t>
    <phoneticPr fontId="31" type="noConversion"/>
  </si>
  <si>
    <t>[n]</t>
    <phoneticPr fontId="31" type="noConversion"/>
  </si>
  <si>
    <t>ln</t>
    <phoneticPr fontId="31" type="noConversion"/>
  </si>
  <si>
    <t>n</t>
    <phoneticPr fontId="31" type="noConversion"/>
  </si>
  <si>
    <t>ㄋ</t>
    <phoneticPr fontId="31" type="noConversion"/>
  </si>
  <si>
    <t>雅</t>
    <phoneticPr fontId="31" type="noConversion"/>
  </si>
  <si>
    <t>[ŋ]</t>
    <phoneticPr fontId="31" type="noConversion"/>
  </si>
  <si>
    <t>ggn</t>
    <phoneticPr fontId="31" type="noConversion"/>
  </si>
  <si>
    <t>ng</t>
    <phoneticPr fontId="31" type="noConversion"/>
  </si>
  <si>
    <t>ㄫ</t>
    <phoneticPr fontId="31" type="noConversion"/>
  </si>
  <si>
    <t>m / n / ng 此三聲母，稱：「前鼻音聲母」，屬於「自西洋傳入」之用法。在傳統漢語，經常可用「後鼻音韻母」來代。</t>
    <phoneticPr fontId="31" type="noConversion"/>
  </si>
  <si>
    <t>麵</t>
    <phoneticPr fontId="31" type="noConversion"/>
  </si>
  <si>
    <t>binn7</t>
    <phoneticPr fontId="31" type="noConversion"/>
  </si>
  <si>
    <t>mi7</t>
    <phoneticPr fontId="31" type="noConversion"/>
  </si>
  <si>
    <t>蛋</t>
    <phoneticPr fontId="31" type="noConversion"/>
  </si>
  <si>
    <t>lng7</t>
    <phoneticPr fontId="31" type="noConversion"/>
  </si>
  <si>
    <t>nng7</t>
    <phoneticPr fontId="31" type="noConversion"/>
  </si>
  <si>
    <t>硬</t>
    <phoneticPr fontId="31" type="noConversion"/>
  </si>
  <si>
    <t>genn7</t>
    <phoneticPr fontId="31" type="noConversion"/>
  </si>
  <si>
    <t>nge7</t>
    <phoneticPr fontId="31" type="noConversion"/>
  </si>
  <si>
    <t>序次</t>
  </si>
  <si>
    <t>十五音</t>
  </si>
  <si>
    <t>彙音15音</t>
  </si>
  <si>
    <t>字例</t>
  </si>
  <si>
    <t>補充說明</t>
  </si>
  <si>
    <t>舒聲碼</t>
  </si>
  <si>
    <t>入聲碼</t>
  </si>
  <si>
    <t>國際音舒聲</t>
  </si>
  <si>
    <t>國際音入聲</t>
  </si>
  <si>
    <t>麥思都舒聲</t>
  </si>
  <si>
    <t>麥思都入聲</t>
  </si>
  <si>
    <t>白話字舒聲</t>
  </si>
  <si>
    <t>白話字入聲</t>
  </si>
  <si>
    <t>台羅舒聲</t>
  </si>
  <si>
    <t>台羅入聲</t>
  </si>
  <si>
    <t>方音舒聲</t>
  </si>
  <si>
    <t>方音入聲</t>
  </si>
  <si>
    <t>閩拼舒聲</t>
  </si>
  <si>
    <t>閩拼入聲</t>
  </si>
  <si>
    <t>腹韻序次</t>
  </si>
  <si>
    <t>附註</t>
  </si>
  <si>
    <t>君</t>
  </si>
  <si>
    <t>雲 (hûn)</t>
  </si>
  <si>
    <t>un</t>
  </si>
  <si>
    <t>ut</t>
  </si>
  <si>
    <t>ut̚</t>
  </si>
  <si>
    <t>wun</t>
  </si>
  <si>
    <t>wut</t>
  </si>
  <si>
    <t>ㄨㄣ</t>
  </si>
  <si>
    <t>ㄨㆵ</t>
  </si>
  <si>
    <t>堅</t>
  </si>
  <si>
    <t>撿 (kián)</t>
  </si>
  <si>
    <t>ian</t>
  </si>
  <si>
    <t>iat</t>
  </si>
  <si>
    <t>iat̚</t>
  </si>
  <si>
    <t>ëen</t>
  </si>
  <si>
    <t>ëet</t>
  </si>
  <si>
    <t>ㄧㄢ</t>
  </si>
  <si>
    <t>ㄧㄚㆵ</t>
  </si>
  <si>
    <t>金</t>
  </si>
  <si>
    <t>深 (chhim)</t>
  </si>
  <si>
    <t>im</t>
  </si>
  <si>
    <t>ip</t>
  </si>
  <si>
    <t>ip̚</t>
  </si>
  <si>
    <t>ㄧㆬ</t>
  </si>
  <si>
    <t>一ㆴ</t>
  </si>
  <si>
    <t>規</t>
  </si>
  <si>
    <t>歸 (kui)</t>
  </si>
  <si>
    <t>ui</t>
  </si>
  <si>
    <t>wuy</t>
  </si>
  <si>
    <t>ㄨㄧ</t>
  </si>
  <si>
    <t>嘉</t>
  </si>
  <si>
    <t>紗 (se)</t>
  </si>
  <si>
    <t>彙音無此韻母</t>
  </si>
  <si>
    <t>ee</t>
    <phoneticPr fontId="90" type="noConversion"/>
  </si>
  <si>
    <t>eeh</t>
  </si>
  <si>
    <t>ɛ</t>
  </si>
  <si>
    <t>ɛ?</t>
  </si>
  <si>
    <t>ay</t>
  </si>
  <si>
    <t>ăyh</t>
  </si>
  <si>
    <t>ee</t>
  </si>
  <si>
    <t>ㄝ</t>
  </si>
  <si>
    <t>ㄝㆷ</t>
  </si>
  <si>
    <t>彙音【嘉】韻母為：e</t>
  </si>
  <si>
    <t>干</t>
  </si>
  <si>
    <t>蘭 (lân)</t>
  </si>
  <si>
    <t>an</t>
  </si>
  <si>
    <t>at</t>
  </si>
  <si>
    <t>at̚</t>
    <phoneticPr fontId="90" type="noConversion"/>
  </si>
  <si>
    <t>ㄢ</t>
  </si>
  <si>
    <t>ㄚㆵ</t>
  </si>
  <si>
    <t>公</t>
  </si>
  <si>
    <t>薄 (po̍k)</t>
  </si>
  <si>
    <t>ong</t>
  </si>
  <si>
    <t>ok</t>
  </si>
  <si>
    <t>ɔŋ</t>
  </si>
  <si>
    <t>ɔk̚</t>
  </si>
  <si>
    <t>ㆲ</t>
  </si>
  <si>
    <t>ㆦㆻ</t>
  </si>
  <si>
    <t>乖</t>
  </si>
  <si>
    <t>怪 (koài)</t>
  </si>
  <si>
    <t>oai</t>
  </si>
  <si>
    <t>oaih</t>
    <phoneticPr fontId="90" type="noConversion"/>
  </si>
  <si>
    <t>uai</t>
  </si>
  <si>
    <t>uai?</t>
  </si>
  <si>
    <t>wae</t>
  </si>
  <si>
    <t>waĕh</t>
  </si>
  <si>
    <t>oaih</t>
  </si>
  <si>
    <t>uaih</t>
  </si>
  <si>
    <t>ㄨㄞ</t>
  </si>
  <si>
    <t>ㄨㄞㆷ</t>
  </si>
  <si>
    <t>經</t>
  </si>
  <si>
    <t>京 (keng)</t>
  </si>
  <si>
    <t>eng</t>
  </si>
  <si>
    <t>ek</t>
  </si>
  <si>
    <t>iŋ</t>
  </si>
  <si>
    <t>ik̚</t>
  </si>
  <si>
    <t>ing</t>
  </si>
  <si>
    <t>ik</t>
  </si>
  <si>
    <t>ㄧㄥ</t>
  </si>
  <si>
    <t>ㄧㆻ</t>
  </si>
  <si>
    <t>觀</t>
  </si>
  <si>
    <t>川 (chhoan)</t>
  </si>
  <si>
    <t>oan</t>
  </si>
  <si>
    <t>oat</t>
  </si>
  <si>
    <t>uan</t>
  </si>
  <si>
    <t>uat̚</t>
  </si>
  <si>
    <t>wan</t>
  </si>
  <si>
    <t>wat</t>
  </si>
  <si>
    <t>uat</t>
  </si>
  <si>
    <t>ㄨㄢ</t>
  </si>
  <si>
    <t>ㄨㄚㆵ</t>
  </si>
  <si>
    <t>沽</t>
  </si>
  <si>
    <t>鬥 (tò͘)</t>
  </si>
  <si>
    <t>oo</t>
  </si>
  <si>
    <t>ɔu</t>
    <phoneticPr fontId="90" type="noConversion"/>
  </si>
  <si>
    <t>oe</t>
  </si>
  <si>
    <t>o͘</t>
  </si>
  <si>
    <t>ㆦ</t>
  </si>
  <si>
    <t>白話字的/ɔ/ [o͘] 有時寫成[ou]，因為[o͘]右上角的那點不易見。台羅 oo = ou</t>
    <phoneticPr fontId="90" type="noConversion"/>
  </si>
  <si>
    <t>嬌</t>
  </si>
  <si>
    <t>遼 (liâu)</t>
  </si>
  <si>
    <t>iau</t>
  </si>
  <si>
    <t>iauh</t>
  </si>
  <si>
    <t>iau?</t>
  </si>
  <si>
    <t>eaou</t>
  </si>
  <si>
    <t>eaoŭh</t>
  </si>
  <si>
    <t>ㄧㄠ</t>
  </si>
  <si>
    <t>ㄧㄠㆷ</t>
  </si>
  <si>
    <t>iao</t>
  </si>
  <si>
    <t>iaoh</t>
  </si>
  <si>
    <t>稽</t>
  </si>
  <si>
    <t>西 (se)</t>
  </si>
  <si>
    <t>ei</t>
  </si>
  <si>
    <t>ey</t>
  </si>
  <si>
    <t>ㄟ</t>
  </si>
  <si>
    <t>啼：【雅俗通】Thei2 (他稽下平）；【台羅】The5</t>
  </si>
  <si>
    <t>恭</t>
  </si>
  <si>
    <t>竹 (tiok)</t>
  </si>
  <si>
    <t>iong</t>
  </si>
  <si>
    <t>iok</t>
  </si>
  <si>
    <t>iɔŋ</t>
  </si>
  <si>
    <t>iɔk̚</t>
  </si>
  <si>
    <t>ëung</t>
  </si>
  <si>
    <t>ëuk</t>
  </si>
  <si>
    <t>ㄧㆲ</t>
  </si>
  <si>
    <t>ㄧㆦㆻ</t>
  </si>
  <si>
    <t>高</t>
  </si>
  <si>
    <t>果 (kó)</t>
  </si>
  <si>
    <t>o</t>
  </si>
  <si>
    <t>oh</t>
  </si>
  <si>
    <t>ə</t>
  </si>
  <si>
    <t>ə?</t>
  </si>
  <si>
    <t>ŏh</t>
  </si>
  <si>
    <t>ㄜ</t>
  </si>
  <si>
    <t>ㄜㆷ</t>
  </si>
  <si>
    <t>皆</t>
  </si>
  <si>
    <t>埃 (Ai1)</t>
  </si>
  <si>
    <t>ai</t>
  </si>
  <si>
    <t>ae</t>
  </si>
  <si>
    <t>ㄞ</t>
  </si>
  <si>
    <t>巾</t>
  </si>
  <si>
    <t>今 (kin)</t>
  </si>
  <si>
    <t>in</t>
  </si>
  <si>
    <t>it</t>
  </si>
  <si>
    <t>it̚</t>
  </si>
  <si>
    <t>ㄧㄣ</t>
  </si>
  <si>
    <t>ㄧㆵ</t>
  </si>
  <si>
    <t>姜</t>
  </si>
  <si>
    <t>上 (siāng)</t>
  </si>
  <si>
    <t>iang</t>
  </si>
  <si>
    <t>iak</t>
  </si>
  <si>
    <t>iaŋ</t>
  </si>
  <si>
    <t>iak̚</t>
  </si>
  <si>
    <t>ëang</t>
  </si>
  <si>
    <t>ëak</t>
  </si>
  <si>
    <t>ㄧㄤ</t>
  </si>
  <si>
    <t>ㄧㄚㆻ</t>
  </si>
  <si>
    <t>甘</t>
  </si>
  <si>
    <t>堪 (kham)</t>
  </si>
  <si>
    <t>am</t>
  </si>
  <si>
    <t>ap</t>
  </si>
  <si>
    <t>ap̚</t>
  </si>
  <si>
    <t>ㆰ</t>
  </si>
  <si>
    <t>ㄚㆴ</t>
  </si>
  <si>
    <t>瓜</t>
  </si>
  <si>
    <t>花 (hoa)</t>
  </si>
  <si>
    <t>oa</t>
  </si>
  <si>
    <t>oah</t>
  </si>
  <si>
    <t>ua</t>
  </si>
  <si>
    <t>ua?</t>
  </si>
  <si>
    <t>wa</t>
  </si>
  <si>
    <t>wăh</t>
  </si>
  <si>
    <t>uah</t>
  </si>
  <si>
    <t>ㄨㄚ</t>
  </si>
  <si>
    <t>ㄨㄚㆷ</t>
  </si>
  <si>
    <t>江</t>
  </si>
  <si>
    <t>學 (ha̍k)</t>
  </si>
  <si>
    <t>ang</t>
  </si>
  <si>
    <t>ak</t>
  </si>
  <si>
    <t>aŋ</t>
  </si>
  <si>
    <t>ak̚</t>
  </si>
  <si>
    <t>ㄤ</t>
  </si>
  <si>
    <t>ㄚㆻ</t>
  </si>
  <si>
    <t>兼</t>
  </si>
  <si>
    <t>念 (liām)</t>
  </si>
  <si>
    <t>iam</t>
  </si>
  <si>
    <t>iap</t>
  </si>
  <si>
    <t>iap̚</t>
    <phoneticPr fontId="90" type="noConversion"/>
  </si>
  <si>
    <t>ëem</t>
  </si>
  <si>
    <t>ëep</t>
  </si>
  <si>
    <t>ㄧㆰ</t>
  </si>
  <si>
    <t>ㄧㄚㆴ</t>
  </si>
  <si>
    <t>交</t>
  </si>
  <si>
    <t>鬧 (lāu)</t>
  </si>
  <si>
    <t>au</t>
  </si>
  <si>
    <t>auh</t>
  </si>
  <si>
    <t>au?</t>
  </si>
  <si>
    <t>aou</t>
  </si>
  <si>
    <t>aoŭh</t>
  </si>
  <si>
    <t>ㄠ</t>
  </si>
  <si>
    <t>ㄠㆷ</t>
  </si>
  <si>
    <t>ao</t>
  </si>
  <si>
    <t>aoh</t>
  </si>
  <si>
    <t>aʊ</t>
  </si>
  <si>
    <t>迦</t>
  </si>
  <si>
    <t>惹 (jiá)</t>
  </si>
  <si>
    <t>ia</t>
  </si>
  <si>
    <t>iah</t>
  </si>
  <si>
    <t>ia?</t>
  </si>
  <si>
    <t>ëa</t>
  </si>
  <si>
    <t>ëăh</t>
  </si>
  <si>
    <t>ㄧㄚ</t>
  </si>
  <si>
    <t>ㄧㄚㆷ</t>
  </si>
  <si>
    <t>【若】：梵文譯音用字，僅限翻念外來語特殊用法。例：般若波羅密多。</t>
  </si>
  <si>
    <t>檜</t>
  </si>
  <si>
    <t>街 (koe)</t>
  </si>
  <si>
    <t>oeh</t>
  </si>
  <si>
    <t>ue</t>
  </si>
  <si>
    <t>ue?</t>
  </si>
  <si>
    <t>öey</t>
  </si>
  <si>
    <t>öĕyh</t>
  </si>
  <si>
    <t>ueh</t>
  </si>
  <si>
    <t>ㄨㆤ</t>
  </si>
  <si>
    <t>ㄨㆤㆷ</t>
  </si>
  <si>
    <t>監</t>
  </si>
  <si>
    <t>衫 (saⁿ)</t>
  </si>
  <si>
    <t>ann</t>
  </si>
  <si>
    <t>ahnn</t>
  </si>
  <si>
    <t>ã</t>
  </si>
  <si>
    <t>ã?</t>
  </si>
  <si>
    <t>ⁿa</t>
  </si>
  <si>
    <t>ⁿăh</t>
  </si>
  <si>
    <t>aⁿ</t>
  </si>
  <si>
    <t>aⁿh</t>
  </si>
  <si>
    <t>annh</t>
  </si>
  <si>
    <t>ㆩ</t>
  </si>
  <si>
    <t>ㆩㆷ</t>
  </si>
  <si>
    <t>na</t>
  </si>
  <si>
    <t>nah</t>
  </si>
  <si>
    <t>Lann = Na</t>
  </si>
  <si>
    <t>艍</t>
  </si>
  <si>
    <t>龜</t>
  </si>
  <si>
    <t>夫 (hu)</t>
  </si>
  <si>
    <t>彙音為「龜」</t>
  </si>
  <si>
    <t>u</t>
  </si>
  <si>
    <t>uh</t>
  </si>
  <si>
    <t>u?</t>
  </si>
  <si>
    <t>oŏh</t>
  </si>
  <si>
    <t>ㄨ</t>
  </si>
  <si>
    <t>ㄨㆷ</t>
  </si>
  <si>
    <t>海腔</t>
  </si>
  <si>
    <t>膠</t>
  </si>
  <si>
    <t>查 (cha)</t>
  </si>
  <si>
    <t>a</t>
  </si>
  <si>
    <t>ah</t>
  </si>
  <si>
    <t>a?</t>
  </si>
  <si>
    <t>ăh</t>
  </si>
  <si>
    <t>ㄚ</t>
  </si>
  <si>
    <t>ㄚㆷ</t>
  </si>
  <si>
    <t>居</t>
  </si>
  <si>
    <t>女 (lí)</t>
  </si>
  <si>
    <t>i</t>
  </si>
  <si>
    <t>ih</t>
  </si>
  <si>
    <t>i?</t>
  </si>
  <si>
    <t>e</t>
  </si>
  <si>
    <t>eĕh</t>
  </si>
  <si>
    <t>ㄧ</t>
  </si>
  <si>
    <t>ㄧㆷ</t>
  </si>
  <si>
    <t>丩</t>
  </si>
  <si>
    <t>右 (iū)</t>
  </si>
  <si>
    <t>iu</t>
  </si>
  <si>
    <t>ew</t>
  </si>
  <si>
    <t>ㄧㄨ</t>
  </si>
  <si>
    <t>更</t>
  </si>
  <si>
    <t>生 (seⁿ)</t>
  </si>
  <si>
    <t>enn</t>
  </si>
  <si>
    <t>ehnn</t>
  </si>
  <si>
    <t>ẽ</t>
  </si>
  <si>
    <t>ẽ?</t>
  </si>
  <si>
    <t>aiⁿᶢ</t>
  </si>
  <si>
    <t>aĭⁿᶢh</t>
  </si>
  <si>
    <t>eⁿ</t>
  </si>
  <si>
    <t>eⁿh</t>
  </si>
  <si>
    <t>ennh</t>
  </si>
  <si>
    <t>ㆥ</t>
  </si>
  <si>
    <t>ㆥㆷ</t>
  </si>
  <si>
    <t>ne</t>
  </si>
  <si>
    <t>neh</t>
  </si>
  <si>
    <t>箏</t>
  </si>
  <si>
    <t>褌</t>
  </si>
  <si>
    <t>關</t>
  </si>
  <si>
    <t>關 (kuiⁿ)</t>
  </si>
  <si>
    <t>彙音為「關」</t>
  </si>
  <si>
    <t>uinn</t>
  </si>
  <si>
    <t>uĩ</t>
    <phoneticPr fontId="90" type="noConversion"/>
  </si>
  <si>
    <t>wuiⁿᶢ</t>
  </si>
  <si>
    <t>uiⁿ</t>
  </si>
  <si>
    <t>ㄨㆪ</t>
  </si>
  <si>
    <t>nui</t>
  </si>
  <si>
    <t>【彙音】褌：-ng</t>
  </si>
  <si>
    <t>茄</t>
  </si>
  <si>
    <t>少 (chió)</t>
  </si>
  <si>
    <t>io</t>
  </si>
  <si>
    <t>ioh</t>
  </si>
  <si>
    <t>iə</t>
  </si>
  <si>
    <t>iə?</t>
  </si>
  <si>
    <t>ëo</t>
  </si>
  <si>
    <t>ëŏh</t>
  </si>
  <si>
    <t>ㄧㄜ</t>
  </si>
  <si>
    <t>ㄧㄜㆷ</t>
  </si>
  <si>
    <t>梔</t>
  </si>
  <si>
    <t>精 (chiⁿ)</t>
  </si>
  <si>
    <t>inn</t>
  </si>
  <si>
    <t>ihnn</t>
  </si>
  <si>
    <t>ĩ</t>
  </si>
  <si>
    <t>ĩ?</t>
  </si>
  <si>
    <t>eeⁿᶢ</t>
  </si>
  <si>
    <t>eĕⁿᶢh</t>
  </si>
  <si>
    <t>iⁿ</t>
  </si>
  <si>
    <t>iⁿh</t>
  </si>
  <si>
    <t>innh</t>
  </si>
  <si>
    <t>ㆪ</t>
  </si>
  <si>
    <t>ㆪㆷ</t>
  </si>
  <si>
    <t>ni</t>
  </si>
  <si>
    <t>nih</t>
  </si>
  <si>
    <t>薑</t>
  </si>
  <si>
    <t>量 (lioⁿ)</t>
  </si>
  <si>
    <t>彙音韻母：iunn</t>
  </si>
  <si>
    <t>ionn</t>
  </si>
  <si>
    <t>ĩɔ̃</t>
    <phoneticPr fontId="90" type="noConversion"/>
  </si>
  <si>
    <t>ëoⁿᶢ</t>
  </si>
  <si>
    <t>ioⁿ</t>
  </si>
  <si>
    <t>ㄧㆧ</t>
  </si>
  <si>
    <t>nioo</t>
  </si>
  <si>
    <t>彙音的薑轉到牛</t>
  </si>
  <si>
    <t>驚</t>
  </si>
  <si>
    <t>且 (chhiáⁿ)</t>
  </si>
  <si>
    <t>iann</t>
  </si>
  <si>
    <t>iã</t>
  </si>
  <si>
    <t>ëⁿa</t>
  </si>
  <si>
    <t>iaⁿ</t>
  </si>
  <si>
    <t>iannh</t>
  </si>
  <si>
    <t>ㄧㆩ</t>
  </si>
  <si>
    <t>nia</t>
  </si>
  <si>
    <t>娘： Liann5</t>
  </si>
  <si>
    <t>官</t>
  </si>
  <si>
    <t>冠 (koaⁿ)</t>
  </si>
  <si>
    <t>oann</t>
  </si>
  <si>
    <t>ũã</t>
    <phoneticPr fontId="90" type="noConversion"/>
  </si>
  <si>
    <t>wⁿa</t>
  </si>
  <si>
    <t>oaⁿ</t>
  </si>
  <si>
    <t>uann</t>
  </si>
  <si>
    <t>ㄨㆩ</t>
  </si>
  <si>
    <t>nua</t>
  </si>
  <si>
    <t>鋼</t>
  </si>
  <si>
    <t>床 (chhn̂g)</t>
  </si>
  <si>
    <t>彙音為「褌」</t>
  </si>
  <si>
    <t>ng</t>
  </si>
  <si>
    <t>ŋ̍</t>
    <phoneticPr fontId="90" type="noConversion"/>
  </si>
  <si>
    <t>eⁿᶢ</t>
  </si>
  <si>
    <t>ㆭ</t>
  </si>
  <si>
    <t>伽</t>
  </si>
  <si>
    <t>胎 (the)</t>
  </si>
  <si>
    <t>彙音為「嘉」</t>
  </si>
  <si>
    <t>eh</t>
  </si>
  <si>
    <t>e?</t>
  </si>
  <si>
    <t>ㆤ</t>
  </si>
  <si>
    <t>ㆤㆷ</t>
  </si>
  <si>
    <t>閒</t>
  </si>
  <si>
    <t>買 (báiⁿ)</t>
  </si>
  <si>
    <t>ainn</t>
  </si>
  <si>
    <t>ãĩ</t>
  </si>
  <si>
    <t>aeⁿᶢ</t>
  </si>
  <si>
    <t>aiⁿ</t>
  </si>
  <si>
    <t>ㆮ</t>
  </si>
  <si>
    <t>nai</t>
  </si>
  <si>
    <t>閒：Kainn1，為「同安」音；間：Kainn1</t>
  </si>
  <si>
    <t>姑</t>
  </si>
  <si>
    <t>努 (ló͘ⁿ)</t>
  </si>
  <si>
    <t>彙音韻母：onn</t>
  </si>
  <si>
    <t>oonn</t>
  </si>
  <si>
    <t>ɔ̃ũ</t>
    <phoneticPr fontId="90" type="noConversion"/>
  </si>
  <si>
    <t>ⁿoe</t>
  </si>
  <si>
    <t>oⁿ</t>
  </si>
  <si>
    <t>oonn</t>
    <phoneticPr fontId="90" type="noConversion"/>
  </si>
  <si>
    <t>ㆧ</t>
  </si>
  <si>
    <t>noo</t>
  </si>
  <si>
    <t>台羅 oonn = ounn</t>
    <phoneticPr fontId="90" type="noConversion"/>
  </si>
  <si>
    <t>姆</t>
  </si>
  <si>
    <t>姆 (ḿ)</t>
  </si>
  <si>
    <t>m</t>
  </si>
  <si>
    <t>m̩</t>
    <phoneticPr fontId="90" type="noConversion"/>
  </si>
  <si>
    <t>uᵐ</t>
  </si>
  <si>
    <t>ㆬ</t>
  </si>
  <si>
    <t>光</t>
  </si>
  <si>
    <t>闖 (chhoàng)</t>
  </si>
  <si>
    <t>oang</t>
  </si>
  <si>
    <t>oak</t>
  </si>
  <si>
    <t>uaŋ</t>
  </si>
  <si>
    <t>uak̚</t>
  </si>
  <si>
    <t>wang</t>
  </si>
  <si>
    <t>wak</t>
  </si>
  <si>
    <t>uang</t>
  </si>
  <si>
    <t>uak</t>
  </si>
  <si>
    <t>ㄨㄤ</t>
  </si>
  <si>
    <t>ㄨㄚㆻ</t>
  </si>
  <si>
    <t>閂</t>
  </si>
  <si>
    <t>糜</t>
  </si>
  <si>
    <t>杆 (koaiⁿ)</t>
  </si>
  <si>
    <t>彙音為「糜」</t>
  </si>
  <si>
    <t>oainn</t>
  </si>
  <si>
    <t>oaihnn</t>
  </si>
  <si>
    <t>uãĩ</t>
  </si>
  <si>
    <t>uãĩ?</t>
  </si>
  <si>
    <t>waeⁿᶢ</t>
  </si>
  <si>
    <t>waĕⁿᶢh</t>
  </si>
  <si>
    <t>oaiⁿ</t>
  </si>
  <si>
    <t>oaiⁿh</t>
  </si>
  <si>
    <t>uainn</t>
  </si>
  <si>
    <t>uainnh</t>
  </si>
  <si>
    <t>ㄨㆮ</t>
  </si>
  <si>
    <t>ㄨㆮㆷ</t>
  </si>
  <si>
    <t>nuai</t>
  </si>
  <si>
    <t>nuaih</t>
  </si>
  <si>
    <t>閂 (Tshuann) : 興事的意思</t>
  </si>
  <si>
    <t>昧 (moeⁿ)</t>
  </si>
  <si>
    <t>oenn</t>
  </si>
  <si>
    <t>uẽ</t>
  </si>
  <si>
    <t>ⁿöey</t>
  </si>
  <si>
    <t>oeⁿ</t>
  </si>
  <si>
    <t>uenn</t>
  </si>
  <si>
    <t>ㄨㆥ</t>
  </si>
  <si>
    <t>nue</t>
  </si>
  <si>
    <t>檜、糜：現在漳州各地主要腔口不存在 /i/ 尾，亦爲簡便故，今式羅馬字僅寫ue</t>
  </si>
  <si>
    <t>嘄</t>
  </si>
  <si>
    <t>鳥 (niáuⁿ)</t>
  </si>
  <si>
    <t>iaunn</t>
  </si>
  <si>
    <t>iauhnn</t>
  </si>
  <si>
    <t>ĩãũ</t>
  </si>
  <si>
    <t>ĩãũ?</t>
  </si>
  <si>
    <t>ⁿeaou</t>
  </si>
  <si>
    <t>ⁿeaoŭh</t>
  </si>
  <si>
    <t>iauⁿ</t>
  </si>
  <si>
    <t>iauⁿh</t>
  </si>
  <si>
    <t>iaunnh</t>
  </si>
  <si>
    <t>ㄧㆯ</t>
  </si>
  <si>
    <t>ㄧㆯㆷ</t>
  </si>
  <si>
    <t>niao</t>
  </si>
  <si>
    <t>niaoh</t>
  </si>
  <si>
    <t>箴</t>
  </si>
  <si>
    <t>怎 (chóm)</t>
  </si>
  <si>
    <t>om</t>
  </si>
  <si>
    <t>op</t>
  </si>
  <si>
    <t>ɔm</t>
  </si>
  <si>
    <t>ɔp̚</t>
  </si>
  <si>
    <t>ŏmh</t>
  </si>
  <si>
    <t>ㆱ</t>
  </si>
  <si>
    <t>ㆦㆴ</t>
  </si>
  <si>
    <t>爻</t>
  </si>
  <si>
    <t>撓 (láuⁿ)</t>
  </si>
  <si>
    <t>aunn</t>
  </si>
  <si>
    <t>ãũ</t>
    <phoneticPr fontId="90" type="noConversion"/>
  </si>
  <si>
    <t>ⁿaou</t>
  </si>
  <si>
    <t>auⁿ</t>
  </si>
  <si>
    <t>ㆯ</t>
  </si>
  <si>
    <t>nao</t>
  </si>
  <si>
    <t>扛</t>
  </si>
  <si>
    <t>我 (góⁿ)</t>
  </si>
  <si>
    <t>onn</t>
  </si>
  <si>
    <t>ohnn</t>
  </si>
  <si>
    <t>õ</t>
  </si>
  <si>
    <t>õh</t>
  </si>
  <si>
    <t>ⁿo</t>
  </si>
  <si>
    <t>ⁿŏh</t>
  </si>
  <si>
    <t>oⁿh</t>
  </si>
  <si>
    <t>onnh</t>
  </si>
  <si>
    <t>ㆧㆷ</t>
  </si>
  <si>
    <t>長泰音</t>
  </si>
  <si>
    <t>牛</t>
  </si>
  <si>
    <t>牛 (liûⁿ)</t>
  </si>
  <si>
    <t>iunn</t>
  </si>
  <si>
    <t>iũ</t>
  </si>
  <si>
    <t>ⁿew</t>
  </si>
  <si>
    <t>iuⁿ</t>
  </si>
  <si>
    <t>ㄧㆫ</t>
  </si>
  <si>
    <t>niu</t>
  </si>
  <si>
    <t>《韻母對照卷號索引》</t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</si>
  <si>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1</t>
    </r>
  </si>
  <si>
    <t>君、堅、金、規、嘉</t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</si>
  <si>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2</t>
    </r>
  </si>
  <si>
    <t>干、公、乖、經、觀</t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</si>
  <si>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3</t>
    </r>
  </si>
  <si>
    <t>沽、嬌、稽、恭、高</t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</si>
  <si>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4</t>
    </r>
  </si>
  <si>
    <t>皆、巾、姜、甘、瓜</t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</si>
  <si>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5</t>
    </r>
  </si>
  <si>
    <t>江、兼、交、迦、檜</t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</si>
  <si>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6</t>
    </r>
  </si>
  <si>
    <t>監、艍、膠、居、丩</t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</si>
  <si>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7</t>
    </r>
  </si>
  <si>
    <t>更、褌、茄、梔、薑；驚、官、鋼、伽、閒</t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</si>
  <si>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8</t>
    </r>
  </si>
  <si>
    <t>姑、姆、光、閂、糜；嘄、箴、爻、扛、牛</t>
  </si>
  <si>
    <t>50音</t>
    <phoneticPr fontId="31" type="noConversion"/>
  </si>
  <si>
    <t>45音</t>
    <phoneticPr fontId="31" type="noConversion"/>
  </si>
  <si>
    <t>uih</t>
    <phoneticPr fontId="31" type="noConversion"/>
  </si>
  <si>
    <t>e</t>
    <phoneticPr fontId="31" type="noConversion"/>
  </si>
  <si>
    <t>e?</t>
    <phoneticPr fontId="31" type="noConversion"/>
  </si>
  <si>
    <t>eh</t>
    <phoneticPr fontId="31" type="noConversion"/>
  </si>
  <si>
    <t>漳州音</t>
    <phoneticPr fontId="31" type="noConversion"/>
  </si>
  <si>
    <t>ooh</t>
    <phoneticPr fontId="31" type="noConversion"/>
  </si>
  <si>
    <t>梔</t>
    <phoneticPr fontId="31" type="noConversion"/>
  </si>
  <si>
    <t>inn</t>
    <phoneticPr fontId="31" type="noConversion"/>
  </si>
  <si>
    <t>innh</t>
    <phoneticPr fontId="31" type="noConversion"/>
  </si>
  <si>
    <t>龜</t>
    <phoneticPr fontId="31" type="noConversion"/>
  </si>
  <si>
    <t>iunn</t>
    <phoneticPr fontId="31" type="noConversion"/>
  </si>
  <si>
    <t>官</t>
    <phoneticPr fontId="31" type="noConversion"/>
  </si>
  <si>
    <t>uann</t>
    <phoneticPr fontId="31" type="noConversion"/>
  </si>
  <si>
    <t>onn</t>
    <phoneticPr fontId="31" type="noConversion"/>
  </si>
  <si>
    <t>uang</t>
    <phoneticPr fontId="31" type="noConversion"/>
  </si>
  <si>
    <t>uainn</t>
    <phoneticPr fontId="31" type="noConversion"/>
  </si>
  <si>
    <t>iaunn</t>
    <phoneticPr fontId="31" type="noConversion"/>
  </si>
  <si>
    <t>om</t>
    <phoneticPr fontId="31" type="noConversion"/>
  </si>
  <si>
    <t>aunn</t>
    <phoneticPr fontId="31" type="noConversion"/>
  </si>
  <si>
    <t>iann</t>
    <phoneticPr fontId="31" type="noConversion"/>
  </si>
  <si>
    <t>口關</t>
    <phoneticPr fontId="31" type="noConversion"/>
  </si>
  <si>
    <t>uinn</t>
    <phoneticPr fontId="31" type="noConversion"/>
  </si>
  <si>
    <r>
      <t xml:space="preserve">卷 </t>
    </r>
    <r>
      <rPr>
        <b/>
        <sz val="14"/>
        <color rgb="FF4A86E8"/>
        <rFont val="Arial"/>
        <family val="2"/>
      </rPr>
      <t>1</t>
    </r>
  </si>
  <si>
    <r>
      <t xml:space="preserve">卷 </t>
    </r>
    <r>
      <rPr>
        <b/>
        <sz val="14"/>
        <color rgb="FF4A86E8"/>
        <rFont val="Arial"/>
        <family val="2"/>
      </rPr>
      <t>2</t>
    </r>
  </si>
  <si>
    <r>
      <t xml:space="preserve">卷 </t>
    </r>
    <r>
      <rPr>
        <b/>
        <sz val="14"/>
        <color rgb="FF4A86E8"/>
        <rFont val="Arial"/>
        <family val="2"/>
      </rPr>
      <t>3</t>
    </r>
  </si>
  <si>
    <r>
      <t xml:space="preserve">卷 </t>
    </r>
    <r>
      <rPr>
        <b/>
        <sz val="14"/>
        <color rgb="FF4A86E8"/>
        <rFont val="Arial"/>
        <family val="2"/>
      </rPr>
      <t>4</t>
    </r>
  </si>
  <si>
    <r>
      <t xml:space="preserve">卷 </t>
    </r>
    <r>
      <rPr>
        <b/>
        <sz val="14"/>
        <color rgb="FF4A86E8"/>
        <rFont val="Arial"/>
        <family val="2"/>
      </rPr>
      <t>5</t>
    </r>
  </si>
  <si>
    <r>
      <t xml:space="preserve">卷 </t>
    </r>
    <r>
      <rPr>
        <b/>
        <sz val="14"/>
        <color rgb="FF4A86E8"/>
        <rFont val="Arial"/>
        <family val="2"/>
      </rPr>
      <t>6</t>
    </r>
  </si>
  <si>
    <r>
      <t xml:space="preserve">卷 </t>
    </r>
    <r>
      <rPr>
        <b/>
        <sz val="14"/>
        <color rgb="FF4A86E8"/>
        <rFont val="Arial"/>
        <family val="2"/>
      </rPr>
      <t>7</t>
    </r>
  </si>
  <si>
    <r>
      <t xml:space="preserve">卷 </t>
    </r>
    <r>
      <rPr>
        <b/>
        <sz val="14"/>
        <color rgb="FF4A86E8"/>
        <rFont val="Arial"/>
        <family val="2"/>
      </rPr>
      <t>8</t>
    </r>
  </si>
  <si>
    <t>聲母碼</t>
    <phoneticPr fontId="31" type="noConversion"/>
  </si>
  <si>
    <t>台羅</t>
    <phoneticPr fontId="31" type="noConversion"/>
  </si>
  <si>
    <t>閩拼</t>
    <phoneticPr fontId="31" type="noConversion"/>
  </si>
  <si>
    <t>方音</t>
    <phoneticPr fontId="31" type="noConversion"/>
  </si>
  <si>
    <t>l</t>
  </si>
  <si>
    <t>kʰ</t>
  </si>
  <si>
    <t>pʰ</t>
  </si>
  <si>
    <t>tʰ</t>
  </si>
  <si>
    <t>ʦ</t>
  </si>
  <si>
    <t>chi</t>
    <phoneticPr fontId="31" type="noConversion"/>
  </si>
  <si>
    <t>ʨ</t>
  </si>
  <si>
    <t>tsi</t>
    <phoneticPr fontId="31" type="noConversion"/>
  </si>
  <si>
    <t>zi</t>
    <phoneticPr fontId="31" type="noConversion"/>
  </si>
  <si>
    <t>ʣ</t>
  </si>
  <si>
    <r>
      <t>j</t>
    </r>
    <r>
      <rPr>
        <sz val="36"/>
        <color rgb="FFFF0000"/>
        <rFont val="Arial"/>
        <family val="2"/>
      </rPr>
      <t>i</t>
    </r>
    <phoneticPr fontId="31" type="noConversion"/>
  </si>
  <si>
    <t>ʥ</t>
  </si>
  <si>
    <r>
      <t>zz</t>
    </r>
    <r>
      <rPr>
        <sz val="36"/>
        <color rgb="FFFF0000"/>
        <rFont val="Arial"/>
        <family val="2"/>
      </rPr>
      <t>i</t>
    </r>
    <phoneticPr fontId="31" type="noConversion"/>
  </si>
  <si>
    <r>
      <t>s</t>
    </r>
    <r>
      <rPr>
        <sz val="36"/>
        <color rgb="FFFF0000"/>
        <rFont val="Arial"/>
        <family val="2"/>
      </rPr>
      <t>i</t>
    </r>
    <phoneticPr fontId="31" type="noConversion"/>
  </si>
  <si>
    <t>ɕ</t>
  </si>
  <si>
    <t>ʔ</t>
  </si>
  <si>
    <t>ɡ</t>
  </si>
  <si>
    <t>ʦʰ</t>
  </si>
  <si>
    <r>
      <t>chh</t>
    </r>
    <r>
      <rPr>
        <sz val="36"/>
        <color rgb="FFFF0000"/>
        <rFont val="Arial"/>
        <family val="2"/>
      </rPr>
      <t>i</t>
    </r>
    <phoneticPr fontId="31" type="noConversion"/>
  </si>
  <si>
    <t>ʨʰ</t>
  </si>
  <si>
    <r>
      <t>tsh</t>
    </r>
    <r>
      <rPr>
        <sz val="36"/>
        <color rgb="FFFF0000"/>
        <rFont val="Arial"/>
        <family val="2"/>
      </rPr>
      <t>i</t>
    </r>
    <phoneticPr fontId="31" type="noConversion"/>
  </si>
  <si>
    <r>
      <t>c</t>
    </r>
    <r>
      <rPr>
        <sz val="36"/>
        <color rgb="FFFF0000"/>
        <rFont val="Arial"/>
        <family val="2"/>
      </rPr>
      <t>i</t>
    </r>
    <phoneticPr fontId="31" type="noConversion"/>
  </si>
  <si>
    <t>n</t>
  </si>
  <si>
    <t>ŋ</t>
  </si>
  <si>
    <t>序號</t>
    <phoneticPr fontId="31" type="noConversion"/>
  </si>
  <si>
    <t>十五音序</t>
    <phoneticPr fontId="31" type="noConversion"/>
  </si>
  <si>
    <t>十五音</t>
    <phoneticPr fontId="31" type="noConversion"/>
  </si>
  <si>
    <t>韻母碼</t>
    <phoneticPr fontId="31" type="noConversion"/>
  </si>
  <si>
    <t>國際音標</t>
    <phoneticPr fontId="31" type="noConversion"/>
  </si>
  <si>
    <t>白話字</t>
    <phoneticPr fontId="31" type="noConversion"/>
  </si>
  <si>
    <t>1. 昔時賢文，誨汝諄諄 </t>
  </si>
  <si>
    <r>
      <rPr>
        <sz val="18"/>
        <color rgb="FF555555"/>
        <rFont val="PingFang TC"/>
        <family val="2"/>
        <charset val="136"/>
      </rPr>
      <t>ㄒㄧㄝㄍ</t>
    </r>
    <r>
      <rPr>
        <sz val="18"/>
        <color rgb="FF555555"/>
        <rFont val="蘋方-繁 標準體"/>
        <family val="1"/>
      </rPr>
      <t xml:space="preserve">- </t>
    </r>
    <r>
      <rPr>
        <sz val="18"/>
        <color rgb="FF555555"/>
        <rFont val="PingFang TC"/>
        <family val="2"/>
        <charset val="136"/>
      </rPr>
      <t>ㄒㄧ</t>
    </r>
    <r>
      <rPr>
        <sz val="18"/>
        <color rgb="FF555555"/>
        <rFont val="Times New Roman"/>
        <family val="1"/>
      </rPr>
      <t>ˊ</t>
    </r>
    <r>
      <rPr>
        <sz val="18"/>
        <color rgb="FF555555"/>
        <rFont val="蘋方-繁 標準體"/>
        <family val="1"/>
      </rPr>
      <t xml:space="preserve"> </t>
    </r>
    <r>
      <rPr>
        <sz val="18"/>
        <color rgb="FF555555"/>
        <rFont val="PingFang TC"/>
        <family val="2"/>
        <charset val="136"/>
      </rPr>
      <t>ㄏㄝㄣ</t>
    </r>
    <r>
      <rPr>
        <sz val="18"/>
        <color rgb="FF555555"/>
        <rFont val="蘋方-繁 標準體"/>
        <family val="1"/>
      </rPr>
      <t xml:space="preserve">+ </t>
    </r>
    <r>
      <rPr>
        <sz val="18"/>
        <color rgb="FF555555"/>
        <rFont val="PingFang TC"/>
        <family val="2"/>
        <charset val="136"/>
      </rPr>
      <t>ㄅ。ㄨㄣ</t>
    </r>
    <r>
      <rPr>
        <sz val="18"/>
        <color rgb="FF555555"/>
        <rFont val="Times New Roman"/>
        <family val="1"/>
      </rPr>
      <t>ˊ</t>
    </r>
    <phoneticPr fontId="31" type="noConversion"/>
  </si>
  <si>
    <r>
      <rPr>
        <sz val="18"/>
        <color rgb="FF555555"/>
        <rFont val="PingFang TC"/>
        <family val="2"/>
        <charset val="136"/>
      </rPr>
      <t>ㄏㄨㄝ</t>
    </r>
    <r>
      <rPr>
        <sz val="18"/>
        <color rgb="FF555555"/>
        <rFont val="Times New Roman"/>
        <family val="1"/>
      </rPr>
      <t xml:space="preserve">ˋ </t>
    </r>
    <r>
      <rPr>
        <sz val="18"/>
        <color rgb="FF555555"/>
        <rFont val="PingFang TC"/>
        <family val="2"/>
        <charset val="136"/>
      </rPr>
      <t>ㄗ。ㄨ</t>
    </r>
    <r>
      <rPr>
        <sz val="18"/>
        <color rgb="FF555555"/>
        <rFont val="Times New Roman"/>
        <family val="1"/>
      </rPr>
      <t xml:space="preserve">ˋ </t>
    </r>
    <r>
      <rPr>
        <sz val="18"/>
        <color rgb="FF555555"/>
        <rFont val="PingFang TC"/>
        <family val="2"/>
        <charset val="136"/>
      </rPr>
      <t>ㄉㄨㄣ</t>
    </r>
    <r>
      <rPr>
        <sz val="18"/>
        <color rgb="FF555555"/>
        <rFont val="Cambria"/>
        <family val="1"/>
      </rPr>
      <t xml:space="preserve">+ </t>
    </r>
    <r>
      <rPr>
        <sz val="18"/>
        <color rgb="FF555555"/>
        <rFont val="PingFang TC"/>
        <family val="2"/>
        <charset val="136"/>
      </rPr>
      <t>ㄉㄨㄣ</t>
    </r>
    <r>
      <rPr>
        <sz val="18"/>
        <color rgb="FF555555"/>
        <rFont val="Cambria"/>
        <family val="1"/>
      </rPr>
      <t>-</t>
    </r>
    <phoneticPr fontId="31" type="noConversion"/>
  </si>
  <si>
    <t>ㄒㄧㄝㄍ-</t>
    <phoneticPr fontId="31" type="noConversion"/>
  </si>
  <si>
    <r>
      <rPr>
        <sz val="18"/>
        <color rgb="FF000000"/>
        <rFont val="PingFang TC"/>
        <family val="2"/>
        <charset val="136"/>
      </rPr>
      <t>ㄒㄧ</t>
    </r>
    <r>
      <rPr>
        <sz val="18"/>
        <color rgb="FF000000"/>
        <rFont val="Times New Roman"/>
        <family val="1"/>
      </rPr>
      <t xml:space="preserve">ˊ </t>
    </r>
    <phoneticPr fontId="31" type="noConversion"/>
  </si>
  <si>
    <t xml:space="preserve">ㄏㄝㄣ+ </t>
    <phoneticPr fontId="31" type="noConversion"/>
  </si>
  <si>
    <t>ㄅ。ㄨㄣˊ</t>
    <phoneticPr fontId="31" type="noConversion"/>
  </si>
  <si>
    <t>ㄏㄨㄝˋ</t>
    <phoneticPr fontId="31" type="noConversion"/>
  </si>
  <si>
    <t xml:space="preserve">ㄗ。ㄨˋ </t>
    <phoneticPr fontId="31" type="noConversion"/>
  </si>
  <si>
    <t>ㄉㄨㄣ+</t>
    <phoneticPr fontId="31" type="noConversion"/>
  </si>
  <si>
    <t>ㄉㄨㄣ-</t>
    <phoneticPr fontId="31" type="noConversion"/>
  </si>
  <si>
    <t>十五音聲母</t>
  </si>
  <si>
    <t>IPA</t>
  </si>
  <si>
    <t>白話字</t>
  </si>
  <si>
    <t>台灣語言音標方案改良式</t>
  </si>
  <si>
    <t>台灣語言音標方案</t>
  </si>
  <si>
    <t>台羅拼音</t>
  </si>
  <si>
    <t>閩南方言拼音方案</t>
  </si>
  <si>
    <t>台語現代文</t>
  </si>
  <si>
    <t>台通拼音</t>
  </si>
  <si>
    <t>台灣語假名</t>
  </si>
  <si>
    <t>台灣方言音符號</t>
  </si>
  <si>
    <t>臺語諺文</t>
  </si>
  <si>
    <t>示例</t>
  </si>
  <si>
    <t>IPA排序</t>
  </si>
  <si>
    <t>注音排序</t>
  </si>
  <si>
    <t>十五音排序</t>
  </si>
  <si>
    <t>ラア</t>
  </si>
  <si>
    <t>ㄌ</t>
  </si>
  <si>
    <t>ㄹ</t>
  </si>
  <si>
    <t>樂觀</t>
  </si>
  <si>
    <t>ln</t>
  </si>
  <si>
    <t>ナア</t>
  </si>
  <si>
    <t>ㄋ</t>
  </si>
  <si>
    <t>ㄴ</t>
  </si>
  <si>
    <t>過年</t>
  </si>
  <si>
    <t>パア</t>
  </si>
  <si>
    <t>ㄅ</t>
  </si>
  <si>
    <t>ㅂ</t>
  </si>
  <si>
    <t>報紙</t>
  </si>
  <si>
    <t>カア</t>
  </si>
  <si>
    <t>ㄍ</t>
  </si>
  <si>
    <t>ㄱ</t>
  </si>
  <si>
    <t>價值</t>
  </si>
  <si>
    <t>カ̣ア</t>
  </si>
  <si>
    <t>ㄎ</t>
  </si>
  <si>
    <t>ㅋ</t>
  </si>
  <si>
    <t>客廳</t>
  </si>
  <si>
    <t>タア</t>
  </si>
  <si>
    <t>ㄉ</t>
  </si>
  <si>
    <t>ㄷ</t>
  </si>
  <si>
    <t>豬肉</t>
  </si>
  <si>
    <t>パ̣ア</t>
  </si>
  <si>
    <t>ㄆ</t>
  </si>
  <si>
    <t>ㅍ</t>
  </si>
  <si>
    <t>普通</t>
  </si>
  <si>
    <t>タ̣ア</t>
  </si>
  <si>
    <t>ㄊ</t>
  </si>
  <si>
    <t>ㅌ</t>
  </si>
  <si>
    <t>ch</t>
  </si>
  <si>
    <t>z</t>
    <phoneticPr fontId="31" type="noConversion"/>
  </si>
  <si>
    <t>サア</t>
  </si>
  <si>
    <t>ㄗ</t>
  </si>
  <si>
    <t>ㅈ</t>
  </si>
  <si>
    <t>tɕi</t>
  </si>
  <si>
    <t>chi</t>
  </si>
  <si>
    <t>zi</t>
  </si>
  <si>
    <t>tsi</t>
  </si>
  <si>
    <t>ci</t>
  </si>
  <si>
    <t>チイ</t>
  </si>
  <si>
    <t>ㄐ</t>
  </si>
  <si>
    <t>지</t>
  </si>
  <si>
    <t>支持</t>
  </si>
  <si>
    <t>dz</t>
  </si>
  <si>
    <t>zz</t>
    <phoneticPr fontId="31" type="noConversion"/>
  </si>
  <si>
    <t>r</t>
  </si>
  <si>
    <t>ザア</t>
  </si>
  <si>
    <t>ㆡ</t>
  </si>
  <si>
    <t>ㅉ</t>
  </si>
  <si>
    <t>熱天</t>
  </si>
  <si>
    <t>ʥi</t>
    <phoneticPr fontId="31" type="noConversion"/>
  </si>
  <si>
    <t>ji</t>
  </si>
  <si>
    <t>ジイ</t>
  </si>
  <si>
    <t>ㆢ</t>
  </si>
  <si>
    <t>찌</t>
  </si>
  <si>
    <t>漢字</t>
  </si>
  <si>
    <t>ㄙ</t>
  </si>
  <si>
    <t>ㅅ</t>
  </si>
  <si>
    <t>司法</t>
  </si>
  <si>
    <t>ɕi</t>
    <phoneticPr fontId="31" type="noConversion"/>
  </si>
  <si>
    <t>si</t>
  </si>
  <si>
    <t>シイ</t>
  </si>
  <si>
    <t>ㄒ</t>
  </si>
  <si>
    <t>시</t>
  </si>
  <si>
    <t>是否</t>
  </si>
  <si>
    <t>bb</t>
  </si>
  <si>
    <t>bh</t>
  </si>
  <si>
    <t>バア</t>
  </si>
  <si>
    <t>ㆠ</t>
  </si>
  <si>
    <t>ㅃ</t>
  </si>
  <si>
    <t>閩南</t>
  </si>
  <si>
    <t>bbn</t>
  </si>
  <si>
    <t>マア</t>
  </si>
  <si>
    <t>ㄇ</t>
  </si>
  <si>
    <t>ㅁ</t>
  </si>
  <si>
    <t>請問</t>
  </si>
  <si>
    <t>gg</t>
  </si>
  <si>
    <t>gh</t>
  </si>
  <si>
    <t>ガア</t>
  </si>
  <si>
    <t>ㆣ</t>
  </si>
  <si>
    <t>ㄲ</t>
  </si>
  <si>
    <t>牛奶</t>
  </si>
  <si>
    <t>ŋ̍</t>
    <phoneticPr fontId="31" type="noConversion"/>
  </si>
  <si>
    <t>nng</t>
  </si>
  <si>
    <t>ヌン</t>
  </si>
  <si>
    <t>능</t>
  </si>
  <si>
    <t>雞卵</t>
  </si>
  <si>
    <t>tsʰ</t>
  </si>
  <si>
    <t>chh</t>
  </si>
  <si>
    <t>zh</t>
  </si>
  <si>
    <t>サ̣ア</t>
  </si>
  <si>
    <t>ㄘ</t>
  </si>
  <si>
    <t>ㅊ</t>
  </si>
  <si>
    <t>參加</t>
  </si>
  <si>
    <t>tɕʰi</t>
  </si>
  <si>
    <t>chhi</t>
  </si>
  <si>
    <t>tshi</t>
  </si>
  <si>
    <t>c</t>
    <phoneticPr fontId="31" type="noConversion"/>
  </si>
  <si>
    <t>チ̣イ</t>
  </si>
  <si>
    <t>ㄑ</t>
  </si>
  <si>
    <t>치</t>
  </si>
  <si>
    <t>ハア</t>
  </si>
  <si>
    <t>ㄏ</t>
  </si>
  <si>
    <t>ㅎ</t>
  </si>
  <si>
    <t>煩惱</t>
  </si>
  <si>
    <t>アア</t>
  </si>
  <si>
    <t>ab/ap</t>
  </si>
  <si>
    <t>āp/ap</t>
  </si>
  <si>
    <t>アㇷ゚</t>
  </si>
  <si>
    <t>at̚</t>
  </si>
  <si>
    <t>ad/at</t>
  </si>
  <si>
    <t>āt/at</t>
  </si>
  <si>
    <t>アッ</t>
  </si>
  <si>
    <t>ag/ak</t>
  </si>
  <si>
    <t>āk/ak</t>
  </si>
  <si>
    <t>アㇰ</t>
  </si>
  <si>
    <t>ㄚㆶ</t>
  </si>
  <si>
    <t>aʔ</t>
  </si>
  <si>
    <t>aq/ah</t>
  </si>
  <si>
    <t>āh/ah</t>
  </si>
  <si>
    <t>アァ</t>
  </si>
  <si>
    <t>ã</t>
  </si>
  <si>
    <t>aN</t>
  </si>
  <si>
    <t>va</t>
  </si>
  <si>
    <t>ɔ</t>
  </si>
  <si>
    <t>オオ</t>
  </si>
  <si>
    <t>og/ok</t>
  </si>
  <si>
    <t>オㇰ</t>
  </si>
  <si>
    <t>ㆦㆶ</t>
  </si>
  <si>
    <t>ooN</t>
  </si>
  <si>
    <t>vo</t>
  </si>
  <si>
    <t>齁齁叫</t>
  </si>
  <si>
    <t>er</t>
  </si>
  <si>
    <t>or</t>
  </si>
  <si>
    <t>ø</t>
  </si>
  <si>
    <t>ヲヲ</t>
  </si>
  <si>
    <t>ㄛ</t>
  </si>
  <si>
    <t>エエ</t>
  </si>
  <si>
    <t>eg/ek</t>
  </si>
  <si>
    <t>イェㇰ</t>
  </si>
  <si>
    <t>ㄝㆶ</t>
  </si>
  <si>
    <t>ɛʔ</t>
  </si>
  <si>
    <t>eq/eh</t>
  </si>
  <si>
    <t>ēh/eh</t>
  </si>
  <si>
    <t>エェ</t>
  </si>
  <si>
    <t>ɛŋ</t>
  </si>
  <si>
    <t>イェン</t>
  </si>
  <si>
    <t>eʔ</t>
  </si>
  <si>
    <t>eN</t>
  </si>
  <si>
    <t>ve</t>
  </si>
  <si>
    <t>イイ</t>
  </si>
  <si>
    <t>ɪɛn</t>
  </si>
  <si>
    <t>ien</t>
  </si>
  <si>
    <t>ian/en</t>
  </si>
  <si>
    <t>イェヌ</t>
  </si>
  <si>
    <t>iəŋ</t>
  </si>
  <si>
    <t>iN</t>
  </si>
  <si>
    <t>vi</t>
  </si>
  <si>
    <t>アイ</t>
  </si>
  <si>
    <t>aĩ</t>
  </si>
  <si>
    <t>aiN</t>
  </si>
  <si>
    <t>vai</t>
  </si>
  <si>
    <t>アウ</t>
  </si>
  <si>
    <t>アム</t>
  </si>
  <si>
    <t>オム</t>
  </si>
  <si>
    <t>m̩</t>
  </si>
  <si>
    <t>ム</t>
  </si>
  <si>
    <t>オン</t>
  </si>
  <si>
    <t>ŋ̍</t>
  </si>
  <si>
    <t>ン</t>
  </si>
  <si>
    <t>ɘe</t>
  </si>
  <si>
    <t>ere</t>
  </si>
  <si>
    <t>ヲエ</t>
  </si>
  <si>
    <t>ㄜㆤ</t>
  </si>
  <si>
    <t>ウウ</t>
  </si>
  <si>
    <t>ヲア</t>
  </si>
  <si>
    <t>ヲァイ</t>
  </si>
  <si>
    <t>ヲァヌ</t>
  </si>
  <si>
    <t>ɨ</t>
  </si>
  <si>
    <t>ir</t>
  </si>
  <si>
    <t>ㆨ</t>
  </si>
  <si>
    <t>(i)ũ</t>
  </si>
  <si>
    <t>(i)uN</t>
  </si>
  <si>
    <t>(i)unn</t>
  </si>
  <si>
    <t>n(i)u</t>
  </si>
  <si>
    <t>v(i)u</t>
  </si>
  <si>
    <t>ɔ̃</t>
  </si>
  <si>
    <r>
      <rPr>
        <sz val="11"/>
        <color rgb="FF202122"/>
        <rFont val="Linux Libertine G"/>
        <family val="2"/>
      </rPr>
      <t>泉腔</t>
    </r>
    <r>
      <rPr>
        <sz val="11"/>
        <color rgb="FF202122"/>
        <rFont val="Arial"/>
        <family val="2"/>
      </rPr>
      <t>ə</t>
    </r>
  </si>
  <si>
    <r>
      <rPr>
        <sz val="11"/>
        <color rgb="FF202122"/>
        <rFont val="Linux Libertine G"/>
        <family val="2"/>
      </rPr>
      <t>臺南腔</t>
    </r>
    <r>
      <rPr>
        <sz val="11"/>
        <color rgb="FF202122"/>
        <rFont val="Arial"/>
        <family val="2"/>
      </rPr>
      <t>ə</t>
    </r>
  </si>
  <si>
    <t>ɛk̚</t>
  </si>
  <si>
    <t>(i)uⁿ</t>
  </si>
  <si>
    <t>臺語通用拼音</t>
  </si>
  <si>
    <t>ann/aⁿ</t>
  </si>
  <si>
    <t>onn/oⁿ</t>
  </si>
  <si>
    <t>enn/eⁿ</t>
  </si>
  <si>
    <t>inn/iⁿ</t>
  </si>
  <si>
    <t>ainn/aiⁿ</t>
  </si>
  <si>
    <t>(i)unn/uⁿ</t>
  </si>
  <si>
    <t>ㆫ</t>
  </si>
  <si>
    <t>아</t>
  </si>
  <si>
    <t>압</t>
  </si>
  <si>
    <t>앋</t>
  </si>
  <si>
    <t>악</t>
  </si>
  <si>
    <t>앟</t>
  </si>
  <si>
    <t>앗</t>
  </si>
  <si>
    <t>오</t>
  </si>
  <si>
    <t>옥</t>
  </si>
  <si>
    <t>옷</t>
  </si>
  <si>
    <t>에</t>
  </si>
  <si>
    <t>어</t>
  </si>
  <si>
    <t>역</t>
  </si>
  <si>
    <t>엫</t>
  </si>
  <si>
    <t>영</t>
  </si>
  <si>
    <t>엣</t>
  </si>
  <si>
    <t>이</t>
  </si>
  <si>
    <t>엔</t>
  </si>
  <si>
    <t>잇</t>
  </si>
  <si>
    <t>애</t>
  </si>
  <si>
    <t>앳</t>
  </si>
  <si>
    <t>알</t>
  </si>
  <si>
    <t>암</t>
  </si>
  <si>
    <t>옴</t>
  </si>
  <si>
    <t>음</t>
  </si>
  <si>
    <t>옹</t>
  </si>
  <si>
    <t>응</t>
  </si>
  <si>
    <t>웨</t>
  </si>
  <si>
    <t>우</t>
  </si>
  <si>
    <t>와</t>
  </si>
  <si>
    <t>왜</t>
  </si>
  <si>
    <t>완</t>
  </si>
  <si>
    <t>윳</t>
  </si>
  <si>
    <t>亞
洲</t>
  </si>
  <si>
    <t>壓
力</t>
  </si>
  <si>
    <t>警
察</t>
  </si>
  <si>
    <t>沃
水</t>
  </si>
  <si>
    <t>牛
肉</t>
  </si>
  <si>
    <t>三
十</t>
  </si>
  <si>
    <t>烏
色</t>
  </si>
  <si>
    <t>中
國</t>
  </si>
  <si>
    <t>火
燒</t>
  </si>
  <si>
    <t>澳
洲</t>
  </si>
  <si>
    <t>起
家</t>
  </si>
  <si>
    <t>碩
士</t>
  </si>
  <si>
    <t>讀
冊</t>
  </si>
  <si>
    <t>平
安</t>
  </si>
  <si>
    <t>下
盲</t>
  </si>
  <si>
    <t>阿
伯</t>
  </si>
  <si>
    <t>青
晡</t>
  </si>
  <si>
    <t>醫
學</t>
  </si>
  <si>
    <t>鉛
筆</t>
  </si>
  <si>
    <t>英
國</t>
  </si>
  <si>
    <t>病
院</t>
  </si>
  <si>
    <t>愛
情</t>
  </si>
  <si>
    <t>歹
儂</t>
  </si>
  <si>
    <t>歐
洲</t>
  </si>
  <si>
    <t>暗
時</t>
  </si>
  <si>
    <t>人
參</t>
  </si>
  <si>
    <t>阿
姆</t>
  </si>
  <si>
    <t>王
梨</t>
  </si>
  <si>
    <t>黃
色</t>
  </si>
  <si>
    <t>火
雞</t>
  </si>
  <si>
    <t>有
無</t>
  </si>
  <si>
    <t>歌
曲</t>
  </si>
  <si>
    <t>講
話</t>
  </si>
  <si>
    <t>奇
怪</t>
  </si>
  <si>
    <t>人
員</t>
  </si>
  <si>
    <t>豬
肉</t>
  </si>
  <si>
    <t>舀
水</t>
  </si>
  <si>
    <t>ɪək̚</t>
  </si>
  <si>
    <t>ɪɛt̚</t>
  </si>
  <si>
    <t>iet</t>
  </si>
  <si>
    <t>iet/et</t>
  </si>
  <si>
    <t>イアッ</t>
  </si>
  <si>
    <t>ㄧㆶ</t>
  </si>
  <si>
    <t>옏</t>
  </si>
  <si>
    <t>翻
譯</t>
  </si>
  <si>
    <t>擛
風</t>
  </si>
  <si>
    <t>nŋ̍</t>
  </si>
  <si>
    <t>ʑi</t>
  </si>
  <si>
    <t>ɕi</t>
  </si>
  <si>
    <t>lng</t>
  </si>
  <si>
    <t>li</t>
  </si>
  <si>
    <t>ㄋㆭ</t>
  </si>
  <si>
    <t>報
紙</t>
  </si>
  <si>
    <t>閩
南</t>
  </si>
  <si>
    <t>普
通</t>
  </si>
  <si>
    <t>請
問</t>
  </si>
  <si>
    <t>過
年</t>
  </si>
  <si>
    <t>雞
卵</t>
  </si>
  <si>
    <t>樂
觀</t>
  </si>
  <si>
    <t>價
值</t>
  </si>
  <si>
    <t>牛
奶</t>
  </si>
  <si>
    <t>客
廳</t>
  </si>
  <si>
    <t>煩
惱</t>
  </si>
  <si>
    <t>支
持</t>
  </si>
  <si>
    <t>漢
字</t>
  </si>
  <si>
    <t>是
否</t>
  </si>
  <si>
    <t>熱
天</t>
  </si>
  <si>
    <t>參
加</t>
  </si>
  <si>
    <t>司
法</t>
  </si>
  <si>
    <t>雙唇音</t>
  </si>
  <si>
    <t>齒齦音</t>
  </si>
  <si>
    <t>齦顎音</t>
  </si>
  <si>
    <t>軟顎音</t>
  </si>
  <si>
    <t>聲門音</t>
  </si>
  <si>
    <t>清音</t>
  </si>
  <si>
    <t>濁音</t>
  </si>
  <si>
    <t>鼻音</t>
  </si>
  <si>
    <t>[ m ]</t>
  </si>
  <si>
    <t>[ n ]</t>
  </si>
  <si>
    <t xml:space="preserve"> [ ŋ ]</t>
  </si>
  <si>
    <t>毛</t>
  </si>
  <si>
    <t>耐</t>
  </si>
  <si>
    <t>雅</t>
  </si>
  <si>
    <t>ㄫ</t>
  </si>
  <si>
    <t>塞音</t>
  </si>
  <si>
    <t>不送氣</t>
  </si>
  <si>
    <t>Ø</t>
  </si>
  <si>
    <t>[ p ]</t>
  </si>
  <si>
    <t>[b]</t>
  </si>
  <si>
    <t>[ t ]</t>
  </si>
  <si>
    <t>[ k ]</t>
  </si>
  <si>
    <t>[ g ]</t>
  </si>
  <si>
    <t>[ ? ]</t>
  </si>
  <si>
    <t>比</t>
  </si>
  <si>
    <t>美</t>
  </si>
  <si>
    <t>底</t>
  </si>
  <si>
    <t>己</t>
  </si>
  <si>
    <t>我</t>
  </si>
  <si>
    <t>以</t>
  </si>
  <si>
    <t>送氣</t>
  </si>
  <si>
    <t>[ pʰ ]</t>
  </si>
  <si>
    <t>[ tʰ ]</t>
  </si>
  <si>
    <t>[ kʰ ]</t>
  </si>
  <si>
    <t>鄙</t>
  </si>
  <si>
    <t>恥</t>
  </si>
  <si>
    <t>起</t>
  </si>
  <si>
    <t>塞擦音</t>
  </si>
  <si>
    <t>[ ts ]</t>
  </si>
  <si>
    <t>[ ʣ ]</t>
  </si>
  <si>
    <t>[ ʨ ]</t>
  </si>
  <si>
    <t>[ ʥ ]</t>
  </si>
  <si>
    <t>zzi</t>
    <phoneticPr fontId="31" type="noConversion"/>
  </si>
  <si>
    <t>止</t>
  </si>
  <si>
    <t>耳</t>
  </si>
  <si>
    <t>尖</t>
  </si>
  <si>
    <t xml:space="preserve"> [ t͡sʰ ]</t>
  </si>
  <si>
    <t>[ ʨʰ ]</t>
  </si>
  <si>
    <t>ci</t>
    <phoneticPr fontId="31" type="noConversion"/>
  </si>
  <si>
    <t>取</t>
  </si>
  <si>
    <t>手</t>
  </si>
  <si>
    <t>擦音</t>
  </si>
  <si>
    <t>[ s ]</t>
  </si>
  <si>
    <t>[ ɕ ]</t>
  </si>
  <si>
    <t>si</t>
    <phoneticPr fontId="31" type="noConversion"/>
  </si>
  <si>
    <t>[ h ]</t>
  </si>
  <si>
    <t>始</t>
  </si>
  <si>
    <t>寫</t>
  </si>
  <si>
    <t>邊音</t>
  </si>
  <si>
    <t>[ l ]</t>
  </si>
  <si>
    <t>理</t>
  </si>
  <si>
    <t>開口呼</t>
  </si>
  <si>
    <t>齊齒呼</t>
  </si>
  <si>
    <t>合口呼</t>
  </si>
  <si>
    <t>舒聲</t>
  </si>
  <si>
    <t>促聲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</si>
  <si>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</si>
  <si>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</si>
  <si>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</si>
  <si>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</si>
  <si>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</si>
  <si>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</si>
  <si>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</si>
  <si>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阿</t>
  </si>
  <si>
    <t>鴨</t>
  </si>
  <si>
    <t>依</t>
  </si>
  <si>
    <t>鱉</t>
  </si>
  <si>
    <t>于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</si>
  <si>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</si>
  <si>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</si>
  <si>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</si>
  <si>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</si>
  <si>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</si>
  <si>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</si>
  <si>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</si>
  <si>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</si>
  <si>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</si>
  <si>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烏</t>
  </si>
  <si>
    <t>嘔</t>
  </si>
  <si>
    <t>ㆦㆷ</t>
  </si>
  <si>
    <t>鴉</t>
  </si>
  <si>
    <t>頁</t>
  </si>
  <si>
    <t>話</t>
  </si>
  <si>
    <t>撥</t>
  </si>
  <si>
    <t>[ ə ]</t>
  </si>
  <si>
    <t>[ ə? ]</t>
  </si>
  <si>
    <t>[ ue ]</t>
  </si>
  <si>
    <t>[ ue? ]</t>
  </si>
  <si>
    <t>窩</t>
  </si>
  <si>
    <t>學</t>
  </si>
  <si>
    <t>狹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</si>
  <si>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</si>
  <si>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</si>
  <si>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</si>
  <si>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</si>
  <si>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</si>
  <si>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</si>
  <si>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</si>
  <si>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</si>
  <si>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</si>
  <si>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鞋</t>
  </si>
  <si>
    <t>八</t>
  </si>
  <si>
    <t>ㄟㆷ</t>
  </si>
  <si>
    <t>優</t>
  </si>
  <si>
    <t>匊</t>
  </si>
  <si>
    <t>ㄧㄨㆷ</t>
  </si>
  <si>
    <t>威</t>
  </si>
  <si>
    <t>劃</t>
  </si>
  <si>
    <t>ㄨㄧㆷ</t>
  </si>
  <si>
    <t>[ e ]</t>
  </si>
  <si>
    <t>[ e? ]</t>
  </si>
  <si>
    <t>[ iau ]</t>
  </si>
  <si>
    <t>[ iau? ]</t>
  </si>
  <si>
    <t>[ uai ]</t>
  </si>
  <si>
    <t>[ uai? ]</t>
  </si>
  <si>
    <t>鍋</t>
  </si>
  <si>
    <t>呃</t>
  </si>
  <si>
    <t>妖</t>
  </si>
  <si>
    <t>寂</t>
  </si>
  <si>
    <t>歪</t>
  </si>
  <si>
    <t>[ ɛ ]</t>
  </si>
  <si>
    <t>[ ɛ? ]</t>
  </si>
  <si>
    <t>加</t>
  </si>
  <si>
    <t>百</t>
  </si>
  <si>
    <t>aih</t>
  </si>
  <si>
    <t>[ ai ]</t>
  </si>
  <si>
    <t>[ ai? ]</t>
  </si>
  <si>
    <t>哀</t>
  </si>
  <si>
    <t>ㄞㆷ</t>
  </si>
  <si>
    <t>[ au ]</t>
  </si>
  <si>
    <t>[ au? ]</t>
  </si>
  <si>
    <t>歐</t>
  </si>
  <si>
    <t>雹</t>
  </si>
  <si>
    <t>鼻音尾韻及相應的入聲韻</t>
  </si>
  <si>
    <t>mh</t>
  </si>
  <si>
    <t>[ m? ]</t>
  </si>
  <si>
    <t>[ im ]</t>
  </si>
  <si>
    <t>[ ip̚ ]</t>
  </si>
  <si>
    <t>[ un ]</t>
  </si>
  <si>
    <t>[ ut̚ ]</t>
  </si>
  <si>
    <t>默</t>
  </si>
  <si>
    <t>ㆬㆷ</t>
  </si>
  <si>
    <t>音</t>
  </si>
  <si>
    <t>揖</t>
  </si>
  <si>
    <t>ㄧㆴ</t>
  </si>
  <si>
    <t>溫</t>
  </si>
  <si>
    <t>骨</t>
  </si>
  <si>
    <t>[ am ]</t>
  </si>
  <si>
    <t>[ ap̚ ]</t>
  </si>
  <si>
    <t>[ iam ]</t>
  </si>
  <si>
    <t>[ iap̚ ]</t>
  </si>
  <si>
    <t>[ uan ]</t>
  </si>
  <si>
    <t>[ uat̚ ]</t>
  </si>
  <si>
    <t>庵</t>
  </si>
  <si>
    <t>壓</t>
  </si>
  <si>
    <t>掩</t>
  </si>
  <si>
    <t>葉</t>
  </si>
  <si>
    <t>彎</t>
  </si>
  <si>
    <t>越</t>
  </si>
  <si>
    <t>[ ɔm ]</t>
  </si>
  <si>
    <t>[ ɔp ]</t>
  </si>
  <si>
    <t>[ in ]</t>
  </si>
  <si>
    <t>[ it̚ ]</t>
  </si>
  <si>
    <t>[ uaŋ ]</t>
  </si>
  <si>
    <t>[ uak̚ ]</t>
  </si>
  <si>
    <t>uangk</t>
  </si>
  <si>
    <t>森</t>
  </si>
  <si>
    <t>欱</t>
  </si>
  <si>
    <t>因</t>
  </si>
  <si>
    <t>乙</t>
  </si>
  <si>
    <t>風</t>
  </si>
  <si>
    <t>呋</t>
  </si>
  <si>
    <t>[ an ]</t>
  </si>
  <si>
    <t>[ at̚ ]</t>
  </si>
  <si>
    <t>[ ian ]</t>
  </si>
  <si>
    <t>[ iat̚ ]</t>
  </si>
  <si>
    <t>安</t>
  </si>
  <si>
    <t>遏</t>
  </si>
  <si>
    <t>烟</t>
  </si>
  <si>
    <t>閱</t>
  </si>
  <si>
    <t>ngh</t>
  </si>
  <si>
    <t>[ ŋ ]</t>
  </si>
  <si>
    <t>[ ŋ? ]</t>
  </si>
  <si>
    <t>[ iŋ ]</t>
  </si>
  <si>
    <t>[ ik̚ ]</t>
  </si>
  <si>
    <t>秧</t>
  </si>
  <si>
    <t>蹭</t>
  </si>
  <si>
    <t>ㆭㆷ</t>
  </si>
  <si>
    <t>益</t>
  </si>
  <si>
    <t>[ aŋ ]</t>
  </si>
  <si>
    <t>[ ak̚ ]</t>
  </si>
  <si>
    <t>[ iaŋ ]</t>
  </si>
  <si>
    <t>[ iak̚ ]</t>
  </si>
  <si>
    <t>紅</t>
  </si>
  <si>
    <t>握</t>
  </si>
  <si>
    <t xml:space="preserve">ㄚㆻ </t>
  </si>
  <si>
    <t>漳</t>
  </si>
  <si>
    <t>煏</t>
  </si>
  <si>
    <t>[ ɔŋ ]</t>
  </si>
  <si>
    <t>[ ɔk̚ ]</t>
  </si>
  <si>
    <t>[ iɔŋ ]</t>
  </si>
  <si>
    <t>[ iɔk̚ ]</t>
  </si>
  <si>
    <t>汪</t>
  </si>
  <si>
    <t>屋</t>
  </si>
  <si>
    <t>央</t>
  </si>
  <si>
    <t>約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</si>
  <si>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</si>
  <si>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</si>
  <si>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</si>
  <si>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</si>
  <si>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</si>
  <si>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</si>
  <si>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</si>
  <si>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</si>
  <si>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</si>
  <si>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</si>
  <si>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</si>
  <si>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</si>
  <si>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</si>
  <si>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</si>
  <si>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</si>
  <si>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餡</t>
  </si>
  <si>
    <t>煞</t>
  </si>
  <si>
    <t>圓</t>
  </si>
  <si>
    <t>物</t>
  </si>
  <si>
    <t>碗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</si>
  <si>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</si>
  <si>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</si>
  <si>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</si>
  <si>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</si>
  <si>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</si>
  <si>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</si>
  <si>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</si>
  <si>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</si>
  <si>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</si>
  <si>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</si>
  <si>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</si>
  <si>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</si>
  <si>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</si>
  <si>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</si>
  <si>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</si>
  <si>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</si>
  <si>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</si>
  <si>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</si>
  <si>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膜</t>
  </si>
  <si>
    <t>影</t>
  </si>
  <si>
    <t>嚇</t>
  </si>
  <si>
    <t>ㄧㆩㆷ</t>
  </si>
  <si>
    <t>夾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</si>
  <si>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</si>
  <si>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</si>
  <si>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</si>
  <si>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</si>
  <si>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</si>
  <si>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</si>
  <si>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</si>
  <si>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</si>
  <si>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</si>
  <si>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</si>
  <si>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</si>
  <si>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</si>
  <si>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</si>
  <si>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</si>
  <si>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</si>
  <si>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張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</si>
  <si>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</si>
  <si>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</si>
  <si>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</si>
  <si>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</si>
  <si>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</si>
  <si>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</si>
  <si>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</si>
  <si>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</si>
  <si>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</si>
  <si>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</si>
  <si>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</si>
  <si>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</si>
  <si>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</si>
  <si>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t>嬰</t>
  </si>
  <si>
    <t>脉</t>
  </si>
  <si>
    <t>羊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</si>
  <si>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</si>
  <si>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</si>
  <si>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</si>
  <si>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</si>
  <si>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</si>
  <si>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</si>
  <si>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</si>
  <si>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</si>
  <si>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</si>
  <si>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</si>
  <si>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t>撓</t>
  </si>
  <si>
    <t>蟯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</si>
  <si>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</si>
  <si>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</si>
  <si>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</si>
  <si>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</si>
  <si>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</si>
  <si>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</si>
  <si>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鬧</t>
  </si>
  <si>
    <t>澩</t>
  </si>
  <si>
    <t>韻腹</t>
  </si>
  <si>
    <t>陰聲韻（以元音及韻化輔音收尾的韻母）</t>
  </si>
  <si>
    <t>陽聲韻（以鼻輔音收尾的韻母）</t>
  </si>
  <si>
    <t>口音韻</t>
  </si>
  <si>
    <t>鼻音韻</t>
  </si>
  <si>
    <t>[ m / p ]</t>
  </si>
  <si>
    <t>[ n / t ]</t>
  </si>
  <si>
    <t>[ ŋ / k ]</t>
  </si>
  <si>
    <t>入聲</t>
  </si>
  <si>
    <t>[ aʊ ]</t>
  </si>
  <si>
    <t>[ ɪa ]</t>
  </si>
  <si>
    <t>[ ɪaʊ ]</t>
  </si>
  <si>
    <t>[ ɪə ]
[ ɪo ]</t>
  </si>
  <si>
    <t>[ iə ]</t>
  </si>
  <si>
    <t>[ iə? ]</t>
  </si>
  <si>
    <t>腰</t>
  </si>
  <si>
    <t>葯</t>
  </si>
  <si>
    <t>[ ɪɔ ]</t>
  </si>
  <si>
    <t>[ ə ]
[ o ]</t>
  </si>
  <si>
    <r>
      <t>u</t>
    </r>
    <r>
      <rPr>
        <sz val="20"/>
        <color rgb="FF000000"/>
        <rFont val="Arial"/>
        <family val="2"/>
      </rPr>
      <t>ⁿ</t>
    </r>
  </si>
  <si>
    <t>unn</t>
  </si>
  <si>
    <t>[ ũ ]</t>
  </si>
  <si>
    <t>nu</t>
  </si>
  <si>
    <t>鴦</t>
  </si>
  <si>
    <t>國際音標元音圖（舌位示意圖）</t>
  </si>
  <si>
    <t>元音舌位：舌頭置前、後位置</t>
  </si>
  <si>
    <t>元音高度：嘴唇的開、閉程度</t>
  </si>
  <si>
    <t>元音分類的維度：</t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</si>
  <si>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舌體的高低 </t>
    </r>
    <r>
      <rPr>
        <sz val="18"/>
        <color rgb="FF000000"/>
        <rFont val="Arial"/>
        <family val="2"/>
      </rPr>
      <t>(Height)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</si>
  <si>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舌位的前後 </t>
    </r>
    <r>
      <rPr>
        <sz val="18"/>
        <color rgb="FF000000"/>
        <rFont val="Arial"/>
        <family val="2"/>
      </rPr>
      <t>(Backness)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</si>
  <si>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唇形圓展 </t>
    </r>
    <r>
      <rPr>
        <sz val="18"/>
        <color rgb="FF000000"/>
        <rFont val="Arial"/>
        <family val="2"/>
      </rPr>
      <t>(Roundedness)</t>
    </r>
  </si>
  <si>
    <r>
      <rPr>
        <sz val="18"/>
        <color rgb="FF000000"/>
        <rFont val="Linux Libertine G"/>
        <family val="2"/>
      </rPr>
      <t xml:space="preserve">發 </t>
    </r>
    <r>
      <rPr>
        <sz val="18"/>
        <color rgb="FF000000"/>
        <rFont val="Arial"/>
        <family val="2"/>
      </rPr>
      <t xml:space="preserve">[u] </t>
    </r>
    <r>
      <rPr>
        <sz val="18"/>
        <color rgb="FF000000"/>
        <rFont val="Linux Libertine G"/>
        <family val="2"/>
      </rPr>
      <t xml:space="preserve">這個音的時候，嘴唇是圓的；但發 </t>
    </r>
    <r>
      <rPr>
        <sz val="18"/>
        <color rgb="FF000000"/>
        <rFont val="Arial"/>
        <family val="2"/>
      </rPr>
      <t xml:space="preserve">[i] </t>
    </r>
    <r>
      <rPr>
        <sz val="18"/>
        <color rgb="FF000000"/>
        <rFont val="Linux Libertine G"/>
        <family val="2"/>
      </rPr>
      <t>這個音的時候，嘴唇是扁的。</t>
    </r>
  </si>
  <si>
    <r>
      <rPr>
        <sz val="18"/>
        <color rgb="FF000000"/>
        <rFont val="Linux Libertine G"/>
        <family val="2"/>
      </rPr>
      <t>圓唇元音：</t>
    </r>
    <r>
      <rPr>
        <sz val="18"/>
        <color rgb="FF000000"/>
        <rFont val="Arial"/>
        <family val="2"/>
      </rPr>
      <t>[u]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[ʊ]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[o]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[ɔ]</t>
    </r>
  </si>
  <si>
    <r>
      <rPr>
        <sz val="18"/>
        <color rgb="FF000000"/>
        <rFont val="Linux Libertine G"/>
        <family val="2"/>
      </rPr>
      <t>不圓唇元音：</t>
    </r>
    <r>
      <rPr>
        <sz val="18"/>
        <color rgb="FF000000"/>
        <rFont val="Arial"/>
        <family val="2"/>
      </rPr>
      <t>[i]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[ɪ]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[e]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[ɛ]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[æ]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[ɑ]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[ʌ]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[ə]</t>
    </r>
  </si>
  <si>
    <t>前元音</t>
  </si>
  <si>
    <t>央元音</t>
  </si>
  <si>
    <t>後元音</t>
  </si>
  <si>
    <t>韻化輔音</t>
  </si>
  <si>
    <t>高元音</t>
  </si>
  <si>
    <t>衣</t>
  </si>
  <si>
    <t>汙</t>
  </si>
  <si>
    <t>中元音</t>
  </si>
  <si>
    <r>
      <t>o</t>
    </r>
    <r>
      <rPr>
        <sz val="20"/>
        <color rgb="FFCCCCCC"/>
        <rFont val="Arial"/>
        <family val="2"/>
      </rPr>
      <t>ⁿ</t>
    </r>
  </si>
  <si>
    <t>[ õ ]</t>
  </si>
  <si>
    <t>刀</t>
  </si>
  <si>
    <t>唔</t>
  </si>
  <si>
    <t>酸</t>
  </si>
  <si>
    <t>低元音</t>
  </si>
  <si>
    <t>查</t>
  </si>
  <si>
    <t xml:space="preserve">ㄚ </t>
  </si>
  <si>
    <t>衫</t>
  </si>
  <si>
    <t>台羅</t>
  </si>
  <si>
    <t>方音</t>
  </si>
  <si>
    <t>舌位</t>
  </si>
  <si>
    <t>舌體</t>
  </si>
  <si>
    <t>唇形</t>
  </si>
  <si>
    <t>[a]</t>
  </si>
  <si>
    <t>前</t>
  </si>
  <si>
    <t>低</t>
  </si>
  <si>
    <t>不圓唇</t>
  </si>
  <si>
    <t>[e]</t>
  </si>
  <si>
    <t>中</t>
  </si>
  <si>
    <t>[i]</t>
  </si>
  <si>
    <t>[u]</t>
  </si>
  <si>
    <t>後</t>
  </si>
  <si>
    <t>圓唇</t>
  </si>
  <si>
    <t>[ə]</t>
  </si>
  <si>
    <t>[ɔ]</t>
  </si>
  <si>
    <t>聲母碼</t>
    <phoneticPr fontId="127" type="noConversion"/>
  </si>
  <si>
    <t>聲韻類</t>
    <phoneticPr fontId="31" type="noConversion"/>
  </si>
  <si>
    <t xml:space="preserve"> </t>
    <phoneticPr fontId="31" type="noConversion"/>
  </si>
  <si>
    <t>十五音韻母</t>
    <phoneticPr fontId="31" type="noConversion"/>
  </si>
  <si>
    <t>白話字韻母</t>
    <phoneticPr fontId="31" type="noConversion"/>
  </si>
  <si>
    <t>台羅韻母</t>
    <phoneticPr fontId="31" type="noConversion"/>
  </si>
  <si>
    <t>閩拼韻母</t>
    <phoneticPr fontId="31" type="noConversion"/>
  </si>
  <si>
    <t>方音韻母</t>
    <phoneticPr fontId="31" type="noConversion"/>
  </si>
  <si>
    <t>iunnh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</si>
</sst>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0_ "/>
  </numFmts>
  <fonts count="135">
    <font>
      <sz val="10"/>
      <color rgb="FF000000"/>
      <name val="Linux Libertine G"/>
      <family val="2"/>
    </font>
    <font>
      <sz val="18"/>
      <color rgb="FF000000"/>
      <name val="Linux Libertine G"/>
      <family val="2"/>
    </font>
    <font>
      <sz val="18"/>
      <color rgb="FF000000"/>
      <name val="蘋方-繁"/>
      <family val="2"/>
      <charset val="136"/>
    </font>
    <font>
      <sz val="18"/>
      <color rgb="FF000000"/>
      <name val="Arial"/>
      <family val="2"/>
    </font>
    <font>
      <sz val="10"/>
      <color rgb="FF000000"/>
      <name val="蘋方-繁"/>
      <family val="2"/>
      <charset val="136"/>
    </font>
    <font>
      <sz val="11"/>
      <color rgb="FF000000"/>
      <name val="Linux Libertine G"/>
      <family val="2"/>
    </font>
    <font>
      <sz val="11"/>
      <color rgb="FF000000"/>
      <name val="蘋方-繁"/>
      <family val="2"/>
      <charset val="136"/>
    </font>
    <font>
      <sz val="10"/>
      <color rgb="FF0645AD"/>
      <name val="蘋方-繁"/>
      <family val="2"/>
      <charset val="136"/>
    </font>
    <font>
      <u/>
      <sz val="10"/>
      <color rgb="FF0645AD"/>
      <name val="蘋方-繁"/>
      <family val="2"/>
      <charset val="136"/>
    </font>
    <font>
      <sz val="10"/>
      <color rgb="FF202122"/>
      <name val="蘋方-繁"/>
      <family val="2"/>
      <charset val="136"/>
    </font>
    <font>
      <sz val="18"/>
      <color rgb="FF202122"/>
      <name val="Linux Libertine G"/>
      <family val="2"/>
    </font>
    <font>
      <sz val="18"/>
      <color rgb="FF202122"/>
      <name val="Arial"/>
      <family val="2"/>
    </font>
    <font>
      <sz val="18"/>
      <color rgb="FF202122"/>
      <name val="蘋方-繁"/>
      <family val="2"/>
      <charset val="136"/>
    </font>
    <font>
      <sz val="18"/>
      <color rgb="FF8B0000"/>
      <name val="Linux Libertine G"/>
      <family val="2"/>
    </font>
    <font>
      <sz val="18"/>
      <color rgb="FFFF0000"/>
      <name val="Linux Libertine G"/>
      <family val="2"/>
    </font>
    <font>
      <sz val="18"/>
      <color rgb="FFFF0000"/>
      <name val="Arial"/>
      <family val="2"/>
    </font>
    <font>
      <sz val="10"/>
      <color rgb="FFFF0000"/>
      <name val="Linux Libertine G"/>
      <family val="2"/>
    </font>
    <font>
      <u/>
      <sz val="11"/>
      <color rgb="FF0645AD"/>
      <name val="Arial"/>
      <family val="2"/>
    </font>
    <font>
      <sz val="11"/>
      <color rgb="FF202122"/>
      <name val="&quot;Charis SIL&quot;"/>
    </font>
    <font>
      <sz val="11"/>
      <color rgb="FF202122"/>
      <name val="Linux Libertine G"/>
      <family val="2"/>
    </font>
    <font>
      <sz val="11"/>
      <color rgb="FF202122"/>
      <name val="Arial"/>
      <family val="2"/>
    </font>
    <font>
      <u/>
      <sz val="11"/>
      <color rgb="FF0645AD"/>
      <name val="Linux Libertine G"/>
      <family val="2"/>
    </font>
    <font>
      <sz val="11"/>
      <color rgb="FF8B0000"/>
      <name val="Linux Libertine G"/>
      <family val="2"/>
    </font>
    <font>
      <u/>
      <sz val="11"/>
      <color rgb="FF0645AD"/>
      <name val="&quot;Charis SIL&quot;"/>
    </font>
    <font>
      <sz val="20"/>
      <color rgb="FF000000"/>
      <name val="Arial"/>
      <family val="2"/>
    </font>
    <font>
      <sz val="14"/>
      <color rgb="FF999999"/>
      <name val="Arial"/>
      <family val="2"/>
    </font>
    <font>
      <sz val="24"/>
      <color rgb="FF000000"/>
      <name val="Linux Libertine G"/>
      <family val="2"/>
    </font>
    <font>
      <sz val="10"/>
      <color rgb="FF000000"/>
      <name val="Arial"/>
      <family val="2"/>
    </font>
    <font>
      <u/>
      <sz val="24"/>
      <color rgb="FF1155CC"/>
      <name val="Linux Libertine G"/>
      <family val="2"/>
    </font>
    <font>
      <u/>
      <sz val="11"/>
      <color rgb="FF1155CC"/>
      <name val="Linux Libertine G"/>
      <family val="2"/>
    </font>
    <font>
      <sz val="20"/>
      <color rgb="FFCCCCCC"/>
      <name val="Arial"/>
      <family val="2"/>
    </font>
    <font>
      <sz val="9"/>
      <name val="cwTeX 仿宋體"/>
      <family val="3"/>
      <charset val="136"/>
    </font>
    <font>
      <sz val="24"/>
      <color rgb="FF202122"/>
      <name val="&quot;Charis SIL&quot;"/>
    </font>
    <font>
      <sz val="24"/>
      <color rgb="FFFF0000"/>
      <name val="&quot;Charis SIL&quot;"/>
    </font>
    <font>
      <sz val="18"/>
      <color rgb="FFFF0000"/>
      <name val="PingFang TC"/>
      <family val="2"/>
      <charset val="136"/>
    </font>
    <font>
      <sz val="14"/>
      <color rgb="FF1155CC"/>
      <name val="蘋方-繁 標準體"/>
      <charset val="136"/>
    </font>
    <font>
      <sz val="10"/>
      <color rgb="FF000000"/>
      <name val="蘋方-繁 標準體"/>
      <charset val="136"/>
    </font>
    <font>
      <sz val="14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sz val="36"/>
      <color rgb="FFB7B7B7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18"/>
      <color rgb="FF000000"/>
      <name val="蘋方-繁 標準體"/>
      <charset val="136"/>
    </font>
    <font>
      <sz val="36"/>
      <color rgb="FF000000"/>
      <name val="Arial"/>
      <family val="2"/>
    </font>
    <font>
      <sz val="16"/>
      <color rgb="FF000000"/>
      <name val="Linux Libertine G"/>
      <family val="2"/>
    </font>
    <font>
      <sz val="24"/>
      <color rgb="FF202122"/>
      <name val="Arial"/>
      <family val="2"/>
    </font>
    <font>
      <b/>
      <sz val="18"/>
      <color rgb="FF000000"/>
      <name val="PingFang TC Semibold"/>
      <family val="1"/>
    </font>
    <font>
      <b/>
      <sz val="18"/>
      <color rgb="FF000000"/>
      <name val="蘋方-繁 標準體"/>
      <charset val="136"/>
    </font>
    <font>
      <sz val="36"/>
      <color rgb="FF000000"/>
      <name val="蘋方-繁"/>
      <family val="2"/>
      <charset val="136"/>
    </font>
    <font>
      <sz val="24"/>
      <color rgb="FFFF0000"/>
      <name val="Arial"/>
      <family val="2"/>
    </font>
    <font>
      <sz val="36"/>
      <color rgb="FFFF0000"/>
      <name val="Arial"/>
      <family val="2"/>
    </font>
    <font>
      <sz val="36"/>
      <color theme="8" tint="0.39997558519241921"/>
      <name val="蘋方-繁"/>
      <family val="2"/>
      <charset val="136"/>
    </font>
    <font>
      <sz val="36"/>
      <color theme="8" tint="0.39997558519241921"/>
      <name val="Arial"/>
      <family val="2"/>
    </font>
    <font>
      <sz val="36"/>
      <color theme="8" tint="0.39997558519241921"/>
      <name val="蘋方-繁 標準體"/>
      <charset val="136"/>
    </font>
    <font>
      <sz val="11"/>
      <color rgb="FF000000"/>
      <name val="蘋方-繁 標準體"/>
      <charset val="136"/>
    </font>
    <font>
      <sz val="24"/>
      <color rgb="FF000000"/>
      <name val="蘋方-繁 標準體"/>
      <charset val="136"/>
    </font>
    <font>
      <sz val="12"/>
      <color rgb="FF000000"/>
      <name val="蘋方-繁 標準體"/>
      <charset val="136"/>
    </font>
    <font>
      <sz val="12"/>
      <color rgb="FFA64D79"/>
      <name val="蘋方-繁 標準體"/>
      <charset val="136"/>
    </font>
    <font>
      <sz val="36"/>
      <color rgb="FF4285F4"/>
      <name val="蘋方-繁 標準體"/>
      <charset val="136"/>
    </font>
    <font>
      <sz val="36"/>
      <color rgb="FFCCCCCC"/>
      <name val="蘋方-繁 標準體"/>
      <charset val="136"/>
    </font>
    <font>
      <sz val="36"/>
      <color rgb="FFC9DAF8"/>
      <name val="蘋方-繁 標準體"/>
      <charset val="136"/>
    </font>
    <font>
      <sz val="20"/>
      <color rgb="FFCCCCCC"/>
      <name val="蘋方-繁 標準體"/>
      <charset val="136"/>
    </font>
    <font>
      <sz val="36"/>
      <color rgb="FF0000FF"/>
      <name val="蘋方-繁 標準體"/>
      <charset val="136"/>
    </font>
    <font>
      <b/>
      <sz val="18"/>
      <color rgb="FF9FC5E8"/>
      <name val="蘋方-繁 標準體"/>
      <charset val="136"/>
    </font>
    <font>
      <sz val="18"/>
      <color rgb="FFB6D7A8"/>
      <name val="蘋方-繁 標準體"/>
      <charset val="136"/>
    </font>
    <font>
      <sz val="18"/>
      <color rgb="FFEA9999"/>
      <name val="蘋方-繁 標準體"/>
      <charset val="136"/>
    </font>
    <font>
      <sz val="18"/>
      <color rgb="FF9FC5E8"/>
      <name val="蘋方-繁 標準體"/>
      <charset val="136"/>
    </font>
    <font>
      <sz val="14"/>
      <color rgb="FFFFFFFF"/>
      <name val="蘋方-繁 標準體"/>
      <charset val="136"/>
    </font>
    <font>
      <sz val="18"/>
      <color rgb="FFFFFFFF"/>
      <name val="蘋方-繁 標準體"/>
      <charset val="136"/>
    </font>
    <font>
      <sz val="11"/>
      <color theme="1"/>
      <name val="新細明體"/>
      <family val="2"/>
      <scheme val="minor"/>
    </font>
    <font>
      <sz val="11"/>
      <color theme="1"/>
      <name val="Arial"/>
      <family val="2"/>
    </font>
    <font>
      <sz val="11"/>
      <color theme="1"/>
      <name val="蘋方-繁 標準體"/>
      <charset val="136"/>
    </font>
    <font>
      <b/>
      <sz val="10"/>
      <color rgb="FFFFFFFF"/>
      <name val="Arial"/>
      <family val="2"/>
    </font>
    <font>
      <b/>
      <sz val="10"/>
      <color rgb="FFFFFF00"/>
      <name val="Arial"/>
      <family val="2"/>
    </font>
    <font>
      <b/>
      <sz val="10"/>
      <color rgb="FFFFFFFF"/>
      <name val="蘋方-繁 標準體"/>
      <charset val="136"/>
    </font>
    <font>
      <sz val="14"/>
      <color theme="1"/>
      <name val="新細明體"/>
      <family val="2"/>
      <scheme val="minor"/>
    </font>
    <font>
      <sz val="14"/>
      <color theme="1"/>
      <name val="Arial"/>
      <family val="2"/>
    </font>
    <font>
      <sz val="24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24"/>
      <color rgb="FF0000FF"/>
      <name val="Arial"/>
      <family val="2"/>
    </font>
    <font>
      <sz val="24"/>
      <color rgb="FFC9211E"/>
      <name val="Arial"/>
      <family val="2"/>
    </font>
    <font>
      <sz val="10"/>
      <color theme="1"/>
      <name val="蘋方-繁 標準體"/>
      <charset val="136"/>
    </font>
    <font>
      <strike/>
      <sz val="24"/>
      <color rgb="FFB7B7B7"/>
      <name val="Arial"/>
      <family val="2"/>
    </font>
    <font>
      <sz val="24"/>
      <color rgb="FFEA4335"/>
      <name val="Arial"/>
      <family val="2"/>
    </font>
    <font>
      <sz val="10"/>
      <color rgb="FFC27BA0"/>
      <name val="Arial"/>
      <family val="2"/>
    </font>
    <font>
      <sz val="9"/>
      <name val="新細明體"/>
      <family val="3"/>
      <charset val="136"/>
      <scheme val="minor"/>
    </font>
    <font>
      <sz val="14"/>
      <color theme="1"/>
      <name val="蘋方-繁 標準體"/>
      <charset val="136"/>
    </font>
    <font>
      <sz val="24"/>
      <color theme="1"/>
      <name val="-apple-system"/>
    </font>
    <font>
      <sz val="14"/>
      <color rgb="FFC9211E"/>
      <name val="Arial"/>
      <family val="2"/>
    </font>
    <font>
      <sz val="18"/>
      <color theme="1"/>
      <name val="蘋方-繁 標準體"/>
      <charset val="136"/>
    </font>
    <font>
      <sz val="14"/>
      <color rgb="FF729FCF"/>
      <name val="Arial"/>
      <family val="2"/>
    </font>
    <font>
      <sz val="18"/>
      <color rgb="FFFF6D01"/>
      <name val="Arial"/>
      <family val="2"/>
    </font>
    <font>
      <sz val="10"/>
      <color rgb="FFC9211E"/>
      <name val="Arial"/>
      <family val="2"/>
    </font>
    <font>
      <sz val="10"/>
      <color rgb="FF4285F4"/>
      <name val="Arial"/>
      <family val="2"/>
    </font>
    <font>
      <sz val="14"/>
      <color rgb="FFEA7500"/>
      <name val="Arial"/>
      <family val="2"/>
    </font>
    <font>
      <b/>
      <sz val="14"/>
      <color rgb="FFB4C7DC"/>
      <name val="Arial"/>
      <family val="2"/>
    </font>
    <font>
      <sz val="24"/>
      <color theme="4" tint="-0.249977111117893"/>
      <name val="Arial"/>
      <family val="2"/>
    </font>
    <font>
      <sz val="14"/>
      <color rgb="FFEA7500"/>
      <name val="蘋方-繁 標準體"/>
      <charset val="136"/>
    </font>
    <font>
      <sz val="10"/>
      <color theme="1"/>
      <name val="新細明體"/>
      <family val="2"/>
      <scheme val="minor"/>
    </font>
    <font>
      <b/>
      <sz val="14"/>
      <color rgb="FF4A86E8"/>
      <name val="新細明體"/>
      <family val="2"/>
      <scheme val="minor"/>
    </font>
    <font>
      <b/>
      <sz val="10"/>
      <color rgb="FF4A86E8"/>
      <name val="新細明體"/>
      <family val="2"/>
      <scheme val="minor"/>
    </font>
    <font>
      <b/>
      <sz val="14"/>
      <color rgb="FF4A86E8"/>
      <name val="蘋方-繁 標準體"/>
      <charset val="136"/>
    </font>
    <font>
      <b/>
      <sz val="14"/>
      <color rgb="FF4A86E8"/>
      <name val="蘋方-繁"/>
      <family val="2"/>
      <charset val="136"/>
    </font>
    <font>
      <b/>
      <sz val="14"/>
      <color rgb="FF4A86E8"/>
      <name val="Arial"/>
      <family val="2"/>
    </font>
    <font>
      <b/>
      <sz val="16"/>
      <color rgb="FFFFFFFF"/>
      <name val="Arial"/>
      <family val="2"/>
    </font>
    <font>
      <sz val="18"/>
      <color rgb="FF000000"/>
      <name val="PingFang TC"/>
      <family val="2"/>
      <charset val="136"/>
    </font>
    <font>
      <sz val="14"/>
      <color rgb="FFFF0000"/>
      <name val="Arial"/>
      <family val="2"/>
    </font>
    <font>
      <sz val="18"/>
      <color rgb="FF555555"/>
      <name val="蘋方-繁 標準體"/>
      <charset val="136"/>
    </font>
    <font>
      <sz val="18"/>
      <color rgb="FF555555"/>
      <name val="PingFang TC"/>
      <family val="2"/>
      <charset val="136"/>
    </font>
    <font>
      <sz val="18"/>
      <color rgb="FF555555"/>
      <name val="Cambria"/>
      <family val="1"/>
    </font>
    <font>
      <sz val="18"/>
      <color rgb="FF555555"/>
      <name val="Times New Roman"/>
      <family val="1"/>
    </font>
    <font>
      <sz val="18"/>
      <color rgb="FF555555"/>
      <name val="蘋方-繁 標準體"/>
      <family val="2"/>
      <charset val="136"/>
    </font>
    <font>
      <sz val="18"/>
      <color rgb="FF555555"/>
      <name val="蘋方-繁 標準體"/>
      <family val="1"/>
    </font>
    <font>
      <sz val="18"/>
      <color rgb="FF000000"/>
      <name val="Times New Roman"/>
      <family val="1"/>
    </font>
    <font>
      <sz val="18"/>
      <color rgb="FF000000"/>
      <name val="蘋方-繁 標準體"/>
      <family val="2"/>
      <charset val="136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sz val="24"/>
      <color rgb="FF000000"/>
      <name val="Arial"/>
      <family val="2"/>
    </font>
    <font>
      <sz val="24"/>
      <color rgb="FF305496"/>
      <name val="Arial"/>
      <family val="2"/>
    </font>
    <font>
      <sz val="14"/>
      <color rgb="FF000000"/>
      <name val="新細明體"/>
      <family val="1"/>
      <charset val="136"/>
    </font>
    <font>
      <b/>
      <sz val="14"/>
      <color rgb="FF4A86E8"/>
      <name val="新細明體"/>
      <family val="1"/>
      <charset val="136"/>
    </font>
    <font>
      <b/>
      <sz val="16"/>
      <color rgb="FF4A86E8"/>
      <name val="新細明體"/>
      <family val="1"/>
      <charset val="136"/>
    </font>
    <font>
      <sz val="9"/>
      <name val="Iansui 094"/>
      <family val="3"/>
      <charset val="136"/>
    </font>
    <font>
      <sz val="36"/>
      <color theme="5" tint="-0.249977111117893"/>
      <name val="Arial"/>
      <family val="2"/>
    </font>
    <font>
      <sz val="36"/>
      <color theme="5" tint="-0.249977111117893"/>
      <name val="Linux Libertine G"/>
      <family val="2"/>
    </font>
    <font>
      <sz val="36"/>
      <color theme="5" tint="0.39997558519241921"/>
      <name val="Arial"/>
      <family val="2"/>
    </font>
    <font>
      <b/>
      <sz val="18"/>
      <color rgb="FF000000"/>
      <name val="PingFang TC Semibold"/>
      <charset val="136"/>
    </font>
    <font>
      <sz val="10"/>
      <color rgb="FF000000"/>
      <name val="Linux Libertine G"/>
      <family val="2"/>
    </font>
    <font>
      <sz val="18"/>
      <color theme="0"/>
      <name val="黒体-繁"/>
      <family val="2"/>
      <charset val="136"/>
    </font>
    <font>
      <b/>
      <sz val="16"/>
      <color rgb="FFFFFFFF"/>
      <name val="PMingLiU"/>
      <family val="1"/>
      <charset val="136"/>
    </font>
  </fonts>
  <fills count="28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CFE2F3"/>
        <bgColor rgb="FFC9DAF8"/>
      </patternFill>
    </fill>
    <fill>
      <patternFill patternType="solid">
        <fgColor rgb="FFF8F9FA"/>
        <bgColor rgb="FFFFFFFF"/>
      </patternFill>
    </fill>
    <fill>
      <patternFill patternType="solid">
        <fgColor rgb="FF6AA84F"/>
        <bgColor rgb="FF76A5AF"/>
      </patternFill>
    </fill>
    <fill>
      <patternFill patternType="solid">
        <fgColor rgb="FFD9D9D9"/>
        <bgColor rgb="FFCFE2F3"/>
      </patternFill>
    </fill>
    <fill>
      <patternFill patternType="solid">
        <fgColor rgb="FFFFF2CC"/>
        <bgColor rgb="FFF8F9FA"/>
      </patternFill>
    </fill>
    <fill>
      <patternFill patternType="solid">
        <fgColor rgb="FFD9EAD3"/>
        <bgColor rgb="FFD9D9D9"/>
      </patternFill>
    </fill>
    <fill>
      <patternFill patternType="solid">
        <fgColor rgb="FF3D85C6"/>
        <bgColor rgb="FF4285F4"/>
      </patternFill>
    </fill>
    <fill>
      <patternFill patternType="solid">
        <fgColor rgb="FF76A5AF"/>
        <bgColor rgb="FF6FA8DC"/>
      </patternFill>
    </fill>
    <fill>
      <patternFill patternType="solid">
        <fgColor rgb="FFFFFF00"/>
        <bgColor rgb="FF76A5AF"/>
      </patternFill>
    </fill>
    <fill>
      <patternFill patternType="solid">
        <fgColor rgb="FFFFFF00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8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B4C7DC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tted">
        <color rgb="FFA4C2F4"/>
      </right>
      <top style="thin">
        <color auto="1"/>
      </top>
      <bottom/>
      <diagonal/>
    </border>
    <border>
      <left/>
      <right style="dotted">
        <color rgb="FFA4C2F4"/>
      </right>
      <top/>
      <bottom style="dotted">
        <color rgb="FFA4C2F4"/>
      </bottom>
      <diagonal/>
    </border>
    <border>
      <left/>
      <right style="dotted">
        <color rgb="FFB4C7DC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8F9FA"/>
      </right>
      <top style="thin">
        <color auto="1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thin">
        <color auto="1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auto="1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thin">
        <color auto="1"/>
      </top>
      <bottom style="thin">
        <color rgb="FFD9EAD3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rgb="FFF8F9FA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hair">
        <color rgb="FFCCCCCC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hair">
        <color rgb="FFCCCCCC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hair">
        <color rgb="FFCCCCCC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hair">
        <color rgb="FFCCCCCC"/>
      </bottom>
      <diagonal/>
    </border>
    <border>
      <left/>
      <right style="dotted">
        <color rgb="FFA4C2F4"/>
      </right>
      <top/>
      <bottom/>
      <diagonal/>
    </border>
    <border>
      <left/>
      <right style="thin">
        <color auto="1"/>
      </right>
      <top/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/>
      <diagonal/>
    </border>
    <border>
      <left/>
      <right style="dotted">
        <color rgb="FFB4C7DC"/>
      </right>
      <top/>
      <bottom/>
      <diagonal/>
    </border>
    <border>
      <left style="dotted">
        <color rgb="FFB4C7DC"/>
      </left>
      <right style="thin">
        <color auto="1"/>
      </right>
      <top style="dotted">
        <color rgb="FFA4C2F4"/>
      </top>
      <bottom/>
      <diagonal/>
    </border>
    <border>
      <left style="thin">
        <color auto="1"/>
      </left>
      <right style="dotted">
        <color rgb="FFB4C7DC"/>
      </right>
      <top/>
      <bottom/>
      <diagonal/>
    </border>
    <border>
      <left style="thin">
        <color auto="1"/>
      </left>
      <right style="thin">
        <color rgb="FFF8F9FA"/>
      </right>
      <top style="hair">
        <color rgb="FFCCCCCC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hair">
        <color rgb="FFCCCCCC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hair">
        <color rgb="FFCCCCCC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hair">
        <color rgb="FFCCCCCC"/>
      </top>
      <bottom style="thin">
        <color rgb="FFD9EAD3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auto="1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auto="1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auto="1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auto="1"/>
      </bottom>
      <diagonal/>
    </border>
    <border>
      <left style="thin">
        <color rgb="FF0645AD"/>
      </left>
      <right style="thin">
        <color rgb="FF0645AD"/>
      </right>
      <top style="thin">
        <color rgb="FF0645AD"/>
      </top>
      <bottom style="thin">
        <color rgb="FF0645AD"/>
      </bottom>
      <diagonal/>
    </border>
    <border>
      <left style="thin">
        <color rgb="FF0645AD"/>
      </left>
      <right/>
      <top style="thin">
        <color rgb="FF0645AD"/>
      </top>
      <bottom style="thin">
        <color rgb="FF0645A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32" fillId="0" borderId="0"/>
  </cellStyleXfs>
  <cellXfs count="3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8" fillId="4" borderId="0" xfId="0" applyFont="1" applyFill="1"/>
    <xf numFmtId="0" fontId="19" fillId="4" borderId="0" xfId="0" applyFont="1" applyFill="1"/>
    <xf numFmtId="0" fontId="21" fillId="0" borderId="0" xfId="0" applyFont="1"/>
    <xf numFmtId="0" fontId="20" fillId="4" borderId="0" xfId="0" applyFont="1" applyFill="1"/>
    <xf numFmtId="0" fontId="22" fillId="4" borderId="0" xfId="0" applyFont="1" applyFill="1" applyAlignment="1">
      <alignment wrapText="1"/>
    </xf>
    <xf numFmtId="0" fontId="19" fillId="4" borderId="0" xfId="0" applyFont="1" applyFill="1" applyAlignment="1">
      <alignment wrapText="1"/>
    </xf>
    <xf numFmtId="0" fontId="23" fillId="0" borderId="0" xfId="0" applyFont="1"/>
    <xf numFmtId="0" fontId="26" fillId="0" borderId="0" xfId="0" applyFont="1"/>
    <xf numFmtId="0" fontId="28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29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32" fillId="4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 textRotation="255"/>
    </xf>
    <xf numFmtId="0" fontId="36" fillId="0" borderId="0" xfId="0" applyFont="1"/>
    <xf numFmtId="0" fontId="46" fillId="0" borderId="0" xfId="0" applyFont="1"/>
    <xf numFmtId="0" fontId="3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51" fillId="2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52" fillId="13" borderId="1" xfId="0" applyFont="1" applyFill="1" applyBorder="1" applyAlignment="1">
      <alignment horizontal="center" vertical="center" wrapText="1"/>
    </xf>
    <xf numFmtId="0" fontId="47" fillId="13" borderId="1" xfId="0" applyFont="1" applyFill="1" applyBorder="1" applyAlignment="1">
      <alignment horizontal="center" vertical="center" wrapText="1"/>
    </xf>
    <xf numFmtId="0" fontId="38" fillId="13" borderId="1" xfId="0" applyFont="1" applyFill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58" fillId="0" borderId="10" xfId="0" applyFont="1" applyBorder="1"/>
    <xf numFmtId="0" fontId="58" fillId="0" borderId="11" xfId="0" applyFont="1" applyBorder="1"/>
    <xf numFmtId="0" fontId="58" fillId="0" borderId="12" xfId="0" applyFont="1" applyBorder="1"/>
    <xf numFmtId="0" fontId="58" fillId="0" borderId="13" xfId="0" applyFont="1" applyBorder="1"/>
    <xf numFmtId="0" fontId="58" fillId="0" borderId="14" xfId="0" applyFont="1" applyBorder="1"/>
    <xf numFmtId="0" fontId="58" fillId="0" borderId="15" xfId="0" applyFont="1" applyBorder="1"/>
    <xf numFmtId="0" fontId="58" fillId="0" borderId="16" xfId="0" applyFont="1" applyBorder="1"/>
    <xf numFmtId="0" fontId="58" fillId="0" borderId="17" xfId="0" applyFont="1" applyBorder="1"/>
    <xf numFmtId="0" fontId="58" fillId="0" borderId="0" xfId="0" applyFont="1" applyAlignment="1">
      <alignment vertical="center" textRotation="255"/>
    </xf>
    <xf numFmtId="0" fontId="37" fillId="9" borderId="0" xfId="0" applyFont="1" applyFill="1" applyAlignment="1">
      <alignment horizontal="center" vertical="center"/>
    </xf>
    <xf numFmtId="0" fontId="40" fillId="9" borderId="0" xfId="0" applyFont="1" applyFill="1" applyAlignment="1">
      <alignment horizontal="center"/>
    </xf>
    <xf numFmtId="0" fontId="42" fillId="9" borderId="0" xfId="0" applyFont="1" applyFill="1" applyAlignment="1">
      <alignment horizontal="center" vertical="top"/>
    </xf>
    <xf numFmtId="0" fontId="44" fillId="9" borderId="0" xfId="0" applyFont="1" applyFill="1" applyAlignment="1">
      <alignment horizontal="center" vertical="center"/>
    </xf>
    <xf numFmtId="0" fontId="38" fillId="9" borderId="0" xfId="0" applyFont="1" applyFill="1" applyAlignment="1">
      <alignment horizontal="center"/>
    </xf>
    <xf numFmtId="0" fontId="71" fillId="10" borderId="48" xfId="0" applyFont="1" applyFill="1" applyBorder="1" applyAlignment="1">
      <alignment horizontal="center" vertical="center"/>
    </xf>
    <xf numFmtId="0" fontId="72" fillId="10" borderId="48" xfId="0" applyFont="1" applyFill="1" applyBorder="1" applyAlignment="1">
      <alignment horizontal="center" vertical="center" textRotation="255"/>
    </xf>
    <xf numFmtId="0" fontId="58" fillId="0" borderId="0" xfId="0" applyFont="1" applyAlignment="1">
      <alignment vertical="center"/>
    </xf>
    <xf numFmtId="0" fontId="46" fillId="4" borderId="49" xfId="0" applyFont="1" applyFill="1" applyBorder="1" applyAlignment="1">
      <alignment horizontal="center" vertical="center"/>
    </xf>
    <xf numFmtId="0" fontId="46" fillId="0" borderId="48" xfId="0" applyFont="1" applyBorder="1" applyAlignment="1">
      <alignment horizontal="center" vertical="center"/>
    </xf>
    <xf numFmtId="0" fontId="46" fillId="7" borderId="49" xfId="0" applyFont="1" applyFill="1" applyBorder="1" applyAlignment="1">
      <alignment horizontal="center" vertical="center"/>
    </xf>
    <xf numFmtId="0" fontId="46" fillId="7" borderId="48" xfId="0" applyFont="1" applyFill="1" applyBorder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9" fillId="0" borderId="0" xfId="0" applyFont="1" applyAlignment="1">
      <alignment vertical="center"/>
    </xf>
    <xf numFmtId="0" fontId="80" fillId="0" borderId="50" xfId="0" applyFont="1" applyBorder="1" applyAlignment="1">
      <alignment horizontal="right" vertical="center"/>
    </xf>
    <xf numFmtId="0" fontId="81" fillId="0" borderId="50" xfId="0" applyFont="1" applyBorder="1" applyAlignment="1">
      <alignment horizontal="center" vertical="center"/>
    </xf>
    <xf numFmtId="0" fontId="82" fillId="0" borderId="50" xfId="0" applyFont="1" applyBorder="1" applyAlignment="1">
      <alignment horizontal="center" vertical="center"/>
    </xf>
    <xf numFmtId="0" fontId="80" fillId="0" borderId="50" xfId="0" applyFont="1" applyBorder="1" applyAlignment="1">
      <alignment vertical="center"/>
    </xf>
    <xf numFmtId="0" fontId="83" fillId="0" borderId="50" xfId="0" applyFont="1" applyBorder="1" applyAlignment="1">
      <alignment vertical="center"/>
    </xf>
    <xf numFmtId="0" fontId="81" fillId="0" borderId="50" xfId="0" applyFont="1" applyBorder="1" applyAlignment="1">
      <alignment vertical="center"/>
    </xf>
    <xf numFmtId="0" fontId="84" fillId="0" borderId="50" xfId="0" applyFont="1" applyBorder="1" applyAlignment="1">
      <alignment vertical="center"/>
    </xf>
    <xf numFmtId="0" fontId="85" fillId="0" borderId="50" xfId="0" applyFont="1" applyBorder="1" applyAlignment="1">
      <alignment vertical="center"/>
    </xf>
    <xf numFmtId="0" fontId="49" fillId="15" borderId="50" xfId="0" applyFont="1" applyFill="1" applyBorder="1" applyAlignment="1">
      <alignment horizontal="center" vertical="center"/>
    </xf>
    <xf numFmtId="0" fontId="87" fillId="16" borderId="50" xfId="0" applyFont="1" applyFill="1" applyBorder="1" applyAlignment="1">
      <alignment vertical="center"/>
    </xf>
    <xf numFmtId="0" fontId="81" fillId="15" borderId="50" xfId="0" applyFont="1" applyFill="1" applyBorder="1" applyAlignment="1">
      <alignment vertical="center"/>
    </xf>
    <xf numFmtId="0" fontId="88" fillId="17" borderId="50" xfId="0" applyFont="1" applyFill="1" applyBorder="1" applyAlignment="1">
      <alignment horizontal="center" vertical="center"/>
    </xf>
    <xf numFmtId="0" fontId="83" fillId="18" borderId="50" xfId="0" applyFont="1" applyFill="1" applyBorder="1" applyAlignment="1">
      <alignment vertical="center"/>
    </xf>
    <xf numFmtId="0" fontId="89" fillId="19" borderId="50" xfId="0" applyFont="1" applyFill="1" applyBorder="1" applyAlignment="1">
      <alignment horizontal="center" vertical="center"/>
    </xf>
    <xf numFmtId="0" fontId="81" fillId="20" borderId="50" xfId="0" applyFont="1" applyFill="1" applyBorder="1" applyAlignment="1">
      <alignment vertical="center"/>
    </xf>
    <xf numFmtId="0" fontId="84" fillId="20" borderId="50" xfId="0" applyFont="1" applyFill="1" applyBorder="1" applyAlignment="1">
      <alignment vertical="center"/>
    </xf>
    <xf numFmtId="0" fontId="92" fillId="15" borderId="50" xfId="0" applyFont="1" applyFill="1" applyBorder="1" applyAlignment="1">
      <alignment vertical="center"/>
    </xf>
    <xf numFmtId="0" fontId="93" fillId="0" borderId="50" xfId="0" applyFont="1" applyBorder="1" applyAlignment="1">
      <alignment vertical="center"/>
    </xf>
    <xf numFmtId="0" fontId="84" fillId="15" borderId="50" xfId="0" applyFont="1" applyFill="1" applyBorder="1" applyAlignment="1">
      <alignment vertical="center"/>
    </xf>
    <xf numFmtId="0" fontId="81" fillId="18" borderId="50" xfId="0" applyFont="1" applyFill="1" applyBorder="1" applyAlignment="1">
      <alignment vertical="center"/>
    </xf>
    <xf numFmtId="0" fontId="81" fillId="0" borderId="51" xfId="0" applyFont="1" applyBorder="1" applyAlignment="1">
      <alignment vertical="center"/>
    </xf>
    <xf numFmtId="0" fontId="81" fillId="0" borderId="52" xfId="0" applyFont="1" applyBorder="1" applyAlignment="1">
      <alignment vertical="center"/>
    </xf>
    <xf numFmtId="0" fontId="84" fillId="0" borderId="52" xfId="0" applyFont="1" applyBorder="1" applyAlignment="1">
      <alignment vertical="center"/>
    </xf>
    <xf numFmtId="0" fontId="95" fillId="0" borderId="50" xfId="0" applyFont="1" applyBorder="1" applyAlignment="1">
      <alignment vertical="center"/>
    </xf>
    <xf numFmtId="0" fontId="85" fillId="15" borderId="50" xfId="0" applyFont="1" applyFill="1" applyBorder="1" applyAlignment="1">
      <alignment vertical="center"/>
    </xf>
    <xf numFmtId="0" fontId="96" fillId="0" borderId="50" xfId="0" applyFont="1" applyBorder="1" applyAlignment="1">
      <alignment horizontal="center" vertical="center"/>
    </xf>
    <xf numFmtId="0" fontId="97" fillId="21" borderId="50" xfId="0" applyFont="1" applyFill="1" applyBorder="1" applyAlignment="1">
      <alignment horizontal="center" vertical="center"/>
    </xf>
    <xf numFmtId="0" fontId="80" fillId="21" borderId="50" xfId="0" applyFont="1" applyFill="1" applyBorder="1" applyAlignment="1">
      <alignment vertical="center"/>
    </xf>
    <xf numFmtId="0" fontId="98" fillId="22" borderId="50" xfId="0" applyFont="1" applyFill="1" applyBorder="1" applyAlignment="1">
      <alignment horizontal="center" vertical="center"/>
    </xf>
    <xf numFmtId="0" fontId="53" fillId="15" borderId="50" xfId="0" applyFont="1" applyFill="1" applyBorder="1" applyAlignment="1">
      <alignment vertical="center"/>
    </xf>
    <xf numFmtId="0" fontId="99" fillId="0" borderId="50" xfId="0" applyFont="1" applyBorder="1" applyAlignment="1">
      <alignment vertical="center"/>
    </xf>
    <xf numFmtId="0" fontId="100" fillId="0" borderId="50" xfId="0" applyFont="1" applyBorder="1" applyAlignment="1">
      <alignment vertical="center"/>
    </xf>
    <xf numFmtId="0" fontId="101" fillId="0" borderId="50" xfId="0" applyFont="1" applyBorder="1" applyAlignment="1">
      <alignment vertical="center"/>
    </xf>
    <xf numFmtId="0" fontId="103" fillId="0" borderId="0" xfId="0" applyFont="1" applyAlignment="1">
      <alignment vertical="center"/>
    </xf>
    <xf numFmtId="0" fontId="91" fillId="0" borderId="0" xfId="0" applyFont="1" applyAlignment="1">
      <alignment vertical="center"/>
    </xf>
    <xf numFmtId="0" fontId="104" fillId="0" borderId="0" xfId="0" applyFont="1" applyAlignment="1">
      <alignment vertical="center"/>
    </xf>
    <xf numFmtId="0" fontId="105" fillId="0" borderId="0" xfId="0" applyFont="1" applyAlignment="1">
      <alignment vertical="center"/>
    </xf>
    <xf numFmtId="0" fontId="106" fillId="0" borderId="0" xfId="0" applyFont="1" applyAlignment="1">
      <alignment vertical="center"/>
    </xf>
    <xf numFmtId="0" fontId="107" fillId="0" borderId="0" xfId="0" applyFont="1" applyAlignment="1">
      <alignment vertical="center"/>
    </xf>
    <xf numFmtId="0" fontId="80" fillId="0" borderId="5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0" fillId="0" borderId="53" xfId="0" applyFont="1" applyBorder="1" applyAlignment="1">
      <alignment horizontal="right" vertical="center"/>
    </xf>
    <xf numFmtId="0" fontId="86" fillId="0" borderId="54" xfId="0" applyFont="1" applyBorder="1" applyAlignment="1">
      <alignment vertical="center"/>
    </xf>
    <xf numFmtId="0" fontId="91" fillId="0" borderId="54" xfId="0" applyFont="1" applyBorder="1" applyAlignment="1">
      <alignment vertical="center"/>
    </xf>
    <xf numFmtId="0" fontId="94" fillId="0" borderId="54" xfId="0" applyFont="1" applyBorder="1" applyAlignment="1">
      <alignment vertical="center"/>
    </xf>
    <xf numFmtId="0" fontId="102" fillId="0" borderId="54" xfId="0" applyFont="1" applyBorder="1" applyAlignment="1">
      <alignment vertical="center"/>
    </xf>
    <xf numFmtId="0" fontId="76" fillId="14" borderId="55" xfId="0" applyFont="1" applyFill="1" applyBorder="1" applyAlignment="1">
      <alignment horizontal="center" vertical="center"/>
    </xf>
    <xf numFmtId="0" fontId="76" fillId="14" borderId="52" xfId="0" applyFont="1" applyFill="1" applyBorder="1" applyAlignment="1">
      <alignment horizontal="center" vertical="center"/>
    </xf>
    <xf numFmtId="0" fontId="77" fillId="14" borderId="52" xfId="0" applyFont="1" applyFill="1" applyBorder="1" applyAlignment="1">
      <alignment horizontal="center" vertical="center"/>
    </xf>
    <xf numFmtId="0" fontId="78" fillId="14" borderId="56" xfId="0" applyFont="1" applyFill="1" applyBorder="1" applyAlignment="1">
      <alignment horizontal="center" vertical="center"/>
    </xf>
    <xf numFmtId="0" fontId="80" fillId="0" borderId="57" xfId="0" applyFont="1" applyBorder="1" applyAlignment="1">
      <alignment horizontal="right" vertical="center"/>
    </xf>
    <xf numFmtId="0" fontId="88" fillId="17" borderId="58" xfId="0" applyFont="1" applyFill="1" applyBorder="1" applyAlignment="1">
      <alignment horizontal="center" vertical="center"/>
    </xf>
    <xf numFmtId="0" fontId="82" fillId="0" borderId="58" xfId="0" applyFont="1" applyBorder="1" applyAlignment="1">
      <alignment horizontal="center" vertical="center"/>
    </xf>
    <xf numFmtId="0" fontId="80" fillId="0" borderId="58" xfId="0" applyFont="1" applyBorder="1" applyAlignment="1">
      <alignment vertical="center"/>
    </xf>
    <xf numFmtId="0" fontId="89" fillId="19" borderId="58" xfId="0" applyFont="1" applyFill="1" applyBorder="1" applyAlignment="1">
      <alignment horizontal="center" vertical="center"/>
    </xf>
    <xf numFmtId="0" fontId="81" fillId="0" borderId="58" xfId="0" applyFont="1" applyBorder="1" applyAlignment="1">
      <alignment vertical="center"/>
    </xf>
    <xf numFmtId="0" fontId="87" fillId="16" borderId="58" xfId="0" applyFont="1" applyFill="1" applyBorder="1" applyAlignment="1">
      <alignment vertical="center"/>
    </xf>
    <xf numFmtId="0" fontId="87" fillId="23" borderId="58" xfId="0" applyFont="1" applyFill="1" applyBorder="1" applyAlignment="1">
      <alignment vertical="center"/>
    </xf>
    <xf numFmtId="0" fontId="80" fillId="0" borderId="58" xfId="0" applyFont="1" applyBorder="1" applyAlignment="1">
      <alignment horizontal="right" vertical="center"/>
    </xf>
    <xf numFmtId="0" fontId="86" fillId="0" borderId="59" xfId="0" applyFont="1" applyBorder="1" applyAlignment="1">
      <alignment vertical="center"/>
    </xf>
    <xf numFmtId="0" fontId="109" fillId="14" borderId="50" xfId="0" applyFont="1" applyFill="1" applyBorder="1" applyAlignment="1">
      <alignment horizontal="center" vertical="center"/>
    </xf>
    <xf numFmtId="0" fontId="48" fillId="0" borderId="0" xfId="0" applyFont="1"/>
    <xf numFmtId="176" fontId="81" fillId="0" borderId="50" xfId="0" applyNumberFormat="1" applyFont="1" applyBorder="1" applyAlignment="1">
      <alignment horizontal="center" vertical="center"/>
    </xf>
    <xf numFmtId="0" fontId="110" fillId="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38" fillId="13" borderId="1" xfId="0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112" fillId="0" borderId="0" xfId="0" applyFont="1" applyAlignment="1">
      <alignment horizontal="left" vertical="center"/>
    </xf>
    <xf numFmtId="0" fontId="46" fillId="0" borderId="0" xfId="0" applyFont="1" applyAlignment="1">
      <alignment horizontal="left" vertical="center"/>
    </xf>
    <xf numFmtId="0" fontId="44" fillId="24" borderId="1" xfId="0" applyFont="1" applyFill="1" applyBorder="1" applyAlignment="1">
      <alignment horizontal="center" vertical="center"/>
    </xf>
    <xf numFmtId="0" fontId="116" fillId="0" borderId="0" xfId="0" applyFont="1" applyAlignment="1">
      <alignment horizontal="left" vertical="center"/>
    </xf>
    <xf numFmtId="0" fontId="46" fillId="0" borderId="0" xfId="0" quotePrefix="1" applyFont="1"/>
    <xf numFmtId="0" fontId="119" fillId="0" borderId="0" xfId="0" applyFont="1"/>
    <xf numFmtId="0" fontId="110" fillId="0" borderId="0" xfId="0" applyFont="1" applyAlignment="1">
      <alignment horizontal="center" vertical="center"/>
    </xf>
    <xf numFmtId="0" fontId="120" fillId="0" borderId="0" xfId="0" applyFont="1" applyAlignment="1">
      <alignment horizontal="center" vertical="center"/>
    </xf>
    <xf numFmtId="0" fontId="124" fillId="0" borderId="0" xfId="0" applyFont="1" applyAlignment="1">
      <alignment vertical="center"/>
    </xf>
    <xf numFmtId="0" fontId="125" fillId="0" borderId="0" xfId="0" applyFont="1" applyAlignment="1">
      <alignment vertical="center"/>
    </xf>
    <xf numFmtId="0" fontId="48" fillId="0" borderId="0" xfId="0" applyFont="1" applyAlignment="1">
      <alignment horizontal="left" vertical="center"/>
    </xf>
    <xf numFmtId="0" fontId="126" fillId="0" borderId="0" xfId="0" applyFont="1" applyAlignment="1">
      <alignment horizontal="left" vertical="center"/>
    </xf>
    <xf numFmtId="0" fontId="74" fillId="0" borderId="0" xfId="0" applyFont="1" applyAlignment="1">
      <alignment horizontal="left" vertical="center" indent="1"/>
    </xf>
    <xf numFmtId="0" fontId="79" fillId="0" borderId="0" xfId="0" applyFont="1" applyAlignment="1">
      <alignment horizontal="left" vertical="center" indent="1"/>
    </xf>
    <xf numFmtId="0" fontId="10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76" fillId="14" borderId="1" xfId="0" applyFont="1" applyFill="1" applyBorder="1" applyAlignment="1">
      <alignment horizontal="center" vertical="center"/>
    </xf>
    <xf numFmtId="0" fontId="77" fillId="14" borderId="1" xfId="0" applyFont="1" applyFill="1" applyBorder="1" applyAlignment="1">
      <alignment horizontal="center" vertical="center"/>
    </xf>
    <xf numFmtId="0" fontId="77" fillId="14" borderId="1" xfId="0" applyFont="1" applyFill="1" applyBorder="1" applyAlignment="1">
      <alignment horizontal="left" vertical="center" indent="1"/>
    </xf>
    <xf numFmtId="0" fontId="121" fillId="25" borderId="1" xfId="0" applyFont="1" applyFill="1" applyBorder="1" applyAlignment="1">
      <alignment horizontal="right" vertical="center"/>
    </xf>
    <xf numFmtId="0" fontId="122" fillId="25" borderId="1" xfId="0" applyFont="1" applyFill="1" applyBorder="1" applyAlignment="1">
      <alignment horizontal="center" vertical="center"/>
    </xf>
    <xf numFmtId="0" fontId="122" fillId="25" borderId="1" xfId="0" applyFont="1" applyFill="1" applyBorder="1" applyAlignment="1">
      <alignment vertical="center"/>
    </xf>
    <xf numFmtId="0" fontId="84" fillId="25" borderId="1" xfId="0" applyFont="1" applyFill="1" applyBorder="1" applyAlignment="1">
      <alignment vertical="center"/>
    </xf>
    <xf numFmtId="0" fontId="81" fillId="0" borderId="1" xfId="0" applyFont="1" applyBorder="1" applyAlignment="1">
      <alignment vertical="center"/>
    </xf>
    <xf numFmtId="0" fontId="84" fillId="0" borderId="1" xfId="0" applyFont="1" applyBorder="1" applyAlignment="1">
      <alignment vertical="center"/>
    </xf>
    <xf numFmtId="0" fontId="81" fillId="0" borderId="1" xfId="0" applyFont="1" applyBorder="1" applyAlignment="1">
      <alignment horizontal="left" vertical="center" indent="1"/>
    </xf>
    <xf numFmtId="0" fontId="121" fillId="0" borderId="1" xfId="0" applyFont="1" applyBorder="1" applyAlignment="1">
      <alignment horizontal="right" vertical="center"/>
    </xf>
    <xf numFmtId="0" fontId="122" fillId="0" borderId="1" xfId="0" applyFont="1" applyBorder="1" applyAlignment="1">
      <alignment horizontal="center" vertical="center"/>
    </xf>
    <xf numFmtId="0" fontId="122" fillId="0" borderId="1" xfId="0" applyFont="1" applyBorder="1" applyAlignment="1">
      <alignment vertical="center"/>
    </xf>
    <xf numFmtId="0" fontId="49" fillId="15" borderId="1" xfId="0" applyFont="1" applyFill="1" applyBorder="1" applyAlignment="1">
      <alignment horizontal="center" vertical="center"/>
    </xf>
    <xf numFmtId="0" fontId="87" fillId="16" borderId="1" xfId="0" applyFont="1" applyFill="1" applyBorder="1" applyAlignment="1">
      <alignment vertical="center"/>
    </xf>
    <xf numFmtId="0" fontId="81" fillId="15" borderId="1" xfId="0" applyFont="1" applyFill="1" applyBorder="1" applyAlignment="1">
      <alignment vertical="center"/>
    </xf>
    <xf numFmtId="0" fontId="81" fillId="15" borderId="1" xfId="0" applyFont="1" applyFill="1" applyBorder="1" applyAlignment="1">
      <alignment horizontal="left" vertical="center" indent="1"/>
    </xf>
    <xf numFmtId="0" fontId="88" fillId="17" borderId="1" xfId="0" applyFont="1" applyFill="1" applyBorder="1" applyAlignment="1">
      <alignment horizontal="center" vertical="center"/>
    </xf>
    <xf numFmtId="0" fontId="53" fillId="25" borderId="1" xfId="0" applyFont="1" applyFill="1" applyBorder="1" applyAlignment="1">
      <alignment vertical="center"/>
    </xf>
    <xf numFmtId="0" fontId="84" fillId="15" borderId="1" xfId="0" applyFont="1" applyFill="1" applyBorder="1" applyAlignment="1">
      <alignment vertical="center"/>
    </xf>
    <xf numFmtId="0" fontId="122" fillId="18" borderId="1" xfId="0" applyFont="1" applyFill="1" applyBorder="1" applyAlignment="1">
      <alignment vertical="center"/>
    </xf>
    <xf numFmtId="0" fontId="81" fillId="18" borderId="1" xfId="0" applyFont="1" applyFill="1" applyBorder="1" applyAlignment="1">
      <alignment vertical="center"/>
    </xf>
    <xf numFmtId="0" fontId="88" fillId="17" borderId="1" xfId="0" applyFont="1" applyFill="1" applyBorder="1" applyAlignment="1">
      <alignment horizontal="left" vertical="center" indent="1"/>
    </xf>
    <xf numFmtId="0" fontId="53" fillId="15" borderId="1" xfId="0" applyFont="1" applyFill="1" applyBorder="1" applyAlignment="1">
      <alignment vertical="center"/>
    </xf>
    <xf numFmtId="0" fontId="123" fillId="25" borderId="1" xfId="0" applyFont="1" applyFill="1" applyBorder="1" applyAlignment="1">
      <alignment vertical="center"/>
    </xf>
    <xf numFmtId="0" fontId="123" fillId="0" borderId="1" xfId="0" applyFont="1" applyBorder="1" applyAlignment="1">
      <alignment vertical="center"/>
    </xf>
    <xf numFmtId="0" fontId="84" fillId="0" borderId="1" xfId="0" applyFont="1" applyBorder="1" applyAlignment="1">
      <alignment horizontal="left" vertical="center" indent="1"/>
    </xf>
    <xf numFmtId="0" fontId="87" fillId="16" borderId="1" xfId="0" applyFont="1" applyFill="1" applyBorder="1" applyAlignment="1">
      <alignment horizontal="left" vertical="center" indent="1"/>
    </xf>
    <xf numFmtId="0" fontId="81" fillId="18" borderId="1" xfId="0" applyFont="1" applyFill="1" applyBorder="1" applyAlignment="1">
      <alignment horizontal="left" vertical="center" indent="1"/>
    </xf>
    <xf numFmtId="0" fontId="84" fillId="15" borderId="1" xfId="0" applyFont="1" applyFill="1" applyBorder="1" applyAlignment="1">
      <alignment horizontal="left" vertical="center" indent="1"/>
    </xf>
    <xf numFmtId="0" fontId="128" fillId="0" borderId="1" xfId="0" applyFont="1" applyBorder="1" applyAlignment="1">
      <alignment horizontal="center" vertical="center"/>
    </xf>
    <xf numFmtId="0" fontId="129" fillId="0" borderId="0" xfId="0" applyFont="1"/>
    <xf numFmtId="0" fontId="130" fillId="26" borderId="1" xfId="0" applyFont="1" applyFill="1" applyBorder="1" applyAlignment="1">
      <alignment horizontal="center" vertical="center"/>
    </xf>
    <xf numFmtId="0" fontId="131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textRotation="255"/>
    </xf>
    <xf numFmtId="0" fontId="1" fillId="0" borderId="0" xfId="0" applyFont="1" applyAlignment="1">
      <alignment wrapText="1"/>
    </xf>
    <xf numFmtId="0" fontId="46" fillId="7" borderId="48" xfId="0" applyFont="1" applyFill="1" applyBorder="1" applyAlignment="1">
      <alignment horizontal="center" vertical="center"/>
    </xf>
    <xf numFmtId="0" fontId="46" fillId="0" borderId="48" xfId="0" applyFont="1" applyBorder="1" applyAlignment="1">
      <alignment horizontal="center" vertical="center"/>
    </xf>
    <xf numFmtId="0" fontId="72" fillId="10" borderId="48" xfId="0" applyFont="1" applyFill="1" applyBorder="1" applyAlignment="1">
      <alignment horizontal="center" vertical="center"/>
    </xf>
    <xf numFmtId="0" fontId="42" fillId="0" borderId="5" xfId="0" applyFont="1" applyBorder="1" applyAlignment="1">
      <alignment horizontal="center" vertical="top"/>
    </xf>
    <xf numFmtId="0" fontId="43" fillId="0" borderId="4" xfId="0" applyFont="1" applyBorder="1" applyAlignment="1">
      <alignment horizontal="center" vertical="center"/>
    </xf>
    <xf numFmtId="0" fontId="42" fillId="8" borderId="5" xfId="0" applyFont="1" applyFill="1" applyBorder="1" applyAlignment="1">
      <alignment horizontal="center" vertical="top"/>
    </xf>
    <xf numFmtId="0" fontId="43" fillId="8" borderId="4" xfId="0" applyFont="1" applyFill="1" applyBorder="1" applyAlignment="1">
      <alignment horizontal="center" vertical="center"/>
    </xf>
    <xf numFmtId="0" fontId="42" fillId="0" borderId="28" xfId="0" applyFont="1" applyBorder="1" applyAlignment="1">
      <alignment horizontal="center" vertical="top"/>
    </xf>
    <xf numFmtId="0" fontId="43" fillId="0" borderId="26" xfId="0" applyFont="1" applyBorder="1" applyAlignment="1">
      <alignment horizontal="center" vertical="center"/>
    </xf>
    <xf numFmtId="0" fontId="42" fillId="8" borderId="29" xfId="0" applyFont="1" applyFill="1" applyBorder="1" applyAlignment="1">
      <alignment horizontal="center" vertical="top"/>
    </xf>
    <xf numFmtId="0" fontId="43" fillId="8" borderId="27" xfId="0" applyFont="1" applyFill="1" applyBorder="1" applyAlignment="1">
      <alignment horizontal="center" vertical="center"/>
    </xf>
    <xf numFmtId="0" fontId="44" fillId="0" borderId="6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4" fillId="8" borderId="6" xfId="0" applyFont="1" applyFill="1" applyBorder="1" applyAlignment="1">
      <alignment horizontal="center" vertical="center"/>
    </xf>
    <xf numFmtId="0" fontId="45" fillId="8" borderId="7" xfId="0" applyFont="1" applyFill="1" applyBorder="1" applyAlignment="1">
      <alignment horizontal="center" vertical="center"/>
    </xf>
    <xf numFmtId="0" fontId="44" fillId="0" borderId="44" xfId="0" applyFont="1" applyBorder="1" applyAlignment="1">
      <alignment horizontal="center" vertical="center"/>
    </xf>
    <xf numFmtId="0" fontId="45" fillId="0" borderId="45" xfId="0" applyFont="1" applyBorder="1" applyAlignment="1">
      <alignment horizontal="center" vertical="center"/>
    </xf>
    <xf numFmtId="0" fontId="44" fillId="8" borderId="46" xfId="0" applyFont="1" applyFill="1" applyBorder="1" applyAlignment="1">
      <alignment horizontal="center" vertical="center"/>
    </xf>
    <xf numFmtId="0" fontId="45" fillId="8" borderId="47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/>
    </xf>
    <xf numFmtId="0" fontId="39" fillId="0" borderId="3" xfId="0" applyFont="1" applyBorder="1" applyAlignment="1">
      <alignment horizontal="center" vertical="center"/>
    </xf>
    <xf numFmtId="0" fontId="38" fillId="8" borderId="2" xfId="0" applyFont="1" applyFill="1" applyBorder="1" applyAlignment="1">
      <alignment horizontal="center"/>
    </xf>
    <xf numFmtId="0" fontId="39" fillId="8" borderId="3" xfId="0" applyFont="1" applyFill="1" applyBorder="1" applyAlignment="1">
      <alignment horizontal="center" vertical="center"/>
    </xf>
    <xf numFmtId="0" fontId="40" fillId="0" borderId="40" xfId="0" applyFont="1" applyBorder="1" applyAlignment="1">
      <alignment horizontal="center"/>
    </xf>
    <xf numFmtId="0" fontId="39" fillId="0" borderId="41" xfId="0" applyFont="1" applyBorder="1" applyAlignment="1">
      <alignment horizontal="center" vertical="center"/>
    </xf>
    <xf numFmtId="0" fontId="38" fillId="8" borderId="42" xfId="0" applyFont="1" applyFill="1" applyBorder="1" applyAlignment="1">
      <alignment horizontal="center"/>
    </xf>
    <xf numFmtId="0" fontId="39" fillId="8" borderId="43" xfId="0" applyFont="1" applyFill="1" applyBorder="1" applyAlignment="1">
      <alignment horizontal="center" vertical="center"/>
    </xf>
    <xf numFmtId="0" fontId="41" fillId="0" borderId="4" xfId="0" applyFont="1" applyBorder="1" applyAlignment="1">
      <alignment horizontal="center" vertical="center"/>
    </xf>
    <xf numFmtId="0" fontId="41" fillId="8" borderId="4" xfId="0" applyFont="1" applyFill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8" borderId="27" xfId="0" applyFont="1" applyFill="1" applyBorder="1" applyAlignment="1">
      <alignment horizontal="center" vertical="center"/>
    </xf>
    <xf numFmtId="0" fontId="46" fillId="3" borderId="1" xfId="0" applyFont="1" applyFill="1" applyBorder="1" applyAlignment="1">
      <alignment vertical="center" textRotation="255"/>
    </xf>
    <xf numFmtId="0" fontId="62" fillId="8" borderId="2" xfId="0" applyFont="1" applyFill="1" applyBorder="1" applyAlignment="1">
      <alignment horizontal="center"/>
    </xf>
    <xf numFmtId="0" fontId="42" fillId="0" borderId="19" xfId="0" applyFont="1" applyBorder="1" applyAlignment="1">
      <alignment horizontal="center" vertical="top"/>
    </xf>
    <xf numFmtId="0" fontId="69" fillId="8" borderId="6" xfId="0" applyFont="1" applyFill="1" applyBorder="1" applyAlignment="1">
      <alignment horizontal="center" vertical="center"/>
    </xf>
    <xf numFmtId="0" fontId="70" fillId="8" borderId="7" xfId="0" applyFont="1" applyFill="1" applyBorder="1" applyAlignment="1">
      <alignment horizontal="center" vertical="center"/>
    </xf>
    <xf numFmtId="0" fontId="44" fillId="0" borderId="37" xfId="0" applyFont="1" applyBorder="1" applyAlignment="1">
      <alignment horizontal="center" vertical="center"/>
    </xf>
    <xf numFmtId="0" fontId="45" fillId="0" borderId="38" xfId="0" applyFont="1" applyBorder="1" applyAlignment="1">
      <alignment horizontal="center" vertical="center"/>
    </xf>
    <xf numFmtId="0" fontId="44" fillId="8" borderId="39" xfId="0" applyFont="1" applyFill="1" applyBorder="1" applyAlignment="1">
      <alignment horizontal="center" vertical="center"/>
    </xf>
    <xf numFmtId="0" fontId="45" fillId="8" borderId="38" xfId="0" applyFont="1" applyFill="1" applyBorder="1" applyAlignment="1">
      <alignment horizontal="center" vertical="center"/>
    </xf>
    <xf numFmtId="0" fontId="66" fillId="8" borderId="2" xfId="0" applyFont="1" applyFill="1" applyBorder="1" applyAlignment="1">
      <alignment horizontal="center"/>
    </xf>
    <xf numFmtId="0" fontId="62" fillId="0" borderId="34" xfId="0" applyFont="1" applyBorder="1" applyAlignment="1">
      <alignment horizontal="center"/>
    </xf>
    <xf numFmtId="0" fontId="39" fillId="0" borderId="35" xfId="0" applyFont="1" applyBorder="1" applyAlignment="1">
      <alignment horizontal="center" vertical="center"/>
    </xf>
    <xf numFmtId="0" fontId="62" fillId="8" borderId="36" xfId="0" applyFont="1" applyFill="1" applyBorder="1" applyAlignment="1">
      <alignment horizontal="center"/>
    </xf>
    <xf numFmtId="0" fontId="39" fillId="8" borderId="35" xfId="0" applyFont="1" applyFill="1" applyBorder="1" applyAlignment="1">
      <alignment horizontal="center" vertical="center"/>
    </xf>
    <xf numFmtId="0" fontId="67" fillId="8" borderId="4" xfId="0" applyFont="1" applyFill="1" applyBorder="1" applyAlignment="1">
      <alignment horizontal="center" vertical="center"/>
    </xf>
    <xf numFmtId="0" fontId="64" fillId="8" borderId="2" xfId="0" applyFont="1" applyFill="1" applyBorder="1" applyAlignment="1">
      <alignment horizontal="center"/>
    </xf>
    <xf numFmtId="0" fontId="65" fillId="8" borderId="3" xfId="0" applyFont="1" applyFill="1" applyBorder="1" applyAlignment="1">
      <alignment horizontal="center" vertical="center"/>
    </xf>
    <xf numFmtId="0" fontId="68" fillId="8" borderId="4" xfId="0" applyFont="1" applyFill="1" applyBorder="1" applyAlignment="1">
      <alignment horizontal="center" vertical="center"/>
    </xf>
    <xf numFmtId="0" fontId="43" fillId="6" borderId="4" xfId="0" applyFont="1" applyFill="1" applyBorder="1" applyAlignment="1">
      <alignment horizontal="center" vertical="center"/>
    </xf>
    <xf numFmtId="0" fontId="44" fillId="0" borderId="30" xfId="0" applyFont="1" applyBorder="1" applyAlignment="1">
      <alignment horizontal="center" vertical="center"/>
    </xf>
    <xf numFmtId="0" fontId="45" fillId="0" borderId="31" xfId="0" applyFont="1" applyBorder="1" applyAlignment="1">
      <alignment horizontal="center" vertical="center"/>
    </xf>
    <xf numFmtId="0" fontId="44" fillId="8" borderId="32" xfId="0" applyFont="1" applyFill="1" applyBorder="1" applyAlignment="1">
      <alignment horizontal="center" vertical="center"/>
    </xf>
    <xf numFmtId="0" fontId="45" fillId="8" borderId="33" xfId="0" applyFont="1" applyFill="1" applyBorder="1" applyAlignment="1">
      <alignment horizontal="center" vertical="center"/>
    </xf>
    <xf numFmtId="0" fontId="38" fillId="6" borderId="2" xfId="0" applyFont="1" applyFill="1" applyBorder="1" applyAlignment="1">
      <alignment horizontal="center"/>
    </xf>
    <xf numFmtId="0" fontId="40" fillId="0" borderId="22" xfId="0" applyFont="1" applyBorder="1" applyAlignment="1">
      <alignment horizontal="center"/>
    </xf>
    <xf numFmtId="0" fontId="39" fillId="0" borderId="23" xfId="0" applyFont="1" applyBorder="1" applyAlignment="1">
      <alignment horizontal="center" vertical="center"/>
    </xf>
    <xf numFmtId="0" fontId="38" fillId="8" borderId="24" xfId="0" applyFont="1" applyFill="1" applyBorder="1" applyAlignment="1">
      <alignment horizontal="center"/>
    </xf>
    <xf numFmtId="0" fontId="39" fillId="8" borderId="25" xfId="0" applyFont="1" applyFill="1" applyBorder="1" applyAlignment="1">
      <alignment horizontal="center" vertical="center"/>
    </xf>
    <xf numFmtId="0" fontId="40" fillId="8" borderId="2" xfId="0" applyFont="1" applyFill="1" applyBorder="1" applyAlignment="1">
      <alignment horizontal="center"/>
    </xf>
    <xf numFmtId="0" fontId="58" fillId="3" borderId="1" xfId="0" applyFont="1" applyFill="1" applyBorder="1" applyAlignment="1">
      <alignment vertical="center" textRotation="255"/>
    </xf>
    <xf numFmtId="0" fontId="37" fillId="2" borderId="1" xfId="0" applyFont="1" applyFill="1" applyBorder="1" applyAlignment="1">
      <alignment horizontal="center" vertical="center"/>
    </xf>
    <xf numFmtId="0" fontId="37" fillId="2" borderId="21" xfId="0" applyFont="1" applyFill="1" applyBorder="1" applyAlignment="1">
      <alignment horizontal="center" vertical="center"/>
    </xf>
    <xf numFmtId="0" fontId="51" fillId="2" borderId="9" xfId="0" applyFont="1" applyFill="1" applyBorder="1" applyAlignment="1">
      <alignment horizontal="center" vertical="center" wrapText="1"/>
    </xf>
    <xf numFmtId="0" fontId="51" fillId="2" borderId="21" xfId="0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vertical="center" textRotation="255"/>
    </xf>
    <xf numFmtId="0" fontId="40" fillId="0" borderId="2" xfId="0" applyFont="1" applyBorder="1" applyAlignment="1">
      <alignment horizontal="center"/>
    </xf>
    <xf numFmtId="0" fontId="42" fillId="8" borderId="13" xfId="0" applyFont="1" applyFill="1" applyBorder="1" applyAlignment="1">
      <alignment horizontal="center" vertical="top"/>
    </xf>
    <xf numFmtId="0" fontId="43" fillId="8" borderId="14" xfId="0" applyFont="1" applyFill="1" applyBorder="1" applyAlignment="1">
      <alignment horizontal="center" vertical="center"/>
    </xf>
    <xf numFmtId="0" fontId="44" fillId="8" borderId="15" xfId="0" applyFont="1" applyFill="1" applyBorder="1" applyAlignment="1">
      <alignment horizontal="center" vertical="center"/>
    </xf>
    <xf numFmtId="0" fontId="45" fillId="8" borderId="17" xfId="0" applyFont="1" applyFill="1" applyBorder="1" applyAlignment="1">
      <alignment horizontal="center" vertical="center"/>
    </xf>
    <xf numFmtId="0" fontId="38" fillId="8" borderId="10" xfId="0" applyFont="1" applyFill="1" applyBorder="1" applyAlignment="1">
      <alignment horizontal="center"/>
    </xf>
    <xf numFmtId="0" fontId="39" fillId="8" borderId="12" xfId="0" applyFont="1" applyFill="1" applyBorder="1" applyAlignment="1">
      <alignment horizontal="center" vertical="center"/>
    </xf>
    <xf numFmtId="0" fontId="41" fillId="8" borderId="14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 textRotation="255"/>
    </xf>
    <xf numFmtId="0" fontId="46" fillId="2" borderId="9" xfId="0" applyFont="1" applyFill="1" applyBorder="1" applyAlignment="1">
      <alignment horizontal="center" vertical="center" textRotation="255"/>
    </xf>
    <xf numFmtId="0" fontId="37" fillId="2" borderId="8" xfId="0" applyFont="1" applyFill="1" applyBorder="1" applyAlignment="1">
      <alignment horizontal="center" vertical="center"/>
    </xf>
    <xf numFmtId="0" fontId="46" fillId="3" borderId="1" xfId="0" applyFont="1" applyFill="1" applyBorder="1" applyAlignment="1">
      <alignment horizontal="center" vertical="center"/>
    </xf>
    <xf numFmtId="0" fontId="46" fillId="3" borderId="1" xfId="0" applyFont="1" applyFill="1" applyBorder="1" applyAlignment="1">
      <alignment horizontal="center" vertical="center" wrapText="1"/>
    </xf>
    <xf numFmtId="0" fontId="46" fillId="3" borderId="1" xfId="0" applyFont="1" applyFill="1" applyBorder="1" applyAlignment="1">
      <alignment horizontal="center" vertical="center" textRotation="255"/>
    </xf>
    <xf numFmtId="0" fontId="59" fillId="3" borderId="1" xfId="0" applyFont="1" applyFill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1" fillId="8" borderId="1" xfId="0" applyFont="1" applyFill="1" applyBorder="1" applyAlignment="1">
      <alignment horizontal="center" vertical="center"/>
    </xf>
    <xf numFmtId="0" fontId="63" fillId="0" borderId="2" xfId="0" applyFont="1" applyBorder="1" applyAlignment="1">
      <alignment horizontal="center"/>
    </xf>
    <xf numFmtId="0" fontId="44" fillId="0" borderId="20" xfId="0" applyFont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2" fillId="8" borderId="5" xfId="0" applyFont="1" applyFill="1" applyBorder="1" applyAlignment="1">
      <alignment horizontal="center" vertical="center"/>
    </xf>
    <xf numFmtId="0" fontId="42" fillId="0" borderId="19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62" fillId="8" borderId="2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15" fillId="24" borderId="0" xfId="0" applyNumberFormat="1" applyFont="1" applyFill="1" applyAlignment="1">
      <alignment horizontal="center" vertical="center"/>
    </xf>
    <xf numFmtId="177" fontId="133" fillId="27" borderId="0" xfId="0" applyNumberFormat="1" applyFont="1" applyFill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132" fillId="0" borderId="0" xfId="1"/>
    <xf numFmtId="0" fontId="109" fillId="14" borderId="50" xfId="1" applyFont="1" applyFill="1" applyBorder="1" applyAlignment="1">
      <alignment horizontal="center" vertical="center"/>
    </xf>
    <xf numFmtId="0" fontId="134" fillId="14" borderId="50" xfId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44" fillId="24" borderId="0" xfId="0" applyFont="1" applyFill="1" applyAlignment="1">
      <alignment horizontal="left" vertical="center" indent="1"/>
    </xf>
    <xf numFmtId="0" fontId="44" fillId="24" borderId="0" xfId="0" applyFont="1" applyFill="1" applyAlignment="1">
      <alignment horizontal="center" vertical="center"/>
    </xf>
  </cellXfs>
  <cellStyles count="2">
    <cellStyle name="一般" xfId="0" builtinId="0"/>
    <cellStyle name="一般 2" xfId="1" xr:uid="{FDCE4B3B-DFB7-AE48-98C5-4623F4BFCDD6}"/>
  </cellStyles>
  <dxfs count="46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蘋方-繁 標準體"/>
        <charset val="136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FF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FF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FF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FF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C9211E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FF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4" tint="-0.249977111117893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蘋方-繁 標準體"/>
        <charset val="136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FF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FF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FF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FF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C9211E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FF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FF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B0000"/>
      <rgbColor rgb="FF008000"/>
      <rgbColor rgb="FF000080"/>
      <rgbColor rgb="FF808000"/>
      <rgbColor rgb="FF800080"/>
      <rgbColor rgb="FF008080"/>
      <rgbColor rgb="FFB7B7B7"/>
      <rgbColor rgb="FF76A5AF"/>
      <rgbColor rgb="FF6FA8DC"/>
      <rgbColor rgb="FFA64D79"/>
      <rgbColor rgb="FFFFF2CC"/>
      <rgbColor rgb="FFCFE2F3"/>
      <rgbColor rgb="FF660066"/>
      <rgbColor rgb="FFCCCCCC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9FA"/>
      <rgbColor rgb="FFD9EAD3"/>
      <rgbColor rgb="FFB6D7A8"/>
      <rgbColor rgb="FF9FC5E8"/>
      <rgbColor rgb="FFEA9999"/>
      <rgbColor rgb="FFA4C2F4"/>
      <rgbColor rgb="FFD9D9D9"/>
      <rgbColor rgb="FF4285F4"/>
      <rgbColor rgb="FFB4C7DC"/>
      <rgbColor rgb="FF99CC00"/>
      <rgbColor rgb="FFFFCC00"/>
      <rgbColor rgb="FFFF9900"/>
      <rgbColor rgb="FFEA4335"/>
      <rgbColor rgb="FF3D85C6"/>
      <rgbColor rgb="FF999999"/>
      <rgbColor rgb="FF0645AD"/>
      <rgbColor rgb="FF6AA84F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9360</xdr:colOff>
      <xdr:row>4</xdr:row>
      <xdr:rowOff>66600</xdr:rowOff>
    </xdr:from>
    <xdr:to>
      <xdr:col>13</xdr:col>
      <xdr:colOff>32040</xdr:colOff>
      <xdr:row>32</xdr:row>
      <xdr:rowOff>180360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62760" y="1276560"/>
          <a:ext cx="6990840" cy="8040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114480</xdr:colOff>
      <xdr:row>16</xdr:row>
      <xdr:rowOff>29160</xdr:rowOff>
    </xdr:from>
    <xdr:to>
      <xdr:col>27</xdr:col>
      <xdr:colOff>361800</xdr:colOff>
      <xdr:row>27</xdr:row>
      <xdr:rowOff>142920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862880" y="5774400"/>
          <a:ext cx="5085360" cy="41900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204BBA-C752-7748-82BF-2CE2F4C2EC25}" name="韻母表格34" displayName="韻母表格34" ref="B3:T53" totalsRowShown="0" headerRowBorderDxfId="45" tableBorderDxfId="44">
  <autoFilter ref="B3:T53" xr:uid="{DF2F9518-372F-6C4E-BFAC-4EC991B8EC42}"/>
  <tableColumns count="19">
    <tableColumn id="1" xr3:uid="{3AED7475-763C-8940-AD78-B2C2D4EA630E}" name="序次" dataDxfId="43"/>
    <tableColumn id="2" xr3:uid="{B40A82DA-DB5F-0B49-BFDA-5B4E64674E54}" name="十五音" dataDxfId="42"/>
    <tableColumn id="4" xr3:uid="{AE4C5DCA-BD0D-174F-9A05-327A44268C6C}" name="字例" dataDxfId="41"/>
    <tableColumn id="6" xr3:uid="{F72A2011-0131-9E4A-9F70-E72A4702E8E0}" name="舒聲碼" dataDxfId="40"/>
    <tableColumn id="7" xr3:uid="{00D4A2FE-7393-F84C-AF15-C5661A7155BD}" name="入聲碼" dataDxfId="39"/>
    <tableColumn id="8" xr3:uid="{05F81F68-4F6C-FB4F-B6DE-2EFA428C775B}" name="國際音舒聲" dataDxfId="38"/>
    <tableColumn id="9" xr3:uid="{79EB2F53-FC28-2147-9699-829D5EFF341C}" name="國際音入聲" dataDxfId="37"/>
    <tableColumn id="10" xr3:uid="{53250C20-2D92-3641-8D98-C9A2470DFB2C}" name="麥思都舒聲" dataDxfId="36"/>
    <tableColumn id="11" xr3:uid="{0240B914-72AB-4E4E-A0C0-ADC4FAB7C61F}" name="麥思都入聲" dataDxfId="35"/>
    <tableColumn id="12" xr3:uid="{4D6F1274-C50B-A446-AFDC-440D5D7586C4}" name="白話字舒聲" dataDxfId="34"/>
    <tableColumn id="13" xr3:uid="{DB41BB76-49C7-AF43-BE5E-4935E1203E32}" name="白話字入聲" dataDxfId="33"/>
    <tableColumn id="14" xr3:uid="{CF3FADC0-B1FA-544A-AAD7-1F24297CFAED}" name="台羅舒聲" dataDxfId="32"/>
    <tableColumn id="15" xr3:uid="{AC4D567B-5B77-0B44-8308-624B199F0F05}" name="台羅入聲" dataDxfId="31"/>
    <tableColumn id="16" xr3:uid="{557D69B0-1F38-9C4F-9E21-DA9672E649A9}" name="方音舒聲" dataDxfId="30"/>
    <tableColumn id="17" xr3:uid="{A36470CA-1831-D949-BCF4-125FFAF898F6}" name="方音入聲" dataDxfId="29"/>
    <tableColumn id="18" xr3:uid="{F7AA8C85-9CDC-724A-9B3B-67E14A6011D3}" name="閩拼舒聲" dataDxfId="28"/>
    <tableColumn id="19" xr3:uid="{9DCBFB3F-BE41-8C4B-88B1-C3D7D34320A9}" name="閩拼入聲" dataDxfId="27"/>
    <tableColumn id="20" xr3:uid="{249750AE-C5DB-FF4E-9D78-0FDD384C6725}" name="腹韻序次" dataDxfId="26"/>
    <tableColumn id="21" xr3:uid="{3FC9CF40-ACBE-6C4A-9CB1-02C8C182D10C}" name="附註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F9518-372F-6C4E-BFAC-4EC991B8EC42}" name="韻母表格" displayName="韻母表格" ref="B3:V53" totalsRowShown="0" headerRowBorderDxfId="24" tableBorderDxfId="23">
  <autoFilter ref="B3:V53" xr:uid="{DF2F9518-372F-6C4E-BFAC-4EC991B8EC42}"/>
  <tableColumns count="21">
    <tableColumn id="1" xr3:uid="{2A3E30A7-57E2-5846-BA3E-E3FA40044329}" name="序次" dataDxfId="22"/>
    <tableColumn id="2" xr3:uid="{D6202908-A183-9147-9A5F-59196DDEC5F6}" name="十五音" dataDxfId="21"/>
    <tableColumn id="3" xr3:uid="{D4C2C14E-9B5D-7841-A275-F8C367D5CBB7}" name="彙音15音" dataDxfId="20"/>
    <tableColumn id="4" xr3:uid="{BE72A2F4-80C4-5548-BE3A-B73E1D8887E6}" name="字例" dataDxfId="19"/>
    <tableColumn id="5" xr3:uid="{5AE40C7B-38AA-A449-B998-15587E23E3F3}" name="補充說明" dataDxfId="18"/>
    <tableColumn id="6" xr3:uid="{D519E968-E5D2-2C47-819B-D0A9A51A13D0}" name="舒聲碼" dataDxfId="17"/>
    <tableColumn id="7" xr3:uid="{7E10C529-EED2-844F-9313-ED8D3A0A049E}" name="入聲碼" dataDxfId="16"/>
    <tableColumn id="8" xr3:uid="{9B4C4816-6884-5444-9C11-F73B78C524F4}" name="國際音舒聲" dataDxfId="15"/>
    <tableColumn id="9" xr3:uid="{05CC4828-1608-9548-B490-34AB21B82483}" name="國際音入聲" dataDxfId="14"/>
    <tableColumn id="10" xr3:uid="{122E4DFD-E8C6-9F45-84F7-2F5518896E89}" name="麥思都舒聲" dataDxfId="13"/>
    <tableColumn id="11" xr3:uid="{F876EC69-80EC-4B44-981E-C823B00C3461}" name="麥思都入聲" dataDxfId="12"/>
    <tableColumn id="12" xr3:uid="{BEBCBB20-EFBA-C142-89F7-53A7683FF205}" name="白話字舒聲" dataDxfId="11"/>
    <tableColumn id="13" xr3:uid="{D79C8CA0-FA8F-D54C-A02A-96B464E1AD85}" name="白話字入聲" dataDxfId="10"/>
    <tableColumn id="14" xr3:uid="{F360CE39-052C-A74F-8BE9-1473211A1A70}" name="台羅舒聲" dataDxfId="9"/>
    <tableColumn id="15" xr3:uid="{F64A3C62-490D-184C-B8C7-22EF42FF5E9C}" name="台羅入聲" dataDxfId="8"/>
    <tableColumn id="16" xr3:uid="{3964292C-F566-7F49-BFEF-054560508D5C}" name="方音舒聲" dataDxfId="7"/>
    <tableColumn id="17" xr3:uid="{70A916D4-04C4-8B4C-A23F-F46FA2FC9D4B}" name="方音入聲" dataDxfId="6"/>
    <tableColumn id="18" xr3:uid="{6352BDE2-5B16-B04C-A31C-7E9706779382}" name="閩拼舒聲" dataDxfId="5"/>
    <tableColumn id="19" xr3:uid="{D268050C-9135-6C49-A4EC-BE2AD9EB9D63}" name="閩拼入聲" dataDxfId="4"/>
    <tableColumn id="20" xr3:uid="{93B070AB-CE24-1B4F-BCF5-8106E0BA135B}" name="腹韻序次" dataDxfId="3"/>
    <tableColumn id="21" xr3:uid="{12D5DF84-1874-B64C-B5B2-D80A29A24A90}" name="附註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h.wikipedia.org/wiki/&#20803;&#38899;&#2227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21897;&#25830;&#38899;" TargetMode="External"/><Relationship Id="rId3" Type="http://schemas.openxmlformats.org/officeDocument/2006/relationships/hyperlink" Target="https://zh.wikipedia.org/wiki/&#28165;&#36575;&#38990;&#22622;&#38899;" TargetMode="External"/><Relationship Id="rId7" Type="http://schemas.openxmlformats.org/officeDocument/2006/relationships/hyperlink" Target="https://zh.wikipedia.org/wiki/&#32882;&#38272;&#22622;&#38899;" TargetMode="External"/><Relationship Id="rId2" Type="http://schemas.openxmlformats.org/officeDocument/2006/relationships/hyperlink" Target="https://zh.wikipedia.org/wiki/&#28165;&#36575;&#38990;&#22622;&#38899;" TargetMode="External"/><Relationship Id="rId1" Type="http://schemas.openxmlformats.org/officeDocument/2006/relationships/hyperlink" Target="https://zh.wikipedia.org/wiki/&#28165;&#38617;&#21767;&#22622;&#38899;" TargetMode="External"/><Relationship Id="rId6" Type="http://schemas.openxmlformats.org/officeDocument/2006/relationships/hyperlink" Target="https://zh.wikipedia.org/wiki/&#28165;&#40786;&#40806;&#22622;&#38899;" TargetMode="External"/><Relationship Id="rId5" Type="http://schemas.openxmlformats.org/officeDocument/2006/relationships/hyperlink" Target="https://zh.wikipedia.org/wiki/&#28165;&#38617;&#21767;&#22622;&#38899;" TargetMode="External"/><Relationship Id="rId4" Type="http://schemas.openxmlformats.org/officeDocument/2006/relationships/hyperlink" Target="https://zh.wikipedia.org/wiki/&#28165;&#40786;&#40806;&#22622;&#38899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1488;&#36890;&#25340;&#38899;" TargetMode="External"/><Relationship Id="rId3" Type="http://schemas.openxmlformats.org/officeDocument/2006/relationships/hyperlink" Target="https://zh.wikipedia.org/wiki/&#21488;&#28771;&#35486;&#35328;&#38899;&#27161;&#26041;&#26696;" TargetMode="External"/><Relationship Id="rId7" Type="http://schemas.openxmlformats.org/officeDocument/2006/relationships/hyperlink" Target="https://zh.wikipedia.org/wiki/&#21488;&#35486;&#29694;&#20195;&#25991;" TargetMode="External"/><Relationship Id="rId2" Type="http://schemas.openxmlformats.org/officeDocument/2006/relationships/hyperlink" Target="https://zh.wikipedia.org/wiki/&#30333;&#35805;&#23383;" TargetMode="External"/><Relationship Id="rId1" Type="http://schemas.openxmlformats.org/officeDocument/2006/relationships/hyperlink" Target="https://zh.wikipedia.org/wiki/IPA" TargetMode="External"/><Relationship Id="rId6" Type="http://schemas.openxmlformats.org/officeDocument/2006/relationships/hyperlink" Target="https://zh.wikipedia.org/wiki/&#38313;&#21335;&#26041;&#35328;&#25340;&#38899;&#26041;&#26696;" TargetMode="External"/><Relationship Id="rId11" Type="http://schemas.openxmlformats.org/officeDocument/2006/relationships/hyperlink" Target="https://zh.wikipedia.org/wiki/&#33274;&#35486;&#35578;&#25991;" TargetMode="External"/><Relationship Id="rId5" Type="http://schemas.openxmlformats.org/officeDocument/2006/relationships/hyperlink" Target="https://zh.wikipedia.org/wiki/&#21488;&#32599;&#25340;&#38899;" TargetMode="External"/><Relationship Id="rId10" Type="http://schemas.openxmlformats.org/officeDocument/2006/relationships/hyperlink" Target="https://zh.wikipedia.org/wiki/&#21488;&#28771;&#26041;&#35328;&#38899;&#31526;&#34399;" TargetMode="External"/><Relationship Id="rId4" Type="http://schemas.openxmlformats.org/officeDocument/2006/relationships/hyperlink" Target="https://zh.wikipedia.org/wiki/&#21488;&#28771;&#35486;&#35328;&#38899;&#27161;&#26041;&#26696;" TargetMode="External"/><Relationship Id="rId9" Type="http://schemas.openxmlformats.org/officeDocument/2006/relationships/hyperlink" Target="https://zh.wikipedia.org/wiki/&#21488;&#28286;&#35821;&#20551;&#21517;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21897;&#25830;&#38899;" TargetMode="External"/><Relationship Id="rId3" Type="http://schemas.openxmlformats.org/officeDocument/2006/relationships/hyperlink" Target="https://zh.wikipedia.org/wiki/&#28165;&#36575;&#38990;&#22622;&#38899;" TargetMode="External"/><Relationship Id="rId7" Type="http://schemas.openxmlformats.org/officeDocument/2006/relationships/hyperlink" Target="https://zh.wikipedia.org/wiki/&#32882;&#38272;&#22622;&#38899;" TargetMode="External"/><Relationship Id="rId2" Type="http://schemas.openxmlformats.org/officeDocument/2006/relationships/hyperlink" Target="https://zh.wikipedia.org/wiki/&#28165;&#36575;&#38990;&#22622;&#38899;" TargetMode="External"/><Relationship Id="rId1" Type="http://schemas.openxmlformats.org/officeDocument/2006/relationships/hyperlink" Target="https://zh.wikipedia.org/wiki/&#28165;&#38617;&#21767;&#22622;&#38899;" TargetMode="External"/><Relationship Id="rId6" Type="http://schemas.openxmlformats.org/officeDocument/2006/relationships/hyperlink" Target="https://zh.wikipedia.org/wiki/&#28165;&#40786;&#40806;&#22622;&#38899;" TargetMode="External"/><Relationship Id="rId5" Type="http://schemas.openxmlformats.org/officeDocument/2006/relationships/hyperlink" Target="https://zh.wikipedia.org/wiki/&#28165;&#38617;&#21767;&#22622;&#38899;" TargetMode="External"/><Relationship Id="rId4" Type="http://schemas.openxmlformats.org/officeDocument/2006/relationships/hyperlink" Target="https://zh.wikipedia.org/wiki/&#28165;&#40786;&#40806;&#22622;&#38899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33274;&#35486;&#36890;&#29992;&#25340;&#38899;" TargetMode="External"/><Relationship Id="rId13" Type="http://schemas.openxmlformats.org/officeDocument/2006/relationships/hyperlink" Target="https://zh.wikipedia.org/wiki/&#30333;&#35805;&#23383;" TargetMode="External"/><Relationship Id="rId18" Type="http://schemas.openxmlformats.org/officeDocument/2006/relationships/hyperlink" Target="https://zh.wikipedia.org/wiki/&#21488;&#35486;&#29694;&#20195;&#25991;" TargetMode="External"/><Relationship Id="rId3" Type="http://schemas.openxmlformats.org/officeDocument/2006/relationships/hyperlink" Target="https://zh.wikipedia.org/wiki/&#21488;&#28771;&#35486;&#35328;&#38899;&#27161;&#26041;&#26696;" TargetMode="External"/><Relationship Id="rId21" Type="http://schemas.openxmlformats.org/officeDocument/2006/relationships/hyperlink" Target="https://zh.wikipedia.org/wiki/&#21488;&#28771;&#26041;&#35328;&#38899;&#31526;&#34399;" TargetMode="External"/><Relationship Id="rId7" Type="http://schemas.openxmlformats.org/officeDocument/2006/relationships/hyperlink" Target="https://zh.wikipedia.org/wiki/&#21488;&#35486;&#29694;&#20195;&#25991;" TargetMode="External"/><Relationship Id="rId12" Type="http://schemas.openxmlformats.org/officeDocument/2006/relationships/hyperlink" Target="https://zh.wikipedia.org/wiki/IPA" TargetMode="External"/><Relationship Id="rId17" Type="http://schemas.openxmlformats.org/officeDocument/2006/relationships/hyperlink" Target="https://zh.wikipedia.org/wiki/&#38313;&#21335;&#26041;&#35328;&#25340;&#38899;&#26041;&#26696;" TargetMode="External"/><Relationship Id="rId2" Type="http://schemas.openxmlformats.org/officeDocument/2006/relationships/hyperlink" Target="https://zh.wikipedia.org/wiki/&#30333;&#35805;&#23383;" TargetMode="External"/><Relationship Id="rId16" Type="http://schemas.openxmlformats.org/officeDocument/2006/relationships/hyperlink" Target="https://zh.wikipedia.org/wiki/&#21488;&#32599;&#25340;&#38899;" TargetMode="External"/><Relationship Id="rId20" Type="http://schemas.openxmlformats.org/officeDocument/2006/relationships/hyperlink" Target="https://zh.wikipedia.org/wiki/&#21488;&#28286;&#35821;&#20551;&#21517;" TargetMode="External"/><Relationship Id="rId1" Type="http://schemas.openxmlformats.org/officeDocument/2006/relationships/hyperlink" Target="https://zh.wikipedia.org/wiki/IPA" TargetMode="External"/><Relationship Id="rId6" Type="http://schemas.openxmlformats.org/officeDocument/2006/relationships/hyperlink" Target="https://zh.wikipedia.org/wiki/&#38313;&#21335;&#26041;&#35328;&#25340;&#38899;&#26041;&#26696;" TargetMode="External"/><Relationship Id="rId11" Type="http://schemas.openxmlformats.org/officeDocument/2006/relationships/hyperlink" Target="https://zh.wikipedia.org/wiki/&#33274;&#35486;&#35578;&#25991;" TargetMode="External"/><Relationship Id="rId5" Type="http://schemas.openxmlformats.org/officeDocument/2006/relationships/hyperlink" Target="https://zh.wikipedia.org/wiki/&#21488;&#32599;&#25340;&#38899;" TargetMode="External"/><Relationship Id="rId15" Type="http://schemas.openxmlformats.org/officeDocument/2006/relationships/hyperlink" Target="https://zh.wikipedia.org/wiki/&#21488;&#28771;&#35486;&#35328;&#38899;&#27161;&#26041;&#26696;" TargetMode="External"/><Relationship Id="rId10" Type="http://schemas.openxmlformats.org/officeDocument/2006/relationships/hyperlink" Target="https://zh.wikipedia.org/wiki/&#21488;&#28771;&#26041;&#35328;&#38899;&#31526;&#34399;" TargetMode="External"/><Relationship Id="rId19" Type="http://schemas.openxmlformats.org/officeDocument/2006/relationships/hyperlink" Target="https://zh.wikipedia.org/wiki/&#21488;&#36890;&#25340;&#38899;" TargetMode="External"/><Relationship Id="rId4" Type="http://schemas.openxmlformats.org/officeDocument/2006/relationships/hyperlink" Target="https://zh.wikipedia.org/wiki/&#21488;&#28771;&#35486;&#35328;&#38899;&#27161;&#26041;&#26696;" TargetMode="External"/><Relationship Id="rId9" Type="http://schemas.openxmlformats.org/officeDocument/2006/relationships/hyperlink" Target="https://zh.wikipedia.org/wiki/&#21488;&#28286;&#35821;&#20551;&#21517;" TargetMode="External"/><Relationship Id="rId14" Type="http://schemas.openxmlformats.org/officeDocument/2006/relationships/hyperlink" Target="https://zh.wikipedia.org/wiki/&#21488;&#28771;&#35486;&#35328;&#38899;&#27161;&#26041;&#26696;" TargetMode="External"/><Relationship Id="rId22" Type="http://schemas.openxmlformats.org/officeDocument/2006/relationships/hyperlink" Target="https://zh.wikipedia.org/wiki/&#33274;&#35486;&#35578;&#25991;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1488;&#36890;&#25340;&#38899;" TargetMode="External"/><Relationship Id="rId3" Type="http://schemas.openxmlformats.org/officeDocument/2006/relationships/hyperlink" Target="https://zh.wikipedia.org/wiki/&#21488;&#28771;&#35486;&#35328;&#38899;&#27161;&#26041;&#26696;" TargetMode="External"/><Relationship Id="rId7" Type="http://schemas.openxmlformats.org/officeDocument/2006/relationships/hyperlink" Target="https://zh.wikipedia.org/wiki/&#21488;&#35486;&#29694;&#20195;&#25991;" TargetMode="External"/><Relationship Id="rId2" Type="http://schemas.openxmlformats.org/officeDocument/2006/relationships/hyperlink" Target="https://zh.wikipedia.org/wiki/&#30333;&#35805;&#23383;" TargetMode="External"/><Relationship Id="rId1" Type="http://schemas.openxmlformats.org/officeDocument/2006/relationships/hyperlink" Target="https://zh.wikipedia.org/wiki/IPA" TargetMode="External"/><Relationship Id="rId6" Type="http://schemas.openxmlformats.org/officeDocument/2006/relationships/hyperlink" Target="https://zh.wikipedia.org/wiki/&#38313;&#21335;&#26041;&#35328;&#25340;&#38899;&#26041;&#26696;" TargetMode="External"/><Relationship Id="rId11" Type="http://schemas.openxmlformats.org/officeDocument/2006/relationships/hyperlink" Target="https://zh.wikipedia.org/wiki/&#33274;&#35486;&#35578;&#25991;" TargetMode="External"/><Relationship Id="rId5" Type="http://schemas.openxmlformats.org/officeDocument/2006/relationships/hyperlink" Target="https://zh.wikipedia.org/wiki/&#21488;&#32599;&#25340;&#38899;" TargetMode="External"/><Relationship Id="rId10" Type="http://schemas.openxmlformats.org/officeDocument/2006/relationships/hyperlink" Target="https://zh.wikipedia.org/wiki/&#21488;&#28771;&#26041;&#35328;&#38899;&#31526;&#34399;" TargetMode="External"/><Relationship Id="rId4" Type="http://schemas.openxmlformats.org/officeDocument/2006/relationships/hyperlink" Target="https://zh.wikipedia.org/wiki/&#21488;&#28771;&#35486;&#35328;&#38899;&#27161;&#26041;&#26696;" TargetMode="External"/><Relationship Id="rId9" Type="http://schemas.openxmlformats.org/officeDocument/2006/relationships/hyperlink" Target="https://zh.wikipedia.org/wiki/&#21488;&#28286;&#35821;&#20551;&#21517;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000"/>
  <sheetViews>
    <sheetView topLeftCell="A8" zoomScaleNormal="100" zoomScalePageLayoutView="60" workbookViewId="0"/>
  </sheetViews>
  <sheetFormatPr baseColWidth="10" defaultColWidth="15" defaultRowHeight="13"/>
  <cols>
    <col min="1" max="1" width="3.3984375" customWidth="1"/>
    <col min="2" max="2" width="7.59765625" customWidth="1"/>
    <col min="3" max="3" width="5.19921875" customWidth="1"/>
    <col min="10" max="10" width="7.3984375" customWidth="1"/>
    <col min="11" max="11" width="6.3984375" customWidth="1"/>
    <col min="12" max="12" width="3.796875" customWidth="1"/>
    <col min="13" max="13" width="4.3984375" customWidth="1"/>
    <col min="14" max="18" width="7.59765625" customWidth="1"/>
  </cols>
  <sheetData>
    <row r="1" spans="1:27" ht="23">
      <c r="M1" s="1"/>
      <c r="N1" s="1"/>
    </row>
    <row r="2" spans="1:27" ht="30">
      <c r="A2" s="29"/>
      <c r="B2" s="30" t="s">
        <v>1359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1"/>
      <c r="N2" s="1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23">
      <c r="M3" s="1"/>
      <c r="N3" s="1"/>
    </row>
    <row r="4" spans="1:27" ht="23">
      <c r="D4" s="207" t="s">
        <v>1360</v>
      </c>
      <c r="E4" s="207"/>
      <c r="F4" s="207"/>
      <c r="G4" s="207"/>
      <c r="H4" s="207"/>
      <c r="I4" s="207"/>
      <c r="J4" s="207"/>
      <c r="M4" s="1"/>
      <c r="N4" s="1"/>
    </row>
    <row r="5" spans="1:27" ht="23">
      <c r="B5" s="208" t="s">
        <v>1361</v>
      </c>
      <c r="M5" s="1" t="s">
        <v>1362</v>
      </c>
    </row>
    <row r="6" spans="1:27" ht="15.75" customHeight="1">
      <c r="B6" s="208"/>
    </row>
    <row r="7" spans="1:27" ht="23">
      <c r="B7" s="208"/>
      <c r="M7" s="31" t="s">
        <v>1363</v>
      </c>
    </row>
    <row r="8" spans="1:27" ht="23">
      <c r="B8" s="208"/>
      <c r="M8" s="1"/>
      <c r="N8" s="1"/>
    </row>
    <row r="9" spans="1:27" ht="23">
      <c r="B9" s="208"/>
      <c r="M9" s="31" t="s">
        <v>1364</v>
      </c>
      <c r="N9" s="1"/>
    </row>
    <row r="10" spans="1:27" ht="15.75" customHeight="1">
      <c r="B10" s="208"/>
    </row>
    <row r="11" spans="1:27" ht="23">
      <c r="B11" s="208"/>
      <c r="M11" s="31" t="s">
        <v>1365</v>
      </c>
    </row>
    <row r="12" spans="1:27" ht="42.25" customHeight="1">
      <c r="B12" s="208"/>
      <c r="M12" s="32"/>
      <c r="N12" s="209" t="s">
        <v>1366</v>
      </c>
      <c r="O12" s="209"/>
      <c r="P12" s="209"/>
      <c r="Q12" s="209"/>
      <c r="R12" s="209"/>
      <c r="S12" s="209"/>
      <c r="T12" s="209"/>
      <c r="U12" s="209"/>
    </row>
    <row r="13" spans="1:27" ht="23">
      <c r="B13" s="208"/>
      <c r="M13" s="32"/>
      <c r="N13" s="32"/>
      <c r="O13" s="32"/>
      <c r="P13" s="32"/>
      <c r="Q13" s="32"/>
      <c r="R13" s="32"/>
    </row>
    <row r="14" spans="1:27" ht="22" customHeight="1">
      <c r="B14" s="208"/>
      <c r="M14" s="32"/>
      <c r="N14" s="209" t="s">
        <v>1367</v>
      </c>
      <c r="O14" s="209"/>
      <c r="P14" s="209"/>
      <c r="Q14" s="209"/>
      <c r="R14" s="209"/>
      <c r="S14" s="209"/>
      <c r="T14" s="209"/>
      <c r="U14" s="209"/>
    </row>
    <row r="15" spans="1:27" ht="23">
      <c r="B15" s="208"/>
      <c r="M15" s="32"/>
      <c r="N15" s="209"/>
      <c r="O15" s="209"/>
      <c r="P15" s="209"/>
      <c r="Q15" s="209"/>
      <c r="R15" s="209"/>
      <c r="S15" s="209"/>
      <c r="T15" s="209"/>
      <c r="U15" s="209"/>
    </row>
    <row r="16" spans="1:27" ht="23">
      <c r="B16" s="208"/>
      <c r="M16" s="1"/>
      <c r="N16" s="1"/>
    </row>
    <row r="17" spans="2:21" ht="23">
      <c r="B17" s="208"/>
      <c r="M17" s="1"/>
      <c r="N17" s="1" t="s">
        <v>1368</v>
      </c>
    </row>
    <row r="18" spans="2:21" ht="23">
      <c r="B18" s="208"/>
      <c r="M18" s="1"/>
      <c r="N18" s="1"/>
    </row>
    <row r="19" spans="2:21" ht="23">
      <c r="B19" s="208"/>
      <c r="M19" s="1"/>
      <c r="P19" s="1"/>
      <c r="Q19" s="1"/>
      <c r="R19" s="1"/>
      <c r="S19" s="1"/>
      <c r="T19" s="1"/>
      <c r="U19" s="1"/>
    </row>
    <row r="20" spans="2:21" ht="23">
      <c r="B20" s="208"/>
      <c r="M20" s="1"/>
      <c r="P20" s="1"/>
      <c r="Q20" s="1"/>
      <c r="R20" s="1"/>
      <c r="S20" s="1"/>
      <c r="T20" s="1"/>
      <c r="U20" s="1"/>
    </row>
    <row r="21" spans="2:21" ht="23">
      <c r="B21" s="208"/>
      <c r="M21" s="1"/>
      <c r="P21" s="1"/>
      <c r="Q21" s="1"/>
      <c r="R21" s="1"/>
      <c r="S21" s="1"/>
      <c r="T21" s="1"/>
      <c r="U21" s="1"/>
    </row>
    <row r="22" spans="2:21" ht="23">
      <c r="B22" s="208"/>
      <c r="M22" s="1"/>
      <c r="P22" s="1"/>
      <c r="Q22" s="1"/>
      <c r="R22" s="1"/>
      <c r="S22" s="1"/>
      <c r="T22" s="1"/>
      <c r="U22" s="1"/>
    </row>
    <row r="23" spans="2:21" ht="23">
      <c r="B23" s="208"/>
      <c r="M23" s="1"/>
      <c r="P23" s="1"/>
      <c r="Q23" s="1"/>
      <c r="R23" s="1"/>
      <c r="S23" s="1"/>
      <c r="T23" s="1"/>
      <c r="U23" s="1"/>
    </row>
    <row r="24" spans="2:21" ht="23">
      <c r="B24" s="208"/>
      <c r="M24" s="1"/>
      <c r="P24" s="1"/>
      <c r="Q24" s="1"/>
      <c r="R24" s="1"/>
      <c r="S24" s="1"/>
      <c r="T24" s="1"/>
      <c r="U24" s="1"/>
    </row>
    <row r="25" spans="2:21" ht="23">
      <c r="B25" s="208"/>
      <c r="M25" s="1"/>
      <c r="N25" s="1"/>
      <c r="O25" s="1"/>
      <c r="P25" s="1"/>
      <c r="Q25" s="1"/>
      <c r="R25" s="1"/>
      <c r="S25" s="1"/>
      <c r="T25" s="1"/>
      <c r="U25" s="1"/>
    </row>
    <row r="26" spans="2:21" ht="23">
      <c r="B26" s="208"/>
      <c r="C26" s="33"/>
      <c r="M26" s="1"/>
      <c r="N26" s="1"/>
      <c r="O26" s="1"/>
      <c r="P26" s="1"/>
      <c r="Q26" s="1"/>
      <c r="R26" s="1"/>
      <c r="S26" s="1"/>
      <c r="T26" s="1"/>
      <c r="U26" s="1"/>
    </row>
    <row r="27" spans="2:21" ht="23">
      <c r="B27" s="208"/>
      <c r="M27" s="1"/>
      <c r="N27" s="1"/>
    </row>
    <row r="28" spans="2:21" ht="23">
      <c r="B28" s="208"/>
      <c r="M28" s="1"/>
      <c r="N28" s="1"/>
    </row>
    <row r="29" spans="2:21" ht="23">
      <c r="M29" s="1"/>
      <c r="N29" s="1"/>
    </row>
    <row r="30" spans="2:21" ht="23">
      <c r="M30" s="1"/>
      <c r="N30" s="1"/>
    </row>
    <row r="31" spans="2:21" ht="23">
      <c r="M31" s="1"/>
      <c r="N31" s="1"/>
    </row>
    <row r="32" spans="2:21" ht="23">
      <c r="M32" s="1"/>
      <c r="N32" s="1"/>
    </row>
    <row r="33" spans="13:14" ht="23">
      <c r="M33" s="1"/>
      <c r="N33" s="1"/>
    </row>
    <row r="34" spans="13:14" ht="23">
      <c r="M34" s="1"/>
      <c r="N34" s="1"/>
    </row>
    <row r="35" spans="13:14" ht="23">
      <c r="M35" s="1"/>
      <c r="N35" s="1"/>
    </row>
    <row r="36" spans="13:14" ht="23">
      <c r="M36" s="1"/>
      <c r="N36" s="1"/>
    </row>
    <row r="37" spans="13:14" ht="23">
      <c r="M37" s="1"/>
      <c r="N37" s="1"/>
    </row>
    <row r="38" spans="13:14" ht="23">
      <c r="M38" s="1"/>
      <c r="N38" s="1"/>
    </row>
    <row r="39" spans="13:14" ht="23">
      <c r="M39" s="1"/>
      <c r="N39" s="1"/>
    </row>
    <row r="40" spans="13:14" ht="23">
      <c r="M40" s="1"/>
      <c r="N40" s="1"/>
    </row>
    <row r="41" spans="13:14" ht="23">
      <c r="M41" s="1"/>
      <c r="N41" s="1"/>
    </row>
    <row r="42" spans="13:14" ht="23">
      <c r="M42" s="1"/>
      <c r="N42" s="1"/>
    </row>
    <row r="43" spans="13:14" ht="23">
      <c r="M43" s="1"/>
      <c r="N43" s="1"/>
    </row>
    <row r="44" spans="13:14" ht="23">
      <c r="M44" s="1"/>
      <c r="N44" s="1"/>
    </row>
    <row r="45" spans="13:14" ht="23">
      <c r="M45" s="1"/>
      <c r="N45" s="1"/>
    </row>
    <row r="46" spans="13:14" ht="23">
      <c r="M46" s="1"/>
      <c r="N46" s="1"/>
    </row>
    <row r="47" spans="13:14" ht="23">
      <c r="M47" s="1"/>
      <c r="N47" s="1"/>
    </row>
    <row r="48" spans="13:14" ht="23">
      <c r="M48" s="1"/>
      <c r="N48" s="1"/>
    </row>
    <row r="49" spans="13:14" ht="23">
      <c r="M49" s="1"/>
      <c r="N49" s="1"/>
    </row>
    <row r="50" spans="13:14" ht="23">
      <c r="M50" s="1"/>
      <c r="N50" s="1"/>
    </row>
    <row r="51" spans="13:14" ht="23">
      <c r="M51" s="1"/>
      <c r="N51" s="1"/>
    </row>
    <row r="52" spans="13:14" ht="23">
      <c r="M52" s="1"/>
      <c r="N52" s="1"/>
    </row>
    <row r="53" spans="13:14" ht="23">
      <c r="M53" s="1"/>
      <c r="N53" s="1"/>
    </row>
    <row r="54" spans="13:14" ht="23">
      <c r="M54" s="1"/>
      <c r="N54" s="1"/>
    </row>
    <row r="55" spans="13:14" ht="23">
      <c r="M55" s="1"/>
      <c r="N55" s="1"/>
    </row>
    <row r="56" spans="13:14" ht="23">
      <c r="M56" s="1"/>
      <c r="N56" s="1"/>
    </row>
    <row r="57" spans="13:14" ht="23">
      <c r="M57" s="1"/>
      <c r="N57" s="1"/>
    </row>
    <row r="58" spans="13:14" ht="23">
      <c r="M58" s="1"/>
      <c r="N58" s="1"/>
    </row>
    <row r="59" spans="13:14" ht="23">
      <c r="M59" s="1"/>
      <c r="N59" s="1"/>
    </row>
    <row r="60" spans="13:14" ht="23">
      <c r="M60" s="1"/>
      <c r="N60" s="1"/>
    </row>
    <row r="61" spans="13:14" ht="23">
      <c r="M61" s="1"/>
      <c r="N61" s="1"/>
    </row>
    <row r="62" spans="13:14" ht="23">
      <c r="M62" s="1"/>
      <c r="N62" s="1"/>
    </row>
    <row r="63" spans="13:14" ht="23">
      <c r="M63" s="1"/>
      <c r="N63" s="1"/>
    </row>
    <row r="64" spans="13:14" ht="23">
      <c r="M64" s="1"/>
      <c r="N64" s="1"/>
    </row>
    <row r="65" spans="13:14" ht="23">
      <c r="M65" s="1"/>
      <c r="N65" s="1"/>
    </row>
    <row r="66" spans="13:14" ht="23">
      <c r="M66" s="1"/>
      <c r="N66" s="1"/>
    </row>
    <row r="67" spans="13:14" ht="23">
      <c r="M67" s="1"/>
      <c r="N67" s="1"/>
    </row>
    <row r="68" spans="13:14" ht="23">
      <c r="M68" s="1"/>
      <c r="N68" s="1"/>
    </row>
    <row r="69" spans="13:14" ht="23">
      <c r="M69" s="1"/>
      <c r="N69" s="1"/>
    </row>
    <row r="70" spans="13:14" ht="23">
      <c r="M70" s="1"/>
      <c r="N70" s="1"/>
    </row>
    <row r="71" spans="13:14" ht="23">
      <c r="M71" s="1"/>
      <c r="N71" s="1"/>
    </row>
    <row r="72" spans="13:14" ht="23">
      <c r="M72" s="1"/>
      <c r="N72" s="1"/>
    </row>
    <row r="73" spans="13:14" ht="23">
      <c r="M73" s="1"/>
      <c r="N73" s="1"/>
    </row>
    <row r="74" spans="13:14" ht="23">
      <c r="M74" s="1"/>
      <c r="N74" s="1"/>
    </row>
    <row r="75" spans="13:14" ht="23">
      <c r="M75" s="1"/>
      <c r="N75" s="1"/>
    </row>
    <row r="76" spans="13:14" ht="23">
      <c r="M76" s="1"/>
      <c r="N76" s="1"/>
    </row>
    <row r="77" spans="13:14" ht="23">
      <c r="M77" s="1"/>
      <c r="N77" s="1"/>
    </row>
    <row r="78" spans="13:14" ht="23">
      <c r="M78" s="1"/>
      <c r="N78" s="1"/>
    </row>
    <row r="79" spans="13:14" ht="23">
      <c r="M79" s="1"/>
      <c r="N79" s="1"/>
    </row>
    <row r="80" spans="13:14" ht="23">
      <c r="M80" s="1"/>
      <c r="N80" s="1"/>
    </row>
    <row r="81" spans="13:14" ht="23">
      <c r="M81" s="1"/>
      <c r="N81" s="1"/>
    </row>
    <row r="82" spans="13:14" ht="23">
      <c r="M82" s="1"/>
      <c r="N82" s="1"/>
    </row>
    <row r="83" spans="13:14" ht="23">
      <c r="M83" s="1"/>
      <c r="N83" s="1"/>
    </row>
    <row r="84" spans="13:14" ht="23">
      <c r="M84" s="1"/>
      <c r="N84" s="1"/>
    </row>
    <row r="85" spans="13:14" ht="23">
      <c r="M85" s="1"/>
      <c r="N85" s="1"/>
    </row>
    <row r="86" spans="13:14" ht="23">
      <c r="M86" s="1"/>
      <c r="N86" s="1"/>
    </row>
    <row r="87" spans="13:14" ht="23">
      <c r="M87" s="1"/>
      <c r="N87" s="1"/>
    </row>
    <row r="88" spans="13:14" ht="23">
      <c r="M88" s="1"/>
      <c r="N88" s="1"/>
    </row>
    <row r="89" spans="13:14" ht="23">
      <c r="M89" s="1"/>
      <c r="N89" s="1"/>
    </row>
    <row r="90" spans="13:14" ht="23">
      <c r="M90" s="1"/>
      <c r="N90" s="1"/>
    </row>
    <row r="91" spans="13:14" ht="23">
      <c r="M91" s="1"/>
      <c r="N91" s="1"/>
    </row>
    <row r="92" spans="13:14" ht="23">
      <c r="M92" s="1"/>
      <c r="N92" s="1"/>
    </row>
    <row r="93" spans="13:14" ht="23">
      <c r="M93" s="1"/>
      <c r="N93" s="1"/>
    </row>
    <row r="94" spans="13:14" ht="23">
      <c r="M94" s="1"/>
      <c r="N94" s="1"/>
    </row>
    <row r="95" spans="13:14" ht="23">
      <c r="M95" s="1"/>
      <c r="N95" s="1"/>
    </row>
    <row r="96" spans="13:14" ht="23">
      <c r="M96" s="1"/>
      <c r="N96" s="1"/>
    </row>
    <row r="97" spans="13:14" ht="23">
      <c r="M97" s="1"/>
      <c r="N97" s="1"/>
    </row>
    <row r="98" spans="13:14" ht="23">
      <c r="M98" s="1"/>
      <c r="N98" s="1"/>
    </row>
    <row r="99" spans="13:14" ht="23">
      <c r="M99" s="1"/>
      <c r="N99" s="1"/>
    </row>
    <row r="100" spans="13:14" ht="23">
      <c r="M100" s="1"/>
      <c r="N100" s="1"/>
    </row>
    <row r="101" spans="13:14" ht="23">
      <c r="M101" s="1"/>
      <c r="N101" s="1"/>
    </row>
    <row r="102" spans="13:14" ht="23">
      <c r="M102" s="1"/>
      <c r="N102" s="1"/>
    </row>
    <row r="103" spans="13:14" ht="23">
      <c r="M103" s="1"/>
      <c r="N103" s="1"/>
    </row>
    <row r="104" spans="13:14" ht="23">
      <c r="M104" s="1"/>
      <c r="N104" s="1"/>
    </row>
    <row r="105" spans="13:14" ht="23">
      <c r="M105" s="1"/>
      <c r="N105" s="1"/>
    </row>
    <row r="106" spans="13:14" ht="23">
      <c r="M106" s="1"/>
      <c r="N106" s="1"/>
    </row>
    <row r="107" spans="13:14" ht="23">
      <c r="M107" s="1"/>
      <c r="N107" s="1"/>
    </row>
    <row r="108" spans="13:14" ht="23">
      <c r="M108" s="1"/>
      <c r="N108" s="1"/>
    </row>
    <row r="109" spans="13:14" ht="23">
      <c r="M109" s="1"/>
      <c r="N109" s="1"/>
    </row>
    <row r="110" spans="13:14" ht="23">
      <c r="M110" s="1"/>
      <c r="N110" s="1"/>
    </row>
    <row r="111" spans="13:14" ht="23">
      <c r="M111" s="1"/>
      <c r="N111" s="1"/>
    </row>
    <row r="112" spans="13:14" ht="23">
      <c r="M112" s="1"/>
      <c r="N112" s="1"/>
    </row>
    <row r="113" spans="13:14" ht="23">
      <c r="M113" s="1"/>
      <c r="N113" s="1"/>
    </row>
    <row r="114" spans="13:14" ht="23">
      <c r="M114" s="1"/>
      <c r="N114" s="1"/>
    </row>
    <row r="115" spans="13:14" ht="23">
      <c r="M115" s="1"/>
      <c r="N115" s="1"/>
    </row>
    <row r="116" spans="13:14" ht="23">
      <c r="M116" s="1"/>
      <c r="N116" s="1"/>
    </row>
    <row r="117" spans="13:14" ht="23">
      <c r="M117" s="1"/>
      <c r="N117" s="1"/>
    </row>
    <row r="118" spans="13:14" ht="23">
      <c r="M118" s="1"/>
      <c r="N118" s="1"/>
    </row>
    <row r="119" spans="13:14" ht="23">
      <c r="M119" s="1"/>
      <c r="N119" s="1"/>
    </row>
    <row r="120" spans="13:14" ht="23">
      <c r="M120" s="1"/>
      <c r="N120" s="1"/>
    </row>
    <row r="121" spans="13:14" ht="23">
      <c r="M121" s="1"/>
      <c r="N121" s="1"/>
    </row>
    <row r="122" spans="13:14" ht="23">
      <c r="M122" s="1"/>
      <c r="N122" s="1"/>
    </row>
    <row r="123" spans="13:14" ht="23">
      <c r="M123" s="1"/>
      <c r="N123" s="1"/>
    </row>
    <row r="124" spans="13:14" ht="23">
      <c r="M124" s="1"/>
      <c r="N124" s="1"/>
    </row>
    <row r="125" spans="13:14" ht="23">
      <c r="M125" s="1"/>
      <c r="N125" s="1"/>
    </row>
    <row r="126" spans="13:14" ht="23">
      <c r="M126" s="1"/>
      <c r="N126" s="1"/>
    </row>
    <row r="127" spans="13:14" ht="23">
      <c r="M127" s="1"/>
      <c r="N127" s="1"/>
    </row>
    <row r="128" spans="13:14" ht="23">
      <c r="M128" s="1"/>
      <c r="N128" s="1"/>
    </row>
    <row r="129" spans="13:14" ht="23">
      <c r="M129" s="1"/>
      <c r="N129" s="1"/>
    </row>
    <row r="130" spans="13:14" ht="23">
      <c r="M130" s="1"/>
      <c r="N130" s="1"/>
    </row>
    <row r="131" spans="13:14" ht="23">
      <c r="M131" s="1"/>
      <c r="N131" s="1"/>
    </row>
    <row r="132" spans="13:14" ht="23">
      <c r="M132" s="1"/>
      <c r="N132" s="1"/>
    </row>
    <row r="133" spans="13:14" ht="23">
      <c r="M133" s="1"/>
      <c r="N133" s="1"/>
    </row>
    <row r="134" spans="13:14" ht="23">
      <c r="M134" s="1"/>
      <c r="N134" s="1"/>
    </row>
    <row r="135" spans="13:14" ht="23">
      <c r="M135" s="1"/>
      <c r="N135" s="1"/>
    </row>
    <row r="136" spans="13:14" ht="23">
      <c r="M136" s="1"/>
      <c r="N136" s="1"/>
    </row>
    <row r="137" spans="13:14" ht="23">
      <c r="M137" s="1"/>
      <c r="N137" s="1"/>
    </row>
    <row r="138" spans="13:14" ht="23">
      <c r="M138" s="1"/>
      <c r="N138" s="1"/>
    </row>
    <row r="139" spans="13:14" ht="23">
      <c r="M139" s="1"/>
      <c r="N139" s="1"/>
    </row>
    <row r="140" spans="13:14" ht="23">
      <c r="M140" s="1"/>
      <c r="N140" s="1"/>
    </row>
    <row r="141" spans="13:14" ht="23">
      <c r="M141" s="1"/>
      <c r="N141" s="1"/>
    </row>
    <row r="142" spans="13:14" ht="23">
      <c r="M142" s="1"/>
      <c r="N142" s="1"/>
    </row>
    <row r="143" spans="13:14" ht="23">
      <c r="M143" s="1"/>
      <c r="N143" s="1"/>
    </row>
    <row r="144" spans="13:14" ht="23">
      <c r="M144" s="1"/>
      <c r="N144" s="1"/>
    </row>
    <row r="145" spans="13:14" ht="23">
      <c r="M145" s="1"/>
      <c r="N145" s="1"/>
    </row>
    <row r="146" spans="13:14" ht="23">
      <c r="M146" s="1"/>
      <c r="N146" s="1"/>
    </row>
    <row r="147" spans="13:14" ht="23">
      <c r="M147" s="1"/>
      <c r="N147" s="1"/>
    </row>
    <row r="148" spans="13:14" ht="23">
      <c r="M148" s="1"/>
      <c r="N148" s="1"/>
    </row>
    <row r="149" spans="13:14" ht="23">
      <c r="M149" s="1"/>
      <c r="N149" s="1"/>
    </row>
    <row r="150" spans="13:14" ht="23">
      <c r="M150" s="1"/>
      <c r="N150" s="1"/>
    </row>
    <row r="151" spans="13:14" ht="23">
      <c r="M151" s="1"/>
      <c r="N151" s="1"/>
    </row>
    <row r="152" spans="13:14" ht="23">
      <c r="M152" s="1"/>
      <c r="N152" s="1"/>
    </row>
    <row r="153" spans="13:14" ht="23">
      <c r="M153" s="1"/>
      <c r="N153" s="1"/>
    </row>
    <row r="154" spans="13:14" ht="23">
      <c r="M154" s="1"/>
      <c r="N154" s="1"/>
    </row>
    <row r="155" spans="13:14" ht="23">
      <c r="M155" s="1"/>
      <c r="N155" s="1"/>
    </row>
    <row r="156" spans="13:14" ht="23">
      <c r="M156" s="1"/>
      <c r="N156" s="1"/>
    </row>
    <row r="157" spans="13:14" ht="23">
      <c r="M157" s="1"/>
      <c r="N157" s="1"/>
    </row>
    <row r="158" spans="13:14" ht="23">
      <c r="M158" s="1"/>
      <c r="N158" s="1"/>
    </row>
    <row r="159" spans="13:14" ht="23">
      <c r="M159" s="1"/>
      <c r="N159" s="1"/>
    </row>
    <row r="160" spans="13:14" ht="23">
      <c r="M160" s="1"/>
      <c r="N160" s="1"/>
    </row>
    <row r="161" spans="13:14" ht="23">
      <c r="M161" s="1"/>
      <c r="N161" s="1"/>
    </row>
    <row r="162" spans="13:14" ht="23">
      <c r="M162" s="1"/>
      <c r="N162" s="1"/>
    </row>
    <row r="163" spans="13:14" ht="23">
      <c r="M163" s="1"/>
      <c r="N163" s="1"/>
    </row>
    <row r="164" spans="13:14" ht="23">
      <c r="M164" s="1"/>
      <c r="N164" s="1"/>
    </row>
    <row r="165" spans="13:14" ht="23">
      <c r="M165" s="1"/>
      <c r="N165" s="1"/>
    </row>
    <row r="166" spans="13:14" ht="23">
      <c r="M166" s="1"/>
      <c r="N166" s="1"/>
    </row>
    <row r="167" spans="13:14" ht="23">
      <c r="M167" s="1"/>
      <c r="N167" s="1"/>
    </row>
    <row r="168" spans="13:14" ht="23">
      <c r="M168" s="1"/>
      <c r="N168" s="1"/>
    </row>
    <row r="169" spans="13:14" ht="23">
      <c r="M169" s="1"/>
      <c r="N169" s="1"/>
    </row>
    <row r="170" spans="13:14" ht="23">
      <c r="M170" s="1"/>
      <c r="N170" s="1"/>
    </row>
    <row r="171" spans="13:14" ht="23">
      <c r="M171" s="1"/>
      <c r="N171" s="1"/>
    </row>
    <row r="172" spans="13:14" ht="23">
      <c r="M172" s="1"/>
      <c r="N172" s="1"/>
    </row>
    <row r="173" spans="13:14" ht="23">
      <c r="M173" s="1"/>
      <c r="N173" s="1"/>
    </row>
    <row r="174" spans="13:14" ht="23">
      <c r="M174" s="1"/>
      <c r="N174" s="1"/>
    </row>
    <row r="175" spans="13:14" ht="23">
      <c r="M175" s="1"/>
      <c r="N175" s="1"/>
    </row>
    <row r="176" spans="13:14" ht="23">
      <c r="M176" s="1"/>
      <c r="N176" s="1"/>
    </row>
    <row r="177" spans="13:14" ht="23">
      <c r="M177" s="1"/>
      <c r="N177" s="1"/>
    </row>
    <row r="178" spans="13:14" ht="23">
      <c r="M178" s="1"/>
      <c r="N178" s="1"/>
    </row>
    <row r="179" spans="13:14" ht="23">
      <c r="M179" s="1"/>
      <c r="N179" s="1"/>
    </row>
    <row r="180" spans="13:14" ht="23">
      <c r="M180" s="1"/>
      <c r="N180" s="1"/>
    </row>
    <row r="181" spans="13:14" ht="23">
      <c r="M181" s="1"/>
      <c r="N181" s="1"/>
    </row>
    <row r="182" spans="13:14" ht="23">
      <c r="M182" s="1"/>
      <c r="N182" s="1"/>
    </row>
    <row r="183" spans="13:14" ht="23">
      <c r="M183" s="1"/>
      <c r="N183" s="1"/>
    </row>
    <row r="184" spans="13:14" ht="23">
      <c r="M184" s="1"/>
      <c r="N184" s="1"/>
    </row>
    <row r="185" spans="13:14" ht="23">
      <c r="M185" s="1"/>
      <c r="N185" s="1"/>
    </row>
    <row r="186" spans="13:14" ht="23">
      <c r="M186" s="1"/>
      <c r="N186" s="1"/>
    </row>
    <row r="187" spans="13:14" ht="23">
      <c r="M187" s="1"/>
      <c r="N187" s="1"/>
    </row>
    <row r="188" spans="13:14" ht="23">
      <c r="M188" s="1"/>
      <c r="N188" s="1"/>
    </row>
    <row r="189" spans="13:14" ht="23">
      <c r="M189" s="1"/>
      <c r="N189" s="1"/>
    </row>
    <row r="190" spans="13:14" ht="23">
      <c r="M190" s="1"/>
      <c r="N190" s="1"/>
    </row>
    <row r="191" spans="13:14" ht="23">
      <c r="M191" s="1"/>
      <c r="N191" s="1"/>
    </row>
    <row r="192" spans="13:14" ht="23">
      <c r="M192" s="1"/>
      <c r="N192" s="1"/>
    </row>
    <row r="193" spans="13:14" ht="23">
      <c r="M193" s="1"/>
      <c r="N193" s="1"/>
    </row>
    <row r="194" spans="13:14" ht="23">
      <c r="M194" s="1"/>
      <c r="N194" s="1"/>
    </row>
    <row r="195" spans="13:14" ht="23">
      <c r="M195" s="1"/>
      <c r="N195" s="1"/>
    </row>
    <row r="196" spans="13:14" ht="23">
      <c r="M196" s="1"/>
      <c r="N196" s="1"/>
    </row>
    <row r="197" spans="13:14" ht="23">
      <c r="M197" s="1"/>
      <c r="N197" s="1"/>
    </row>
    <row r="198" spans="13:14" ht="23">
      <c r="M198" s="1"/>
      <c r="N198" s="1"/>
    </row>
    <row r="199" spans="13:14" ht="23">
      <c r="M199" s="1"/>
      <c r="N199" s="1"/>
    </row>
    <row r="200" spans="13:14" ht="23">
      <c r="M200" s="1"/>
      <c r="N200" s="1"/>
    </row>
    <row r="201" spans="13:14" ht="23">
      <c r="M201" s="1"/>
      <c r="N201" s="1"/>
    </row>
    <row r="202" spans="13:14" ht="23">
      <c r="M202" s="1"/>
      <c r="N202" s="1"/>
    </row>
    <row r="203" spans="13:14" ht="23">
      <c r="M203" s="1"/>
      <c r="N203" s="1"/>
    </row>
    <row r="204" spans="13:14" ht="23">
      <c r="M204" s="1"/>
      <c r="N204" s="1"/>
    </row>
    <row r="205" spans="13:14" ht="23">
      <c r="M205" s="1"/>
      <c r="N205" s="1"/>
    </row>
    <row r="206" spans="13:14" ht="23">
      <c r="M206" s="1"/>
      <c r="N206" s="1"/>
    </row>
    <row r="207" spans="13:14" ht="23">
      <c r="M207" s="1"/>
      <c r="N207" s="1"/>
    </row>
    <row r="208" spans="13:14" ht="23">
      <c r="M208" s="1"/>
      <c r="N208" s="1"/>
    </row>
    <row r="209" spans="13:14" ht="23">
      <c r="M209" s="1"/>
      <c r="N209" s="1"/>
    </row>
    <row r="210" spans="13:14" ht="23">
      <c r="M210" s="1"/>
      <c r="N210" s="1"/>
    </row>
    <row r="211" spans="13:14" ht="23">
      <c r="M211" s="1"/>
      <c r="N211" s="1"/>
    </row>
    <row r="212" spans="13:14" ht="23">
      <c r="M212" s="1"/>
      <c r="N212" s="1"/>
    </row>
    <row r="213" spans="13:14" ht="23">
      <c r="M213" s="1"/>
      <c r="N213" s="1"/>
    </row>
    <row r="214" spans="13:14" ht="23">
      <c r="M214" s="1"/>
      <c r="N214" s="1"/>
    </row>
    <row r="215" spans="13:14" ht="23">
      <c r="M215" s="1"/>
      <c r="N215" s="1"/>
    </row>
    <row r="216" spans="13:14" ht="23">
      <c r="M216" s="1"/>
      <c r="N216" s="1"/>
    </row>
    <row r="217" spans="13:14" ht="23">
      <c r="M217" s="1"/>
      <c r="N217" s="1"/>
    </row>
    <row r="218" spans="13:14" ht="23">
      <c r="M218" s="1"/>
      <c r="N218" s="1"/>
    </row>
    <row r="219" spans="13:14" ht="23">
      <c r="M219" s="1"/>
      <c r="N219" s="1"/>
    </row>
    <row r="220" spans="13:14" ht="23">
      <c r="M220" s="1"/>
      <c r="N220" s="1"/>
    </row>
    <row r="221" spans="13:14" ht="23">
      <c r="M221" s="1"/>
      <c r="N221" s="1"/>
    </row>
    <row r="222" spans="13:14" ht="23">
      <c r="M222" s="1"/>
      <c r="N222" s="1"/>
    </row>
    <row r="223" spans="13:14" ht="23">
      <c r="M223" s="1"/>
      <c r="N223" s="1"/>
    </row>
    <row r="224" spans="13:14" ht="23">
      <c r="M224" s="1"/>
      <c r="N224" s="1"/>
    </row>
    <row r="225" spans="13:14" ht="23">
      <c r="M225" s="1"/>
      <c r="N225" s="1"/>
    </row>
    <row r="226" spans="13:14" ht="23">
      <c r="M226" s="1"/>
      <c r="N226" s="1"/>
    </row>
    <row r="227" spans="13:14" ht="23">
      <c r="M227" s="1"/>
      <c r="N227" s="1"/>
    </row>
    <row r="228" spans="13:14" ht="23">
      <c r="M228" s="1"/>
      <c r="N228" s="1"/>
    </row>
    <row r="229" spans="13:14" ht="23">
      <c r="M229" s="1"/>
      <c r="N229" s="1"/>
    </row>
    <row r="230" spans="13:14" ht="23">
      <c r="M230" s="1"/>
      <c r="N230" s="1"/>
    </row>
    <row r="231" spans="13:14" ht="23">
      <c r="M231" s="1"/>
      <c r="N231" s="1"/>
    </row>
    <row r="232" spans="13:14" ht="23">
      <c r="M232" s="1"/>
      <c r="N232" s="1"/>
    </row>
    <row r="233" spans="13:14" ht="23">
      <c r="M233" s="1"/>
      <c r="N233" s="1"/>
    </row>
    <row r="234" spans="13:14" ht="23">
      <c r="M234" s="1"/>
      <c r="N234" s="1"/>
    </row>
    <row r="235" spans="13:14" ht="23">
      <c r="M235" s="1"/>
      <c r="N235" s="1"/>
    </row>
    <row r="236" spans="13:14" ht="23">
      <c r="M236" s="1"/>
      <c r="N236" s="1"/>
    </row>
    <row r="237" spans="13:14" ht="23">
      <c r="M237" s="1"/>
      <c r="N237" s="1"/>
    </row>
    <row r="238" spans="13:14" ht="23">
      <c r="M238" s="1"/>
      <c r="N238" s="1"/>
    </row>
    <row r="239" spans="13:14" ht="23">
      <c r="M239" s="1"/>
      <c r="N239" s="1"/>
    </row>
    <row r="240" spans="13:14" ht="23">
      <c r="M240" s="1"/>
      <c r="N240" s="1"/>
    </row>
    <row r="241" spans="13:14" ht="23">
      <c r="M241" s="1"/>
      <c r="N241" s="1"/>
    </row>
    <row r="242" spans="13:14" ht="23">
      <c r="M242" s="1"/>
      <c r="N242" s="1"/>
    </row>
    <row r="243" spans="13:14" ht="23">
      <c r="M243" s="1"/>
      <c r="N243" s="1"/>
    </row>
    <row r="244" spans="13:14" ht="23">
      <c r="M244" s="1"/>
      <c r="N244" s="1"/>
    </row>
    <row r="245" spans="13:14" ht="23">
      <c r="M245" s="1"/>
      <c r="N245" s="1"/>
    </row>
    <row r="246" spans="13:14" ht="23">
      <c r="M246" s="1"/>
      <c r="N246" s="1"/>
    </row>
    <row r="247" spans="13:14" ht="23">
      <c r="M247" s="1"/>
      <c r="N247" s="1"/>
    </row>
    <row r="248" spans="13:14" ht="23">
      <c r="M248" s="1"/>
      <c r="N248" s="1"/>
    </row>
    <row r="249" spans="13:14" ht="23">
      <c r="M249" s="1"/>
      <c r="N249" s="1"/>
    </row>
    <row r="250" spans="13:14" ht="23">
      <c r="M250" s="1"/>
      <c r="N250" s="1"/>
    </row>
    <row r="251" spans="13:14" ht="23">
      <c r="M251" s="1"/>
      <c r="N251" s="1"/>
    </row>
    <row r="252" spans="13:14" ht="23">
      <c r="M252" s="1"/>
      <c r="N252" s="1"/>
    </row>
    <row r="253" spans="13:14" ht="23">
      <c r="M253" s="1"/>
      <c r="N253" s="1"/>
    </row>
    <row r="254" spans="13:14" ht="23">
      <c r="M254" s="1"/>
      <c r="N254" s="1"/>
    </row>
    <row r="255" spans="13:14" ht="23">
      <c r="M255" s="1"/>
      <c r="N255" s="1"/>
    </row>
    <row r="256" spans="13:14" ht="23">
      <c r="M256" s="1"/>
      <c r="N256" s="1"/>
    </row>
    <row r="257" spans="13:14" ht="23">
      <c r="M257" s="1"/>
      <c r="N257" s="1"/>
    </row>
    <row r="258" spans="13:14" ht="23">
      <c r="M258" s="1"/>
      <c r="N258" s="1"/>
    </row>
    <row r="259" spans="13:14" ht="23">
      <c r="M259" s="1"/>
      <c r="N259" s="1"/>
    </row>
    <row r="260" spans="13:14" ht="23">
      <c r="M260" s="1"/>
      <c r="N260" s="1"/>
    </row>
    <row r="261" spans="13:14" ht="23">
      <c r="M261" s="1"/>
      <c r="N261" s="1"/>
    </row>
    <row r="262" spans="13:14" ht="23">
      <c r="M262" s="1"/>
      <c r="N262" s="1"/>
    </row>
    <row r="263" spans="13:14" ht="23">
      <c r="M263" s="1"/>
      <c r="N263" s="1"/>
    </row>
    <row r="264" spans="13:14" ht="23">
      <c r="M264" s="1"/>
      <c r="N264" s="1"/>
    </row>
    <row r="265" spans="13:14" ht="23">
      <c r="M265" s="1"/>
      <c r="N265" s="1"/>
    </row>
    <row r="266" spans="13:14" ht="23">
      <c r="M266" s="1"/>
      <c r="N266" s="1"/>
    </row>
    <row r="267" spans="13:14" ht="23">
      <c r="M267" s="1"/>
      <c r="N267" s="1"/>
    </row>
    <row r="268" spans="13:14" ht="23">
      <c r="M268" s="1"/>
      <c r="N268" s="1"/>
    </row>
    <row r="269" spans="13:14" ht="23">
      <c r="M269" s="1"/>
      <c r="N269" s="1"/>
    </row>
    <row r="270" spans="13:14" ht="23">
      <c r="M270" s="1"/>
      <c r="N270" s="1"/>
    </row>
    <row r="271" spans="13:14" ht="23">
      <c r="M271" s="1"/>
      <c r="N271" s="1"/>
    </row>
    <row r="272" spans="13:14" ht="23">
      <c r="M272" s="1"/>
      <c r="N272" s="1"/>
    </row>
    <row r="273" spans="13:14" ht="23">
      <c r="M273" s="1"/>
      <c r="N273" s="1"/>
    </row>
    <row r="274" spans="13:14" ht="23">
      <c r="M274" s="1"/>
      <c r="N274" s="1"/>
    </row>
    <row r="275" spans="13:14" ht="23">
      <c r="M275" s="1"/>
      <c r="N275" s="1"/>
    </row>
    <row r="276" spans="13:14" ht="23">
      <c r="M276" s="1"/>
      <c r="N276" s="1"/>
    </row>
    <row r="277" spans="13:14" ht="23">
      <c r="M277" s="1"/>
      <c r="N277" s="1"/>
    </row>
    <row r="278" spans="13:14" ht="23">
      <c r="M278" s="1"/>
      <c r="N278" s="1"/>
    </row>
    <row r="279" spans="13:14" ht="23">
      <c r="M279" s="1"/>
      <c r="N279" s="1"/>
    </row>
    <row r="280" spans="13:14" ht="23">
      <c r="M280" s="1"/>
      <c r="N280" s="1"/>
    </row>
    <row r="281" spans="13:14" ht="23">
      <c r="M281" s="1"/>
      <c r="N281" s="1"/>
    </row>
    <row r="282" spans="13:14" ht="23">
      <c r="M282" s="1"/>
      <c r="N282" s="1"/>
    </row>
    <row r="283" spans="13:14" ht="23">
      <c r="M283" s="1"/>
      <c r="N283" s="1"/>
    </row>
    <row r="284" spans="13:14" ht="23">
      <c r="M284" s="1"/>
      <c r="N284" s="1"/>
    </row>
    <row r="285" spans="13:14" ht="23">
      <c r="M285" s="1"/>
      <c r="N285" s="1"/>
    </row>
    <row r="286" spans="13:14" ht="23">
      <c r="M286" s="1"/>
      <c r="N286" s="1"/>
    </row>
    <row r="287" spans="13:14" ht="23">
      <c r="M287" s="1"/>
      <c r="N287" s="1"/>
    </row>
    <row r="288" spans="13:14" ht="23">
      <c r="M288" s="1"/>
      <c r="N288" s="1"/>
    </row>
    <row r="289" spans="13:14" ht="23">
      <c r="M289" s="1"/>
      <c r="N289" s="1"/>
    </row>
    <row r="290" spans="13:14" ht="23">
      <c r="M290" s="1"/>
      <c r="N290" s="1"/>
    </row>
    <row r="291" spans="13:14" ht="23">
      <c r="M291" s="1"/>
      <c r="N291" s="1"/>
    </row>
    <row r="292" spans="13:14" ht="23">
      <c r="M292" s="1"/>
      <c r="N292" s="1"/>
    </row>
    <row r="293" spans="13:14" ht="23">
      <c r="M293" s="1"/>
      <c r="N293" s="1"/>
    </row>
    <row r="294" spans="13:14" ht="23">
      <c r="M294" s="1"/>
      <c r="N294" s="1"/>
    </row>
    <row r="295" spans="13:14" ht="23">
      <c r="M295" s="1"/>
      <c r="N295" s="1"/>
    </row>
    <row r="296" spans="13:14" ht="23">
      <c r="M296" s="1"/>
      <c r="N296" s="1"/>
    </row>
    <row r="297" spans="13:14" ht="23">
      <c r="M297" s="1"/>
      <c r="N297" s="1"/>
    </row>
    <row r="298" spans="13:14" ht="23">
      <c r="M298" s="1"/>
      <c r="N298" s="1"/>
    </row>
    <row r="299" spans="13:14" ht="23">
      <c r="M299" s="1"/>
      <c r="N299" s="1"/>
    </row>
    <row r="300" spans="13:14" ht="23">
      <c r="M300" s="1"/>
      <c r="N300" s="1"/>
    </row>
    <row r="301" spans="13:14" ht="23">
      <c r="M301" s="1"/>
      <c r="N301" s="1"/>
    </row>
    <row r="302" spans="13:14" ht="23">
      <c r="M302" s="1"/>
      <c r="N302" s="1"/>
    </row>
    <row r="303" spans="13:14" ht="23">
      <c r="M303" s="1"/>
      <c r="N303" s="1"/>
    </row>
    <row r="304" spans="13:14" ht="23">
      <c r="M304" s="1"/>
      <c r="N304" s="1"/>
    </row>
    <row r="305" spans="13:14" ht="23">
      <c r="M305" s="1"/>
      <c r="N305" s="1"/>
    </row>
    <row r="306" spans="13:14" ht="23">
      <c r="M306" s="1"/>
      <c r="N306" s="1"/>
    </row>
    <row r="307" spans="13:14" ht="23">
      <c r="M307" s="1"/>
      <c r="N307" s="1"/>
    </row>
    <row r="308" spans="13:14" ht="23">
      <c r="M308" s="1"/>
      <c r="N308" s="1"/>
    </row>
    <row r="309" spans="13:14" ht="23">
      <c r="M309" s="1"/>
      <c r="N309" s="1"/>
    </row>
    <row r="310" spans="13:14" ht="23">
      <c r="M310" s="1"/>
      <c r="N310" s="1"/>
    </row>
    <row r="311" spans="13:14" ht="23">
      <c r="M311" s="1"/>
      <c r="N311" s="1"/>
    </row>
    <row r="312" spans="13:14" ht="23">
      <c r="M312" s="1"/>
      <c r="N312" s="1"/>
    </row>
    <row r="313" spans="13:14" ht="23">
      <c r="M313" s="1"/>
      <c r="N313" s="1"/>
    </row>
    <row r="314" spans="13:14" ht="23">
      <c r="M314" s="1"/>
      <c r="N314" s="1"/>
    </row>
    <row r="315" spans="13:14" ht="23">
      <c r="M315" s="1"/>
      <c r="N315" s="1"/>
    </row>
    <row r="316" spans="13:14" ht="23">
      <c r="M316" s="1"/>
      <c r="N316" s="1"/>
    </row>
    <row r="317" spans="13:14" ht="23">
      <c r="M317" s="1"/>
      <c r="N317" s="1"/>
    </row>
    <row r="318" spans="13:14" ht="23">
      <c r="M318" s="1"/>
      <c r="N318" s="1"/>
    </row>
    <row r="319" spans="13:14" ht="23">
      <c r="M319" s="1"/>
      <c r="N319" s="1"/>
    </row>
    <row r="320" spans="13:14" ht="23">
      <c r="M320" s="1"/>
      <c r="N320" s="1"/>
    </row>
    <row r="321" spans="13:14" ht="23">
      <c r="M321" s="1"/>
      <c r="N321" s="1"/>
    </row>
    <row r="322" spans="13:14" ht="23">
      <c r="M322" s="1"/>
      <c r="N322" s="1"/>
    </row>
    <row r="323" spans="13:14" ht="23">
      <c r="M323" s="1"/>
      <c r="N323" s="1"/>
    </row>
    <row r="324" spans="13:14" ht="23">
      <c r="M324" s="1"/>
      <c r="N324" s="1"/>
    </row>
    <row r="325" spans="13:14" ht="23">
      <c r="M325" s="1"/>
      <c r="N325" s="1"/>
    </row>
    <row r="326" spans="13:14" ht="23">
      <c r="M326" s="1"/>
      <c r="N326" s="1"/>
    </row>
    <row r="327" spans="13:14" ht="23">
      <c r="M327" s="1"/>
      <c r="N327" s="1"/>
    </row>
    <row r="328" spans="13:14" ht="23">
      <c r="M328" s="1"/>
      <c r="N328" s="1"/>
    </row>
    <row r="329" spans="13:14" ht="23">
      <c r="M329" s="1"/>
      <c r="N329" s="1"/>
    </row>
    <row r="330" spans="13:14" ht="23">
      <c r="M330" s="1"/>
      <c r="N330" s="1"/>
    </row>
    <row r="331" spans="13:14" ht="23">
      <c r="M331" s="1"/>
      <c r="N331" s="1"/>
    </row>
    <row r="332" spans="13:14" ht="23">
      <c r="M332" s="1"/>
      <c r="N332" s="1"/>
    </row>
    <row r="333" spans="13:14" ht="23">
      <c r="M333" s="1"/>
      <c r="N333" s="1"/>
    </row>
    <row r="334" spans="13:14" ht="23">
      <c r="M334" s="1"/>
      <c r="N334" s="1"/>
    </row>
    <row r="335" spans="13:14" ht="23">
      <c r="M335" s="1"/>
      <c r="N335" s="1"/>
    </row>
    <row r="336" spans="13:14" ht="23">
      <c r="M336" s="1"/>
      <c r="N336" s="1"/>
    </row>
    <row r="337" spans="13:14" ht="23">
      <c r="M337" s="1"/>
      <c r="N337" s="1"/>
    </row>
    <row r="338" spans="13:14" ht="23">
      <c r="M338" s="1"/>
      <c r="N338" s="1"/>
    </row>
    <row r="339" spans="13:14" ht="23">
      <c r="M339" s="1"/>
      <c r="N339" s="1"/>
    </row>
    <row r="340" spans="13:14" ht="23">
      <c r="M340" s="1"/>
      <c r="N340" s="1"/>
    </row>
    <row r="341" spans="13:14" ht="23">
      <c r="M341" s="1"/>
      <c r="N341" s="1"/>
    </row>
    <row r="342" spans="13:14" ht="23">
      <c r="M342" s="1"/>
      <c r="N342" s="1"/>
    </row>
    <row r="343" spans="13:14" ht="23">
      <c r="M343" s="1"/>
      <c r="N343" s="1"/>
    </row>
    <row r="344" spans="13:14" ht="23">
      <c r="M344" s="1"/>
      <c r="N344" s="1"/>
    </row>
    <row r="345" spans="13:14" ht="23">
      <c r="M345" s="1"/>
      <c r="N345" s="1"/>
    </row>
    <row r="346" spans="13:14" ht="23">
      <c r="M346" s="1"/>
      <c r="N346" s="1"/>
    </row>
    <row r="347" spans="13:14" ht="23">
      <c r="M347" s="1"/>
      <c r="N347" s="1"/>
    </row>
    <row r="348" spans="13:14" ht="23">
      <c r="M348" s="1"/>
      <c r="N348" s="1"/>
    </row>
    <row r="349" spans="13:14" ht="23">
      <c r="M349" s="1"/>
      <c r="N349" s="1"/>
    </row>
    <row r="350" spans="13:14" ht="23">
      <c r="M350" s="1"/>
      <c r="N350" s="1"/>
    </row>
    <row r="351" spans="13:14" ht="23">
      <c r="M351" s="1"/>
      <c r="N351" s="1"/>
    </row>
    <row r="352" spans="13:14" ht="23">
      <c r="M352" s="1"/>
      <c r="N352" s="1"/>
    </row>
    <row r="353" spans="13:14" ht="23">
      <c r="M353" s="1"/>
      <c r="N353" s="1"/>
    </row>
    <row r="354" spans="13:14" ht="23">
      <c r="M354" s="1"/>
      <c r="N354" s="1"/>
    </row>
    <row r="355" spans="13:14" ht="23">
      <c r="M355" s="1"/>
      <c r="N355" s="1"/>
    </row>
    <row r="356" spans="13:14" ht="23">
      <c r="M356" s="1"/>
      <c r="N356" s="1"/>
    </row>
    <row r="357" spans="13:14" ht="23">
      <c r="M357" s="1"/>
      <c r="N357" s="1"/>
    </row>
    <row r="358" spans="13:14" ht="23">
      <c r="M358" s="1"/>
      <c r="N358" s="1"/>
    </row>
    <row r="359" spans="13:14" ht="23">
      <c r="M359" s="1"/>
      <c r="N359" s="1"/>
    </row>
    <row r="360" spans="13:14" ht="23">
      <c r="M360" s="1"/>
      <c r="N360" s="1"/>
    </row>
    <row r="361" spans="13:14" ht="23">
      <c r="M361" s="1"/>
      <c r="N361" s="1"/>
    </row>
    <row r="362" spans="13:14" ht="23">
      <c r="M362" s="1"/>
      <c r="N362" s="1"/>
    </row>
    <row r="363" spans="13:14" ht="23">
      <c r="M363" s="1"/>
      <c r="N363" s="1"/>
    </row>
    <row r="364" spans="13:14" ht="23">
      <c r="M364" s="1"/>
      <c r="N364" s="1"/>
    </row>
    <row r="365" spans="13:14" ht="23">
      <c r="M365" s="1"/>
      <c r="N365" s="1"/>
    </row>
    <row r="366" spans="13:14" ht="23">
      <c r="M366" s="1"/>
      <c r="N366" s="1"/>
    </row>
    <row r="367" spans="13:14" ht="23">
      <c r="M367" s="1"/>
      <c r="N367" s="1"/>
    </row>
    <row r="368" spans="13:14" ht="23">
      <c r="M368" s="1"/>
      <c r="N368" s="1"/>
    </row>
    <row r="369" spans="13:14" ht="23">
      <c r="M369" s="1"/>
      <c r="N369" s="1"/>
    </row>
    <row r="370" spans="13:14" ht="23">
      <c r="M370" s="1"/>
      <c r="N370" s="1"/>
    </row>
    <row r="371" spans="13:14" ht="23">
      <c r="M371" s="1"/>
      <c r="N371" s="1"/>
    </row>
    <row r="372" spans="13:14" ht="23">
      <c r="M372" s="1"/>
      <c r="N372" s="1"/>
    </row>
    <row r="373" spans="13:14" ht="23">
      <c r="M373" s="1"/>
      <c r="N373" s="1"/>
    </row>
    <row r="374" spans="13:14" ht="23">
      <c r="M374" s="1"/>
      <c r="N374" s="1"/>
    </row>
    <row r="375" spans="13:14" ht="23">
      <c r="M375" s="1"/>
      <c r="N375" s="1"/>
    </row>
    <row r="376" spans="13:14" ht="23">
      <c r="M376" s="1"/>
      <c r="N376" s="1"/>
    </row>
    <row r="377" spans="13:14" ht="23">
      <c r="M377" s="1"/>
      <c r="N377" s="1"/>
    </row>
    <row r="378" spans="13:14" ht="23">
      <c r="M378" s="1"/>
      <c r="N378" s="1"/>
    </row>
    <row r="379" spans="13:14" ht="23">
      <c r="M379" s="1"/>
      <c r="N379" s="1"/>
    </row>
    <row r="380" spans="13:14" ht="23">
      <c r="M380" s="1"/>
      <c r="N380" s="1"/>
    </row>
    <row r="381" spans="13:14" ht="23">
      <c r="M381" s="1"/>
      <c r="N381" s="1"/>
    </row>
    <row r="382" spans="13:14" ht="23">
      <c r="M382" s="1"/>
      <c r="N382" s="1"/>
    </row>
    <row r="383" spans="13:14" ht="23">
      <c r="M383" s="1"/>
      <c r="N383" s="1"/>
    </row>
    <row r="384" spans="13:14" ht="23">
      <c r="M384" s="1"/>
      <c r="N384" s="1"/>
    </row>
    <row r="385" spans="13:14" ht="23">
      <c r="M385" s="1"/>
      <c r="N385" s="1"/>
    </row>
    <row r="386" spans="13:14" ht="23">
      <c r="M386" s="1"/>
      <c r="N386" s="1"/>
    </row>
    <row r="387" spans="13:14" ht="23">
      <c r="M387" s="1"/>
      <c r="N387" s="1"/>
    </row>
    <row r="388" spans="13:14" ht="23">
      <c r="M388" s="1"/>
      <c r="N388" s="1"/>
    </row>
    <row r="389" spans="13:14" ht="23">
      <c r="M389" s="1"/>
      <c r="N389" s="1"/>
    </row>
    <row r="390" spans="13:14" ht="23">
      <c r="M390" s="1"/>
      <c r="N390" s="1"/>
    </row>
    <row r="391" spans="13:14" ht="23">
      <c r="M391" s="1"/>
      <c r="N391" s="1"/>
    </row>
    <row r="392" spans="13:14" ht="23">
      <c r="M392" s="1"/>
      <c r="N392" s="1"/>
    </row>
    <row r="393" spans="13:14" ht="23">
      <c r="M393" s="1"/>
      <c r="N393" s="1"/>
    </row>
    <row r="394" spans="13:14" ht="23">
      <c r="M394" s="1"/>
      <c r="N394" s="1"/>
    </row>
    <row r="395" spans="13:14" ht="23">
      <c r="M395" s="1"/>
      <c r="N395" s="1"/>
    </row>
    <row r="396" spans="13:14" ht="23">
      <c r="M396" s="1"/>
      <c r="N396" s="1"/>
    </row>
    <row r="397" spans="13:14" ht="23">
      <c r="M397" s="1"/>
      <c r="N397" s="1"/>
    </row>
    <row r="398" spans="13:14" ht="23">
      <c r="M398" s="1"/>
      <c r="N398" s="1"/>
    </row>
    <row r="399" spans="13:14" ht="23">
      <c r="M399" s="1"/>
      <c r="N399" s="1"/>
    </row>
    <row r="400" spans="13:14" ht="23">
      <c r="M400" s="1"/>
      <c r="N400" s="1"/>
    </row>
    <row r="401" spans="13:14" ht="23">
      <c r="M401" s="1"/>
      <c r="N401" s="1"/>
    </row>
    <row r="402" spans="13:14" ht="23">
      <c r="M402" s="1"/>
      <c r="N402" s="1"/>
    </row>
    <row r="403" spans="13:14" ht="23">
      <c r="M403" s="1"/>
      <c r="N403" s="1"/>
    </row>
    <row r="404" spans="13:14" ht="23">
      <c r="M404" s="1"/>
      <c r="N404" s="1"/>
    </row>
    <row r="405" spans="13:14" ht="23">
      <c r="M405" s="1"/>
      <c r="N405" s="1"/>
    </row>
    <row r="406" spans="13:14" ht="23">
      <c r="M406" s="1"/>
      <c r="N406" s="1"/>
    </row>
    <row r="407" spans="13:14" ht="23">
      <c r="M407" s="1"/>
      <c r="N407" s="1"/>
    </row>
    <row r="408" spans="13:14" ht="23">
      <c r="M408" s="1"/>
      <c r="N408" s="1"/>
    </row>
    <row r="409" spans="13:14" ht="23">
      <c r="M409" s="1"/>
      <c r="N409" s="1"/>
    </row>
    <row r="410" spans="13:14" ht="23">
      <c r="M410" s="1"/>
      <c r="N410" s="1"/>
    </row>
    <row r="411" spans="13:14" ht="23">
      <c r="M411" s="1"/>
      <c r="N411" s="1"/>
    </row>
    <row r="412" spans="13:14" ht="23">
      <c r="M412" s="1"/>
      <c r="N412" s="1"/>
    </row>
    <row r="413" spans="13:14" ht="23">
      <c r="M413" s="1"/>
      <c r="N413" s="1"/>
    </row>
    <row r="414" spans="13:14" ht="23">
      <c r="M414" s="1"/>
      <c r="N414" s="1"/>
    </row>
    <row r="415" spans="13:14" ht="23">
      <c r="M415" s="1"/>
      <c r="N415" s="1"/>
    </row>
    <row r="416" spans="13:14" ht="23">
      <c r="M416" s="1"/>
      <c r="N416" s="1"/>
    </row>
    <row r="417" spans="13:14" ht="23">
      <c r="M417" s="1"/>
      <c r="N417" s="1"/>
    </row>
    <row r="418" spans="13:14" ht="23">
      <c r="M418" s="1"/>
      <c r="N418" s="1"/>
    </row>
    <row r="419" spans="13:14" ht="23">
      <c r="M419" s="1"/>
      <c r="N419" s="1"/>
    </row>
    <row r="420" spans="13:14" ht="23">
      <c r="M420" s="1"/>
      <c r="N420" s="1"/>
    </row>
    <row r="421" spans="13:14" ht="23">
      <c r="M421" s="1"/>
      <c r="N421" s="1"/>
    </row>
    <row r="422" spans="13:14" ht="23">
      <c r="M422" s="1"/>
      <c r="N422" s="1"/>
    </row>
    <row r="423" spans="13:14" ht="23">
      <c r="M423" s="1"/>
      <c r="N423" s="1"/>
    </row>
    <row r="424" spans="13:14" ht="23">
      <c r="M424" s="1"/>
      <c r="N424" s="1"/>
    </row>
    <row r="425" spans="13:14" ht="23">
      <c r="M425" s="1"/>
      <c r="N425" s="1"/>
    </row>
    <row r="426" spans="13:14" ht="23">
      <c r="M426" s="1"/>
      <c r="N426" s="1"/>
    </row>
    <row r="427" spans="13:14" ht="23">
      <c r="M427" s="1"/>
      <c r="N427" s="1"/>
    </row>
    <row r="428" spans="13:14" ht="23">
      <c r="M428" s="1"/>
      <c r="N428" s="1"/>
    </row>
    <row r="429" spans="13:14" ht="23">
      <c r="M429" s="1"/>
      <c r="N429" s="1"/>
    </row>
    <row r="430" spans="13:14" ht="23">
      <c r="M430" s="1"/>
      <c r="N430" s="1"/>
    </row>
    <row r="431" spans="13:14" ht="23">
      <c r="M431" s="1"/>
      <c r="N431" s="1"/>
    </row>
    <row r="432" spans="13:14" ht="23">
      <c r="M432" s="1"/>
      <c r="N432" s="1"/>
    </row>
    <row r="433" spans="13:14" ht="23">
      <c r="M433" s="1"/>
      <c r="N433" s="1"/>
    </row>
    <row r="434" spans="13:14" ht="23">
      <c r="M434" s="1"/>
      <c r="N434" s="1"/>
    </row>
    <row r="435" spans="13:14" ht="23">
      <c r="M435" s="1"/>
      <c r="N435" s="1"/>
    </row>
    <row r="436" spans="13:14" ht="23">
      <c r="M436" s="1"/>
      <c r="N436" s="1"/>
    </row>
    <row r="437" spans="13:14" ht="23">
      <c r="M437" s="1"/>
      <c r="N437" s="1"/>
    </row>
    <row r="438" spans="13:14" ht="23">
      <c r="M438" s="1"/>
      <c r="N438" s="1"/>
    </row>
    <row r="439" spans="13:14" ht="23">
      <c r="M439" s="1"/>
      <c r="N439" s="1"/>
    </row>
    <row r="440" spans="13:14" ht="23">
      <c r="M440" s="1"/>
      <c r="N440" s="1"/>
    </row>
    <row r="441" spans="13:14" ht="23">
      <c r="M441" s="1"/>
      <c r="N441" s="1"/>
    </row>
    <row r="442" spans="13:14" ht="23">
      <c r="M442" s="1"/>
      <c r="N442" s="1"/>
    </row>
    <row r="443" spans="13:14" ht="23">
      <c r="M443" s="1"/>
      <c r="N443" s="1"/>
    </row>
    <row r="444" spans="13:14" ht="23">
      <c r="M444" s="1"/>
      <c r="N444" s="1"/>
    </row>
    <row r="445" spans="13:14" ht="23">
      <c r="M445" s="1"/>
      <c r="N445" s="1"/>
    </row>
    <row r="446" spans="13:14" ht="23">
      <c r="M446" s="1"/>
      <c r="N446" s="1"/>
    </row>
    <row r="447" spans="13:14" ht="23">
      <c r="M447" s="1"/>
      <c r="N447" s="1"/>
    </row>
    <row r="448" spans="13:14" ht="23">
      <c r="M448" s="1"/>
      <c r="N448" s="1"/>
    </row>
    <row r="449" spans="13:14" ht="23">
      <c r="M449" s="1"/>
      <c r="N449" s="1"/>
    </row>
    <row r="450" spans="13:14" ht="23">
      <c r="M450" s="1"/>
      <c r="N450" s="1"/>
    </row>
    <row r="451" spans="13:14" ht="23">
      <c r="M451" s="1"/>
      <c r="N451" s="1"/>
    </row>
    <row r="452" spans="13:14" ht="23">
      <c r="M452" s="1"/>
      <c r="N452" s="1"/>
    </row>
    <row r="453" spans="13:14" ht="23">
      <c r="M453" s="1"/>
      <c r="N453" s="1"/>
    </row>
    <row r="454" spans="13:14" ht="23">
      <c r="M454" s="1"/>
      <c r="N454" s="1"/>
    </row>
    <row r="455" spans="13:14" ht="23">
      <c r="M455" s="1"/>
      <c r="N455" s="1"/>
    </row>
    <row r="456" spans="13:14" ht="23">
      <c r="M456" s="1"/>
      <c r="N456" s="1"/>
    </row>
    <row r="457" spans="13:14" ht="23">
      <c r="M457" s="1"/>
      <c r="N457" s="1"/>
    </row>
    <row r="458" spans="13:14" ht="23">
      <c r="M458" s="1"/>
      <c r="N458" s="1"/>
    </row>
    <row r="459" spans="13:14" ht="23">
      <c r="M459" s="1"/>
      <c r="N459" s="1"/>
    </row>
    <row r="460" spans="13:14" ht="23">
      <c r="M460" s="1"/>
      <c r="N460" s="1"/>
    </row>
    <row r="461" spans="13:14" ht="23">
      <c r="M461" s="1"/>
      <c r="N461" s="1"/>
    </row>
    <row r="462" spans="13:14" ht="23">
      <c r="M462" s="1"/>
      <c r="N462" s="1"/>
    </row>
    <row r="463" spans="13:14" ht="23">
      <c r="M463" s="1"/>
      <c r="N463" s="1"/>
    </row>
    <row r="464" spans="13:14" ht="23">
      <c r="M464" s="1"/>
      <c r="N464" s="1"/>
    </row>
    <row r="465" spans="13:14" ht="23">
      <c r="M465" s="1"/>
      <c r="N465" s="1"/>
    </row>
    <row r="466" spans="13:14" ht="23">
      <c r="M466" s="1"/>
      <c r="N466" s="1"/>
    </row>
    <row r="467" spans="13:14" ht="23">
      <c r="M467" s="1"/>
      <c r="N467" s="1"/>
    </row>
    <row r="468" spans="13:14" ht="23">
      <c r="M468" s="1"/>
      <c r="N468" s="1"/>
    </row>
    <row r="469" spans="13:14" ht="23">
      <c r="M469" s="1"/>
      <c r="N469" s="1"/>
    </row>
    <row r="470" spans="13:14" ht="23">
      <c r="M470" s="1"/>
      <c r="N470" s="1"/>
    </row>
    <row r="471" spans="13:14" ht="23">
      <c r="M471" s="1"/>
      <c r="N471" s="1"/>
    </row>
    <row r="472" spans="13:14" ht="23">
      <c r="M472" s="1"/>
      <c r="N472" s="1"/>
    </row>
    <row r="473" spans="13:14" ht="23">
      <c r="M473" s="1"/>
      <c r="N473" s="1"/>
    </row>
    <row r="474" spans="13:14" ht="23">
      <c r="M474" s="1"/>
      <c r="N474" s="1"/>
    </row>
    <row r="475" spans="13:14" ht="23">
      <c r="M475" s="1"/>
      <c r="N475" s="1"/>
    </row>
    <row r="476" spans="13:14" ht="23">
      <c r="M476" s="1"/>
      <c r="N476" s="1"/>
    </row>
    <row r="477" spans="13:14" ht="23">
      <c r="M477" s="1"/>
      <c r="N477" s="1"/>
    </row>
    <row r="478" spans="13:14" ht="23">
      <c r="M478" s="1"/>
      <c r="N478" s="1"/>
    </row>
    <row r="479" spans="13:14" ht="23">
      <c r="M479" s="1"/>
      <c r="N479" s="1"/>
    </row>
    <row r="480" spans="13:14" ht="23">
      <c r="M480" s="1"/>
      <c r="N480" s="1"/>
    </row>
    <row r="481" spans="13:14" ht="23">
      <c r="M481" s="1"/>
      <c r="N481" s="1"/>
    </row>
    <row r="482" spans="13:14" ht="23">
      <c r="M482" s="1"/>
      <c r="N482" s="1"/>
    </row>
    <row r="483" spans="13:14" ht="23">
      <c r="M483" s="1"/>
      <c r="N483" s="1"/>
    </row>
    <row r="484" spans="13:14" ht="23">
      <c r="M484" s="1"/>
      <c r="N484" s="1"/>
    </row>
    <row r="485" spans="13:14" ht="23">
      <c r="M485" s="1"/>
      <c r="N485" s="1"/>
    </row>
    <row r="486" spans="13:14" ht="23">
      <c r="M486" s="1"/>
      <c r="N486" s="1"/>
    </row>
    <row r="487" spans="13:14" ht="23">
      <c r="M487" s="1"/>
      <c r="N487" s="1"/>
    </row>
    <row r="488" spans="13:14" ht="23">
      <c r="M488" s="1"/>
      <c r="N488" s="1"/>
    </row>
    <row r="489" spans="13:14" ht="23">
      <c r="M489" s="1"/>
      <c r="N489" s="1"/>
    </row>
    <row r="490" spans="13:14" ht="23">
      <c r="M490" s="1"/>
      <c r="N490" s="1"/>
    </row>
    <row r="491" spans="13:14" ht="23">
      <c r="M491" s="1"/>
      <c r="N491" s="1"/>
    </row>
    <row r="492" spans="13:14" ht="23">
      <c r="M492" s="1"/>
      <c r="N492" s="1"/>
    </row>
    <row r="493" spans="13:14" ht="23">
      <c r="M493" s="1"/>
      <c r="N493" s="1"/>
    </row>
    <row r="494" spans="13:14" ht="23">
      <c r="M494" s="1"/>
      <c r="N494" s="1"/>
    </row>
    <row r="495" spans="13:14" ht="23">
      <c r="M495" s="1"/>
      <c r="N495" s="1"/>
    </row>
    <row r="496" spans="13:14" ht="23">
      <c r="M496" s="1"/>
      <c r="N496" s="1"/>
    </row>
    <row r="497" spans="13:14" ht="23">
      <c r="M497" s="1"/>
      <c r="N497" s="1"/>
    </row>
    <row r="498" spans="13:14" ht="23">
      <c r="M498" s="1"/>
      <c r="N498" s="1"/>
    </row>
    <row r="499" spans="13:14" ht="23">
      <c r="M499" s="1"/>
      <c r="N499" s="1"/>
    </row>
    <row r="500" spans="13:14" ht="23">
      <c r="M500" s="1"/>
      <c r="N500" s="1"/>
    </row>
    <row r="501" spans="13:14" ht="23">
      <c r="M501" s="1"/>
      <c r="N501" s="1"/>
    </row>
    <row r="502" spans="13:14" ht="23">
      <c r="M502" s="1"/>
      <c r="N502" s="1"/>
    </row>
    <row r="503" spans="13:14" ht="23">
      <c r="M503" s="1"/>
      <c r="N503" s="1"/>
    </row>
    <row r="504" spans="13:14" ht="23">
      <c r="M504" s="1"/>
      <c r="N504" s="1"/>
    </row>
    <row r="505" spans="13:14" ht="23">
      <c r="M505" s="1"/>
      <c r="N505" s="1"/>
    </row>
    <row r="506" spans="13:14" ht="23">
      <c r="M506" s="1"/>
      <c r="N506" s="1"/>
    </row>
    <row r="507" spans="13:14" ht="23">
      <c r="M507" s="1"/>
      <c r="N507" s="1"/>
    </row>
    <row r="508" spans="13:14" ht="23">
      <c r="M508" s="1"/>
      <c r="N508" s="1"/>
    </row>
    <row r="509" spans="13:14" ht="23">
      <c r="M509" s="1"/>
      <c r="N509" s="1"/>
    </row>
    <row r="510" spans="13:14" ht="23">
      <c r="M510" s="1"/>
      <c r="N510" s="1"/>
    </row>
    <row r="511" spans="13:14" ht="23">
      <c r="M511" s="1"/>
      <c r="N511" s="1"/>
    </row>
    <row r="512" spans="13:14" ht="23">
      <c r="M512" s="1"/>
      <c r="N512" s="1"/>
    </row>
    <row r="513" spans="13:14" ht="23">
      <c r="M513" s="1"/>
      <c r="N513" s="1"/>
    </row>
    <row r="514" spans="13:14" ht="23">
      <c r="M514" s="1"/>
      <c r="N514" s="1"/>
    </row>
    <row r="515" spans="13:14" ht="23">
      <c r="M515" s="1"/>
      <c r="N515" s="1"/>
    </row>
    <row r="516" spans="13:14" ht="23">
      <c r="M516" s="1"/>
      <c r="N516" s="1"/>
    </row>
    <row r="517" spans="13:14" ht="23">
      <c r="M517" s="1"/>
      <c r="N517" s="1"/>
    </row>
    <row r="518" spans="13:14" ht="23">
      <c r="M518" s="1"/>
      <c r="N518" s="1"/>
    </row>
    <row r="519" spans="13:14" ht="23">
      <c r="M519" s="1"/>
      <c r="N519" s="1"/>
    </row>
    <row r="520" spans="13:14" ht="23">
      <c r="M520" s="1"/>
      <c r="N520" s="1"/>
    </row>
    <row r="521" spans="13:14" ht="23">
      <c r="M521" s="1"/>
      <c r="N521" s="1"/>
    </row>
    <row r="522" spans="13:14" ht="23">
      <c r="M522" s="1"/>
      <c r="N522" s="1"/>
    </row>
    <row r="523" spans="13:14" ht="23">
      <c r="M523" s="1"/>
      <c r="N523" s="1"/>
    </row>
    <row r="524" spans="13:14" ht="23">
      <c r="M524" s="1"/>
      <c r="N524" s="1"/>
    </row>
    <row r="525" spans="13:14" ht="23">
      <c r="M525" s="1"/>
      <c r="N525" s="1"/>
    </row>
    <row r="526" spans="13:14" ht="23">
      <c r="M526" s="1"/>
      <c r="N526" s="1"/>
    </row>
    <row r="527" spans="13:14" ht="23">
      <c r="M527" s="1"/>
      <c r="N527" s="1"/>
    </row>
    <row r="528" spans="13:14" ht="23">
      <c r="M528" s="1"/>
      <c r="N528" s="1"/>
    </row>
    <row r="529" spans="13:14" ht="23">
      <c r="M529" s="1"/>
      <c r="N529" s="1"/>
    </row>
    <row r="530" spans="13:14" ht="23">
      <c r="M530" s="1"/>
      <c r="N530" s="1"/>
    </row>
    <row r="531" spans="13:14" ht="23">
      <c r="M531" s="1"/>
      <c r="N531" s="1"/>
    </row>
    <row r="532" spans="13:14" ht="23">
      <c r="M532" s="1"/>
      <c r="N532" s="1"/>
    </row>
    <row r="533" spans="13:14" ht="23">
      <c r="M533" s="1"/>
      <c r="N533" s="1"/>
    </row>
    <row r="534" spans="13:14" ht="23">
      <c r="M534" s="1"/>
      <c r="N534" s="1"/>
    </row>
    <row r="535" spans="13:14" ht="23">
      <c r="M535" s="1"/>
      <c r="N535" s="1"/>
    </row>
    <row r="536" spans="13:14" ht="23">
      <c r="M536" s="1"/>
      <c r="N536" s="1"/>
    </row>
    <row r="537" spans="13:14" ht="23">
      <c r="M537" s="1"/>
      <c r="N537" s="1"/>
    </row>
    <row r="538" spans="13:14" ht="23">
      <c r="M538" s="1"/>
      <c r="N538" s="1"/>
    </row>
    <row r="539" spans="13:14" ht="23">
      <c r="M539" s="1"/>
      <c r="N539" s="1"/>
    </row>
    <row r="540" spans="13:14" ht="23">
      <c r="M540" s="1"/>
      <c r="N540" s="1"/>
    </row>
    <row r="541" spans="13:14" ht="23">
      <c r="M541" s="1"/>
      <c r="N541" s="1"/>
    </row>
    <row r="542" spans="13:14" ht="23">
      <c r="M542" s="1"/>
      <c r="N542" s="1"/>
    </row>
    <row r="543" spans="13:14" ht="23">
      <c r="M543" s="1"/>
      <c r="N543" s="1"/>
    </row>
    <row r="544" spans="13:14" ht="23">
      <c r="M544" s="1"/>
      <c r="N544" s="1"/>
    </row>
    <row r="545" spans="13:14" ht="23">
      <c r="M545" s="1"/>
      <c r="N545" s="1"/>
    </row>
    <row r="546" spans="13:14" ht="23">
      <c r="M546" s="1"/>
      <c r="N546" s="1"/>
    </row>
    <row r="547" spans="13:14" ht="23">
      <c r="M547" s="1"/>
      <c r="N547" s="1"/>
    </row>
    <row r="548" spans="13:14" ht="23">
      <c r="M548" s="1"/>
      <c r="N548" s="1"/>
    </row>
    <row r="549" spans="13:14" ht="23">
      <c r="M549" s="1"/>
      <c r="N549" s="1"/>
    </row>
    <row r="550" spans="13:14" ht="23">
      <c r="M550" s="1"/>
      <c r="N550" s="1"/>
    </row>
    <row r="551" spans="13:14" ht="23">
      <c r="M551" s="1"/>
      <c r="N551" s="1"/>
    </row>
    <row r="552" spans="13:14" ht="23">
      <c r="M552" s="1"/>
      <c r="N552" s="1"/>
    </row>
    <row r="553" spans="13:14" ht="23">
      <c r="M553" s="1"/>
      <c r="N553" s="1"/>
    </row>
    <row r="554" spans="13:14" ht="23">
      <c r="M554" s="1"/>
      <c r="N554" s="1"/>
    </row>
    <row r="555" spans="13:14" ht="23">
      <c r="M555" s="1"/>
      <c r="N555" s="1"/>
    </row>
    <row r="556" spans="13:14" ht="23">
      <c r="M556" s="1"/>
      <c r="N556" s="1"/>
    </row>
    <row r="557" spans="13:14" ht="23">
      <c r="M557" s="1"/>
      <c r="N557" s="1"/>
    </row>
    <row r="558" spans="13:14" ht="23">
      <c r="M558" s="1"/>
      <c r="N558" s="1"/>
    </row>
    <row r="559" spans="13:14" ht="23">
      <c r="M559" s="1"/>
      <c r="N559" s="1"/>
    </row>
    <row r="560" spans="13:14" ht="23">
      <c r="M560" s="1"/>
      <c r="N560" s="1"/>
    </row>
    <row r="561" spans="13:14" ht="23">
      <c r="M561" s="1"/>
      <c r="N561" s="1"/>
    </row>
    <row r="562" spans="13:14" ht="23">
      <c r="M562" s="1"/>
      <c r="N562" s="1"/>
    </row>
    <row r="563" spans="13:14" ht="23">
      <c r="M563" s="1"/>
      <c r="N563" s="1"/>
    </row>
    <row r="564" spans="13:14" ht="23">
      <c r="M564" s="1"/>
      <c r="N564" s="1"/>
    </row>
    <row r="565" spans="13:14" ht="23">
      <c r="M565" s="1"/>
      <c r="N565" s="1"/>
    </row>
    <row r="566" spans="13:14" ht="23">
      <c r="M566" s="1"/>
      <c r="N566" s="1"/>
    </row>
    <row r="567" spans="13:14" ht="23">
      <c r="M567" s="1"/>
      <c r="N567" s="1"/>
    </row>
    <row r="568" spans="13:14" ht="23">
      <c r="M568" s="1"/>
      <c r="N568" s="1"/>
    </row>
    <row r="569" spans="13:14" ht="23">
      <c r="M569" s="1"/>
      <c r="N569" s="1"/>
    </row>
    <row r="570" spans="13:14" ht="23">
      <c r="M570" s="1"/>
      <c r="N570" s="1"/>
    </row>
    <row r="571" spans="13:14" ht="23">
      <c r="M571" s="1"/>
      <c r="N571" s="1"/>
    </row>
    <row r="572" spans="13:14" ht="23">
      <c r="M572" s="1"/>
      <c r="N572" s="1"/>
    </row>
    <row r="573" spans="13:14" ht="23">
      <c r="M573" s="1"/>
      <c r="N573" s="1"/>
    </row>
    <row r="574" spans="13:14" ht="23">
      <c r="M574" s="1"/>
      <c r="N574" s="1"/>
    </row>
    <row r="575" spans="13:14" ht="23">
      <c r="M575" s="1"/>
      <c r="N575" s="1"/>
    </row>
    <row r="576" spans="13:14" ht="23">
      <c r="M576" s="1"/>
      <c r="N576" s="1"/>
    </row>
    <row r="577" spans="13:14" ht="23">
      <c r="M577" s="1"/>
      <c r="N577" s="1"/>
    </row>
    <row r="578" spans="13:14" ht="23">
      <c r="M578" s="1"/>
      <c r="N578" s="1"/>
    </row>
    <row r="579" spans="13:14" ht="23">
      <c r="M579" s="1"/>
      <c r="N579" s="1"/>
    </row>
    <row r="580" spans="13:14" ht="23">
      <c r="M580" s="1"/>
      <c r="N580" s="1"/>
    </row>
    <row r="581" spans="13:14" ht="23">
      <c r="M581" s="1"/>
      <c r="N581" s="1"/>
    </row>
    <row r="582" spans="13:14" ht="23">
      <c r="M582" s="1"/>
      <c r="N582" s="1"/>
    </row>
    <row r="583" spans="13:14" ht="23">
      <c r="M583" s="1"/>
      <c r="N583" s="1"/>
    </row>
    <row r="584" spans="13:14" ht="23">
      <c r="M584" s="1"/>
      <c r="N584" s="1"/>
    </row>
    <row r="585" spans="13:14" ht="23">
      <c r="M585" s="1"/>
      <c r="N585" s="1"/>
    </row>
    <row r="586" spans="13:14" ht="23">
      <c r="M586" s="1"/>
      <c r="N586" s="1"/>
    </row>
    <row r="587" spans="13:14" ht="23">
      <c r="M587" s="1"/>
      <c r="N587" s="1"/>
    </row>
    <row r="588" spans="13:14" ht="23">
      <c r="M588" s="1"/>
      <c r="N588" s="1"/>
    </row>
    <row r="589" spans="13:14" ht="23">
      <c r="M589" s="1"/>
      <c r="N589" s="1"/>
    </row>
    <row r="590" spans="13:14" ht="23">
      <c r="M590" s="1"/>
      <c r="N590" s="1"/>
    </row>
    <row r="591" spans="13:14" ht="23">
      <c r="M591" s="1"/>
      <c r="N591" s="1"/>
    </row>
    <row r="592" spans="13:14" ht="23">
      <c r="M592" s="1"/>
      <c r="N592" s="1"/>
    </row>
    <row r="593" spans="13:14" ht="23">
      <c r="M593" s="1"/>
      <c r="N593" s="1"/>
    </row>
    <row r="594" spans="13:14" ht="23">
      <c r="M594" s="1"/>
      <c r="N594" s="1"/>
    </row>
    <row r="595" spans="13:14" ht="23">
      <c r="M595" s="1"/>
      <c r="N595" s="1"/>
    </row>
    <row r="596" spans="13:14" ht="23">
      <c r="M596" s="1"/>
      <c r="N596" s="1"/>
    </row>
    <row r="597" spans="13:14" ht="23">
      <c r="M597" s="1"/>
      <c r="N597" s="1"/>
    </row>
    <row r="598" spans="13:14" ht="23">
      <c r="M598" s="1"/>
      <c r="N598" s="1"/>
    </row>
    <row r="599" spans="13:14" ht="23">
      <c r="M599" s="1"/>
      <c r="N599" s="1"/>
    </row>
    <row r="600" spans="13:14" ht="23">
      <c r="M600" s="1"/>
      <c r="N600" s="1"/>
    </row>
    <row r="601" spans="13:14" ht="23">
      <c r="M601" s="1"/>
      <c r="N601" s="1"/>
    </row>
    <row r="602" spans="13:14" ht="23">
      <c r="M602" s="1"/>
      <c r="N602" s="1"/>
    </row>
    <row r="603" spans="13:14" ht="23">
      <c r="M603" s="1"/>
      <c r="N603" s="1"/>
    </row>
    <row r="604" spans="13:14" ht="23">
      <c r="M604" s="1"/>
      <c r="N604" s="1"/>
    </row>
    <row r="605" spans="13:14" ht="23">
      <c r="M605" s="1"/>
      <c r="N605" s="1"/>
    </row>
    <row r="606" spans="13:14" ht="23">
      <c r="M606" s="1"/>
      <c r="N606" s="1"/>
    </row>
    <row r="607" spans="13:14" ht="23">
      <c r="M607" s="1"/>
      <c r="N607" s="1"/>
    </row>
    <row r="608" spans="13:14" ht="23">
      <c r="M608" s="1"/>
      <c r="N608" s="1"/>
    </row>
    <row r="609" spans="13:14" ht="23">
      <c r="M609" s="1"/>
      <c r="N609" s="1"/>
    </row>
    <row r="610" spans="13:14" ht="23">
      <c r="M610" s="1"/>
      <c r="N610" s="1"/>
    </row>
    <row r="611" spans="13:14" ht="23">
      <c r="M611" s="1"/>
      <c r="N611" s="1"/>
    </row>
    <row r="612" spans="13:14" ht="23">
      <c r="M612" s="1"/>
      <c r="N612" s="1"/>
    </row>
    <row r="613" spans="13:14" ht="23">
      <c r="M613" s="1"/>
      <c r="N613" s="1"/>
    </row>
    <row r="614" spans="13:14" ht="23">
      <c r="M614" s="1"/>
      <c r="N614" s="1"/>
    </row>
    <row r="615" spans="13:14" ht="23">
      <c r="M615" s="1"/>
      <c r="N615" s="1"/>
    </row>
    <row r="616" spans="13:14" ht="23">
      <c r="M616" s="1"/>
      <c r="N616" s="1"/>
    </row>
    <row r="617" spans="13:14" ht="23">
      <c r="M617" s="1"/>
      <c r="N617" s="1"/>
    </row>
    <row r="618" spans="13:14" ht="23">
      <c r="M618" s="1"/>
      <c r="N618" s="1"/>
    </row>
    <row r="619" spans="13:14" ht="23">
      <c r="M619" s="1"/>
      <c r="N619" s="1"/>
    </row>
    <row r="620" spans="13:14" ht="23">
      <c r="M620" s="1"/>
      <c r="N620" s="1"/>
    </row>
    <row r="621" spans="13:14" ht="23">
      <c r="M621" s="1"/>
      <c r="N621" s="1"/>
    </row>
    <row r="622" spans="13:14" ht="23">
      <c r="M622" s="1"/>
      <c r="N622" s="1"/>
    </row>
    <row r="623" spans="13:14" ht="23">
      <c r="M623" s="1"/>
      <c r="N623" s="1"/>
    </row>
    <row r="624" spans="13:14" ht="23">
      <c r="M624" s="1"/>
      <c r="N624" s="1"/>
    </row>
    <row r="625" spans="13:14" ht="23">
      <c r="M625" s="1"/>
      <c r="N625" s="1"/>
    </row>
    <row r="626" spans="13:14" ht="23">
      <c r="M626" s="1"/>
      <c r="N626" s="1"/>
    </row>
    <row r="627" spans="13:14" ht="23">
      <c r="M627" s="1"/>
      <c r="N627" s="1"/>
    </row>
    <row r="628" spans="13:14" ht="23">
      <c r="M628" s="1"/>
      <c r="N628" s="1"/>
    </row>
    <row r="629" spans="13:14" ht="23">
      <c r="M629" s="1"/>
      <c r="N629" s="1"/>
    </row>
    <row r="630" spans="13:14" ht="23">
      <c r="M630" s="1"/>
      <c r="N630" s="1"/>
    </row>
    <row r="631" spans="13:14" ht="23">
      <c r="M631" s="1"/>
      <c r="N631" s="1"/>
    </row>
    <row r="632" spans="13:14" ht="23">
      <c r="M632" s="1"/>
      <c r="N632" s="1"/>
    </row>
    <row r="633" spans="13:14" ht="23">
      <c r="M633" s="1"/>
      <c r="N633" s="1"/>
    </row>
    <row r="634" spans="13:14" ht="23">
      <c r="M634" s="1"/>
      <c r="N634" s="1"/>
    </row>
    <row r="635" spans="13:14" ht="23">
      <c r="M635" s="1"/>
      <c r="N635" s="1"/>
    </row>
    <row r="636" spans="13:14" ht="23">
      <c r="M636" s="1"/>
      <c r="N636" s="1"/>
    </row>
    <row r="637" spans="13:14" ht="23">
      <c r="M637" s="1"/>
      <c r="N637" s="1"/>
    </row>
    <row r="638" spans="13:14" ht="23">
      <c r="M638" s="1"/>
      <c r="N638" s="1"/>
    </row>
    <row r="639" spans="13:14" ht="23">
      <c r="M639" s="1"/>
      <c r="N639" s="1"/>
    </row>
    <row r="640" spans="13:14" ht="23">
      <c r="M640" s="1"/>
      <c r="N640" s="1"/>
    </row>
    <row r="641" spans="13:14" ht="23">
      <c r="M641" s="1"/>
      <c r="N641" s="1"/>
    </row>
    <row r="642" spans="13:14" ht="23">
      <c r="M642" s="1"/>
      <c r="N642" s="1"/>
    </row>
    <row r="643" spans="13:14" ht="23">
      <c r="M643" s="1"/>
      <c r="N643" s="1"/>
    </row>
    <row r="644" spans="13:14" ht="23">
      <c r="M644" s="1"/>
      <c r="N644" s="1"/>
    </row>
    <row r="645" spans="13:14" ht="23">
      <c r="M645" s="1"/>
      <c r="N645" s="1"/>
    </row>
    <row r="646" spans="13:14" ht="23">
      <c r="M646" s="1"/>
      <c r="N646" s="1"/>
    </row>
    <row r="647" spans="13:14" ht="23">
      <c r="M647" s="1"/>
      <c r="N647" s="1"/>
    </row>
    <row r="648" spans="13:14" ht="23">
      <c r="M648" s="1"/>
      <c r="N648" s="1"/>
    </row>
    <row r="649" spans="13:14" ht="23">
      <c r="M649" s="1"/>
      <c r="N649" s="1"/>
    </row>
    <row r="650" spans="13:14" ht="23">
      <c r="M650" s="1"/>
      <c r="N650" s="1"/>
    </row>
    <row r="651" spans="13:14" ht="23">
      <c r="M651" s="1"/>
      <c r="N651" s="1"/>
    </row>
    <row r="652" spans="13:14" ht="23">
      <c r="M652" s="1"/>
      <c r="N652" s="1"/>
    </row>
    <row r="653" spans="13:14" ht="23">
      <c r="M653" s="1"/>
      <c r="N653" s="1"/>
    </row>
    <row r="654" spans="13:14" ht="23">
      <c r="M654" s="1"/>
      <c r="N654" s="1"/>
    </row>
    <row r="655" spans="13:14" ht="23">
      <c r="M655" s="1"/>
      <c r="N655" s="1"/>
    </row>
    <row r="656" spans="13:14" ht="23">
      <c r="M656" s="1"/>
      <c r="N656" s="1"/>
    </row>
    <row r="657" spans="13:14" ht="23">
      <c r="M657" s="1"/>
      <c r="N657" s="1"/>
    </row>
    <row r="658" spans="13:14" ht="23">
      <c r="M658" s="1"/>
      <c r="N658" s="1"/>
    </row>
    <row r="659" spans="13:14" ht="23">
      <c r="M659" s="1"/>
      <c r="N659" s="1"/>
    </row>
    <row r="660" spans="13:14" ht="23">
      <c r="M660" s="1"/>
      <c r="N660" s="1"/>
    </row>
    <row r="661" spans="13:14" ht="23">
      <c r="M661" s="1"/>
      <c r="N661" s="1"/>
    </row>
    <row r="662" spans="13:14" ht="23">
      <c r="M662" s="1"/>
      <c r="N662" s="1"/>
    </row>
    <row r="663" spans="13:14" ht="23">
      <c r="M663" s="1"/>
      <c r="N663" s="1"/>
    </row>
    <row r="664" spans="13:14" ht="23">
      <c r="M664" s="1"/>
      <c r="N664" s="1"/>
    </row>
    <row r="665" spans="13:14" ht="23">
      <c r="M665" s="1"/>
      <c r="N665" s="1"/>
    </row>
    <row r="666" spans="13:14" ht="23">
      <c r="M666" s="1"/>
      <c r="N666" s="1"/>
    </row>
    <row r="667" spans="13:14" ht="23">
      <c r="M667" s="1"/>
      <c r="N667" s="1"/>
    </row>
    <row r="668" spans="13:14" ht="23">
      <c r="M668" s="1"/>
      <c r="N668" s="1"/>
    </row>
    <row r="669" spans="13:14" ht="23">
      <c r="M669" s="1"/>
      <c r="N669" s="1"/>
    </row>
    <row r="670" spans="13:14" ht="23">
      <c r="M670" s="1"/>
      <c r="N670" s="1"/>
    </row>
    <row r="671" spans="13:14" ht="23">
      <c r="M671" s="1"/>
      <c r="N671" s="1"/>
    </row>
    <row r="672" spans="13:14" ht="23">
      <c r="M672" s="1"/>
      <c r="N672" s="1"/>
    </row>
    <row r="673" spans="13:14" ht="23">
      <c r="M673" s="1"/>
      <c r="N673" s="1"/>
    </row>
    <row r="674" spans="13:14" ht="23">
      <c r="M674" s="1"/>
      <c r="N674" s="1"/>
    </row>
    <row r="675" spans="13:14" ht="23">
      <c r="M675" s="1"/>
      <c r="N675" s="1"/>
    </row>
    <row r="676" spans="13:14" ht="23">
      <c r="M676" s="1"/>
      <c r="N676" s="1"/>
    </row>
    <row r="677" spans="13:14" ht="23">
      <c r="M677" s="1"/>
      <c r="N677" s="1"/>
    </row>
    <row r="678" spans="13:14" ht="23">
      <c r="M678" s="1"/>
      <c r="N678" s="1"/>
    </row>
    <row r="679" spans="13:14" ht="23">
      <c r="M679" s="1"/>
      <c r="N679" s="1"/>
    </row>
    <row r="680" spans="13:14" ht="23">
      <c r="M680" s="1"/>
      <c r="N680" s="1"/>
    </row>
    <row r="681" spans="13:14" ht="23">
      <c r="M681" s="1"/>
      <c r="N681" s="1"/>
    </row>
    <row r="682" spans="13:14" ht="23">
      <c r="M682" s="1"/>
      <c r="N682" s="1"/>
    </row>
    <row r="683" spans="13:14" ht="23">
      <c r="M683" s="1"/>
      <c r="N683" s="1"/>
    </row>
    <row r="684" spans="13:14" ht="23">
      <c r="M684" s="1"/>
      <c r="N684" s="1"/>
    </row>
    <row r="685" spans="13:14" ht="23">
      <c r="M685" s="1"/>
      <c r="N685" s="1"/>
    </row>
    <row r="686" spans="13:14" ht="23">
      <c r="M686" s="1"/>
      <c r="N686" s="1"/>
    </row>
    <row r="687" spans="13:14" ht="23">
      <c r="M687" s="1"/>
      <c r="N687" s="1"/>
    </row>
    <row r="688" spans="13:14" ht="23">
      <c r="M688" s="1"/>
      <c r="N688" s="1"/>
    </row>
    <row r="689" spans="13:14" ht="23">
      <c r="M689" s="1"/>
      <c r="N689" s="1"/>
    </row>
    <row r="690" spans="13:14" ht="23">
      <c r="M690" s="1"/>
      <c r="N690" s="1"/>
    </row>
    <row r="691" spans="13:14" ht="23">
      <c r="M691" s="1"/>
      <c r="N691" s="1"/>
    </row>
    <row r="692" spans="13:14" ht="23">
      <c r="M692" s="1"/>
      <c r="N692" s="1"/>
    </row>
    <row r="693" spans="13:14" ht="23">
      <c r="M693" s="1"/>
      <c r="N693" s="1"/>
    </row>
    <row r="694" spans="13:14" ht="23">
      <c r="M694" s="1"/>
      <c r="N694" s="1"/>
    </row>
    <row r="695" spans="13:14" ht="23">
      <c r="M695" s="1"/>
      <c r="N695" s="1"/>
    </row>
    <row r="696" spans="13:14" ht="23">
      <c r="M696" s="1"/>
      <c r="N696" s="1"/>
    </row>
    <row r="697" spans="13:14" ht="23">
      <c r="M697" s="1"/>
      <c r="N697" s="1"/>
    </row>
    <row r="698" spans="13:14" ht="23">
      <c r="M698" s="1"/>
      <c r="N698" s="1"/>
    </row>
    <row r="699" spans="13:14" ht="23">
      <c r="M699" s="1"/>
      <c r="N699" s="1"/>
    </row>
    <row r="700" spans="13:14" ht="23">
      <c r="M700" s="1"/>
      <c r="N700" s="1"/>
    </row>
    <row r="701" spans="13:14" ht="23">
      <c r="M701" s="1"/>
      <c r="N701" s="1"/>
    </row>
    <row r="702" spans="13:14" ht="23">
      <c r="M702" s="1"/>
      <c r="N702" s="1"/>
    </row>
    <row r="703" spans="13:14" ht="23">
      <c r="M703" s="1"/>
      <c r="N703" s="1"/>
    </row>
    <row r="704" spans="13:14" ht="23">
      <c r="M704" s="1"/>
      <c r="N704" s="1"/>
    </row>
    <row r="705" spans="13:14" ht="23">
      <c r="M705" s="1"/>
      <c r="N705" s="1"/>
    </row>
    <row r="706" spans="13:14" ht="23">
      <c r="M706" s="1"/>
      <c r="N706" s="1"/>
    </row>
    <row r="707" spans="13:14" ht="23">
      <c r="M707" s="1"/>
      <c r="N707" s="1"/>
    </row>
    <row r="708" spans="13:14" ht="23">
      <c r="M708" s="1"/>
      <c r="N708" s="1"/>
    </row>
    <row r="709" spans="13:14" ht="23">
      <c r="M709" s="1"/>
      <c r="N709" s="1"/>
    </row>
    <row r="710" spans="13:14" ht="23">
      <c r="M710" s="1"/>
      <c r="N710" s="1"/>
    </row>
    <row r="711" spans="13:14" ht="23">
      <c r="M711" s="1"/>
      <c r="N711" s="1"/>
    </row>
    <row r="712" spans="13:14" ht="23">
      <c r="M712" s="1"/>
      <c r="N712" s="1"/>
    </row>
    <row r="713" spans="13:14" ht="23">
      <c r="M713" s="1"/>
      <c r="N713" s="1"/>
    </row>
    <row r="714" spans="13:14" ht="23">
      <c r="M714" s="1"/>
      <c r="N714" s="1"/>
    </row>
    <row r="715" spans="13:14" ht="23">
      <c r="M715" s="1"/>
      <c r="N715" s="1"/>
    </row>
    <row r="716" spans="13:14" ht="23">
      <c r="M716" s="1"/>
      <c r="N716" s="1"/>
    </row>
    <row r="717" spans="13:14" ht="23">
      <c r="M717" s="1"/>
      <c r="N717" s="1"/>
    </row>
    <row r="718" spans="13:14" ht="23">
      <c r="M718" s="1"/>
      <c r="N718" s="1"/>
    </row>
    <row r="719" spans="13:14" ht="23">
      <c r="M719" s="1"/>
      <c r="N719" s="1"/>
    </row>
    <row r="720" spans="13:14" ht="23">
      <c r="M720" s="1"/>
      <c r="N720" s="1"/>
    </row>
    <row r="721" spans="13:14" ht="23">
      <c r="M721" s="1"/>
      <c r="N721" s="1"/>
    </row>
    <row r="722" spans="13:14" ht="23">
      <c r="M722" s="1"/>
      <c r="N722" s="1"/>
    </row>
    <row r="723" spans="13:14" ht="23">
      <c r="M723" s="1"/>
      <c r="N723" s="1"/>
    </row>
    <row r="724" spans="13:14" ht="23">
      <c r="M724" s="1"/>
      <c r="N724" s="1"/>
    </row>
    <row r="725" spans="13:14" ht="23">
      <c r="M725" s="1"/>
      <c r="N725" s="1"/>
    </row>
    <row r="726" spans="13:14" ht="23">
      <c r="M726" s="1"/>
      <c r="N726" s="1"/>
    </row>
    <row r="727" spans="13:14" ht="23">
      <c r="M727" s="1"/>
      <c r="N727" s="1"/>
    </row>
    <row r="728" spans="13:14" ht="23">
      <c r="M728" s="1"/>
      <c r="N728" s="1"/>
    </row>
    <row r="729" spans="13:14" ht="23">
      <c r="M729" s="1"/>
      <c r="N729" s="1"/>
    </row>
    <row r="730" spans="13:14" ht="23">
      <c r="M730" s="1"/>
      <c r="N730" s="1"/>
    </row>
    <row r="731" spans="13:14" ht="23">
      <c r="M731" s="1"/>
      <c r="N731" s="1"/>
    </row>
    <row r="732" spans="13:14" ht="23">
      <c r="M732" s="1"/>
      <c r="N732" s="1"/>
    </row>
    <row r="733" spans="13:14" ht="23">
      <c r="M733" s="1"/>
      <c r="N733" s="1"/>
    </row>
    <row r="734" spans="13:14" ht="23">
      <c r="M734" s="1"/>
      <c r="N734" s="1"/>
    </row>
    <row r="735" spans="13:14" ht="23">
      <c r="M735" s="1"/>
      <c r="N735" s="1"/>
    </row>
    <row r="736" spans="13:14" ht="23">
      <c r="M736" s="1"/>
      <c r="N736" s="1"/>
    </row>
    <row r="737" spans="13:14" ht="23">
      <c r="M737" s="1"/>
      <c r="N737" s="1"/>
    </row>
    <row r="738" spans="13:14" ht="23">
      <c r="M738" s="1"/>
      <c r="N738" s="1"/>
    </row>
    <row r="739" spans="13:14" ht="23">
      <c r="M739" s="1"/>
      <c r="N739" s="1"/>
    </row>
    <row r="740" spans="13:14" ht="23">
      <c r="M740" s="1"/>
      <c r="N740" s="1"/>
    </row>
    <row r="741" spans="13:14" ht="23">
      <c r="M741" s="1"/>
      <c r="N741" s="1"/>
    </row>
    <row r="742" spans="13:14" ht="23">
      <c r="M742" s="1"/>
      <c r="N742" s="1"/>
    </row>
    <row r="743" spans="13:14" ht="23">
      <c r="M743" s="1"/>
      <c r="N743" s="1"/>
    </row>
    <row r="744" spans="13:14" ht="23">
      <c r="M744" s="1"/>
      <c r="N744" s="1"/>
    </row>
    <row r="745" spans="13:14" ht="23">
      <c r="M745" s="1"/>
      <c r="N745" s="1"/>
    </row>
    <row r="746" spans="13:14" ht="23">
      <c r="M746" s="1"/>
      <c r="N746" s="1"/>
    </row>
    <row r="747" spans="13:14" ht="23">
      <c r="M747" s="1"/>
      <c r="N747" s="1"/>
    </row>
    <row r="748" spans="13:14" ht="23">
      <c r="M748" s="1"/>
      <c r="N748" s="1"/>
    </row>
    <row r="749" spans="13:14" ht="23">
      <c r="M749" s="1"/>
      <c r="N749" s="1"/>
    </row>
    <row r="750" spans="13:14" ht="23">
      <c r="M750" s="1"/>
      <c r="N750" s="1"/>
    </row>
    <row r="751" spans="13:14" ht="23">
      <c r="M751" s="1"/>
      <c r="N751" s="1"/>
    </row>
    <row r="752" spans="13:14" ht="23">
      <c r="M752" s="1"/>
      <c r="N752" s="1"/>
    </row>
    <row r="753" spans="13:14" ht="23">
      <c r="M753" s="1"/>
      <c r="N753" s="1"/>
    </row>
    <row r="754" spans="13:14" ht="23">
      <c r="M754" s="1"/>
      <c r="N754" s="1"/>
    </row>
    <row r="755" spans="13:14" ht="23">
      <c r="M755" s="1"/>
      <c r="N755" s="1"/>
    </row>
    <row r="756" spans="13:14" ht="23">
      <c r="M756" s="1"/>
      <c r="N756" s="1"/>
    </row>
    <row r="757" spans="13:14" ht="23">
      <c r="M757" s="1"/>
      <c r="N757" s="1"/>
    </row>
    <row r="758" spans="13:14" ht="23">
      <c r="M758" s="1"/>
      <c r="N758" s="1"/>
    </row>
    <row r="759" spans="13:14" ht="23">
      <c r="M759" s="1"/>
      <c r="N759" s="1"/>
    </row>
    <row r="760" spans="13:14" ht="23">
      <c r="M760" s="1"/>
      <c r="N760" s="1"/>
    </row>
    <row r="761" spans="13:14" ht="23">
      <c r="M761" s="1"/>
      <c r="N761" s="1"/>
    </row>
    <row r="762" spans="13:14" ht="23">
      <c r="M762" s="1"/>
      <c r="N762" s="1"/>
    </row>
    <row r="763" spans="13:14" ht="23">
      <c r="M763" s="1"/>
      <c r="N763" s="1"/>
    </row>
    <row r="764" spans="13:14" ht="23">
      <c r="M764" s="1"/>
      <c r="N764" s="1"/>
    </row>
    <row r="765" spans="13:14" ht="23">
      <c r="M765" s="1"/>
      <c r="N765" s="1"/>
    </row>
    <row r="766" spans="13:14" ht="23">
      <c r="M766" s="1"/>
      <c r="N766" s="1"/>
    </row>
    <row r="767" spans="13:14" ht="23">
      <c r="M767" s="1"/>
      <c r="N767" s="1"/>
    </row>
    <row r="768" spans="13:14" ht="23">
      <c r="M768" s="1"/>
      <c r="N768" s="1"/>
    </row>
    <row r="769" spans="13:14" ht="23">
      <c r="M769" s="1"/>
      <c r="N769" s="1"/>
    </row>
    <row r="770" spans="13:14" ht="23">
      <c r="M770" s="1"/>
      <c r="N770" s="1"/>
    </row>
    <row r="771" spans="13:14" ht="23">
      <c r="M771" s="1"/>
      <c r="N771" s="1"/>
    </row>
    <row r="772" spans="13:14" ht="23">
      <c r="M772" s="1"/>
      <c r="N772" s="1"/>
    </row>
    <row r="773" spans="13:14" ht="23">
      <c r="M773" s="1"/>
      <c r="N773" s="1"/>
    </row>
    <row r="774" spans="13:14" ht="23">
      <c r="M774" s="1"/>
      <c r="N774" s="1"/>
    </row>
    <row r="775" spans="13:14" ht="23">
      <c r="M775" s="1"/>
      <c r="N775" s="1"/>
    </row>
    <row r="776" spans="13:14" ht="23">
      <c r="M776" s="1"/>
      <c r="N776" s="1"/>
    </row>
    <row r="777" spans="13:14" ht="23">
      <c r="M777" s="1"/>
      <c r="N777" s="1"/>
    </row>
    <row r="778" spans="13:14" ht="23">
      <c r="M778" s="1"/>
      <c r="N778" s="1"/>
    </row>
    <row r="779" spans="13:14" ht="23">
      <c r="M779" s="1"/>
      <c r="N779" s="1"/>
    </row>
    <row r="780" spans="13:14" ht="23">
      <c r="M780" s="1"/>
      <c r="N780" s="1"/>
    </row>
    <row r="781" spans="13:14" ht="23">
      <c r="M781" s="1"/>
      <c r="N781" s="1"/>
    </row>
    <row r="782" spans="13:14" ht="23">
      <c r="M782" s="1"/>
      <c r="N782" s="1"/>
    </row>
    <row r="783" spans="13:14" ht="23">
      <c r="M783" s="1"/>
      <c r="N783" s="1"/>
    </row>
    <row r="784" spans="13:14" ht="23">
      <c r="M784" s="1"/>
      <c r="N784" s="1"/>
    </row>
    <row r="785" spans="13:14" ht="23">
      <c r="M785" s="1"/>
      <c r="N785" s="1"/>
    </row>
    <row r="786" spans="13:14" ht="23">
      <c r="M786" s="1"/>
      <c r="N786" s="1"/>
    </row>
    <row r="787" spans="13:14" ht="23">
      <c r="M787" s="1"/>
      <c r="N787" s="1"/>
    </row>
    <row r="788" spans="13:14" ht="23">
      <c r="M788" s="1"/>
      <c r="N788" s="1"/>
    </row>
    <row r="789" spans="13:14" ht="23">
      <c r="M789" s="1"/>
      <c r="N789" s="1"/>
    </row>
    <row r="790" spans="13:14" ht="23">
      <c r="M790" s="1"/>
      <c r="N790" s="1"/>
    </row>
    <row r="791" spans="13:14" ht="23">
      <c r="M791" s="1"/>
      <c r="N791" s="1"/>
    </row>
    <row r="792" spans="13:14" ht="23">
      <c r="M792" s="1"/>
      <c r="N792" s="1"/>
    </row>
    <row r="793" spans="13:14" ht="23">
      <c r="M793" s="1"/>
      <c r="N793" s="1"/>
    </row>
    <row r="794" spans="13:14" ht="23">
      <c r="M794" s="1"/>
      <c r="N794" s="1"/>
    </row>
    <row r="795" spans="13:14" ht="23">
      <c r="M795" s="1"/>
      <c r="N795" s="1"/>
    </row>
    <row r="796" spans="13:14" ht="23">
      <c r="M796" s="1"/>
      <c r="N796" s="1"/>
    </row>
    <row r="797" spans="13:14" ht="23">
      <c r="M797" s="1"/>
      <c r="N797" s="1"/>
    </row>
    <row r="798" spans="13:14" ht="23">
      <c r="M798" s="1"/>
      <c r="N798" s="1"/>
    </row>
    <row r="799" spans="13:14" ht="23">
      <c r="M799" s="1"/>
      <c r="N799" s="1"/>
    </row>
    <row r="800" spans="13:14" ht="23">
      <c r="M800" s="1"/>
      <c r="N800" s="1"/>
    </row>
    <row r="801" spans="13:14" ht="23">
      <c r="M801" s="1"/>
      <c r="N801" s="1"/>
    </row>
    <row r="802" spans="13:14" ht="23">
      <c r="M802" s="1"/>
      <c r="N802" s="1"/>
    </row>
    <row r="803" spans="13:14" ht="23">
      <c r="M803" s="1"/>
      <c r="N803" s="1"/>
    </row>
    <row r="804" spans="13:14" ht="23">
      <c r="M804" s="1"/>
      <c r="N804" s="1"/>
    </row>
    <row r="805" spans="13:14" ht="23">
      <c r="M805" s="1"/>
      <c r="N805" s="1"/>
    </row>
    <row r="806" spans="13:14" ht="23">
      <c r="M806" s="1"/>
      <c r="N806" s="1"/>
    </row>
    <row r="807" spans="13:14" ht="23">
      <c r="M807" s="1"/>
      <c r="N807" s="1"/>
    </row>
    <row r="808" spans="13:14" ht="23">
      <c r="M808" s="1"/>
      <c r="N808" s="1"/>
    </row>
    <row r="809" spans="13:14" ht="23">
      <c r="M809" s="1"/>
      <c r="N809" s="1"/>
    </row>
    <row r="810" spans="13:14" ht="23">
      <c r="M810" s="1"/>
      <c r="N810" s="1"/>
    </row>
    <row r="811" spans="13:14" ht="23">
      <c r="M811" s="1"/>
      <c r="N811" s="1"/>
    </row>
    <row r="812" spans="13:14" ht="23">
      <c r="M812" s="1"/>
      <c r="N812" s="1"/>
    </row>
    <row r="813" spans="13:14" ht="23">
      <c r="M813" s="1"/>
      <c r="N813" s="1"/>
    </row>
    <row r="814" spans="13:14" ht="23">
      <c r="M814" s="1"/>
      <c r="N814" s="1"/>
    </row>
    <row r="815" spans="13:14" ht="23">
      <c r="M815" s="1"/>
      <c r="N815" s="1"/>
    </row>
    <row r="816" spans="13:14" ht="23">
      <c r="M816" s="1"/>
      <c r="N816" s="1"/>
    </row>
    <row r="817" spans="13:14" ht="23">
      <c r="M817" s="1"/>
      <c r="N817" s="1"/>
    </row>
    <row r="818" spans="13:14" ht="23">
      <c r="M818" s="1"/>
      <c r="N818" s="1"/>
    </row>
    <row r="819" spans="13:14" ht="23">
      <c r="M819" s="1"/>
      <c r="N819" s="1"/>
    </row>
    <row r="820" spans="13:14" ht="23">
      <c r="M820" s="1"/>
      <c r="N820" s="1"/>
    </row>
    <row r="821" spans="13:14" ht="23">
      <c r="M821" s="1"/>
      <c r="N821" s="1"/>
    </row>
    <row r="822" spans="13:14" ht="23">
      <c r="M822" s="1"/>
      <c r="N822" s="1"/>
    </row>
    <row r="823" spans="13:14" ht="23">
      <c r="M823" s="1"/>
      <c r="N823" s="1"/>
    </row>
    <row r="824" spans="13:14" ht="23">
      <c r="M824" s="1"/>
      <c r="N824" s="1"/>
    </row>
    <row r="825" spans="13:14" ht="23">
      <c r="M825" s="1"/>
      <c r="N825" s="1"/>
    </row>
    <row r="826" spans="13:14" ht="23">
      <c r="M826" s="1"/>
      <c r="N826" s="1"/>
    </row>
    <row r="827" spans="13:14" ht="23">
      <c r="M827" s="1"/>
      <c r="N827" s="1"/>
    </row>
    <row r="828" spans="13:14" ht="23">
      <c r="M828" s="1"/>
      <c r="N828" s="1"/>
    </row>
    <row r="829" spans="13:14" ht="23">
      <c r="M829" s="1"/>
      <c r="N829" s="1"/>
    </row>
    <row r="830" spans="13:14" ht="23">
      <c r="M830" s="1"/>
      <c r="N830" s="1"/>
    </row>
    <row r="831" spans="13:14" ht="23">
      <c r="M831" s="1"/>
      <c r="N831" s="1"/>
    </row>
    <row r="832" spans="13:14" ht="23">
      <c r="M832" s="1"/>
      <c r="N832" s="1"/>
    </row>
    <row r="833" spans="13:14" ht="23">
      <c r="M833" s="1"/>
      <c r="N833" s="1"/>
    </row>
    <row r="834" spans="13:14" ht="23">
      <c r="M834" s="1"/>
      <c r="N834" s="1"/>
    </row>
    <row r="835" spans="13:14" ht="23">
      <c r="M835" s="1"/>
      <c r="N835" s="1"/>
    </row>
    <row r="836" spans="13:14" ht="23">
      <c r="M836" s="1"/>
      <c r="N836" s="1"/>
    </row>
    <row r="837" spans="13:14" ht="23">
      <c r="M837" s="1"/>
      <c r="N837" s="1"/>
    </row>
    <row r="838" spans="13:14" ht="23">
      <c r="M838" s="1"/>
      <c r="N838" s="1"/>
    </row>
    <row r="839" spans="13:14" ht="23">
      <c r="M839" s="1"/>
      <c r="N839" s="1"/>
    </row>
    <row r="840" spans="13:14" ht="23">
      <c r="M840" s="1"/>
      <c r="N840" s="1"/>
    </row>
    <row r="841" spans="13:14" ht="23">
      <c r="M841" s="1"/>
      <c r="N841" s="1"/>
    </row>
    <row r="842" spans="13:14" ht="23">
      <c r="M842" s="1"/>
      <c r="N842" s="1"/>
    </row>
    <row r="843" spans="13:14" ht="23">
      <c r="M843" s="1"/>
      <c r="N843" s="1"/>
    </row>
    <row r="844" spans="13:14" ht="23">
      <c r="M844" s="1"/>
      <c r="N844" s="1"/>
    </row>
    <row r="845" spans="13:14" ht="23">
      <c r="M845" s="1"/>
      <c r="N845" s="1"/>
    </row>
    <row r="846" spans="13:14" ht="23">
      <c r="M846" s="1"/>
      <c r="N846" s="1"/>
    </row>
    <row r="847" spans="13:14" ht="23">
      <c r="M847" s="1"/>
      <c r="N847" s="1"/>
    </row>
    <row r="848" spans="13:14" ht="23">
      <c r="M848" s="1"/>
      <c r="N848" s="1"/>
    </row>
    <row r="849" spans="13:14" ht="23">
      <c r="M849" s="1"/>
      <c r="N849" s="1"/>
    </row>
    <row r="850" spans="13:14" ht="23">
      <c r="M850" s="1"/>
      <c r="N850" s="1"/>
    </row>
    <row r="851" spans="13:14" ht="23">
      <c r="M851" s="1"/>
      <c r="N851" s="1"/>
    </row>
    <row r="852" spans="13:14" ht="23">
      <c r="M852" s="1"/>
      <c r="N852" s="1"/>
    </row>
    <row r="853" spans="13:14" ht="23">
      <c r="M853" s="1"/>
      <c r="N853" s="1"/>
    </row>
    <row r="854" spans="13:14" ht="23">
      <c r="M854" s="1"/>
      <c r="N854" s="1"/>
    </row>
    <row r="855" spans="13:14" ht="23">
      <c r="M855" s="1"/>
      <c r="N855" s="1"/>
    </row>
    <row r="856" spans="13:14" ht="23">
      <c r="M856" s="1"/>
      <c r="N856" s="1"/>
    </row>
    <row r="857" spans="13:14" ht="23">
      <c r="M857" s="1"/>
      <c r="N857" s="1"/>
    </row>
    <row r="858" spans="13:14" ht="23">
      <c r="M858" s="1"/>
      <c r="N858" s="1"/>
    </row>
    <row r="859" spans="13:14" ht="23">
      <c r="M859" s="1"/>
      <c r="N859" s="1"/>
    </row>
    <row r="860" spans="13:14" ht="23">
      <c r="M860" s="1"/>
      <c r="N860" s="1"/>
    </row>
    <row r="861" spans="13:14" ht="23">
      <c r="M861" s="1"/>
      <c r="N861" s="1"/>
    </row>
    <row r="862" spans="13:14" ht="23">
      <c r="M862" s="1"/>
      <c r="N862" s="1"/>
    </row>
    <row r="863" spans="13:14" ht="23">
      <c r="M863" s="1"/>
      <c r="N863" s="1"/>
    </row>
    <row r="864" spans="13:14" ht="23">
      <c r="M864" s="1"/>
      <c r="N864" s="1"/>
    </row>
    <row r="865" spans="13:14" ht="23">
      <c r="M865" s="1"/>
      <c r="N865" s="1"/>
    </row>
    <row r="866" spans="13:14" ht="23">
      <c r="M866" s="1"/>
      <c r="N866" s="1"/>
    </row>
    <row r="867" spans="13:14" ht="23">
      <c r="M867" s="1"/>
      <c r="N867" s="1"/>
    </row>
    <row r="868" spans="13:14" ht="23">
      <c r="M868" s="1"/>
      <c r="N868" s="1"/>
    </row>
    <row r="869" spans="13:14" ht="23">
      <c r="M869" s="1"/>
      <c r="N869" s="1"/>
    </row>
    <row r="870" spans="13:14" ht="23">
      <c r="M870" s="1"/>
      <c r="N870" s="1"/>
    </row>
    <row r="871" spans="13:14" ht="23">
      <c r="M871" s="1"/>
      <c r="N871" s="1"/>
    </row>
    <row r="872" spans="13:14" ht="23">
      <c r="M872" s="1"/>
      <c r="N872" s="1"/>
    </row>
    <row r="873" spans="13:14" ht="23">
      <c r="M873" s="1"/>
      <c r="N873" s="1"/>
    </row>
    <row r="874" spans="13:14" ht="23">
      <c r="M874" s="1"/>
      <c r="N874" s="1"/>
    </row>
    <row r="875" spans="13:14" ht="23">
      <c r="M875" s="1"/>
      <c r="N875" s="1"/>
    </row>
    <row r="876" spans="13:14" ht="23">
      <c r="M876" s="1"/>
      <c r="N876" s="1"/>
    </row>
    <row r="877" spans="13:14" ht="23">
      <c r="M877" s="1"/>
      <c r="N877" s="1"/>
    </row>
    <row r="878" spans="13:14" ht="23">
      <c r="M878" s="1"/>
      <c r="N878" s="1"/>
    </row>
    <row r="879" spans="13:14" ht="23">
      <c r="M879" s="1"/>
      <c r="N879" s="1"/>
    </row>
    <row r="880" spans="13:14" ht="23">
      <c r="M880" s="1"/>
      <c r="N880" s="1"/>
    </row>
    <row r="881" spans="13:14" ht="23">
      <c r="M881" s="1"/>
      <c r="N881" s="1"/>
    </row>
    <row r="882" spans="13:14" ht="23">
      <c r="M882" s="1"/>
      <c r="N882" s="1"/>
    </row>
    <row r="883" spans="13:14" ht="23">
      <c r="M883" s="1"/>
      <c r="N883" s="1"/>
    </row>
    <row r="884" spans="13:14" ht="23">
      <c r="M884" s="1"/>
      <c r="N884" s="1"/>
    </row>
    <row r="885" spans="13:14" ht="23">
      <c r="M885" s="1"/>
      <c r="N885" s="1"/>
    </row>
    <row r="886" spans="13:14" ht="23">
      <c r="M886" s="1"/>
      <c r="N886" s="1"/>
    </row>
    <row r="887" spans="13:14" ht="23">
      <c r="M887" s="1"/>
      <c r="N887" s="1"/>
    </row>
    <row r="888" spans="13:14" ht="23">
      <c r="M888" s="1"/>
      <c r="N888" s="1"/>
    </row>
    <row r="889" spans="13:14" ht="23">
      <c r="M889" s="1"/>
      <c r="N889" s="1"/>
    </row>
    <row r="890" spans="13:14" ht="23">
      <c r="M890" s="1"/>
      <c r="N890" s="1"/>
    </row>
    <row r="891" spans="13:14" ht="23">
      <c r="M891" s="1"/>
      <c r="N891" s="1"/>
    </row>
    <row r="892" spans="13:14" ht="23">
      <c r="M892" s="1"/>
      <c r="N892" s="1"/>
    </row>
    <row r="893" spans="13:14" ht="23">
      <c r="M893" s="1"/>
      <c r="N893" s="1"/>
    </row>
    <row r="894" spans="13:14" ht="23">
      <c r="M894" s="1"/>
      <c r="N894" s="1"/>
    </row>
    <row r="895" spans="13:14" ht="23">
      <c r="M895" s="1"/>
      <c r="N895" s="1"/>
    </row>
    <row r="896" spans="13:14" ht="23">
      <c r="M896" s="1"/>
      <c r="N896" s="1"/>
    </row>
    <row r="897" spans="13:14" ht="23">
      <c r="M897" s="1"/>
      <c r="N897" s="1"/>
    </row>
    <row r="898" spans="13:14" ht="23">
      <c r="M898" s="1"/>
      <c r="N898" s="1"/>
    </row>
    <row r="899" spans="13:14" ht="23">
      <c r="M899" s="1"/>
      <c r="N899" s="1"/>
    </row>
    <row r="900" spans="13:14" ht="23">
      <c r="M900" s="1"/>
      <c r="N900" s="1"/>
    </row>
    <row r="901" spans="13:14" ht="23">
      <c r="M901" s="1"/>
      <c r="N901" s="1"/>
    </row>
    <row r="902" spans="13:14" ht="23">
      <c r="M902" s="1"/>
      <c r="N902" s="1"/>
    </row>
    <row r="903" spans="13:14" ht="23">
      <c r="M903" s="1"/>
      <c r="N903" s="1"/>
    </row>
    <row r="904" spans="13:14" ht="23">
      <c r="M904" s="1"/>
      <c r="N904" s="1"/>
    </row>
    <row r="905" spans="13:14" ht="23">
      <c r="M905" s="1"/>
      <c r="N905" s="1"/>
    </row>
    <row r="906" spans="13:14" ht="23">
      <c r="M906" s="1"/>
      <c r="N906" s="1"/>
    </row>
    <row r="907" spans="13:14" ht="23">
      <c r="M907" s="1"/>
      <c r="N907" s="1"/>
    </row>
    <row r="908" spans="13:14" ht="23">
      <c r="M908" s="1"/>
      <c r="N908" s="1"/>
    </row>
    <row r="909" spans="13:14" ht="23">
      <c r="M909" s="1"/>
      <c r="N909" s="1"/>
    </row>
    <row r="910" spans="13:14" ht="23">
      <c r="M910" s="1"/>
      <c r="N910" s="1"/>
    </row>
    <row r="911" spans="13:14" ht="23">
      <c r="M911" s="1"/>
      <c r="N911" s="1"/>
    </row>
    <row r="912" spans="13:14" ht="23">
      <c r="M912" s="1"/>
      <c r="N912" s="1"/>
    </row>
    <row r="913" spans="13:14" ht="23">
      <c r="M913" s="1"/>
      <c r="N913" s="1"/>
    </row>
    <row r="914" spans="13:14" ht="23">
      <c r="M914" s="1"/>
      <c r="N914" s="1"/>
    </row>
    <row r="915" spans="13:14" ht="23">
      <c r="M915" s="1"/>
      <c r="N915" s="1"/>
    </row>
    <row r="916" spans="13:14" ht="23">
      <c r="M916" s="1"/>
      <c r="N916" s="1"/>
    </row>
    <row r="917" spans="13:14" ht="23">
      <c r="M917" s="1"/>
      <c r="N917" s="1"/>
    </row>
    <row r="918" spans="13:14" ht="23">
      <c r="M918" s="1"/>
      <c r="N918" s="1"/>
    </row>
    <row r="919" spans="13:14" ht="23">
      <c r="M919" s="1"/>
      <c r="N919" s="1"/>
    </row>
    <row r="920" spans="13:14" ht="23">
      <c r="M920" s="1"/>
      <c r="N920" s="1"/>
    </row>
    <row r="921" spans="13:14" ht="23">
      <c r="M921" s="1"/>
      <c r="N921" s="1"/>
    </row>
    <row r="922" spans="13:14" ht="23">
      <c r="M922" s="1"/>
      <c r="N922" s="1"/>
    </row>
    <row r="923" spans="13:14" ht="23">
      <c r="M923" s="1"/>
      <c r="N923" s="1"/>
    </row>
    <row r="924" spans="13:14" ht="23">
      <c r="M924" s="1"/>
      <c r="N924" s="1"/>
    </row>
    <row r="925" spans="13:14" ht="23">
      <c r="M925" s="1"/>
      <c r="N925" s="1"/>
    </row>
    <row r="926" spans="13:14" ht="23">
      <c r="M926" s="1"/>
      <c r="N926" s="1"/>
    </row>
    <row r="927" spans="13:14" ht="23">
      <c r="M927" s="1"/>
      <c r="N927" s="1"/>
    </row>
    <row r="928" spans="13:14" ht="23">
      <c r="M928" s="1"/>
      <c r="N928" s="1"/>
    </row>
    <row r="929" spans="13:14" ht="23">
      <c r="M929" s="1"/>
      <c r="N929" s="1"/>
    </row>
    <row r="930" spans="13:14" ht="23">
      <c r="M930" s="1"/>
      <c r="N930" s="1"/>
    </row>
    <row r="931" spans="13:14" ht="23">
      <c r="M931" s="1"/>
      <c r="N931" s="1"/>
    </row>
    <row r="932" spans="13:14" ht="23">
      <c r="M932" s="1"/>
      <c r="N932" s="1"/>
    </row>
    <row r="933" spans="13:14" ht="23">
      <c r="M933" s="1"/>
      <c r="N933" s="1"/>
    </row>
    <row r="934" spans="13:14" ht="23">
      <c r="M934" s="1"/>
      <c r="N934" s="1"/>
    </row>
    <row r="935" spans="13:14" ht="23">
      <c r="M935" s="1"/>
      <c r="N935" s="1"/>
    </row>
    <row r="936" spans="13:14" ht="23">
      <c r="M936" s="1"/>
      <c r="N936" s="1"/>
    </row>
    <row r="937" spans="13:14" ht="23">
      <c r="M937" s="1"/>
      <c r="N937" s="1"/>
    </row>
    <row r="938" spans="13:14" ht="23">
      <c r="M938" s="1"/>
      <c r="N938" s="1"/>
    </row>
    <row r="939" spans="13:14" ht="23">
      <c r="M939" s="1"/>
      <c r="N939" s="1"/>
    </row>
    <row r="940" spans="13:14" ht="23">
      <c r="M940" s="1"/>
      <c r="N940" s="1"/>
    </row>
    <row r="941" spans="13:14" ht="23">
      <c r="M941" s="1"/>
      <c r="N941" s="1"/>
    </row>
    <row r="942" spans="13:14" ht="23">
      <c r="M942" s="1"/>
      <c r="N942" s="1"/>
    </row>
    <row r="943" spans="13:14" ht="23">
      <c r="M943" s="1"/>
      <c r="N943" s="1"/>
    </row>
    <row r="944" spans="13:14" ht="23">
      <c r="M944" s="1"/>
      <c r="N944" s="1"/>
    </row>
    <row r="945" spans="13:14" ht="23">
      <c r="M945" s="1"/>
      <c r="N945" s="1"/>
    </row>
    <row r="946" spans="13:14" ht="23">
      <c r="M946" s="1"/>
      <c r="N946" s="1"/>
    </row>
    <row r="947" spans="13:14" ht="23">
      <c r="M947" s="1"/>
      <c r="N947" s="1"/>
    </row>
    <row r="948" spans="13:14" ht="23">
      <c r="M948" s="1"/>
      <c r="N948" s="1"/>
    </row>
    <row r="949" spans="13:14" ht="23">
      <c r="M949" s="1"/>
      <c r="N949" s="1"/>
    </row>
    <row r="950" spans="13:14" ht="23">
      <c r="M950" s="1"/>
      <c r="N950" s="1"/>
    </row>
    <row r="951" spans="13:14" ht="23">
      <c r="M951" s="1"/>
      <c r="N951" s="1"/>
    </row>
    <row r="952" spans="13:14" ht="23">
      <c r="M952" s="1"/>
      <c r="N952" s="1"/>
    </row>
    <row r="953" spans="13:14" ht="23">
      <c r="M953" s="1"/>
      <c r="N953" s="1"/>
    </row>
    <row r="954" spans="13:14" ht="23">
      <c r="M954" s="1"/>
      <c r="N954" s="1"/>
    </row>
    <row r="955" spans="13:14" ht="23">
      <c r="M955" s="1"/>
      <c r="N955" s="1"/>
    </row>
    <row r="956" spans="13:14" ht="23">
      <c r="M956" s="1"/>
      <c r="N956" s="1"/>
    </row>
    <row r="957" spans="13:14" ht="23">
      <c r="M957" s="1"/>
      <c r="N957" s="1"/>
    </row>
    <row r="958" spans="13:14" ht="23">
      <c r="M958" s="1"/>
      <c r="N958" s="1"/>
    </row>
    <row r="959" spans="13:14" ht="23">
      <c r="M959" s="1"/>
      <c r="N959" s="1"/>
    </row>
    <row r="960" spans="13:14" ht="23">
      <c r="M960" s="1"/>
      <c r="N960" s="1"/>
    </row>
    <row r="961" spans="13:14" ht="23">
      <c r="M961" s="1"/>
      <c r="N961" s="1"/>
    </row>
    <row r="962" spans="13:14" ht="23">
      <c r="M962" s="1"/>
      <c r="N962" s="1"/>
    </row>
    <row r="963" spans="13:14" ht="23">
      <c r="M963" s="1"/>
      <c r="N963" s="1"/>
    </row>
    <row r="964" spans="13:14" ht="23">
      <c r="M964" s="1"/>
      <c r="N964" s="1"/>
    </row>
    <row r="965" spans="13:14" ht="23">
      <c r="M965" s="1"/>
      <c r="N965" s="1"/>
    </row>
    <row r="966" spans="13:14" ht="23">
      <c r="M966" s="1"/>
      <c r="N966" s="1"/>
    </row>
    <row r="967" spans="13:14" ht="23">
      <c r="M967" s="1"/>
      <c r="N967" s="1"/>
    </row>
    <row r="968" spans="13:14" ht="23">
      <c r="M968" s="1"/>
      <c r="N968" s="1"/>
    </row>
    <row r="969" spans="13:14" ht="23">
      <c r="M969" s="1"/>
      <c r="N969" s="1"/>
    </row>
    <row r="970" spans="13:14" ht="23">
      <c r="M970" s="1"/>
      <c r="N970" s="1"/>
    </row>
    <row r="971" spans="13:14" ht="23">
      <c r="M971" s="1"/>
      <c r="N971" s="1"/>
    </row>
    <row r="972" spans="13:14" ht="23">
      <c r="M972" s="1"/>
      <c r="N972" s="1"/>
    </row>
    <row r="973" spans="13:14" ht="23">
      <c r="M973" s="1"/>
      <c r="N973" s="1"/>
    </row>
    <row r="974" spans="13:14" ht="23">
      <c r="M974" s="1"/>
      <c r="N974" s="1"/>
    </row>
    <row r="975" spans="13:14" ht="23">
      <c r="M975" s="1"/>
      <c r="N975" s="1"/>
    </row>
    <row r="976" spans="13:14" ht="23">
      <c r="M976" s="1"/>
      <c r="N976" s="1"/>
    </row>
    <row r="977" spans="13:14" ht="23">
      <c r="M977" s="1"/>
      <c r="N977" s="1"/>
    </row>
    <row r="978" spans="13:14" ht="23">
      <c r="M978" s="1"/>
      <c r="N978" s="1"/>
    </row>
    <row r="979" spans="13:14" ht="23">
      <c r="M979" s="1"/>
      <c r="N979" s="1"/>
    </row>
    <row r="980" spans="13:14" ht="23">
      <c r="M980" s="1"/>
      <c r="N980" s="1"/>
    </row>
    <row r="981" spans="13:14" ht="23">
      <c r="M981" s="1"/>
      <c r="N981" s="1"/>
    </row>
    <row r="982" spans="13:14" ht="23">
      <c r="M982" s="1"/>
      <c r="N982" s="1"/>
    </row>
    <row r="983" spans="13:14" ht="23">
      <c r="M983" s="1"/>
      <c r="N983" s="1"/>
    </row>
    <row r="984" spans="13:14" ht="23">
      <c r="M984" s="1"/>
      <c r="N984" s="1"/>
    </row>
    <row r="985" spans="13:14" ht="23">
      <c r="M985" s="1"/>
      <c r="N985" s="1"/>
    </row>
    <row r="986" spans="13:14" ht="23">
      <c r="M986" s="1"/>
      <c r="N986" s="1"/>
    </row>
    <row r="987" spans="13:14" ht="23">
      <c r="M987" s="1"/>
      <c r="N987" s="1"/>
    </row>
    <row r="988" spans="13:14" ht="23">
      <c r="M988" s="1"/>
      <c r="N988" s="1"/>
    </row>
    <row r="989" spans="13:14" ht="23">
      <c r="M989" s="1"/>
      <c r="N989" s="1"/>
    </row>
    <row r="990" spans="13:14" ht="23">
      <c r="M990" s="1"/>
      <c r="N990" s="1"/>
    </row>
    <row r="991" spans="13:14" ht="23">
      <c r="M991" s="1"/>
      <c r="N991" s="1"/>
    </row>
    <row r="992" spans="13:14" ht="23">
      <c r="M992" s="1"/>
      <c r="N992" s="1"/>
    </row>
    <row r="993" spans="13:14" ht="23">
      <c r="M993" s="1"/>
      <c r="N993" s="1"/>
    </row>
    <row r="994" spans="13:14" ht="23">
      <c r="M994" s="1"/>
      <c r="N994" s="1"/>
    </row>
    <row r="995" spans="13:14" ht="23">
      <c r="M995" s="1"/>
      <c r="N995" s="1"/>
    </row>
    <row r="996" spans="13:14" ht="23">
      <c r="M996" s="1"/>
      <c r="N996" s="1"/>
    </row>
    <row r="997" spans="13:14" ht="23">
      <c r="M997" s="1"/>
      <c r="N997" s="1"/>
    </row>
    <row r="998" spans="13:14" ht="23">
      <c r="M998" s="1"/>
      <c r="N998" s="1"/>
    </row>
    <row r="999" spans="13:14" ht="23">
      <c r="M999" s="1"/>
      <c r="N999" s="1"/>
    </row>
    <row r="1000" spans="13:14" ht="23">
      <c r="M1000" s="1"/>
      <c r="N1000" s="1"/>
    </row>
  </sheetData>
  <mergeCells count="4">
    <mergeCell ref="D4:J4"/>
    <mergeCell ref="B5:B28"/>
    <mergeCell ref="N12:U12"/>
    <mergeCell ref="N14:U15"/>
  </mergeCells>
  <phoneticPr fontId="31" type="noConversion"/>
  <hyperlinks>
    <hyperlink ref="B2" r:id="rId1" xr:uid="{00000000-0004-0000-0A00-000000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I1001"/>
  <sheetViews>
    <sheetView zoomScaleNormal="100" zoomScalePageLayoutView="60" workbookViewId="0">
      <selection activeCell="AN9" sqref="AN9"/>
    </sheetView>
  </sheetViews>
  <sheetFormatPr baseColWidth="10" defaultColWidth="15" defaultRowHeight="16"/>
  <cols>
    <col min="1" max="1" width="4.796875" style="43" customWidth="1"/>
    <col min="2" max="2" width="8.19921875" style="43" customWidth="1"/>
    <col min="3" max="26" width="6.19921875" style="43" customWidth="1"/>
    <col min="27" max="27" width="2.19921875" style="43" customWidth="1"/>
    <col min="28" max="35" width="6.19921875" style="43" customWidth="1"/>
    <col min="36" max="16384" width="15" style="43"/>
  </cols>
  <sheetData>
    <row r="1" spans="2:35">
      <c r="B1" s="73"/>
    </row>
    <row r="2" spans="2:35" ht="22">
      <c r="B2" s="270"/>
      <c r="C2" s="271" t="s">
        <v>1369</v>
      </c>
      <c r="D2" s="271"/>
      <c r="E2" s="271"/>
      <c r="F2" s="271"/>
      <c r="G2" s="271"/>
      <c r="H2" s="271"/>
      <c r="I2" s="271"/>
      <c r="J2" s="271"/>
      <c r="K2" s="271" t="s">
        <v>1370</v>
      </c>
      <c r="L2" s="271"/>
      <c r="M2" s="271"/>
      <c r="N2" s="271"/>
      <c r="O2" s="271"/>
      <c r="P2" s="271"/>
      <c r="Q2" s="271"/>
      <c r="R2" s="271"/>
      <c r="S2" s="271" t="s">
        <v>1371</v>
      </c>
      <c r="T2" s="271"/>
      <c r="U2" s="271"/>
      <c r="V2" s="271"/>
      <c r="W2" s="271"/>
      <c r="X2" s="271"/>
      <c r="Y2" s="271"/>
      <c r="Z2" s="271"/>
      <c r="AA2" s="74"/>
      <c r="AB2" s="272" t="s">
        <v>1372</v>
      </c>
      <c r="AC2" s="272"/>
      <c r="AD2" s="272"/>
      <c r="AE2" s="272"/>
      <c r="AF2" s="272"/>
      <c r="AG2" s="272"/>
      <c r="AH2" s="272"/>
      <c r="AI2" s="272"/>
    </row>
    <row r="3" spans="2:35" ht="22">
      <c r="B3" s="270"/>
      <c r="C3" s="271" t="s">
        <v>1338</v>
      </c>
      <c r="D3" s="271"/>
      <c r="E3" s="271"/>
      <c r="F3" s="271"/>
      <c r="G3" s="271" t="s">
        <v>1339</v>
      </c>
      <c r="H3" s="271"/>
      <c r="I3" s="271"/>
      <c r="J3" s="271"/>
      <c r="K3" s="271" t="s">
        <v>1338</v>
      </c>
      <c r="L3" s="271"/>
      <c r="M3" s="271"/>
      <c r="N3" s="271"/>
      <c r="O3" s="271" t="s">
        <v>1339</v>
      </c>
      <c r="P3" s="271"/>
      <c r="Q3" s="271"/>
      <c r="R3" s="271"/>
      <c r="S3" s="271" t="s">
        <v>1338</v>
      </c>
      <c r="T3" s="271"/>
      <c r="U3" s="271"/>
      <c r="V3" s="271"/>
      <c r="W3" s="271" t="s">
        <v>1339</v>
      </c>
      <c r="X3" s="271"/>
      <c r="Y3" s="271"/>
      <c r="Z3" s="271"/>
      <c r="AA3" s="74"/>
      <c r="AB3" s="272"/>
      <c r="AC3" s="272"/>
      <c r="AD3" s="272"/>
      <c r="AE3" s="272"/>
      <c r="AF3" s="272"/>
      <c r="AG3" s="272"/>
      <c r="AH3" s="272"/>
      <c r="AI3" s="272"/>
    </row>
    <row r="4" spans="2:35" ht="53">
      <c r="B4" s="241" t="s">
        <v>1373</v>
      </c>
      <c r="C4" s="229" t="s">
        <v>384</v>
      </c>
      <c r="D4" s="229"/>
      <c r="E4" s="230" t="s">
        <v>386</v>
      </c>
      <c r="F4" s="230"/>
      <c r="G4" s="242" t="s">
        <v>435</v>
      </c>
      <c r="H4" s="242"/>
      <c r="I4" s="232" t="s">
        <v>1243</v>
      </c>
      <c r="J4" s="232"/>
      <c r="K4" s="229"/>
      <c r="L4" s="229"/>
      <c r="M4" s="230"/>
      <c r="N4" s="230"/>
      <c r="O4" s="269"/>
      <c r="P4" s="269"/>
      <c r="Q4" s="232"/>
      <c r="R4" s="232"/>
      <c r="S4" s="229" t="s">
        <v>365</v>
      </c>
      <c r="T4" s="229"/>
      <c r="U4" s="230" t="s">
        <v>369</v>
      </c>
      <c r="V4" s="230"/>
      <c r="W4" s="264"/>
      <c r="X4" s="264"/>
      <c r="Y4" s="232" t="s">
        <v>1354</v>
      </c>
      <c r="Z4" s="232"/>
      <c r="AA4" s="75"/>
      <c r="AB4" s="265"/>
      <c r="AC4" s="265"/>
      <c r="AD4" s="266"/>
      <c r="AE4" s="266"/>
      <c r="AF4" s="267"/>
      <c r="AG4" s="267"/>
      <c r="AH4" s="268"/>
      <c r="AI4" s="268"/>
    </row>
    <row r="5" spans="2:35" ht="53">
      <c r="B5" s="241"/>
      <c r="C5" s="229"/>
      <c r="D5" s="229"/>
      <c r="E5" s="237" t="s">
        <v>386</v>
      </c>
      <c r="F5" s="237"/>
      <c r="G5" s="242"/>
      <c r="H5" s="242"/>
      <c r="I5" s="238" t="s">
        <v>437</v>
      </c>
      <c r="J5" s="238"/>
      <c r="K5" s="229"/>
      <c r="L5" s="229"/>
      <c r="M5" s="237"/>
      <c r="N5" s="237"/>
      <c r="O5" s="269"/>
      <c r="P5" s="269"/>
      <c r="Q5" s="238"/>
      <c r="R5" s="238"/>
      <c r="S5" s="229"/>
      <c r="T5" s="229"/>
      <c r="U5" s="237" t="s">
        <v>369</v>
      </c>
      <c r="V5" s="237"/>
      <c r="W5" s="264"/>
      <c r="X5" s="264"/>
      <c r="Y5" s="238" t="s">
        <v>1355</v>
      </c>
      <c r="Z5" s="238"/>
      <c r="AA5" s="75"/>
      <c r="AB5" s="265"/>
      <c r="AC5" s="265"/>
      <c r="AD5" s="239"/>
      <c r="AE5" s="239"/>
      <c r="AF5" s="267"/>
      <c r="AG5" s="267"/>
      <c r="AH5" s="240"/>
      <c r="AI5" s="240"/>
    </row>
    <row r="6" spans="2:35" ht="27">
      <c r="B6" s="241"/>
      <c r="C6" s="213" t="s">
        <v>1093</v>
      </c>
      <c r="D6" s="213"/>
      <c r="E6" s="214" t="s">
        <v>386</v>
      </c>
      <c r="F6" s="214"/>
      <c r="G6" s="215" t="s">
        <v>1250</v>
      </c>
      <c r="H6" s="215"/>
      <c r="I6" s="216" t="s">
        <v>448</v>
      </c>
      <c r="J6" s="216"/>
      <c r="K6" s="213"/>
      <c r="L6" s="213"/>
      <c r="M6" s="214"/>
      <c r="N6" s="214"/>
      <c r="O6" s="215"/>
      <c r="P6" s="215"/>
      <c r="Q6" s="216"/>
      <c r="R6" s="216"/>
      <c r="S6" s="213" t="s">
        <v>1095</v>
      </c>
      <c r="T6" s="213"/>
      <c r="U6" s="214" t="s">
        <v>369</v>
      </c>
      <c r="V6" s="214"/>
      <c r="W6" s="215" t="s">
        <v>1356</v>
      </c>
      <c r="X6" s="215"/>
      <c r="Y6" s="259"/>
      <c r="Z6" s="259"/>
      <c r="AA6" s="76"/>
      <c r="AB6" s="217"/>
      <c r="AC6" s="217"/>
      <c r="AD6" s="218"/>
      <c r="AE6" s="218"/>
      <c r="AF6" s="219"/>
      <c r="AG6" s="219"/>
      <c r="AH6" s="220"/>
      <c r="AI6" s="220"/>
    </row>
    <row r="7" spans="2:35" ht="27">
      <c r="B7" s="241"/>
      <c r="C7" s="221" t="s">
        <v>1374</v>
      </c>
      <c r="D7" s="221"/>
      <c r="E7" s="222" t="s">
        <v>391</v>
      </c>
      <c r="F7" s="222"/>
      <c r="G7" s="223" t="s">
        <v>1257</v>
      </c>
      <c r="H7" s="223"/>
      <c r="I7" s="224" t="s">
        <v>446</v>
      </c>
      <c r="J7" s="224"/>
      <c r="K7" s="221"/>
      <c r="L7" s="221"/>
      <c r="M7" s="222"/>
      <c r="N7" s="222"/>
      <c r="O7" s="223"/>
      <c r="P7" s="223"/>
      <c r="Q7" s="224"/>
      <c r="R7" s="224"/>
      <c r="S7" s="221" t="s">
        <v>1375</v>
      </c>
      <c r="T7" s="221"/>
      <c r="U7" s="222" t="s">
        <v>373</v>
      </c>
      <c r="V7" s="222"/>
      <c r="W7" s="223" t="s">
        <v>1298</v>
      </c>
      <c r="X7" s="223"/>
      <c r="Y7" s="224" t="s">
        <v>922</v>
      </c>
      <c r="Z7" s="224"/>
      <c r="AA7" s="77"/>
      <c r="AB7" s="260"/>
      <c r="AC7" s="260"/>
      <c r="AD7" s="261"/>
      <c r="AE7" s="261"/>
      <c r="AF7" s="262"/>
      <c r="AG7" s="262"/>
      <c r="AH7" s="263"/>
      <c r="AI7" s="263"/>
    </row>
    <row r="8" spans="2:35" ht="53">
      <c r="B8" s="241" t="s">
        <v>1376</v>
      </c>
      <c r="C8" s="229" t="s">
        <v>486</v>
      </c>
      <c r="D8" s="229"/>
      <c r="E8" s="230" t="s">
        <v>389</v>
      </c>
      <c r="F8" s="230"/>
      <c r="G8" s="242" t="s">
        <v>398</v>
      </c>
      <c r="H8" s="242"/>
      <c r="I8" s="232" t="s">
        <v>1301</v>
      </c>
      <c r="J8" s="232"/>
      <c r="K8" s="229" t="s">
        <v>251</v>
      </c>
      <c r="L8" s="229"/>
      <c r="M8" s="230" t="s">
        <v>253</v>
      </c>
      <c r="N8" s="230"/>
      <c r="O8" s="256" t="s">
        <v>591</v>
      </c>
      <c r="P8" s="256"/>
      <c r="Q8" s="257" t="s">
        <v>1377</v>
      </c>
      <c r="R8" s="257"/>
      <c r="S8" s="229" t="s">
        <v>216</v>
      </c>
      <c r="T8" s="229"/>
      <c r="U8" s="230" t="s">
        <v>221</v>
      </c>
      <c r="V8" s="230"/>
      <c r="W8" s="250" t="s">
        <v>502</v>
      </c>
      <c r="X8" s="250"/>
      <c r="Y8" s="232" t="s">
        <v>1261</v>
      </c>
      <c r="Z8" s="232"/>
      <c r="AA8" s="78"/>
      <c r="AB8" s="251" t="s">
        <v>513</v>
      </c>
      <c r="AC8" s="251"/>
      <c r="AD8" s="252" t="s">
        <v>515</v>
      </c>
      <c r="AE8" s="252"/>
      <c r="AF8" s="253" t="s">
        <v>479</v>
      </c>
      <c r="AG8" s="253"/>
      <c r="AH8" s="254" t="s">
        <v>482</v>
      </c>
      <c r="AI8" s="254"/>
    </row>
    <row r="9" spans="2:35" ht="53">
      <c r="B9" s="241"/>
      <c r="C9" s="229"/>
      <c r="D9" s="229"/>
      <c r="E9" s="237" t="s">
        <v>389</v>
      </c>
      <c r="F9" s="237"/>
      <c r="G9" s="242"/>
      <c r="H9" s="242"/>
      <c r="I9" s="238" t="s">
        <v>400</v>
      </c>
      <c r="J9" s="238"/>
      <c r="K9" s="229"/>
      <c r="L9" s="229"/>
      <c r="M9" s="237" t="s">
        <v>253</v>
      </c>
      <c r="N9" s="237"/>
      <c r="O9" s="256"/>
      <c r="P9" s="256"/>
      <c r="Q9" s="255" t="s">
        <v>593</v>
      </c>
      <c r="R9" s="255"/>
      <c r="S9" s="229"/>
      <c r="T9" s="229"/>
      <c r="U9" s="237" t="s">
        <v>218</v>
      </c>
      <c r="V9" s="237"/>
      <c r="W9" s="250"/>
      <c r="X9" s="250"/>
      <c r="Y9" s="238" t="s">
        <v>593</v>
      </c>
      <c r="Z9" s="238"/>
      <c r="AA9" s="78"/>
      <c r="AB9" s="251"/>
      <c r="AC9" s="251"/>
      <c r="AD9" s="237" t="s">
        <v>515</v>
      </c>
      <c r="AE9" s="237"/>
      <c r="AF9" s="253"/>
      <c r="AG9" s="253"/>
      <c r="AH9" s="238" t="s">
        <v>482</v>
      </c>
      <c r="AI9" s="238"/>
    </row>
    <row r="10" spans="2:35" ht="27">
      <c r="B10" s="241"/>
      <c r="C10" s="213" t="s">
        <v>1143</v>
      </c>
      <c r="D10" s="213"/>
      <c r="E10" s="214" t="s">
        <v>389</v>
      </c>
      <c r="F10" s="214"/>
      <c r="G10" s="215" t="s">
        <v>1306</v>
      </c>
      <c r="H10" s="215"/>
      <c r="I10" s="216" t="s">
        <v>411</v>
      </c>
      <c r="J10" s="216"/>
      <c r="K10" s="213" t="s">
        <v>1118</v>
      </c>
      <c r="L10" s="213"/>
      <c r="M10" s="214" t="s">
        <v>253</v>
      </c>
      <c r="N10" s="214"/>
      <c r="O10" s="215" t="s">
        <v>1378</v>
      </c>
      <c r="P10" s="215"/>
      <c r="Q10" s="258" t="s">
        <v>1291</v>
      </c>
      <c r="R10" s="258"/>
      <c r="S10" s="213" t="s">
        <v>1105</v>
      </c>
      <c r="T10" s="213"/>
      <c r="U10" s="214" t="s">
        <v>218</v>
      </c>
      <c r="V10" s="214"/>
      <c r="W10" s="215" t="s">
        <v>1269</v>
      </c>
      <c r="X10" s="215"/>
      <c r="Y10" s="216" t="s">
        <v>511</v>
      </c>
      <c r="Z10" s="216"/>
      <c r="AA10" s="76"/>
      <c r="AB10" s="243" t="s">
        <v>1032</v>
      </c>
      <c r="AC10" s="243"/>
      <c r="AD10" s="214" t="s">
        <v>515</v>
      </c>
      <c r="AE10" s="214"/>
      <c r="AF10" s="215" t="s">
        <v>1034</v>
      </c>
      <c r="AG10" s="215"/>
      <c r="AH10" s="216" t="s">
        <v>482</v>
      </c>
      <c r="AI10" s="216"/>
    </row>
    <row r="11" spans="2:35" ht="27">
      <c r="B11" s="241"/>
      <c r="C11" s="221" t="s">
        <v>1048</v>
      </c>
      <c r="D11" s="221"/>
      <c r="E11" s="222" t="s">
        <v>491</v>
      </c>
      <c r="F11" s="222"/>
      <c r="G11" s="223" t="s">
        <v>1049</v>
      </c>
      <c r="H11" s="223"/>
      <c r="I11" s="224" t="s">
        <v>409</v>
      </c>
      <c r="J11" s="224"/>
      <c r="K11" s="221" t="s">
        <v>1379</v>
      </c>
      <c r="L11" s="221"/>
      <c r="M11" s="222" t="s">
        <v>258</v>
      </c>
      <c r="N11" s="222"/>
      <c r="O11" s="244" t="s">
        <v>1035</v>
      </c>
      <c r="P11" s="244"/>
      <c r="Q11" s="245" t="s">
        <v>510</v>
      </c>
      <c r="R11" s="245"/>
      <c r="S11" s="221" t="s">
        <v>1111</v>
      </c>
      <c r="T11" s="221"/>
      <c r="U11" s="222" t="s">
        <v>222</v>
      </c>
      <c r="V11" s="222"/>
      <c r="W11" s="223" t="s">
        <v>1380</v>
      </c>
      <c r="X11" s="223"/>
      <c r="Y11" s="224" t="s">
        <v>510</v>
      </c>
      <c r="Z11" s="224"/>
      <c r="AA11" s="77"/>
      <c r="AB11" s="246" t="s">
        <v>513</v>
      </c>
      <c r="AC11" s="246"/>
      <c r="AD11" s="247" t="s">
        <v>518</v>
      </c>
      <c r="AE11" s="247"/>
      <c r="AF11" s="248" t="s">
        <v>1381</v>
      </c>
      <c r="AG11" s="248"/>
      <c r="AH11" s="249" t="s">
        <v>485</v>
      </c>
      <c r="AI11" s="249"/>
    </row>
    <row r="12" spans="2:35" ht="53">
      <c r="B12" s="241" t="s">
        <v>1382</v>
      </c>
      <c r="C12" s="229" t="s">
        <v>376</v>
      </c>
      <c r="D12" s="229"/>
      <c r="E12" s="230" t="s">
        <v>378</v>
      </c>
      <c r="F12" s="230"/>
      <c r="G12" s="242" t="s">
        <v>349</v>
      </c>
      <c r="H12" s="242"/>
      <c r="I12" s="232" t="s">
        <v>1241</v>
      </c>
      <c r="J12" s="232"/>
      <c r="K12" s="229"/>
      <c r="L12" s="229"/>
      <c r="M12" s="230"/>
      <c r="N12" s="230"/>
      <c r="O12" s="231"/>
      <c r="P12" s="231"/>
      <c r="Q12" s="232"/>
      <c r="R12" s="232"/>
      <c r="S12" s="229"/>
      <c r="T12" s="229"/>
      <c r="U12" s="230"/>
      <c r="V12" s="230"/>
      <c r="W12" s="231"/>
      <c r="X12" s="231"/>
      <c r="Y12" s="232"/>
      <c r="Z12" s="232"/>
      <c r="AA12" s="78"/>
      <c r="AB12" s="233"/>
      <c r="AC12" s="233"/>
      <c r="AD12" s="234"/>
      <c r="AE12" s="234"/>
      <c r="AF12" s="235"/>
      <c r="AG12" s="235"/>
      <c r="AH12" s="236"/>
      <c r="AI12" s="236"/>
    </row>
    <row r="13" spans="2:35" ht="53">
      <c r="B13" s="241"/>
      <c r="C13" s="229"/>
      <c r="D13" s="229"/>
      <c r="E13" s="237" t="s">
        <v>378</v>
      </c>
      <c r="F13" s="237"/>
      <c r="G13" s="242"/>
      <c r="H13" s="242"/>
      <c r="I13" s="238" t="s">
        <v>351</v>
      </c>
      <c r="J13" s="238"/>
      <c r="K13" s="229"/>
      <c r="L13" s="229"/>
      <c r="M13" s="237"/>
      <c r="N13" s="237"/>
      <c r="O13" s="231"/>
      <c r="P13" s="231"/>
      <c r="Q13" s="238"/>
      <c r="R13" s="238"/>
      <c r="S13" s="229"/>
      <c r="T13" s="229"/>
      <c r="U13" s="237"/>
      <c r="V13" s="237"/>
      <c r="W13" s="231"/>
      <c r="X13" s="231"/>
      <c r="Y13" s="238"/>
      <c r="Z13" s="238"/>
      <c r="AA13" s="78"/>
      <c r="AB13" s="233"/>
      <c r="AC13" s="233"/>
      <c r="AD13" s="239"/>
      <c r="AE13" s="239"/>
      <c r="AF13" s="235"/>
      <c r="AG13" s="235"/>
      <c r="AH13" s="240"/>
      <c r="AI13" s="240"/>
    </row>
    <row r="14" spans="2:35" ht="27">
      <c r="B14" s="241"/>
      <c r="C14" s="213" t="s">
        <v>1091</v>
      </c>
      <c r="D14" s="213"/>
      <c r="E14" s="214" t="s">
        <v>14</v>
      </c>
      <c r="F14" s="214"/>
      <c r="G14" s="215" t="s">
        <v>1248</v>
      </c>
      <c r="H14" s="215"/>
      <c r="I14" s="216" t="s">
        <v>362</v>
      </c>
      <c r="J14" s="216"/>
      <c r="K14" s="213"/>
      <c r="L14" s="213"/>
      <c r="M14" s="214"/>
      <c r="N14" s="214"/>
      <c r="O14" s="215"/>
      <c r="P14" s="215"/>
      <c r="Q14" s="216"/>
      <c r="R14" s="216"/>
      <c r="S14" s="213"/>
      <c r="T14" s="213"/>
      <c r="U14" s="214"/>
      <c r="V14" s="214"/>
      <c r="W14" s="215"/>
      <c r="X14" s="215"/>
      <c r="Y14" s="216"/>
      <c r="Z14" s="216"/>
      <c r="AA14" s="76"/>
      <c r="AB14" s="217"/>
      <c r="AC14" s="217"/>
      <c r="AD14" s="218"/>
      <c r="AE14" s="218"/>
      <c r="AF14" s="219"/>
      <c r="AG14" s="219"/>
      <c r="AH14" s="220"/>
      <c r="AI14" s="220"/>
    </row>
    <row r="15" spans="2:35" ht="27">
      <c r="B15" s="241"/>
      <c r="C15" s="221" t="s">
        <v>1383</v>
      </c>
      <c r="D15" s="221"/>
      <c r="E15" s="222" t="s">
        <v>1384</v>
      </c>
      <c r="F15" s="222"/>
      <c r="G15" s="223" t="s">
        <v>1385</v>
      </c>
      <c r="H15" s="223"/>
      <c r="I15" s="224" t="s">
        <v>360</v>
      </c>
      <c r="J15" s="224"/>
      <c r="K15" s="221"/>
      <c r="L15" s="221"/>
      <c r="M15" s="222"/>
      <c r="N15" s="222"/>
      <c r="O15" s="223"/>
      <c r="P15" s="223"/>
      <c r="Q15" s="224"/>
      <c r="R15" s="224"/>
      <c r="S15" s="221"/>
      <c r="T15" s="221"/>
      <c r="U15" s="222"/>
      <c r="V15" s="222"/>
      <c r="W15" s="223"/>
      <c r="X15" s="223"/>
      <c r="Y15" s="224"/>
      <c r="Z15" s="224"/>
      <c r="AA15" s="77"/>
      <c r="AB15" s="225"/>
      <c r="AC15" s="225"/>
      <c r="AD15" s="226"/>
      <c r="AE15" s="226"/>
      <c r="AF15" s="227"/>
      <c r="AG15" s="227"/>
      <c r="AH15" s="228"/>
      <c r="AI15" s="228"/>
    </row>
    <row r="16" spans="2:35">
      <c r="B16" s="73"/>
    </row>
    <row r="17" spans="1:35">
      <c r="B17" s="73"/>
    </row>
    <row r="18" spans="1:35" ht="83">
      <c r="A18" s="49"/>
      <c r="B18" s="79" t="s">
        <v>706</v>
      </c>
      <c r="C18" s="80" t="s">
        <v>105</v>
      </c>
      <c r="D18" s="80" t="s">
        <v>707</v>
      </c>
      <c r="E18" s="80" t="s">
        <v>1386</v>
      </c>
      <c r="F18" s="80" t="s">
        <v>1387</v>
      </c>
      <c r="G18" s="212" t="s">
        <v>1388</v>
      </c>
      <c r="H18" s="212"/>
      <c r="I18" s="212" t="s">
        <v>1389</v>
      </c>
      <c r="J18" s="212"/>
      <c r="K18" s="212" t="s">
        <v>1390</v>
      </c>
      <c r="L18" s="212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</row>
    <row r="19" spans="1:35" ht="34.5" customHeight="1">
      <c r="A19" s="81"/>
      <c r="B19" s="82" t="s">
        <v>1391</v>
      </c>
      <c r="C19" s="82" t="s">
        <v>376</v>
      </c>
      <c r="D19" s="83" t="s">
        <v>378</v>
      </c>
      <c r="E19" s="83" t="s">
        <v>378</v>
      </c>
      <c r="F19" s="83" t="s">
        <v>1384</v>
      </c>
      <c r="G19" s="211" t="s">
        <v>1392</v>
      </c>
      <c r="H19" s="211"/>
      <c r="I19" s="211" t="s">
        <v>1393</v>
      </c>
      <c r="J19" s="211"/>
      <c r="K19" s="211" t="s">
        <v>1394</v>
      </c>
      <c r="L19" s="21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</row>
    <row r="20" spans="1:35" ht="34.5" customHeight="1">
      <c r="A20" s="81"/>
      <c r="B20" s="84" t="s">
        <v>1395</v>
      </c>
      <c r="C20" s="84" t="s">
        <v>486</v>
      </c>
      <c r="D20" s="85" t="s">
        <v>389</v>
      </c>
      <c r="E20" s="85" t="s">
        <v>389</v>
      </c>
      <c r="F20" s="85" t="s">
        <v>491</v>
      </c>
      <c r="G20" s="210" t="s">
        <v>1392</v>
      </c>
      <c r="H20" s="210"/>
      <c r="I20" s="210" t="s">
        <v>1396</v>
      </c>
      <c r="J20" s="210"/>
      <c r="K20" s="210" t="s">
        <v>1394</v>
      </c>
      <c r="L20" s="210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</row>
    <row r="21" spans="1:35" ht="34.5" customHeight="1">
      <c r="A21" s="81"/>
      <c r="B21" s="82" t="s">
        <v>1397</v>
      </c>
      <c r="C21" s="82" t="s">
        <v>384</v>
      </c>
      <c r="D21" s="83" t="s">
        <v>386</v>
      </c>
      <c r="E21" s="83" t="s">
        <v>386</v>
      </c>
      <c r="F21" s="83" t="s">
        <v>391</v>
      </c>
      <c r="G21" s="211" t="s">
        <v>1392</v>
      </c>
      <c r="H21" s="211"/>
      <c r="I21" s="211" t="s">
        <v>251</v>
      </c>
      <c r="J21" s="211"/>
      <c r="K21" s="211" t="s">
        <v>1394</v>
      </c>
      <c r="L21" s="21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</row>
    <row r="22" spans="1:35" ht="34.5" customHeight="1">
      <c r="A22" s="81"/>
      <c r="B22" s="84" t="s">
        <v>1398</v>
      </c>
      <c r="C22" s="84" t="s">
        <v>365</v>
      </c>
      <c r="D22" s="85" t="s">
        <v>369</v>
      </c>
      <c r="E22" s="85" t="s">
        <v>369</v>
      </c>
      <c r="F22" s="85" t="s">
        <v>373</v>
      </c>
      <c r="G22" s="210" t="s">
        <v>1399</v>
      </c>
      <c r="H22" s="210"/>
      <c r="I22" s="210" t="s">
        <v>251</v>
      </c>
      <c r="J22" s="210"/>
      <c r="K22" s="210" t="s">
        <v>1400</v>
      </c>
      <c r="L22" s="210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</row>
    <row r="23" spans="1:35" ht="34.5" customHeight="1">
      <c r="A23" s="81"/>
      <c r="B23" s="82" t="s">
        <v>1401</v>
      </c>
      <c r="C23" s="82" t="s">
        <v>251</v>
      </c>
      <c r="D23" s="83" t="s">
        <v>253</v>
      </c>
      <c r="E23" s="83" t="s">
        <v>253</v>
      </c>
      <c r="F23" s="83" t="s">
        <v>258</v>
      </c>
      <c r="G23" s="211" t="s">
        <v>1238</v>
      </c>
      <c r="H23" s="211"/>
      <c r="I23" s="211" t="s">
        <v>1396</v>
      </c>
      <c r="J23" s="211"/>
      <c r="K23" s="211" t="s">
        <v>1394</v>
      </c>
      <c r="L23" s="21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5" ht="34.5" customHeight="1">
      <c r="A24" s="81"/>
      <c r="B24" s="84" t="s">
        <v>1402</v>
      </c>
      <c r="C24" s="84" t="s">
        <v>216</v>
      </c>
      <c r="D24" s="85" t="s">
        <v>221</v>
      </c>
      <c r="E24" s="85" t="s">
        <v>218</v>
      </c>
      <c r="F24" s="85" t="s">
        <v>222</v>
      </c>
      <c r="G24" s="210" t="s">
        <v>1399</v>
      </c>
      <c r="H24" s="210"/>
      <c r="I24" s="210" t="s">
        <v>1396</v>
      </c>
      <c r="J24" s="210"/>
      <c r="K24" s="210" t="s">
        <v>1400</v>
      </c>
      <c r="L24" s="210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</row>
    <row r="25" spans="1:35">
      <c r="B25" s="73"/>
    </row>
    <row r="26" spans="1:35">
      <c r="B26" s="73"/>
    </row>
    <row r="27" spans="1:35">
      <c r="B27" s="73"/>
    </row>
    <row r="28" spans="1:35">
      <c r="B28" s="73"/>
    </row>
    <row r="29" spans="1:35">
      <c r="B29" s="73"/>
    </row>
    <row r="30" spans="1:35">
      <c r="B30" s="73"/>
    </row>
    <row r="31" spans="1:35">
      <c r="B31" s="73"/>
    </row>
    <row r="32" spans="1:35">
      <c r="B32" s="73"/>
    </row>
    <row r="33" spans="2:2">
      <c r="B33" s="73"/>
    </row>
    <row r="34" spans="2:2">
      <c r="B34" s="73"/>
    </row>
    <row r="35" spans="2:2">
      <c r="B35" s="73"/>
    </row>
    <row r="36" spans="2:2">
      <c r="B36" s="73"/>
    </row>
    <row r="37" spans="2:2">
      <c r="B37" s="73"/>
    </row>
    <row r="38" spans="2:2">
      <c r="B38" s="73"/>
    </row>
    <row r="39" spans="2:2">
      <c r="B39" s="73"/>
    </row>
    <row r="40" spans="2:2">
      <c r="B40" s="73"/>
    </row>
    <row r="41" spans="2:2">
      <c r="B41" s="73"/>
    </row>
    <row r="42" spans="2:2">
      <c r="B42" s="73"/>
    </row>
    <row r="43" spans="2:2">
      <c r="B43" s="73"/>
    </row>
    <row r="44" spans="2:2">
      <c r="B44" s="73"/>
    </row>
    <row r="45" spans="2:2">
      <c r="B45" s="73"/>
    </row>
    <row r="46" spans="2:2">
      <c r="B46" s="73"/>
    </row>
    <row r="47" spans="2:2">
      <c r="B47" s="73"/>
    </row>
    <row r="48" spans="2:2">
      <c r="B48" s="73"/>
    </row>
    <row r="49" spans="2:2">
      <c r="B49" s="73"/>
    </row>
    <row r="50" spans="2:2">
      <c r="B50" s="73"/>
    </row>
    <row r="51" spans="2:2">
      <c r="B51" s="73"/>
    </row>
    <row r="52" spans="2:2">
      <c r="B52" s="73"/>
    </row>
    <row r="53" spans="2:2">
      <c r="B53" s="73"/>
    </row>
    <row r="54" spans="2:2">
      <c r="B54" s="73"/>
    </row>
    <row r="55" spans="2:2">
      <c r="B55" s="73"/>
    </row>
    <row r="56" spans="2:2">
      <c r="B56" s="73"/>
    </row>
    <row r="57" spans="2:2">
      <c r="B57" s="73"/>
    </row>
    <row r="58" spans="2:2">
      <c r="B58" s="73"/>
    </row>
    <row r="59" spans="2:2">
      <c r="B59" s="73"/>
    </row>
    <row r="60" spans="2:2">
      <c r="B60" s="73"/>
    </row>
    <row r="61" spans="2:2">
      <c r="B61" s="73"/>
    </row>
    <row r="62" spans="2:2">
      <c r="B62" s="73"/>
    </row>
    <row r="63" spans="2:2">
      <c r="B63" s="73"/>
    </row>
    <row r="64" spans="2:2">
      <c r="B64" s="73"/>
    </row>
    <row r="65" spans="2:2">
      <c r="B65" s="73"/>
    </row>
    <row r="66" spans="2:2">
      <c r="B66" s="73"/>
    </row>
    <row r="67" spans="2:2">
      <c r="B67" s="73"/>
    </row>
    <row r="68" spans="2:2">
      <c r="B68" s="73"/>
    </row>
    <row r="69" spans="2:2">
      <c r="B69" s="73"/>
    </row>
    <row r="70" spans="2:2">
      <c r="B70" s="73"/>
    </row>
    <row r="71" spans="2:2">
      <c r="B71" s="73"/>
    </row>
    <row r="72" spans="2:2">
      <c r="B72" s="73"/>
    </row>
    <row r="73" spans="2:2">
      <c r="B73" s="73"/>
    </row>
    <row r="74" spans="2:2">
      <c r="B74" s="73"/>
    </row>
    <row r="75" spans="2:2">
      <c r="B75" s="73"/>
    </row>
    <row r="76" spans="2:2">
      <c r="B76" s="73"/>
    </row>
    <row r="77" spans="2:2">
      <c r="B77" s="73"/>
    </row>
    <row r="78" spans="2:2">
      <c r="B78" s="73"/>
    </row>
    <row r="79" spans="2:2">
      <c r="B79" s="73"/>
    </row>
    <row r="80" spans="2:2">
      <c r="B80" s="73"/>
    </row>
    <row r="81" spans="2:2">
      <c r="B81" s="73"/>
    </row>
    <row r="82" spans="2:2">
      <c r="B82" s="73"/>
    </row>
    <row r="83" spans="2:2">
      <c r="B83" s="73"/>
    </row>
    <row r="84" spans="2:2">
      <c r="B84" s="73"/>
    </row>
    <row r="85" spans="2:2">
      <c r="B85" s="73"/>
    </row>
    <row r="86" spans="2:2">
      <c r="B86" s="73"/>
    </row>
    <row r="87" spans="2:2">
      <c r="B87" s="73"/>
    </row>
    <row r="88" spans="2:2">
      <c r="B88" s="73"/>
    </row>
    <row r="89" spans="2:2">
      <c r="B89" s="73"/>
    </row>
    <row r="90" spans="2:2">
      <c r="B90" s="73"/>
    </row>
    <row r="91" spans="2:2">
      <c r="B91" s="73"/>
    </row>
    <row r="92" spans="2:2">
      <c r="B92" s="73"/>
    </row>
    <row r="93" spans="2:2">
      <c r="B93" s="73"/>
    </row>
    <row r="94" spans="2:2">
      <c r="B94" s="73"/>
    </row>
    <row r="95" spans="2:2">
      <c r="B95" s="73"/>
    </row>
    <row r="96" spans="2:2">
      <c r="B96" s="73"/>
    </row>
    <row r="97" spans="2:2">
      <c r="B97" s="73"/>
    </row>
    <row r="98" spans="2:2">
      <c r="B98" s="73"/>
    </row>
    <row r="99" spans="2:2">
      <c r="B99" s="73"/>
    </row>
    <row r="100" spans="2:2">
      <c r="B100" s="73"/>
    </row>
    <row r="101" spans="2:2">
      <c r="B101" s="73"/>
    </row>
    <row r="102" spans="2:2">
      <c r="B102" s="73"/>
    </row>
    <row r="103" spans="2:2">
      <c r="B103" s="73"/>
    </row>
    <row r="104" spans="2:2">
      <c r="B104" s="73"/>
    </row>
    <row r="105" spans="2:2">
      <c r="B105" s="73"/>
    </row>
    <row r="106" spans="2:2">
      <c r="B106" s="73"/>
    </row>
    <row r="107" spans="2:2">
      <c r="B107" s="73"/>
    </row>
    <row r="108" spans="2:2">
      <c r="B108" s="73"/>
    </row>
    <row r="109" spans="2:2">
      <c r="B109" s="73"/>
    </row>
    <row r="110" spans="2:2">
      <c r="B110" s="73"/>
    </row>
    <row r="111" spans="2:2">
      <c r="B111" s="73"/>
    </row>
    <row r="112" spans="2:2">
      <c r="B112" s="73"/>
    </row>
    <row r="113" spans="2:2">
      <c r="B113" s="73"/>
    </row>
    <row r="114" spans="2:2">
      <c r="B114" s="73"/>
    </row>
    <row r="115" spans="2:2">
      <c r="B115" s="73"/>
    </row>
    <row r="116" spans="2:2">
      <c r="B116" s="73"/>
    </row>
    <row r="117" spans="2:2">
      <c r="B117" s="73"/>
    </row>
    <row r="118" spans="2:2">
      <c r="B118" s="73"/>
    </row>
    <row r="119" spans="2:2">
      <c r="B119" s="73"/>
    </row>
    <row r="120" spans="2:2">
      <c r="B120" s="73"/>
    </row>
    <row r="121" spans="2:2">
      <c r="B121" s="73"/>
    </row>
    <row r="122" spans="2:2">
      <c r="B122" s="73"/>
    </row>
    <row r="123" spans="2:2">
      <c r="B123" s="73"/>
    </row>
    <row r="124" spans="2:2">
      <c r="B124" s="73"/>
    </row>
    <row r="125" spans="2:2">
      <c r="B125" s="73"/>
    </row>
    <row r="126" spans="2:2">
      <c r="B126" s="73"/>
    </row>
    <row r="127" spans="2:2">
      <c r="B127" s="73"/>
    </row>
    <row r="128" spans="2:2">
      <c r="B128" s="73"/>
    </row>
    <row r="129" spans="2:2">
      <c r="B129" s="73"/>
    </row>
    <row r="130" spans="2:2">
      <c r="B130" s="73"/>
    </row>
    <row r="131" spans="2:2">
      <c r="B131" s="73"/>
    </row>
    <row r="132" spans="2:2">
      <c r="B132" s="73"/>
    </row>
    <row r="133" spans="2:2">
      <c r="B133" s="73"/>
    </row>
    <row r="134" spans="2:2">
      <c r="B134" s="73"/>
    </row>
    <row r="135" spans="2:2">
      <c r="B135" s="73"/>
    </row>
    <row r="136" spans="2:2">
      <c r="B136" s="73"/>
    </row>
    <row r="137" spans="2:2">
      <c r="B137" s="73"/>
    </row>
    <row r="138" spans="2:2">
      <c r="B138" s="73"/>
    </row>
    <row r="139" spans="2:2">
      <c r="B139" s="73"/>
    </row>
    <row r="140" spans="2:2">
      <c r="B140" s="73"/>
    </row>
    <row r="141" spans="2:2">
      <c r="B141" s="73"/>
    </row>
    <row r="142" spans="2:2">
      <c r="B142" s="73"/>
    </row>
    <row r="143" spans="2:2">
      <c r="B143" s="73"/>
    </row>
    <row r="144" spans="2:2">
      <c r="B144" s="73"/>
    </row>
    <row r="145" spans="2:2">
      <c r="B145" s="73"/>
    </row>
    <row r="146" spans="2:2">
      <c r="B146" s="73"/>
    </row>
    <row r="147" spans="2:2">
      <c r="B147" s="73"/>
    </row>
    <row r="148" spans="2:2">
      <c r="B148" s="73"/>
    </row>
    <row r="149" spans="2:2">
      <c r="B149" s="73"/>
    </row>
    <row r="150" spans="2:2">
      <c r="B150" s="73"/>
    </row>
    <row r="151" spans="2:2">
      <c r="B151" s="73"/>
    </row>
    <row r="152" spans="2:2">
      <c r="B152" s="73"/>
    </row>
    <row r="153" spans="2:2">
      <c r="B153" s="73"/>
    </row>
    <row r="154" spans="2:2">
      <c r="B154" s="73"/>
    </row>
    <row r="155" spans="2:2">
      <c r="B155" s="73"/>
    </row>
    <row r="156" spans="2:2">
      <c r="B156" s="73"/>
    </row>
    <row r="157" spans="2:2">
      <c r="B157" s="73"/>
    </row>
    <row r="158" spans="2:2">
      <c r="B158" s="73"/>
    </row>
    <row r="159" spans="2:2">
      <c r="B159" s="73"/>
    </row>
    <row r="160" spans="2:2">
      <c r="B160" s="73"/>
    </row>
    <row r="161" spans="2:2">
      <c r="B161" s="73"/>
    </row>
    <row r="162" spans="2:2">
      <c r="B162" s="73"/>
    </row>
    <row r="163" spans="2:2">
      <c r="B163" s="73"/>
    </row>
    <row r="164" spans="2:2">
      <c r="B164" s="73"/>
    </row>
    <row r="165" spans="2:2">
      <c r="B165" s="73"/>
    </row>
    <row r="166" spans="2:2">
      <c r="B166" s="73"/>
    </row>
    <row r="167" spans="2:2">
      <c r="B167" s="73"/>
    </row>
    <row r="168" spans="2:2">
      <c r="B168" s="73"/>
    </row>
    <row r="169" spans="2:2">
      <c r="B169" s="73"/>
    </row>
    <row r="170" spans="2:2">
      <c r="B170" s="73"/>
    </row>
    <row r="171" spans="2:2">
      <c r="B171" s="73"/>
    </row>
    <row r="172" spans="2:2">
      <c r="B172" s="73"/>
    </row>
    <row r="173" spans="2:2">
      <c r="B173" s="73"/>
    </row>
    <row r="174" spans="2:2">
      <c r="B174" s="73"/>
    </row>
    <row r="175" spans="2:2">
      <c r="B175" s="73"/>
    </row>
    <row r="176" spans="2:2">
      <c r="B176" s="73"/>
    </row>
    <row r="177" spans="2:2">
      <c r="B177" s="73"/>
    </row>
    <row r="178" spans="2:2">
      <c r="B178" s="73"/>
    </row>
    <row r="179" spans="2:2">
      <c r="B179" s="73"/>
    </row>
    <row r="180" spans="2:2">
      <c r="B180" s="73"/>
    </row>
    <row r="181" spans="2:2">
      <c r="B181" s="73"/>
    </row>
    <row r="182" spans="2:2">
      <c r="B182" s="73"/>
    </row>
    <row r="183" spans="2:2">
      <c r="B183" s="73"/>
    </row>
    <row r="184" spans="2:2">
      <c r="B184" s="73"/>
    </row>
    <row r="185" spans="2:2">
      <c r="B185" s="73"/>
    </row>
    <row r="186" spans="2:2">
      <c r="B186" s="73"/>
    </row>
    <row r="187" spans="2:2">
      <c r="B187" s="73"/>
    </row>
    <row r="188" spans="2:2">
      <c r="B188" s="73"/>
    </row>
    <row r="189" spans="2:2">
      <c r="B189" s="73"/>
    </row>
    <row r="190" spans="2:2">
      <c r="B190" s="73"/>
    </row>
    <row r="191" spans="2:2">
      <c r="B191" s="73"/>
    </row>
    <row r="192" spans="2:2">
      <c r="B192" s="73"/>
    </row>
    <row r="193" spans="2:2">
      <c r="B193" s="73"/>
    </row>
    <row r="194" spans="2:2">
      <c r="B194" s="73"/>
    </row>
    <row r="195" spans="2:2">
      <c r="B195" s="73"/>
    </row>
    <row r="196" spans="2:2">
      <c r="B196" s="73"/>
    </row>
    <row r="197" spans="2:2">
      <c r="B197" s="73"/>
    </row>
    <row r="198" spans="2:2">
      <c r="B198" s="73"/>
    </row>
    <row r="199" spans="2:2">
      <c r="B199" s="73"/>
    </row>
    <row r="200" spans="2:2">
      <c r="B200" s="73"/>
    </row>
    <row r="201" spans="2:2">
      <c r="B201" s="73"/>
    </row>
    <row r="202" spans="2:2">
      <c r="B202" s="73"/>
    </row>
    <row r="203" spans="2:2">
      <c r="B203" s="73"/>
    </row>
    <row r="204" spans="2:2">
      <c r="B204" s="73"/>
    </row>
    <row r="205" spans="2:2">
      <c r="B205" s="73"/>
    </row>
    <row r="206" spans="2:2">
      <c r="B206" s="73"/>
    </row>
    <row r="207" spans="2:2">
      <c r="B207" s="73"/>
    </row>
    <row r="208" spans="2:2">
      <c r="B208" s="73"/>
    </row>
    <row r="209" spans="2:2">
      <c r="B209" s="73"/>
    </row>
    <row r="210" spans="2:2">
      <c r="B210" s="73"/>
    </row>
    <row r="211" spans="2:2">
      <c r="B211" s="73"/>
    </row>
    <row r="212" spans="2:2">
      <c r="B212" s="73"/>
    </row>
    <row r="213" spans="2:2">
      <c r="B213" s="73"/>
    </row>
    <row r="214" spans="2:2">
      <c r="B214" s="73"/>
    </row>
    <row r="215" spans="2:2">
      <c r="B215" s="73"/>
    </row>
    <row r="216" spans="2:2">
      <c r="B216" s="73"/>
    </row>
    <row r="217" spans="2:2">
      <c r="B217" s="73"/>
    </row>
    <row r="218" spans="2:2">
      <c r="B218" s="73"/>
    </row>
    <row r="219" spans="2:2">
      <c r="B219" s="73"/>
    </row>
    <row r="220" spans="2:2">
      <c r="B220" s="73"/>
    </row>
    <row r="221" spans="2:2">
      <c r="B221" s="73"/>
    </row>
    <row r="222" spans="2:2">
      <c r="B222" s="73"/>
    </row>
    <row r="223" spans="2:2">
      <c r="B223" s="73"/>
    </row>
    <row r="224" spans="2:2">
      <c r="B224" s="73"/>
    </row>
    <row r="225" spans="2:2">
      <c r="B225" s="73"/>
    </row>
    <row r="226" spans="2:2">
      <c r="B226" s="73"/>
    </row>
    <row r="227" spans="2:2">
      <c r="B227" s="73"/>
    </row>
    <row r="228" spans="2:2">
      <c r="B228" s="73"/>
    </row>
    <row r="229" spans="2:2">
      <c r="B229" s="73"/>
    </row>
    <row r="230" spans="2:2">
      <c r="B230" s="73"/>
    </row>
    <row r="231" spans="2:2">
      <c r="B231" s="73"/>
    </row>
    <row r="232" spans="2:2">
      <c r="B232" s="73"/>
    </row>
    <row r="233" spans="2:2">
      <c r="B233" s="73"/>
    </row>
    <row r="234" spans="2:2">
      <c r="B234" s="73"/>
    </row>
    <row r="235" spans="2:2">
      <c r="B235" s="73"/>
    </row>
    <row r="236" spans="2:2">
      <c r="B236" s="73"/>
    </row>
    <row r="237" spans="2:2">
      <c r="B237" s="73"/>
    </row>
    <row r="238" spans="2:2">
      <c r="B238" s="73"/>
    </row>
    <row r="239" spans="2:2">
      <c r="B239" s="73"/>
    </row>
    <row r="240" spans="2:2">
      <c r="B240" s="73"/>
    </row>
    <row r="241" spans="2:2">
      <c r="B241" s="73"/>
    </row>
    <row r="242" spans="2:2">
      <c r="B242" s="73"/>
    </row>
    <row r="243" spans="2:2">
      <c r="B243" s="73"/>
    </row>
    <row r="244" spans="2:2">
      <c r="B244" s="73"/>
    </row>
    <row r="245" spans="2:2">
      <c r="B245" s="73"/>
    </row>
    <row r="246" spans="2:2">
      <c r="B246" s="73"/>
    </row>
    <row r="247" spans="2:2">
      <c r="B247" s="73"/>
    </row>
    <row r="248" spans="2:2">
      <c r="B248" s="73"/>
    </row>
    <row r="249" spans="2:2">
      <c r="B249" s="73"/>
    </row>
    <row r="250" spans="2:2">
      <c r="B250" s="73"/>
    </row>
    <row r="251" spans="2:2">
      <c r="B251" s="73"/>
    </row>
    <row r="252" spans="2:2">
      <c r="B252" s="73"/>
    </row>
    <row r="253" spans="2:2">
      <c r="B253" s="73"/>
    </row>
    <row r="254" spans="2:2">
      <c r="B254" s="73"/>
    </row>
    <row r="255" spans="2:2">
      <c r="B255" s="73"/>
    </row>
    <row r="256" spans="2:2">
      <c r="B256" s="73"/>
    </row>
    <row r="257" spans="2:2">
      <c r="B257" s="73"/>
    </row>
    <row r="258" spans="2:2">
      <c r="B258" s="73"/>
    </row>
    <row r="259" spans="2:2">
      <c r="B259" s="73"/>
    </row>
    <row r="260" spans="2:2">
      <c r="B260" s="73"/>
    </row>
    <row r="261" spans="2:2">
      <c r="B261" s="73"/>
    </row>
    <row r="262" spans="2:2">
      <c r="B262" s="73"/>
    </row>
    <row r="263" spans="2:2">
      <c r="B263" s="73"/>
    </row>
    <row r="264" spans="2:2">
      <c r="B264" s="73"/>
    </row>
    <row r="265" spans="2:2">
      <c r="B265" s="73"/>
    </row>
    <row r="266" spans="2:2">
      <c r="B266" s="73"/>
    </row>
    <row r="267" spans="2:2">
      <c r="B267" s="73"/>
    </row>
    <row r="268" spans="2:2">
      <c r="B268" s="73"/>
    </row>
    <row r="269" spans="2:2">
      <c r="B269" s="73"/>
    </row>
    <row r="270" spans="2:2">
      <c r="B270" s="73"/>
    </row>
    <row r="271" spans="2:2">
      <c r="B271" s="73"/>
    </row>
    <row r="272" spans="2:2">
      <c r="B272" s="73"/>
    </row>
    <row r="273" spans="2:2">
      <c r="B273" s="73"/>
    </row>
    <row r="274" spans="2:2">
      <c r="B274" s="73"/>
    </row>
    <row r="275" spans="2:2">
      <c r="B275" s="73"/>
    </row>
    <row r="276" spans="2:2">
      <c r="B276" s="73"/>
    </row>
    <row r="277" spans="2:2">
      <c r="B277" s="73"/>
    </row>
    <row r="278" spans="2:2">
      <c r="B278" s="73"/>
    </row>
    <row r="279" spans="2:2">
      <c r="B279" s="73"/>
    </row>
    <row r="280" spans="2:2">
      <c r="B280" s="73"/>
    </row>
    <row r="281" spans="2:2">
      <c r="B281" s="73"/>
    </row>
    <row r="282" spans="2:2">
      <c r="B282" s="73"/>
    </row>
    <row r="283" spans="2:2">
      <c r="B283" s="73"/>
    </row>
    <row r="284" spans="2:2">
      <c r="B284" s="73"/>
    </row>
    <row r="285" spans="2:2">
      <c r="B285" s="73"/>
    </row>
    <row r="286" spans="2:2">
      <c r="B286" s="73"/>
    </row>
    <row r="287" spans="2:2">
      <c r="B287" s="73"/>
    </row>
    <row r="288" spans="2:2">
      <c r="B288" s="73"/>
    </row>
    <row r="289" spans="2:2">
      <c r="B289" s="73"/>
    </row>
    <row r="290" spans="2:2">
      <c r="B290" s="73"/>
    </row>
    <row r="291" spans="2:2">
      <c r="B291" s="73"/>
    </row>
    <row r="292" spans="2:2">
      <c r="B292" s="73"/>
    </row>
    <row r="293" spans="2:2">
      <c r="B293" s="73"/>
    </row>
    <row r="294" spans="2:2">
      <c r="B294" s="73"/>
    </row>
    <row r="295" spans="2:2">
      <c r="B295" s="73"/>
    </row>
    <row r="296" spans="2:2">
      <c r="B296" s="73"/>
    </row>
    <row r="297" spans="2:2">
      <c r="B297" s="73"/>
    </row>
    <row r="298" spans="2:2">
      <c r="B298" s="73"/>
    </row>
    <row r="299" spans="2:2">
      <c r="B299" s="73"/>
    </row>
    <row r="300" spans="2:2">
      <c r="B300" s="73"/>
    </row>
    <row r="301" spans="2:2">
      <c r="B301" s="73"/>
    </row>
    <row r="302" spans="2:2">
      <c r="B302" s="73"/>
    </row>
    <row r="303" spans="2:2">
      <c r="B303" s="73"/>
    </row>
    <row r="304" spans="2:2">
      <c r="B304" s="73"/>
    </row>
    <row r="305" spans="2:2">
      <c r="B305" s="73"/>
    </row>
    <row r="306" spans="2:2">
      <c r="B306" s="73"/>
    </row>
    <row r="307" spans="2:2">
      <c r="B307" s="73"/>
    </row>
    <row r="308" spans="2:2">
      <c r="B308" s="73"/>
    </row>
    <row r="309" spans="2:2">
      <c r="B309" s="73"/>
    </row>
    <row r="310" spans="2:2">
      <c r="B310" s="73"/>
    </row>
    <row r="311" spans="2:2">
      <c r="B311" s="73"/>
    </row>
    <row r="312" spans="2:2">
      <c r="B312" s="73"/>
    </row>
    <row r="313" spans="2:2">
      <c r="B313" s="73"/>
    </row>
    <row r="314" spans="2:2">
      <c r="B314" s="73"/>
    </row>
    <row r="315" spans="2:2">
      <c r="B315" s="73"/>
    </row>
    <row r="316" spans="2:2">
      <c r="B316" s="73"/>
    </row>
    <row r="317" spans="2:2">
      <c r="B317" s="73"/>
    </row>
    <row r="318" spans="2:2">
      <c r="B318" s="73"/>
    </row>
    <row r="319" spans="2:2">
      <c r="B319" s="73"/>
    </row>
    <row r="320" spans="2:2">
      <c r="B320" s="73"/>
    </row>
    <row r="321" spans="2:2">
      <c r="B321" s="73"/>
    </row>
    <row r="322" spans="2:2">
      <c r="B322" s="73"/>
    </row>
    <row r="323" spans="2:2">
      <c r="B323" s="73"/>
    </row>
    <row r="324" spans="2:2">
      <c r="B324" s="73"/>
    </row>
    <row r="325" spans="2:2">
      <c r="B325" s="73"/>
    </row>
    <row r="326" spans="2:2">
      <c r="B326" s="73"/>
    </row>
    <row r="327" spans="2:2">
      <c r="B327" s="73"/>
    </row>
    <row r="328" spans="2:2">
      <c r="B328" s="73"/>
    </row>
    <row r="329" spans="2:2">
      <c r="B329" s="73"/>
    </row>
    <row r="330" spans="2:2">
      <c r="B330" s="73"/>
    </row>
    <row r="331" spans="2:2">
      <c r="B331" s="73"/>
    </row>
    <row r="332" spans="2:2">
      <c r="B332" s="73"/>
    </row>
    <row r="333" spans="2:2">
      <c r="B333" s="73"/>
    </row>
    <row r="334" spans="2:2">
      <c r="B334" s="73"/>
    </row>
    <row r="335" spans="2:2">
      <c r="B335" s="73"/>
    </row>
    <row r="336" spans="2:2">
      <c r="B336" s="73"/>
    </row>
    <row r="337" spans="2:2">
      <c r="B337" s="73"/>
    </row>
    <row r="338" spans="2:2">
      <c r="B338" s="73"/>
    </row>
    <row r="339" spans="2:2">
      <c r="B339" s="73"/>
    </row>
    <row r="340" spans="2:2">
      <c r="B340" s="73"/>
    </row>
    <row r="341" spans="2:2">
      <c r="B341" s="73"/>
    </row>
    <row r="342" spans="2:2">
      <c r="B342" s="73"/>
    </row>
    <row r="343" spans="2:2">
      <c r="B343" s="73"/>
    </row>
    <row r="344" spans="2:2">
      <c r="B344" s="73"/>
    </row>
    <row r="345" spans="2:2">
      <c r="B345" s="73"/>
    </row>
    <row r="346" spans="2:2">
      <c r="B346" s="73"/>
    </row>
    <row r="347" spans="2:2">
      <c r="B347" s="73"/>
    </row>
    <row r="348" spans="2:2">
      <c r="B348" s="73"/>
    </row>
    <row r="349" spans="2:2">
      <c r="B349" s="73"/>
    </row>
    <row r="350" spans="2:2">
      <c r="B350" s="73"/>
    </row>
    <row r="351" spans="2:2">
      <c r="B351" s="73"/>
    </row>
    <row r="352" spans="2:2">
      <c r="B352" s="73"/>
    </row>
    <row r="353" spans="2:2">
      <c r="B353" s="73"/>
    </row>
    <row r="354" spans="2:2">
      <c r="B354" s="73"/>
    </row>
    <row r="355" spans="2:2">
      <c r="B355" s="73"/>
    </row>
    <row r="356" spans="2:2">
      <c r="B356" s="73"/>
    </row>
    <row r="357" spans="2:2">
      <c r="B357" s="73"/>
    </row>
    <row r="358" spans="2:2">
      <c r="B358" s="73"/>
    </row>
    <row r="359" spans="2:2">
      <c r="B359" s="73"/>
    </row>
    <row r="360" spans="2:2">
      <c r="B360" s="73"/>
    </row>
    <row r="361" spans="2:2">
      <c r="B361" s="73"/>
    </row>
    <row r="362" spans="2:2">
      <c r="B362" s="73"/>
    </row>
    <row r="363" spans="2:2">
      <c r="B363" s="73"/>
    </row>
    <row r="364" spans="2:2">
      <c r="B364" s="73"/>
    </row>
    <row r="365" spans="2:2">
      <c r="B365" s="73"/>
    </row>
    <row r="366" spans="2:2">
      <c r="B366" s="73"/>
    </row>
    <row r="367" spans="2:2">
      <c r="B367" s="73"/>
    </row>
    <row r="368" spans="2:2">
      <c r="B368" s="73"/>
    </row>
    <row r="369" spans="2:2">
      <c r="B369" s="73"/>
    </row>
    <row r="370" spans="2:2">
      <c r="B370" s="73"/>
    </row>
    <row r="371" spans="2:2">
      <c r="B371" s="73"/>
    </row>
    <row r="372" spans="2:2">
      <c r="B372" s="73"/>
    </row>
    <row r="373" spans="2:2">
      <c r="B373" s="73"/>
    </row>
    <row r="374" spans="2:2">
      <c r="B374" s="73"/>
    </row>
    <row r="375" spans="2:2">
      <c r="B375" s="73"/>
    </row>
    <row r="376" spans="2:2">
      <c r="B376" s="73"/>
    </row>
    <row r="377" spans="2:2">
      <c r="B377" s="73"/>
    </row>
    <row r="378" spans="2:2">
      <c r="B378" s="73"/>
    </row>
    <row r="379" spans="2:2">
      <c r="B379" s="73"/>
    </row>
    <row r="380" spans="2:2">
      <c r="B380" s="73"/>
    </row>
    <row r="381" spans="2:2">
      <c r="B381" s="73"/>
    </row>
    <row r="382" spans="2:2">
      <c r="B382" s="73"/>
    </row>
    <row r="383" spans="2:2">
      <c r="B383" s="73"/>
    </row>
    <row r="384" spans="2:2">
      <c r="B384" s="73"/>
    </row>
    <row r="385" spans="2:2">
      <c r="B385" s="73"/>
    </row>
    <row r="386" spans="2:2">
      <c r="B386" s="73"/>
    </row>
    <row r="387" spans="2:2">
      <c r="B387" s="73"/>
    </row>
    <row r="388" spans="2:2">
      <c r="B388" s="73"/>
    </row>
    <row r="389" spans="2:2">
      <c r="B389" s="73"/>
    </row>
    <row r="390" spans="2:2">
      <c r="B390" s="73"/>
    </row>
    <row r="391" spans="2:2">
      <c r="B391" s="73"/>
    </row>
    <row r="392" spans="2:2">
      <c r="B392" s="73"/>
    </row>
    <row r="393" spans="2:2">
      <c r="B393" s="73"/>
    </row>
    <row r="394" spans="2:2">
      <c r="B394" s="73"/>
    </row>
    <row r="395" spans="2:2">
      <c r="B395" s="73"/>
    </row>
    <row r="396" spans="2:2">
      <c r="B396" s="73"/>
    </row>
    <row r="397" spans="2:2">
      <c r="B397" s="73"/>
    </row>
    <row r="398" spans="2:2">
      <c r="B398" s="73"/>
    </row>
    <row r="399" spans="2:2">
      <c r="B399" s="73"/>
    </row>
    <row r="400" spans="2:2">
      <c r="B400" s="73"/>
    </row>
    <row r="401" spans="2:2">
      <c r="B401" s="73"/>
    </row>
    <row r="402" spans="2:2">
      <c r="B402" s="73"/>
    </row>
    <row r="403" spans="2:2">
      <c r="B403" s="73"/>
    </row>
    <row r="404" spans="2:2">
      <c r="B404" s="73"/>
    </row>
    <row r="405" spans="2:2">
      <c r="B405" s="73"/>
    </row>
    <row r="406" spans="2:2">
      <c r="B406" s="73"/>
    </row>
    <row r="407" spans="2:2">
      <c r="B407" s="73"/>
    </row>
    <row r="408" spans="2:2">
      <c r="B408" s="73"/>
    </row>
    <row r="409" spans="2:2">
      <c r="B409" s="73"/>
    </row>
    <row r="410" spans="2:2">
      <c r="B410" s="73"/>
    </row>
    <row r="411" spans="2:2">
      <c r="B411" s="73"/>
    </row>
    <row r="412" spans="2:2">
      <c r="B412" s="73"/>
    </row>
    <row r="413" spans="2:2">
      <c r="B413" s="73"/>
    </row>
    <row r="414" spans="2:2">
      <c r="B414" s="73"/>
    </row>
    <row r="415" spans="2:2">
      <c r="B415" s="73"/>
    </row>
    <row r="416" spans="2:2">
      <c r="B416" s="73"/>
    </row>
    <row r="417" spans="2:2">
      <c r="B417" s="73"/>
    </row>
    <row r="418" spans="2:2">
      <c r="B418" s="73"/>
    </row>
    <row r="419" spans="2:2">
      <c r="B419" s="73"/>
    </row>
    <row r="420" spans="2:2">
      <c r="B420" s="73"/>
    </row>
    <row r="421" spans="2:2">
      <c r="B421" s="73"/>
    </row>
    <row r="422" spans="2:2">
      <c r="B422" s="73"/>
    </row>
    <row r="423" spans="2:2">
      <c r="B423" s="73"/>
    </row>
    <row r="424" spans="2:2">
      <c r="B424" s="73"/>
    </row>
    <row r="425" spans="2:2">
      <c r="B425" s="73"/>
    </row>
    <row r="426" spans="2:2">
      <c r="B426" s="73"/>
    </row>
    <row r="427" spans="2:2">
      <c r="B427" s="73"/>
    </row>
    <row r="428" spans="2:2">
      <c r="B428" s="73"/>
    </row>
    <row r="429" spans="2:2">
      <c r="B429" s="73"/>
    </row>
    <row r="430" spans="2:2">
      <c r="B430" s="73"/>
    </row>
    <row r="431" spans="2:2">
      <c r="B431" s="73"/>
    </row>
    <row r="432" spans="2:2">
      <c r="B432" s="73"/>
    </row>
    <row r="433" spans="2:2">
      <c r="B433" s="73"/>
    </row>
    <row r="434" spans="2:2">
      <c r="B434" s="73"/>
    </row>
    <row r="435" spans="2:2">
      <c r="B435" s="73"/>
    </row>
    <row r="436" spans="2:2">
      <c r="B436" s="73"/>
    </row>
    <row r="437" spans="2:2">
      <c r="B437" s="73"/>
    </row>
    <row r="438" spans="2:2">
      <c r="B438" s="73"/>
    </row>
    <row r="439" spans="2:2">
      <c r="B439" s="73"/>
    </row>
    <row r="440" spans="2:2">
      <c r="B440" s="73"/>
    </row>
    <row r="441" spans="2:2">
      <c r="B441" s="73"/>
    </row>
    <row r="442" spans="2:2">
      <c r="B442" s="73"/>
    </row>
    <row r="443" spans="2:2">
      <c r="B443" s="73"/>
    </row>
    <row r="444" spans="2:2">
      <c r="B444" s="73"/>
    </row>
    <row r="445" spans="2:2">
      <c r="B445" s="73"/>
    </row>
    <row r="446" spans="2:2">
      <c r="B446" s="73"/>
    </row>
    <row r="447" spans="2:2">
      <c r="B447" s="73"/>
    </row>
    <row r="448" spans="2:2">
      <c r="B448" s="73"/>
    </row>
    <row r="449" spans="2:2">
      <c r="B449" s="73"/>
    </row>
    <row r="450" spans="2:2">
      <c r="B450" s="73"/>
    </row>
    <row r="451" spans="2:2">
      <c r="B451" s="73"/>
    </row>
    <row r="452" spans="2:2">
      <c r="B452" s="73"/>
    </row>
    <row r="453" spans="2:2">
      <c r="B453" s="73"/>
    </row>
    <row r="454" spans="2:2">
      <c r="B454" s="73"/>
    </row>
    <row r="455" spans="2:2">
      <c r="B455" s="73"/>
    </row>
    <row r="456" spans="2:2">
      <c r="B456" s="73"/>
    </row>
    <row r="457" spans="2:2">
      <c r="B457" s="73"/>
    </row>
    <row r="458" spans="2:2">
      <c r="B458" s="73"/>
    </row>
    <row r="459" spans="2:2">
      <c r="B459" s="73"/>
    </row>
    <row r="460" spans="2:2">
      <c r="B460" s="73"/>
    </row>
    <row r="461" spans="2:2">
      <c r="B461" s="73"/>
    </row>
    <row r="462" spans="2:2">
      <c r="B462" s="73"/>
    </row>
    <row r="463" spans="2:2">
      <c r="B463" s="73"/>
    </row>
    <row r="464" spans="2:2">
      <c r="B464" s="73"/>
    </row>
    <row r="465" spans="2:2">
      <c r="B465" s="73"/>
    </row>
    <row r="466" spans="2:2">
      <c r="B466" s="73"/>
    </row>
    <row r="467" spans="2:2">
      <c r="B467" s="73"/>
    </row>
    <row r="468" spans="2:2">
      <c r="B468" s="73"/>
    </row>
    <row r="469" spans="2:2">
      <c r="B469" s="73"/>
    </row>
    <row r="470" spans="2:2">
      <c r="B470" s="73"/>
    </row>
    <row r="471" spans="2:2">
      <c r="B471" s="73"/>
    </row>
    <row r="472" spans="2:2">
      <c r="B472" s="73"/>
    </row>
    <row r="473" spans="2:2">
      <c r="B473" s="73"/>
    </row>
    <row r="474" spans="2:2">
      <c r="B474" s="73"/>
    </row>
    <row r="475" spans="2:2">
      <c r="B475" s="73"/>
    </row>
    <row r="476" spans="2:2">
      <c r="B476" s="73"/>
    </row>
    <row r="477" spans="2:2">
      <c r="B477" s="73"/>
    </row>
    <row r="478" spans="2:2">
      <c r="B478" s="73"/>
    </row>
    <row r="479" spans="2:2">
      <c r="B479" s="73"/>
    </row>
    <row r="480" spans="2:2">
      <c r="B480" s="73"/>
    </row>
    <row r="481" spans="2:2">
      <c r="B481" s="73"/>
    </row>
    <row r="482" spans="2:2">
      <c r="B482" s="73"/>
    </row>
    <row r="483" spans="2:2">
      <c r="B483" s="73"/>
    </row>
    <row r="484" spans="2:2">
      <c r="B484" s="73"/>
    </row>
    <row r="485" spans="2:2">
      <c r="B485" s="73"/>
    </row>
    <row r="486" spans="2:2">
      <c r="B486" s="73"/>
    </row>
    <row r="487" spans="2:2">
      <c r="B487" s="73"/>
    </row>
    <row r="488" spans="2:2">
      <c r="B488" s="73"/>
    </row>
    <row r="489" spans="2:2">
      <c r="B489" s="73"/>
    </row>
    <row r="490" spans="2:2">
      <c r="B490" s="73"/>
    </row>
    <row r="491" spans="2:2">
      <c r="B491" s="73"/>
    </row>
    <row r="492" spans="2:2">
      <c r="B492" s="73"/>
    </row>
    <row r="493" spans="2:2">
      <c r="B493" s="73"/>
    </row>
    <row r="494" spans="2:2">
      <c r="B494" s="73"/>
    </row>
    <row r="495" spans="2:2">
      <c r="B495" s="73"/>
    </row>
    <row r="496" spans="2:2">
      <c r="B496" s="73"/>
    </row>
    <row r="497" spans="2:2">
      <c r="B497" s="73"/>
    </row>
    <row r="498" spans="2:2">
      <c r="B498" s="73"/>
    </row>
    <row r="499" spans="2:2">
      <c r="B499" s="73"/>
    </row>
    <row r="500" spans="2:2">
      <c r="B500" s="73"/>
    </row>
    <row r="501" spans="2:2">
      <c r="B501" s="73"/>
    </row>
    <row r="502" spans="2:2">
      <c r="B502" s="73"/>
    </row>
    <row r="503" spans="2:2">
      <c r="B503" s="73"/>
    </row>
    <row r="504" spans="2:2">
      <c r="B504" s="73"/>
    </row>
    <row r="505" spans="2:2">
      <c r="B505" s="73"/>
    </row>
    <row r="506" spans="2:2">
      <c r="B506" s="73"/>
    </row>
    <row r="507" spans="2:2">
      <c r="B507" s="73"/>
    </row>
    <row r="508" spans="2:2">
      <c r="B508" s="73"/>
    </row>
    <row r="509" spans="2:2">
      <c r="B509" s="73"/>
    </row>
    <row r="510" spans="2:2">
      <c r="B510" s="73"/>
    </row>
    <row r="511" spans="2:2">
      <c r="B511" s="73"/>
    </row>
    <row r="512" spans="2:2">
      <c r="B512" s="73"/>
    </row>
    <row r="513" spans="2:2">
      <c r="B513" s="73"/>
    </row>
    <row r="514" spans="2:2">
      <c r="B514" s="73"/>
    </row>
    <row r="515" spans="2:2">
      <c r="B515" s="73"/>
    </row>
    <row r="516" spans="2:2">
      <c r="B516" s="73"/>
    </row>
    <row r="517" spans="2:2">
      <c r="B517" s="73"/>
    </row>
    <row r="518" spans="2:2">
      <c r="B518" s="73"/>
    </row>
    <row r="519" spans="2:2">
      <c r="B519" s="73"/>
    </row>
    <row r="520" spans="2:2">
      <c r="B520" s="73"/>
    </row>
    <row r="521" spans="2:2">
      <c r="B521" s="73"/>
    </row>
    <row r="522" spans="2:2">
      <c r="B522" s="73"/>
    </row>
    <row r="523" spans="2:2">
      <c r="B523" s="73"/>
    </row>
    <row r="524" spans="2:2">
      <c r="B524" s="73"/>
    </row>
    <row r="525" spans="2:2">
      <c r="B525" s="73"/>
    </row>
    <row r="526" spans="2:2">
      <c r="B526" s="73"/>
    </row>
    <row r="527" spans="2:2">
      <c r="B527" s="73"/>
    </row>
    <row r="528" spans="2:2">
      <c r="B528" s="73"/>
    </row>
    <row r="529" spans="2:2">
      <c r="B529" s="73"/>
    </row>
    <row r="530" spans="2:2">
      <c r="B530" s="73"/>
    </row>
    <row r="531" spans="2:2">
      <c r="B531" s="73"/>
    </row>
    <row r="532" spans="2:2">
      <c r="B532" s="73"/>
    </row>
    <row r="533" spans="2:2">
      <c r="B533" s="73"/>
    </row>
    <row r="534" spans="2:2">
      <c r="B534" s="73"/>
    </row>
    <row r="535" spans="2:2">
      <c r="B535" s="73"/>
    </row>
    <row r="536" spans="2:2">
      <c r="B536" s="73"/>
    </row>
    <row r="537" spans="2:2">
      <c r="B537" s="73"/>
    </row>
    <row r="538" spans="2:2">
      <c r="B538" s="73"/>
    </row>
    <row r="539" spans="2:2">
      <c r="B539" s="73"/>
    </row>
    <row r="540" spans="2:2">
      <c r="B540" s="73"/>
    </row>
    <row r="541" spans="2:2">
      <c r="B541" s="73"/>
    </row>
    <row r="542" spans="2:2">
      <c r="B542" s="73"/>
    </row>
    <row r="543" spans="2:2">
      <c r="B543" s="73"/>
    </row>
    <row r="544" spans="2:2">
      <c r="B544" s="73"/>
    </row>
    <row r="545" spans="2:2">
      <c r="B545" s="73"/>
    </row>
    <row r="546" spans="2:2">
      <c r="B546" s="73"/>
    </row>
    <row r="547" spans="2:2">
      <c r="B547" s="73"/>
    </row>
    <row r="548" spans="2:2">
      <c r="B548" s="73"/>
    </row>
    <row r="549" spans="2:2">
      <c r="B549" s="73"/>
    </row>
    <row r="550" spans="2:2">
      <c r="B550" s="73"/>
    </row>
    <row r="551" spans="2:2">
      <c r="B551" s="73"/>
    </row>
    <row r="552" spans="2:2">
      <c r="B552" s="73"/>
    </row>
    <row r="553" spans="2:2">
      <c r="B553" s="73"/>
    </row>
    <row r="554" spans="2:2">
      <c r="B554" s="73"/>
    </row>
    <row r="555" spans="2:2">
      <c r="B555" s="73"/>
    </row>
    <row r="556" spans="2:2">
      <c r="B556" s="73"/>
    </row>
    <row r="557" spans="2:2">
      <c r="B557" s="73"/>
    </row>
    <row r="558" spans="2:2">
      <c r="B558" s="73"/>
    </row>
    <row r="559" spans="2:2">
      <c r="B559" s="73"/>
    </row>
    <row r="560" spans="2:2">
      <c r="B560" s="73"/>
    </row>
    <row r="561" spans="2:2">
      <c r="B561" s="73"/>
    </row>
    <row r="562" spans="2:2">
      <c r="B562" s="73"/>
    </row>
    <row r="563" spans="2:2">
      <c r="B563" s="73"/>
    </row>
    <row r="564" spans="2:2">
      <c r="B564" s="73"/>
    </row>
    <row r="565" spans="2:2">
      <c r="B565" s="73"/>
    </row>
    <row r="566" spans="2:2">
      <c r="B566" s="73"/>
    </row>
    <row r="567" spans="2:2">
      <c r="B567" s="73"/>
    </row>
    <row r="568" spans="2:2">
      <c r="B568" s="73"/>
    </row>
    <row r="569" spans="2:2">
      <c r="B569" s="73"/>
    </row>
    <row r="570" spans="2:2">
      <c r="B570" s="73"/>
    </row>
    <row r="571" spans="2:2">
      <c r="B571" s="73"/>
    </row>
    <row r="572" spans="2:2">
      <c r="B572" s="73"/>
    </row>
    <row r="573" spans="2:2">
      <c r="B573" s="73"/>
    </row>
    <row r="574" spans="2:2">
      <c r="B574" s="73"/>
    </row>
    <row r="575" spans="2:2">
      <c r="B575" s="73"/>
    </row>
    <row r="576" spans="2:2">
      <c r="B576" s="73"/>
    </row>
    <row r="577" spans="2:2">
      <c r="B577" s="73"/>
    </row>
    <row r="578" spans="2:2">
      <c r="B578" s="73"/>
    </row>
    <row r="579" spans="2:2">
      <c r="B579" s="73"/>
    </row>
    <row r="580" spans="2:2">
      <c r="B580" s="73"/>
    </row>
    <row r="581" spans="2:2">
      <c r="B581" s="73"/>
    </row>
    <row r="582" spans="2:2">
      <c r="B582" s="73"/>
    </row>
    <row r="583" spans="2:2">
      <c r="B583" s="73"/>
    </row>
    <row r="584" spans="2:2">
      <c r="B584" s="73"/>
    </row>
    <row r="585" spans="2:2">
      <c r="B585" s="73"/>
    </row>
    <row r="586" spans="2:2">
      <c r="B586" s="73"/>
    </row>
    <row r="587" spans="2:2">
      <c r="B587" s="73"/>
    </row>
    <row r="588" spans="2:2">
      <c r="B588" s="73"/>
    </row>
    <row r="589" spans="2:2">
      <c r="B589" s="73"/>
    </row>
    <row r="590" spans="2:2">
      <c r="B590" s="73"/>
    </row>
    <row r="591" spans="2:2">
      <c r="B591" s="73"/>
    </row>
    <row r="592" spans="2:2">
      <c r="B592" s="73"/>
    </row>
    <row r="593" spans="2:2">
      <c r="B593" s="73"/>
    </row>
    <row r="594" spans="2:2">
      <c r="B594" s="73"/>
    </row>
    <row r="595" spans="2:2">
      <c r="B595" s="73"/>
    </row>
    <row r="596" spans="2:2">
      <c r="B596" s="73"/>
    </row>
    <row r="597" spans="2:2">
      <c r="B597" s="73"/>
    </row>
    <row r="598" spans="2:2">
      <c r="B598" s="73"/>
    </row>
    <row r="599" spans="2:2">
      <c r="B599" s="73"/>
    </row>
    <row r="600" spans="2:2">
      <c r="B600" s="73"/>
    </row>
    <row r="601" spans="2:2">
      <c r="B601" s="73"/>
    </row>
    <row r="602" spans="2:2">
      <c r="B602" s="73"/>
    </row>
    <row r="603" spans="2:2">
      <c r="B603" s="73"/>
    </row>
    <row r="604" spans="2:2">
      <c r="B604" s="73"/>
    </row>
    <row r="605" spans="2:2">
      <c r="B605" s="73"/>
    </row>
    <row r="606" spans="2:2">
      <c r="B606" s="73"/>
    </row>
    <row r="607" spans="2:2">
      <c r="B607" s="73"/>
    </row>
    <row r="608" spans="2:2">
      <c r="B608" s="73"/>
    </row>
    <row r="609" spans="2:2">
      <c r="B609" s="73"/>
    </row>
    <row r="610" spans="2:2">
      <c r="B610" s="73"/>
    </row>
    <row r="611" spans="2:2">
      <c r="B611" s="73"/>
    </row>
    <row r="612" spans="2:2">
      <c r="B612" s="73"/>
    </row>
    <row r="613" spans="2:2">
      <c r="B613" s="73"/>
    </row>
    <row r="614" spans="2:2">
      <c r="B614" s="73"/>
    </row>
    <row r="615" spans="2:2">
      <c r="B615" s="73"/>
    </row>
    <row r="616" spans="2:2">
      <c r="B616" s="73"/>
    </row>
    <row r="617" spans="2:2">
      <c r="B617" s="73"/>
    </row>
    <row r="618" spans="2:2">
      <c r="B618" s="73"/>
    </row>
    <row r="619" spans="2:2">
      <c r="B619" s="73"/>
    </row>
    <row r="620" spans="2:2">
      <c r="B620" s="73"/>
    </row>
    <row r="621" spans="2:2">
      <c r="B621" s="73"/>
    </row>
    <row r="622" spans="2:2">
      <c r="B622" s="73"/>
    </row>
    <row r="623" spans="2:2">
      <c r="B623" s="73"/>
    </row>
    <row r="624" spans="2:2">
      <c r="B624" s="73"/>
    </row>
    <row r="625" spans="2:2">
      <c r="B625" s="73"/>
    </row>
    <row r="626" spans="2:2">
      <c r="B626" s="73"/>
    </row>
    <row r="627" spans="2:2">
      <c r="B627" s="73"/>
    </row>
    <row r="628" spans="2:2">
      <c r="B628" s="73"/>
    </row>
    <row r="629" spans="2:2">
      <c r="B629" s="73"/>
    </row>
    <row r="630" spans="2:2">
      <c r="B630" s="73"/>
    </row>
    <row r="631" spans="2:2">
      <c r="B631" s="73"/>
    </row>
    <row r="632" spans="2:2">
      <c r="B632" s="73"/>
    </row>
    <row r="633" spans="2:2">
      <c r="B633" s="73"/>
    </row>
    <row r="634" spans="2:2">
      <c r="B634" s="73"/>
    </row>
    <row r="635" spans="2:2">
      <c r="B635" s="73"/>
    </row>
    <row r="636" spans="2:2">
      <c r="B636" s="73"/>
    </row>
    <row r="637" spans="2:2">
      <c r="B637" s="73"/>
    </row>
    <row r="638" spans="2:2">
      <c r="B638" s="73"/>
    </row>
    <row r="639" spans="2:2">
      <c r="B639" s="73"/>
    </row>
    <row r="640" spans="2:2">
      <c r="B640" s="73"/>
    </row>
    <row r="641" spans="2:2">
      <c r="B641" s="73"/>
    </row>
    <row r="642" spans="2:2">
      <c r="B642" s="73"/>
    </row>
    <row r="643" spans="2:2">
      <c r="B643" s="73"/>
    </row>
    <row r="644" spans="2:2">
      <c r="B644" s="73"/>
    </row>
    <row r="645" spans="2:2">
      <c r="B645" s="73"/>
    </row>
    <row r="646" spans="2:2">
      <c r="B646" s="73"/>
    </row>
    <row r="647" spans="2:2">
      <c r="B647" s="73"/>
    </row>
    <row r="648" spans="2:2">
      <c r="B648" s="73"/>
    </row>
    <row r="649" spans="2:2">
      <c r="B649" s="73"/>
    </row>
    <row r="650" spans="2:2">
      <c r="B650" s="73"/>
    </row>
    <row r="651" spans="2:2">
      <c r="B651" s="73"/>
    </row>
    <row r="652" spans="2:2">
      <c r="B652" s="73"/>
    </row>
    <row r="653" spans="2:2">
      <c r="B653" s="73"/>
    </row>
    <row r="654" spans="2:2">
      <c r="B654" s="73"/>
    </row>
    <row r="655" spans="2:2">
      <c r="B655" s="73"/>
    </row>
    <row r="656" spans="2:2">
      <c r="B656" s="73"/>
    </row>
    <row r="657" spans="2:2">
      <c r="B657" s="73"/>
    </row>
    <row r="658" spans="2:2">
      <c r="B658" s="73"/>
    </row>
    <row r="659" spans="2:2">
      <c r="B659" s="73"/>
    </row>
    <row r="660" spans="2:2">
      <c r="B660" s="73"/>
    </row>
    <row r="661" spans="2:2">
      <c r="B661" s="73"/>
    </row>
    <row r="662" spans="2:2">
      <c r="B662" s="73"/>
    </row>
    <row r="663" spans="2:2">
      <c r="B663" s="73"/>
    </row>
    <row r="664" spans="2:2">
      <c r="B664" s="73"/>
    </row>
    <row r="665" spans="2:2">
      <c r="B665" s="73"/>
    </row>
    <row r="666" spans="2:2">
      <c r="B666" s="73"/>
    </row>
    <row r="667" spans="2:2">
      <c r="B667" s="73"/>
    </row>
    <row r="668" spans="2:2">
      <c r="B668" s="73"/>
    </row>
    <row r="669" spans="2:2">
      <c r="B669" s="73"/>
    </row>
    <row r="670" spans="2:2">
      <c r="B670" s="73"/>
    </row>
    <row r="671" spans="2:2">
      <c r="B671" s="73"/>
    </row>
    <row r="672" spans="2:2">
      <c r="B672" s="73"/>
    </row>
    <row r="673" spans="2:2">
      <c r="B673" s="73"/>
    </row>
    <row r="674" spans="2:2">
      <c r="B674" s="73"/>
    </row>
    <row r="675" spans="2:2">
      <c r="B675" s="73"/>
    </row>
    <row r="676" spans="2:2">
      <c r="B676" s="73"/>
    </row>
    <row r="677" spans="2:2">
      <c r="B677" s="73"/>
    </row>
    <row r="678" spans="2:2">
      <c r="B678" s="73"/>
    </row>
    <row r="679" spans="2:2">
      <c r="B679" s="73"/>
    </row>
    <row r="680" spans="2:2">
      <c r="B680" s="73"/>
    </row>
    <row r="681" spans="2:2">
      <c r="B681" s="73"/>
    </row>
    <row r="682" spans="2:2">
      <c r="B682" s="73"/>
    </row>
    <row r="683" spans="2:2">
      <c r="B683" s="73"/>
    </row>
    <row r="684" spans="2:2">
      <c r="B684" s="73"/>
    </row>
    <row r="685" spans="2:2">
      <c r="B685" s="73"/>
    </row>
    <row r="686" spans="2:2">
      <c r="B686" s="73"/>
    </row>
    <row r="687" spans="2:2">
      <c r="B687" s="73"/>
    </row>
    <row r="688" spans="2:2">
      <c r="B688" s="73"/>
    </row>
    <row r="689" spans="2:2">
      <c r="B689" s="73"/>
    </row>
    <row r="690" spans="2:2">
      <c r="B690" s="73"/>
    </row>
    <row r="691" spans="2:2">
      <c r="B691" s="73"/>
    </row>
    <row r="692" spans="2:2">
      <c r="B692" s="73"/>
    </row>
    <row r="693" spans="2:2">
      <c r="B693" s="73"/>
    </row>
    <row r="694" spans="2:2">
      <c r="B694" s="73"/>
    </row>
    <row r="695" spans="2:2">
      <c r="B695" s="73"/>
    </row>
    <row r="696" spans="2:2">
      <c r="B696" s="73"/>
    </row>
    <row r="697" spans="2:2">
      <c r="B697" s="73"/>
    </row>
    <row r="698" spans="2:2">
      <c r="B698" s="73"/>
    </row>
    <row r="699" spans="2:2">
      <c r="B699" s="73"/>
    </row>
    <row r="700" spans="2:2">
      <c r="B700" s="73"/>
    </row>
    <row r="701" spans="2:2">
      <c r="B701" s="73"/>
    </row>
    <row r="702" spans="2:2">
      <c r="B702" s="73"/>
    </row>
    <row r="703" spans="2:2">
      <c r="B703" s="73"/>
    </row>
    <row r="704" spans="2:2">
      <c r="B704" s="73"/>
    </row>
    <row r="705" spans="2:2">
      <c r="B705" s="73"/>
    </row>
    <row r="706" spans="2:2">
      <c r="B706" s="73"/>
    </row>
    <row r="707" spans="2:2">
      <c r="B707" s="73"/>
    </row>
    <row r="708" spans="2:2">
      <c r="B708" s="73"/>
    </row>
    <row r="709" spans="2:2">
      <c r="B709" s="73"/>
    </row>
    <row r="710" spans="2:2">
      <c r="B710" s="73"/>
    </row>
    <row r="711" spans="2:2">
      <c r="B711" s="73"/>
    </row>
    <row r="712" spans="2:2">
      <c r="B712" s="73"/>
    </row>
    <row r="713" spans="2:2">
      <c r="B713" s="73"/>
    </row>
    <row r="714" spans="2:2">
      <c r="B714" s="73"/>
    </row>
    <row r="715" spans="2:2">
      <c r="B715" s="73"/>
    </row>
    <row r="716" spans="2:2">
      <c r="B716" s="73"/>
    </row>
    <row r="717" spans="2:2">
      <c r="B717" s="73"/>
    </row>
    <row r="718" spans="2:2">
      <c r="B718" s="73"/>
    </row>
    <row r="719" spans="2:2">
      <c r="B719" s="73"/>
    </row>
    <row r="720" spans="2:2">
      <c r="B720" s="73"/>
    </row>
    <row r="721" spans="2:2">
      <c r="B721" s="73"/>
    </row>
    <row r="722" spans="2:2">
      <c r="B722" s="73"/>
    </row>
    <row r="723" spans="2:2">
      <c r="B723" s="73"/>
    </row>
    <row r="724" spans="2:2">
      <c r="B724" s="73"/>
    </row>
    <row r="725" spans="2:2">
      <c r="B725" s="73"/>
    </row>
    <row r="726" spans="2:2">
      <c r="B726" s="73"/>
    </row>
    <row r="727" spans="2:2">
      <c r="B727" s="73"/>
    </row>
    <row r="728" spans="2:2">
      <c r="B728" s="73"/>
    </row>
    <row r="729" spans="2:2">
      <c r="B729" s="73"/>
    </row>
    <row r="730" spans="2:2">
      <c r="B730" s="73"/>
    </row>
    <row r="731" spans="2:2">
      <c r="B731" s="73"/>
    </row>
    <row r="732" spans="2:2">
      <c r="B732" s="73"/>
    </row>
    <row r="733" spans="2:2">
      <c r="B733" s="73"/>
    </row>
    <row r="734" spans="2:2">
      <c r="B734" s="73"/>
    </row>
    <row r="735" spans="2:2">
      <c r="B735" s="73"/>
    </row>
    <row r="736" spans="2:2">
      <c r="B736" s="73"/>
    </row>
    <row r="737" spans="2:2">
      <c r="B737" s="73"/>
    </row>
    <row r="738" spans="2:2">
      <c r="B738" s="73"/>
    </row>
    <row r="739" spans="2:2">
      <c r="B739" s="73"/>
    </row>
    <row r="740" spans="2:2">
      <c r="B740" s="73"/>
    </row>
    <row r="741" spans="2:2">
      <c r="B741" s="73"/>
    </row>
    <row r="742" spans="2:2">
      <c r="B742" s="73"/>
    </row>
    <row r="743" spans="2:2">
      <c r="B743" s="73"/>
    </row>
    <row r="744" spans="2:2">
      <c r="B744" s="73"/>
    </row>
    <row r="745" spans="2:2">
      <c r="B745" s="73"/>
    </row>
    <row r="746" spans="2:2">
      <c r="B746" s="73"/>
    </row>
    <row r="747" spans="2:2">
      <c r="B747" s="73"/>
    </row>
    <row r="748" spans="2:2">
      <c r="B748" s="73"/>
    </row>
    <row r="749" spans="2:2">
      <c r="B749" s="73"/>
    </row>
    <row r="750" spans="2:2">
      <c r="B750" s="73"/>
    </row>
    <row r="751" spans="2:2">
      <c r="B751" s="73"/>
    </row>
    <row r="752" spans="2:2">
      <c r="B752" s="73"/>
    </row>
    <row r="753" spans="2:2">
      <c r="B753" s="73"/>
    </row>
    <row r="754" spans="2:2">
      <c r="B754" s="73"/>
    </row>
    <row r="755" spans="2:2">
      <c r="B755" s="73"/>
    </row>
    <row r="756" spans="2:2">
      <c r="B756" s="73"/>
    </row>
    <row r="757" spans="2:2">
      <c r="B757" s="73"/>
    </row>
    <row r="758" spans="2:2">
      <c r="B758" s="73"/>
    </row>
    <row r="759" spans="2:2">
      <c r="B759" s="73"/>
    </row>
    <row r="760" spans="2:2">
      <c r="B760" s="73"/>
    </row>
    <row r="761" spans="2:2">
      <c r="B761" s="73"/>
    </row>
    <row r="762" spans="2:2">
      <c r="B762" s="73"/>
    </row>
    <row r="763" spans="2:2">
      <c r="B763" s="73"/>
    </row>
    <row r="764" spans="2:2">
      <c r="B764" s="73"/>
    </row>
    <row r="765" spans="2:2">
      <c r="B765" s="73"/>
    </row>
    <row r="766" spans="2:2">
      <c r="B766" s="73"/>
    </row>
    <row r="767" spans="2:2">
      <c r="B767" s="73"/>
    </row>
    <row r="768" spans="2:2">
      <c r="B768" s="73"/>
    </row>
    <row r="769" spans="2:2">
      <c r="B769" s="73"/>
    </row>
    <row r="770" spans="2:2">
      <c r="B770" s="73"/>
    </row>
    <row r="771" spans="2:2">
      <c r="B771" s="73"/>
    </row>
    <row r="772" spans="2:2">
      <c r="B772" s="73"/>
    </row>
    <row r="773" spans="2:2">
      <c r="B773" s="73"/>
    </row>
    <row r="774" spans="2:2">
      <c r="B774" s="73"/>
    </row>
    <row r="775" spans="2:2">
      <c r="B775" s="73"/>
    </row>
    <row r="776" spans="2:2">
      <c r="B776" s="73"/>
    </row>
    <row r="777" spans="2:2">
      <c r="B777" s="73"/>
    </row>
    <row r="778" spans="2:2">
      <c r="B778" s="73"/>
    </row>
    <row r="779" spans="2:2">
      <c r="B779" s="73"/>
    </row>
    <row r="780" spans="2:2">
      <c r="B780" s="73"/>
    </row>
    <row r="781" spans="2:2">
      <c r="B781" s="73"/>
    </row>
    <row r="782" spans="2:2">
      <c r="B782" s="73"/>
    </row>
    <row r="783" spans="2:2">
      <c r="B783" s="73"/>
    </row>
    <row r="784" spans="2:2">
      <c r="B784" s="73"/>
    </row>
    <row r="785" spans="2:2">
      <c r="B785" s="73"/>
    </row>
    <row r="786" spans="2:2">
      <c r="B786" s="73"/>
    </row>
    <row r="787" spans="2:2">
      <c r="B787" s="73"/>
    </row>
    <row r="788" spans="2:2">
      <c r="B788" s="73"/>
    </row>
    <row r="789" spans="2:2">
      <c r="B789" s="73"/>
    </row>
    <row r="790" spans="2:2">
      <c r="B790" s="73"/>
    </row>
    <row r="791" spans="2:2">
      <c r="B791" s="73"/>
    </row>
    <row r="792" spans="2:2">
      <c r="B792" s="73"/>
    </row>
    <row r="793" spans="2:2">
      <c r="B793" s="73"/>
    </row>
    <row r="794" spans="2:2">
      <c r="B794" s="73"/>
    </row>
    <row r="795" spans="2:2">
      <c r="B795" s="73"/>
    </row>
    <row r="796" spans="2:2">
      <c r="B796" s="73"/>
    </row>
    <row r="797" spans="2:2">
      <c r="B797" s="73"/>
    </row>
    <row r="798" spans="2:2">
      <c r="B798" s="73"/>
    </row>
    <row r="799" spans="2:2">
      <c r="B799" s="73"/>
    </row>
    <row r="800" spans="2:2">
      <c r="B800" s="73"/>
    </row>
    <row r="801" spans="2:2">
      <c r="B801" s="73"/>
    </row>
    <row r="802" spans="2:2">
      <c r="B802" s="73"/>
    </row>
    <row r="803" spans="2:2">
      <c r="B803" s="73"/>
    </row>
    <row r="804" spans="2:2">
      <c r="B804" s="73"/>
    </row>
    <row r="805" spans="2:2">
      <c r="B805" s="73"/>
    </row>
    <row r="806" spans="2:2">
      <c r="B806" s="73"/>
    </row>
    <row r="807" spans="2:2">
      <c r="B807" s="73"/>
    </row>
    <row r="808" spans="2:2">
      <c r="B808" s="73"/>
    </row>
    <row r="809" spans="2:2">
      <c r="B809" s="73"/>
    </row>
    <row r="810" spans="2:2">
      <c r="B810" s="73"/>
    </row>
    <row r="811" spans="2:2">
      <c r="B811" s="73"/>
    </row>
    <row r="812" spans="2:2">
      <c r="B812" s="73"/>
    </row>
    <row r="813" spans="2:2">
      <c r="B813" s="73"/>
    </row>
    <row r="814" spans="2:2">
      <c r="B814" s="73"/>
    </row>
    <row r="815" spans="2:2">
      <c r="B815" s="73"/>
    </row>
    <row r="816" spans="2:2">
      <c r="B816" s="73"/>
    </row>
    <row r="817" spans="2:2">
      <c r="B817" s="73"/>
    </row>
    <row r="818" spans="2:2">
      <c r="B818" s="73"/>
    </row>
    <row r="819" spans="2:2">
      <c r="B819" s="73"/>
    </row>
    <row r="820" spans="2:2">
      <c r="B820" s="73"/>
    </row>
    <row r="821" spans="2:2">
      <c r="B821" s="73"/>
    </row>
    <row r="822" spans="2:2">
      <c r="B822" s="73"/>
    </row>
    <row r="823" spans="2:2">
      <c r="B823" s="73"/>
    </row>
    <row r="824" spans="2:2">
      <c r="B824" s="73"/>
    </row>
    <row r="825" spans="2:2">
      <c r="B825" s="73"/>
    </row>
    <row r="826" spans="2:2">
      <c r="B826" s="73"/>
    </row>
    <row r="827" spans="2:2">
      <c r="B827" s="73"/>
    </row>
    <row r="828" spans="2:2">
      <c r="B828" s="73"/>
    </row>
    <row r="829" spans="2:2">
      <c r="B829" s="73"/>
    </row>
    <row r="830" spans="2:2">
      <c r="B830" s="73"/>
    </row>
    <row r="831" spans="2:2">
      <c r="B831" s="73"/>
    </row>
    <row r="832" spans="2:2">
      <c r="B832" s="73"/>
    </row>
    <row r="833" spans="2:2">
      <c r="B833" s="73"/>
    </row>
    <row r="834" spans="2:2">
      <c r="B834" s="73"/>
    </row>
    <row r="835" spans="2:2">
      <c r="B835" s="73"/>
    </row>
    <row r="836" spans="2:2">
      <c r="B836" s="73"/>
    </row>
    <row r="837" spans="2:2">
      <c r="B837" s="73"/>
    </row>
    <row r="838" spans="2:2">
      <c r="B838" s="73"/>
    </row>
    <row r="839" spans="2:2">
      <c r="B839" s="73"/>
    </row>
    <row r="840" spans="2:2">
      <c r="B840" s="73"/>
    </row>
    <row r="841" spans="2:2">
      <c r="B841" s="73"/>
    </row>
    <row r="842" spans="2:2">
      <c r="B842" s="73"/>
    </row>
    <row r="843" spans="2:2">
      <c r="B843" s="73"/>
    </row>
    <row r="844" spans="2:2">
      <c r="B844" s="73"/>
    </row>
    <row r="845" spans="2:2">
      <c r="B845" s="73"/>
    </row>
    <row r="846" spans="2:2">
      <c r="B846" s="73"/>
    </row>
    <row r="847" spans="2:2">
      <c r="B847" s="73"/>
    </row>
    <row r="848" spans="2:2">
      <c r="B848" s="73"/>
    </row>
    <row r="849" spans="2:2">
      <c r="B849" s="73"/>
    </row>
    <row r="850" spans="2:2">
      <c r="B850" s="73"/>
    </row>
    <row r="851" spans="2:2">
      <c r="B851" s="73"/>
    </row>
    <row r="852" spans="2:2">
      <c r="B852" s="73"/>
    </row>
    <row r="853" spans="2:2">
      <c r="B853" s="73"/>
    </row>
    <row r="854" spans="2:2">
      <c r="B854" s="73"/>
    </row>
    <row r="855" spans="2:2">
      <c r="B855" s="73"/>
    </row>
    <row r="856" spans="2:2">
      <c r="B856" s="73"/>
    </row>
    <row r="857" spans="2:2">
      <c r="B857" s="73"/>
    </row>
    <row r="858" spans="2:2">
      <c r="B858" s="73"/>
    </row>
    <row r="859" spans="2:2">
      <c r="B859" s="73"/>
    </row>
    <row r="860" spans="2:2">
      <c r="B860" s="73"/>
    </row>
    <row r="861" spans="2:2">
      <c r="B861" s="73"/>
    </row>
    <row r="862" spans="2:2">
      <c r="B862" s="73"/>
    </row>
    <row r="863" spans="2:2">
      <c r="B863" s="73"/>
    </row>
    <row r="864" spans="2:2">
      <c r="B864" s="73"/>
    </row>
    <row r="865" spans="2:2">
      <c r="B865" s="73"/>
    </row>
    <row r="866" spans="2:2">
      <c r="B866" s="73"/>
    </row>
    <row r="867" spans="2:2">
      <c r="B867" s="73"/>
    </row>
    <row r="868" spans="2:2">
      <c r="B868" s="73"/>
    </row>
    <row r="869" spans="2:2">
      <c r="B869" s="73"/>
    </row>
    <row r="870" spans="2:2">
      <c r="B870" s="73"/>
    </row>
    <row r="871" spans="2:2">
      <c r="B871" s="73"/>
    </row>
    <row r="872" spans="2:2">
      <c r="B872" s="73"/>
    </row>
    <row r="873" spans="2:2">
      <c r="B873" s="73"/>
    </row>
    <row r="874" spans="2:2">
      <c r="B874" s="73"/>
    </row>
    <row r="875" spans="2:2">
      <c r="B875" s="73"/>
    </row>
    <row r="876" spans="2:2">
      <c r="B876" s="73"/>
    </row>
    <row r="877" spans="2:2">
      <c r="B877" s="73"/>
    </row>
    <row r="878" spans="2:2">
      <c r="B878" s="73"/>
    </row>
    <row r="879" spans="2:2">
      <c r="B879" s="73"/>
    </row>
    <row r="880" spans="2:2">
      <c r="B880" s="73"/>
    </row>
    <row r="881" spans="2:2">
      <c r="B881" s="73"/>
    </row>
    <row r="882" spans="2:2">
      <c r="B882" s="73"/>
    </row>
    <row r="883" spans="2:2">
      <c r="B883" s="73"/>
    </row>
    <row r="884" spans="2:2">
      <c r="B884" s="73"/>
    </row>
    <row r="885" spans="2:2">
      <c r="B885" s="73"/>
    </row>
    <row r="886" spans="2:2">
      <c r="B886" s="73"/>
    </row>
    <row r="887" spans="2:2">
      <c r="B887" s="73"/>
    </row>
    <row r="888" spans="2:2">
      <c r="B888" s="73"/>
    </row>
    <row r="889" spans="2:2">
      <c r="B889" s="73"/>
    </row>
    <row r="890" spans="2:2">
      <c r="B890" s="73"/>
    </row>
    <row r="891" spans="2:2">
      <c r="B891" s="73"/>
    </row>
    <row r="892" spans="2:2">
      <c r="B892" s="73"/>
    </row>
    <row r="893" spans="2:2">
      <c r="B893" s="73"/>
    </row>
    <row r="894" spans="2:2">
      <c r="B894" s="73"/>
    </row>
    <row r="895" spans="2:2">
      <c r="B895" s="73"/>
    </row>
    <row r="896" spans="2:2">
      <c r="B896" s="73"/>
    </row>
    <row r="897" spans="2:2">
      <c r="B897" s="73"/>
    </row>
    <row r="898" spans="2:2">
      <c r="B898" s="73"/>
    </row>
    <row r="899" spans="2:2">
      <c r="B899" s="73"/>
    </row>
    <row r="900" spans="2:2">
      <c r="B900" s="73"/>
    </row>
    <row r="901" spans="2:2">
      <c r="B901" s="73"/>
    </row>
    <row r="902" spans="2:2">
      <c r="B902" s="73"/>
    </row>
    <row r="903" spans="2:2">
      <c r="B903" s="73"/>
    </row>
    <row r="904" spans="2:2">
      <c r="B904" s="73"/>
    </row>
    <row r="905" spans="2:2">
      <c r="B905" s="73"/>
    </row>
    <row r="906" spans="2:2">
      <c r="B906" s="73"/>
    </row>
    <row r="907" spans="2:2">
      <c r="B907" s="73"/>
    </row>
    <row r="908" spans="2:2">
      <c r="B908" s="73"/>
    </row>
    <row r="909" spans="2:2">
      <c r="B909" s="73"/>
    </row>
    <row r="910" spans="2:2">
      <c r="B910" s="73"/>
    </row>
    <row r="911" spans="2:2">
      <c r="B911" s="73"/>
    </row>
    <row r="912" spans="2:2">
      <c r="B912" s="73"/>
    </row>
    <row r="913" spans="2:2">
      <c r="B913" s="73"/>
    </row>
    <row r="914" spans="2:2">
      <c r="B914" s="73"/>
    </row>
    <row r="915" spans="2:2">
      <c r="B915" s="73"/>
    </row>
    <row r="916" spans="2:2">
      <c r="B916" s="73"/>
    </row>
    <row r="917" spans="2:2">
      <c r="B917" s="73"/>
    </row>
    <row r="918" spans="2:2">
      <c r="B918" s="73"/>
    </row>
    <row r="919" spans="2:2">
      <c r="B919" s="73"/>
    </row>
    <row r="920" spans="2:2">
      <c r="B920" s="73"/>
    </row>
    <row r="921" spans="2:2">
      <c r="B921" s="73"/>
    </row>
    <row r="922" spans="2:2">
      <c r="B922" s="73"/>
    </row>
    <row r="923" spans="2:2">
      <c r="B923" s="73"/>
    </row>
    <row r="924" spans="2:2">
      <c r="B924" s="73"/>
    </row>
    <row r="925" spans="2:2">
      <c r="B925" s="73"/>
    </row>
    <row r="926" spans="2:2">
      <c r="B926" s="73"/>
    </row>
    <row r="927" spans="2:2">
      <c r="B927" s="73"/>
    </row>
    <row r="928" spans="2:2">
      <c r="B928" s="73"/>
    </row>
    <row r="929" spans="2:2">
      <c r="B929" s="73"/>
    </row>
    <row r="930" spans="2:2">
      <c r="B930" s="73"/>
    </row>
    <row r="931" spans="2:2">
      <c r="B931" s="73"/>
    </row>
    <row r="932" spans="2:2">
      <c r="B932" s="73"/>
    </row>
    <row r="933" spans="2:2">
      <c r="B933" s="73"/>
    </row>
    <row r="934" spans="2:2">
      <c r="B934" s="73"/>
    </row>
    <row r="935" spans="2:2">
      <c r="B935" s="73"/>
    </row>
    <row r="936" spans="2:2">
      <c r="B936" s="73"/>
    </row>
    <row r="937" spans="2:2">
      <c r="B937" s="73"/>
    </row>
    <row r="938" spans="2:2">
      <c r="B938" s="73"/>
    </row>
    <row r="939" spans="2:2">
      <c r="B939" s="73"/>
    </row>
    <row r="940" spans="2:2">
      <c r="B940" s="73"/>
    </row>
    <row r="941" spans="2:2">
      <c r="B941" s="73"/>
    </row>
    <row r="942" spans="2:2">
      <c r="B942" s="73"/>
    </row>
    <row r="943" spans="2:2">
      <c r="B943" s="73"/>
    </row>
    <row r="944" spans="2:2">
      <c r="B944" s="73"/>
    </row>
    <row r="945" spans="2:2">
      <c r="B945" s="73"/>
    </row>
    <row r="946" spans="2:2">
      <c r="B946" s="73"/>
    </row>
    <row r="947" spans="2:2">
      <c r="B947" s="73"/>
    </row>
    <row r="948" spans="2:2">
      <c r="B948" s="73"/>
    </row>
    <row r="949" spans="2:2">
      <c r="B949" s="73"/>
    </row>
    <row r="950" spans="2:2">
      <c r="B950" s="73"/>
    </row>
    <row r="951" spans="2:2">
      <c r="B951" s="73"/>
    </row>
    <row r="952" spans="2:2">
      <c r="B952" s="73"/>
    </row>
    <row r="953" spans="2:2">
      <c r="B953" s="73"/>
    </row>
    <row r="954" spans="2:2">
      <c r="B954" s="73"/>
    </row>
    <row r="955" spans="2:2">
      <c r="B955" s="73"/>
    </row>
    <row r="956" spans="2:2">
      <c r="B956" s="73"/>
    </row>
    <row r="957" spans="2:2">
      <c r="B957" s="73"/>
    </row>
    <row r="958" spans="2:2">
      <c r="B958" s="73"/>
    </row>
    <row r="959" spans="2:2">
      <c r="B959" s="73"/>
    </row>
    <row r="960" spans="2:2">
      <c r="B960" s="73"/>
    </row>
    <row r="961" spans="2:2">
      <c r="B961" s="73"/>
    </row>
    <row r="962" spans="2:2">
      <c r="B962" s="73"/>
    </row>
    <row r="963" spans="2:2">
      <c r="B963" s="73"/>
    </row>
    <row r="964" spans="2:2">
      <c r="B964" s="73"/>
    </row>
    <row r="965" spans="2:2">
      <c r="B965" s="73"/>
    </row>
    <row r="966" spans="2:2">
      <c r="B966" s="73"/>
    </row>
    <row r="967" spans="2:2">
      <c r="B967" s="73"/>
    </row>
    <row r="968" spans="2:2">
      <c r="B968" s="73"/>
    </row>
    <row r="969" spans="2:2">
      <c r="B969" s="73"/>
    </row>
    <row r="970" spans="2:2">
      <c r="B970" s="73"/>
    </row>
    <row r="971" spans="2:2">
      <c r="B971" s="73"/>
    </row>
    <row r="972" spans="2:2">
      <c r="B972" s="73"/>
    </row>
    <row r="973" spans="2:2">
      <c r="B973" s="73"/>
    </row>
    <row r="974" spans="2:2">
      <c r="B974" s="73"/>
    </row>
    <row r="975" spans="2:2">
      <c r="B975" s="73"/>
    </row>
    <row r="976" spans="2:2">
      <c r="B976" s="73"/>
    </row>
    <row r="977" spans="2:2">
      <c r="B977" s="73"/>
    </row>
    <row r="978" spans="2:2">
      <c r="B978" s="73"/>
    </row>
    <row r="979" spans="2:2">
      <c r="B979" s="73"/>
    </row>
    <row r="980" spans="2:2">
      <c r="B980" s="73"/>
    </row>
    <row r="981" spans="2:2">
      <c r="B981" s="73"/>
    </row>
    <row r="982" spans="2:2">
      <c r="B982" s="73"/>
    </row>
    <row r="983" spans="2:2">
      <c r="B983" s="73"/>
    </row>
    <row r="984" spans="2:2">
      <c r="B984" s="73"/>
    </row>
    <row r="985" spans="2:2">
      <c r="B985" s="73"/>
    </row>
    <row r="986" spans="2:2">
      <c r="B986" s="73"/>
    </row>
    <row r="987" spans="2:2">
      <c r="B987" s="73"/>
    </row>
    <row r="988" spans="2:2">
      <c r="B988" s="73"/>
    </row>
    <row r="989" spans="2:2">
      <c r="B989" s="73"/>
    </row>
    <row r="990" spans="2:2">
      <c r="B990" s="73"/>
    </row>
    <row r="991" spans="2:2">
      <c r="B991" s="73"/>
    </row>
    <row r="992" spans="2:2">
      <c r="B992" s="73"/>
    </row>
    <row r="993" spans="2:2">
      <c r="B993" s="73"/>
    </row>
    <row r="994" spans="2:2">
      <c r="B994" s="73"/>
    </row>
    <row r="995" spans="2:2">
      <c r="B995" s="73"/>
    </row>
    <row r="996" spans="2:2">
      <c r="B996" s="73"/>
    </row>
    <row r="997" spans="2:2">
      <c r="B997" s="73"/>
    </row>
    <row r="998" spans="2:2">
      <c r="B998" s="73"/>
    </row>
    <row r="999" spans="2:2">
      <c r="B999" s="73"/>
    </row>
    <row r="1000" spans="2:2">
      <c r="B1000" s="73"/>
    </row>
    <row r="1001" spans="2:2">
      <c r="B1001" s="73"/>
    </row>
  </sheetData>
  <mergeCells count="203">
    <mergeCell ref="B2:B3"/>
    <mergeCell ref="C2:J2"/>
    <mergeCell ref="K2:R2"/>
    <mergeCell ref="S2:Z2"/>
    <mergeCell ref="AB2:AI3"/>
    <mergeCell ref="C3:F3"/>
    <mergeCell ref="G3:J3"/>
    <mergeCell ref="K3:N3"/>
    <mergeCell ref="O3:R3"/>
    <mergeCell ref="S3:V3"/>
    <mergeCell ref="W3:Z3"/>
    <mergeCell ref="B4:B7"/>
    <mergeCell ref="C4:D5"/>
    <mergeCell ref="E4:F4"/>
    <mergeCell ref="G4:H5"/>
    <mergeCell ref="I4:J4"/>
    <mergeCell ref="K4:L5"/>
    <mergeCell ref="M4:N4"/>
    <mergeCell ref="O4:P5"/>
    <mergeCell ref="Q4:R4"/>
    <mergeCell ref="C6:D6"/>
    <mergeCell ref="E6:F6"/>
    <mergeCell ref="G6:H6"/>
    <mergeCell ref="I6:J6"/>
    <mergeCell ref="K6:L6"/>
    <mergeCell ref="M6:N6"/>
    <mergeCell ref="O6:P6"/>
    <mergeCell ref="Q6:R6"/>
    <mergeCell ref="S4:T5"/>
    <mergeCell ref="U4:V4"/>
    <mergeCell ref="W4:X5"/>
    <mergeCell ref="Y4:Z4"/>
    <mergeCell ref="AB4:AC5"/>
    <mergeCell ref="AD4:AE4"/>
    <mergeCell ref="AF4:AG5"/>
    <mergeCell ref="AH4:AI4"/>
    <mergeCell ref="E5:F5"/>
    <mergeCell ref="I5:J5"/>
    <mergeCell ref="M5:N5"/>
    <mergeCell ref="Q5:R5"/>
    <mergeCell ref="U5:V5"/>
    <mergeCell ref="Y5:Z5"/>
    <mergeCell ref="AD5:AE5"/>
    <mergeCell ref="AH5:AI5"/>
    <mergeCell ref="S6:T6"/>
    <mergeCell ref="U6:V6"/>
    <mergeCell ref="W6:X6"/>
    <mergeCell ref="Y6:Z6"/>
    <mergeCell ref="AB6:AC6"/>
    <mergeCell ref="AD6:AE6"/>
    <mergeCell ref="AF6:AG6"/>
    <mergeCell ref="AH6:AI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B7:AC7"/>
    <mergeCell ref="AD7:AE7"/>
    <mergeCell ref="AF7:AG7"/>
    <mergeCell ref="AH7:AI7"/>
    <mergeCell ref="B8:B11"/>
    <mergeCell ref="C8:D9"/>
    <mergeCell ref="E8:F8"/>
    <mergeCell ref="G8:H9"/>
    <mergeCell ref="I8:J8"/>
    <mergeCell ref="K8:L9"/>
    <mergeCell ref="M8:N8"/>
    <mergeCell ref="O8:P9"/>
    <mergeCell ref="Q8:R8"/>
    <mergeCell ref="C10:D10"/>
    <mergeCell ref="E10:F10"/>
    <mergeCell ref="G10:H10"/>
    <mergeCell ref="I10:J10"/>
    <mergeCell ref="K10:L10"/>
    <mergeCell ref="M10:N10"/>
    <mergeCell ref="O10:P10"/>
    <mergeCell ref="Q10:R10"/>
    <mergeCell ref="S8:T9"/>
    <mergeCell ref="U8:V8"/>
    <mergeCell ref="W8:X9"/>
    <mergeCell ref="Y8:Z8"/>
    <mergeCell ref="AB8:AC9"/>
    <mergeCell ref="AD8:AE8"/>
    <mergeCell ref="AF8:AG9"/>
    <mergeCell ref="AH8:AI8"/>
    <mergeCell ref="E9:F9"/>
    <mergeCell ref="I9:J9"/>
    <mergeCell ref="M9:N9"/>
    <mergeCell ref="Q9:R9"/>
    <mergeCell ref="U9:V9"/>
    <mergeCell ref="Y9:Z9"/>
    <mergeCell ref="AD9:AE9"/>
    <mergeCell ref="AH9:AI9"/>
    <mergeCell ref="S10:T10"/>
    <mergeCell ref="U10:V10"/>
    <mergeCell ref="W10:X10"/>
    <mergeCell ref="Y10:Z10"/>
    <mergeCell ref="AB10:AC10"/>
    <mergeCell ref="AD10:AE10"/>
    <mergeCell ref="AF10:AG10"/>
    <mergeCell ref="AH10:AI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B11:AC11"/>
    <mergeCell ref="AD11:AE11"/>
    <mergeCell ref="AF11:AG11"/>
    <mergeCell ref="AH11:AI11"/>
    <mergeCell ref="B12:B15"/>
    <mergeCell ref="C12:D13"/>
    <mergeCell ref="E12:F12"/>
    <mergeCell ref="G12:H13"/>
    <mergeCell ref="I12:J12"/>
    <mergeCell ref="K12:L13"/>
    <mergeCell ref="M12:N12"/>
    <mergeCell ref="O12:P13"/>
    <mergeCell ref="Q12:R12"/>
    <mergeCell ref="C14:D14"/>
    <mergeCell ref="E14:F14"/>
    <mergeCell ref="G14:H14"/>
    <mergeCell ref="I14:J14"/>
    <mergeCell ref="K14:L14"/>
    <mergeCell ref="M14:N14"/>
    <mergeCell ref="O14:P14"/>
    <mergeCell ref="Q14:R14"/>
    <mergeCell ref="S12:T13"/>
    <mergeCell ref="U12:V12"/>
    <mergeCell ref="W12:X13"/>
    <mergeCell ref="Y12:Z12"/>
    <mergeCell ref="AB12:AC13"/>
    <mergeCell ref="AD12:AE12"/>
    <mergeCell ref="AF12:AG13"/>
    <mergeCell ref="AH12:AI12"/>
    <mergeCell ref="E13:F13"/>
    <mergeCell ref="I13:J13"/>
    <mergeCell ref="M13:N13"/>
    <mergeCell ref="Q13:R13"/>
    <mergeCell ref="U13:V13"/>
    <mergeCell ref="Y13:Z13"/>
    <mergeCell ref="AD13:AE13"/>
    <mergeCell ref="AH13:AI13"/>
    <mergeCell ref="S14:T14"/>
    <mergeCell ref="U14:V14"/>
    <mergeCell ref="W14:X14"/>
    <mergeCell ref="Y14:Z14"/>
    <mergeCell ref="AB14:AC14"/>
    <mergeCell ref="AD14:AE14"/>
    <mergeCell ref="AF14:AG14"/>
    <mergeCell ref="AH14:AI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B15:AC15"/>
    <mergeCell ref="AD15:AE15"/>
    <mergeCell ref="AF15:AG15"/>
    <mergeCell ref="AH15:AI15"/>
    <mergeCell ref="G18:H18"/>
    <mergeCell ref="I18:J18"/>
    <mergeCell ref="K18:L18"/>
    <mergeCell ref="G19:H19"/>
    <mergeCell ref="I19:J19"/>
    <mergeCell ref="K19:L19"/>
    <mergeCell ref="G20:H20"/>
    <mergeCell ref="I20:J20"/>
    <mergeCell ref="K20:L20"/>
    <mergeCell ref="G24:H24"/>
    <mergeCell ref="I24:J24"/>
    <mergeCell ref="K24:L24"/>
    <mergeCell ref="G21:H21"/>
    <mergeCell ref="I21:J21"/>
    <mergeCell ref="K21:L21"/>
    <mergeCell ref="G22:H22"/>
    <mergeCell ref="I22:J22"/>
    <mergeCell ref="K22:L22"/>
    <mergeCell ref="G23:H23"/>
    <mergeCell ref="I23:J23"/>
    <mergeCell ref="K23:L23"/>
  </mergeCells>
  <phoneticPr fontId="31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31B4-A946-064C-97AA-9979DB09890C}">
  <dimension ref="A2:AML25"/>
  <sheetViews>
    <sheetView showGridLines="0" zoomScale="90" zoomScaleNormal="90" workbookViewId="0">
      <pane ySplit="2" topLeftCell="A8" activePane="bottomLeft" state="frozen"/>
      <selection pane="bottomLeft" activeCell="O13" sqref="O13"/>
    </sheetView>
  </sheetViews>
  <sheetFormatPr baseColWidth="10" defaultColWidth="13.796875" defaultRowHeight="53"/>
  <cols>
    <col min="1" max="1" width="4.3984375" style="1" customWidth="1"/>
    <col min="2" max="2" width="12.59765625" style="1" customWidth="1"/>
    <col min="3" max="3" width="16.19921875" style="204" customWidth="1"/>
    <col min="4" max="4" width="21" style="2" customWidth="1"/>
    <col min="5" max="8" width="21" style="3" customWidth="1"/>
    <col min="9" max="10" width="21" style="47" customWidth="1"/>
    <col min="11" max="1026" width="13.796875" style="1"/>
  </cols>
  <sheetData>
    <row r="2" spans="2:10" s="44" customFormat="1" ht="27.75" customHeight="1">
      <c r="B2" s="51" t="s">
        <v>0</v>
      </c>
      <c r="C2" s="51" t="s">
        <v>1403</v>
      </c>
      <c r="D2" s="51" t="s">
        <v>1</v>
      </c>
      <c r="E2" s="51" t="s">
        <v>2</v>
      </c>
      <c r="F2" s="51" t="s">
        <v>3</v>
      </c>
      <c r="G2" s="51" t="s">
        <v>4</v>
      </c>
      <c r="H2" s="51" t="s">
        <v>5</v>
      </c>
      <c r="I2" s="51" t="s">
        <v>6</v>
      </c>
      <c r="J2" s="51"/>
    </row>
    <row r="3" spans="2:10" ht="58" customHeight="1">
      <c r="B3" s="34">
        <v>1</v>
      </c>
      <c r="C3" s="203" t="s">
        <v>664</v>
      </c>
      <c r="D3" s="35" t="s">
        <v>7</v>
      </c>
      <c r="E3" s="36" t="s">
        <v>8</v>
      </c>
      <c r="F3" s="36" t="s">
        <v>9</v>
      </c>
      <c r="G3" s="36" t="s">
        <v>9</v>
      </c>
      <c r="H3" s="36" t="s">
        <v>9</v>
      </c>
      <c r="I3" s="52" t="s">
        <v>10</v>
      </c>
      <c r="J3" s="59"/>
    </row>
    <row r="4" spans="2:10" ht="58" customHeight="1">
      <c r="B4" s="34">
        <v>2</v>
      </c>
      <c r="C4" s="203" t="s">
        <v>14</v>
      </c>
      <c r="D4" s="35" t="s">
        <v>11</v>
      </c>
      <c r="E4" s="36" t="s">
        <v>12</v>
      </c>
      <c r="F4" s="36" t="s">
        <v>13</v>
      </c>
      <c r="G4" s="36" t="s">
        <v>14</v>
      </c>
      <c r="H4" s="36" t="s">
        <v>14</v>
      </c>
      <c r="I4" s="52" t="s">
        <v>15</v>
      </c>
      <c r="J4" s="59"/>
    </row>
    <row r="5" spans="2:10" ht="58" customHeight="1">
      <c r="B5" s="34">
        <v>3</v>
      </c>
      <c r="C5" s="203" t="s">
        <v>19</v>
      </c>
      <c r="D5" s="35" t="s">
        <v>16</v>
      </c>
      <c r="E5" s="36" t="s">
        <v>17</v>
      </c>
      <c r="F5" s="36" t="s">
        <v>18</v>
      </c>
      <c r="G5" s="36" t="s">
        <v>19</v>
      </c>
      <c r="H5" s="36" t="s">
        <v>19</v>
      </c>
      <c r="I5" s="52" t="s">
        <v>20</v>
      </c>
      <c r="J5" s="59"/>
    </row>
    <row r="6" spans="2:10" ht="58" customHeight="1">
      <c r="B6" s="34">
        <v>4</v>
      </c>
      <c r="C6" s="203" t="s">
        <v>23</v>
      </c>
      <c r="D6" s="35" t="s">
        <v>21</v>
      </c>
      <c r="E6" s="36" t="s">
        <v>22</v>
      </c>
      <c r="F6" s="36" t="s">
        <v>19</v>
      </c>
      <c r="G6" s="36" t="s">
        <v>23</v>
      </c>
      <c r="H6" s="36" t="s">
        <v>23</v>
      </c>
      <c r="I6" s="52" t="s">
        <v>24</v>
      </c>
      <c r="J6" s="59"/>
    </row>
    <row r="7" spans="2:10" ht="58" customHeight="1">
      <c r="B7" s="34">
        <v>5</v>
      </c>
      <c r="C7" s="203" t="s">
        <v>28</v>
      </c>
      <c r="D7" s="35" t="s">
        <v>25</v>
      </c>
      <c r="E7" s="36" t="s">
        <v>26</v>
      </c>
      <c r="F7" s="36" t="s">
        <v>27</v>
      </c>
      <c r="G7" s="36" t="s">
        <v>28</v>
      </c>
      <c r="H7" s="36" t="s">
        <v>28</v>
      </c>
      <c r="I7" s="52" t="s">
        <v>29</v>
      </c>
      <c r="J7" s="59"/>
    </row>
    <row r="8" spans="2:10" ht="58" customHeight="1">
      <c r="B8" s="34">
        <v>6</v>
      </c>
      <c r="C8" s="203" t="s">
        <v>32</v>
      </c>
      <c r="D8" s="35" t="s">
        <v>30</v>
      </c>
      <c r="E8" s="36" t="s">
        <v>31</v>
      </c>
      <c r="F8" s="36" t="s">
        <v>14</v>
      </c>
      <c r="G8" s="36" t="s">
        <v>32</v>
      </c>
      <c r="H8" s="36" t="s">
        <v>32</v>
      </c>
      <c r="I8" s="52" t="s">
        <v>33</v>
      </c>
      <c r="J8" s="59"/>
    </row>
    <row r="9" spans="2:10" ht="58" customHeight="1">
      <c r="B9" s="34">
        <v>7</v>
      </c>
      <c r="C9" s="203" t="s">
        <v>36</v>
      </c>
      <c r="D9" s="35" t="s">
        <v>34</v>
      </c>
      <c r="E9" s="36" t="s">
        <v>35</v>
      </c>
      <c r="F9" s="36" t="s">
        <v>28</v>
      </c>
      <c r="G9" s="36" t="s">
        <v>36</v>
      </c>
      <c r="H9" s="36" t="s">
        <v>36</v>
      </c>
      <c r="I9" s="52" t="s">
        <v>37</v>
      </c>
      <c r="J9" s="59"/>
    </row>
    <row r="10" spans="2:10" ht="58" customHeight="1">
      <c r="B10" s="34">
        <v>8</v>
      </c>
      <c r="C10" s="203" t="s">
        <v>42</v>
      </c>
      <c r="D10" s="35" t="s">
        <v>38</v>
      </c>
      <c r="E10" s="36" t="s">
        <v>39</v>
      </c>
      <c r="F10" s="36" t="s">
        <v>40</v>
      </c>
      <c r="G10" s="36" t="s">
        <v>41</v>
      </c>
      <c r="H10" s="36" t="s">
        <v>42</v>
      </c>
      <c r="I10" s="52" t="s">
        <v>43</v>
      </c>
      <c r="J10" s="52" t="s">
        <v>44</v>
      </c>
    </row>
    <row r="11" spans="2:10" ht="58" customHeight="1">
      <c r="B11" s="34">
        <v>9</v>
      </c>
      <c r="C11" s="203" t="s">
        <v>48</v>
      </c>
      <c r="D11" s="35" t="s">
        <v>45</v>
      </c>
      <c r="E11" s="36" t="s">
        <v>46</v>
      </c>
      <c r="F11" s="36" t="s">
        <v>47</v>
      </c>
      <c r="G11" s="36" t="s">
        <v>48</v>
      </c>
      <c r="H11" s="36" t="s">
        <v>48</v>
      </c>
      <c r="I11" s="52" t="s">
        <v>49</v>
      </c>
      <c r="J11" s="52" t="s">
        <v>50</v>
      </c>
    </row>
    <row r="12" spans="2:10" ht="58" customHeight="1">
      <c r="B12" s="34">
        <v>10</v>
      </c>
      <c r="C12" s="203" t="s">
        <v>53</v>
      </c>
      <c r="D12" s="35" t="s">
        <v>51</v>
      </c>
      <c r="E12" s="36" t="s">
        <v>52</v>
      </c>
      <c r="F12" s="36" t="s">
        <v>53</v>
      </c>
      <c r="G12" s="36" t="s">
        <v>53</v>
      </c>
      <c r="H12" s="36" t="s">
        <v>53</v>
      </c>
      <c r="I12" s="52" t="s">
        <v>54</v>
      </c>
      <c r="J12" s="52" t="s">
        <v>55</v>
      </c>
    </row>
    <row r="13" spans="2:10" ht="58" customHeight="1">
      <c r="B13" s="34">
        <v>11</v>
      </c>
      <c r="C13" s="205"/>
      <c r="D13" s="35" t="s">
        <v>56</v>
      </c>
      <c r="E13" s="36" t="s">
        <v>57</v>
      </c>
      <c r="F13" s="154"/>
      <c r="G13" s="154"/>
      <c r="H13" s="154"/>
      <c r="I13" s="155"/>
      <c r="J13" s="155"/>
    </row>
    <row r="14" spans="2:10" ht="58" customHeight="1">
      <c r="B14" s="34">
        <v>12</v>
      </c>
      <c r="C14" s="203" t="s">
        <v>13</v>
      </c>
      <c r="D14" s="35" t="s">
        <v>58</v>
      </c>
      <c r="E14" s="36" t="s">
        <v>59</v>
      </c>
      <c r="F14" s="36" t="s">
        <v>60</v>
      </c>
      <c r="G14" s="36" t="s">
        <v>61</v>
      </c>
      <c r="H14" s="36" t="s">
        <v>61</v>
      </c>
      <c r="I14" s="52" t="s">
        <v>62</v>
      </c>
      <c r="J14" s="59"/>
    </row>
    <row r="15" spans="2:10" ht="58" customHeight="1">
      <c r="B15" s="34">
        <v>13</v>
      </c>
      <c r="C15" s="203" t="s">
        <v>18</v>
      </c>
      <c r="D15" s="35" t="s">
        <v>63</v>
      </c>
      <c r="E15" s="36" t="s">
        <v>64</v>
      </c>
      <c r="F15" s="36" t="s">
        <v>65</v>
      </c>
      <c r="G15" s="36" t="s">
        <v>66</v>
      </c>
      <c r="H15" s="36" t="s">
        <v>66</v>
      </c>
      <c r="I15" s="52" t="s">
        <v>67</v>
      </c>
      <c r="J15" s="59"/>
    </row>
    <row r="16" spans="2:10" ht="58" customHeight="1">
      <c r="B16" s="34">
        <v>14</v>
      </c>
      <c r="C16" s="203" t="s">
        <v>72</v>
      </c>
      <c r="D16" s="35" t="s">
        <v>68</v>
      </c>
      <c r="E16" s="36" t="s">
        <v>69</v>
      </c>
      <c r="F16" s="36" t="s">
        <v>70</v>
      </c>
      <c r="G16" s="36" t="s">
        <v>71</v>
      </c>
      <c r="H16" s="36" t="s">
        <v>72</v>
      </c>
      <c r="I16" s="52" t="s">
        <v>73</v>
      </c>
      <c r="J16" s="52" t="s">
        <v>74</v>
      </c>
    </row>
    <row r="17" spans="2:10" ht="58" customHeight="1">
      <c r="B17" s="34">
        <v>15</v>
      </c>
      <c r="C17" s="203" t="s">
        <v>77</v>
      </c>
      <c r="D17" s="35" t="s">
        <v>75</v>
      </c>
      <c r="E17" s="36" t="s">
        <v>76</v>
      </c>
      <c r="F17" s="36" t="s">
        <v>77</v>
      </c>
      <c r="G17" s="36" t="s">
        <v>77</v>
      </c>
      <c r="H17" s="36" t="s">
        <v>77</v>
      </c>
      <c r="I17" s="52" t="s">
        <v>78</v>
      </c>
      <c r="J17" s="59"/>
    </row>
    <row r="18" spans="2:10" s="1" customFormat="1" ht="58" customHeight="1">
      <c r="B18" s="34">
        <v>16</v>
      </c>
      <c r="C18" s="203" t="s">
        <v>515</v>
      </c>
      <c r="D18" s="35" t="s">
        <v>79</v>
      </c>
      <c r="E18" s="36" t="s">
        <v>80</v>
      </c>
      <c r="F18" s="36" t="s">
        <v>81</v>
      </c>
      <c r="G18" s="36" t="s">
        <v>82</v>
      </c>
      <c r="H18" s="36" t="s">
        <v>82</v>
      </c>
      <c r="I18" s="52" t="s">
        <v>83</v>
      </c>
      <c r="J18" s="52"/>
    </row>
    <row r="19" spans="2:10" s="1" customFormat="1" ht="58" customHeight="1">
      <c r="B19" s="34">
        <v>17</v>
      </c>
      <c r="C19" s="203" t="s">
        <v>686</v>
      </c>
      <c r="D19" s="35" t="s">
        <v>84</v>
      </c>
      <c r="E19" s="36" t="s">
        <v>85</v>
      </c>
      <c r="F19" s="36" t="s">
        <v>86</v>
      </c>
      <c r="G19" s="36" t="s">
        <v>87</v>
      </c>
      <c r="H19" s="36" t="s">
        <v>87</v>
      </c>
      <c r="I19" s="52" t="s">
        <v>88</v>
      </c>
      <c r="J19" s="52"/>
    </row>
    <row r="20" spans="2:10" s="1" customFormat="1" ht="58" customHeight="1">
      <c r="B20" s="34">
        <v>18</v>
      </c>
      <c r="C20" s="203" t="s">
        <v>482</v>
      </c>
      <c r="D20" s="35" t="s">
        <v>89</v>
      </c>
      <c r="E20" s="36" t="s">
        <v>90</v>
      </c>
      <c r="F20" s="36" t="s">
        <v>91</v>
      </c>
      <c r="G20" s="36" t="s">
        <v>92</v>
      </c>
      <c r="H20" s="36" t="s">
        <v>92</v>
      </c>
      <c r="I20" s="52" t="s">
        <v>93</v>
      </c>
      <c r="J20" s="52"/>
    </row>
    <row r="22" spans="2:10" s="1" customFormat="1">
      <c r="B22" s="1" t="s">
        <v>94</v>
      </c>
      <c r="C22" s="204"/>
      <c r="D22" s="2"/>
      <c r="E22" s="3"/>
      <c r="F22" s="3"/>
      <c r="G22" s="3"/>
      <c r="H22" s="3"/>
      <c r="I22" s="47"/>
      <c r="J22" s="47"/>
    </row>
    <row r="23" spans="2:10" s="1" customFormat="1">
      <c r="C23" s="204"/>
      <c r="D23" s="2" t="s">
        <v>95</v>
      </c>
      <c r="E23" s="3" t="s">
        <v>96</v>
      </c>
      <c r="F23" s="3" t="s">
        <v>97</v>
      </c>
      <c r="G23" s="3"/>
      <c r="H23" s="3"/>
      <c r="I23" s="47"/>
      <c r="J23" s="47"/>
    </row>
    <row r="24" spans="2:10" s="1" customFormat="1">
      <c r="C24" s="204"/>
      <c r="D24" s="2" t="s">
        <v>98</v>
      </c>
      <c r="E24" s="3" t="s">
        <v>99</v>
      </c>
      <c r="F24" s="3" t="s">
        <v>100</v>
      </c>
      <c r="G24" s="3"/>
      <c r="H24" s="3"/>
      <c r="I24" s="47"/>
      <c r="J24" s="47"/>
    </row>
    <row r="25" spans="2:10" s="1" customFormat="1">
      <c r="C25" s="204"/>
      <c r="D25" s="163" t="s">
        <v>101</v>
      </c>
      <c r="E25" s="3" t="s">
        <v>102</v>
      </c>
      <c r="F25" s="3" t="s">
        <v>103</v>
      </c>
      <c r="G25" s="3"/>
      <c r="H25" s="3"/>
      <c r="I25" s="47"/>
      <c r="J25" s="47"/>
    </row>
  </sheetData>
  <phoneticPr fontId="127" type="noConversion"/>
  <hyperlinks>
    <hyperlink ref="E4" r:id="rId1" xr:uid="{CD2C8C90-3EA5-CC4D-8A5A-55BF5FBEB14C}"/>
    <hyperlink ref="E5" r:id="rId2" xr:uid="{44474880-515D-0D4C-AAA6-6C5A671BD324}"/>
    <hyperlink ref="E6" r:id="rId3" xr:uid="{4D40D2B6-438E-774A-B432-93698A824135}"/>
    <hyperlink ref="E7" r:id="rId4" xr:uid="{8A8DFFB5-D886-D940-9F1E-179F6C56EEDC}"/>
    <hyperlink ref="E8" r:id="rId5" xr:uid="{E88EDAC0-2530-8D40-AA8B-04A80652F4C4}"/>
    <hyperlink ref="E9" r:id="rId6" xr:uid="{0C169EEF-7E5B-7D4C-80A6-85F52525C86F}"/>
    <hyperlink ref="E13" r:id="rId7" xr:uid="{4A528798-5599-2D4D-9456-31FD2DBBFFEC}"/>
    <hyperlink ref="E17" r:id="rId8" xr:uid="{D7E7F364-6CE0-B143-ACD9-6A5C8F797F1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F8E7-5A9D-984D-B5E3-4ACAAD007C54}">
  <dimension ref="A1:AJ988"/>
  <sheetViews>
    <sheetView topLeftCell="A7" workbookViewId="0">
      <selection activeCell="S3" sqref="S3"/>
    </sheetView>
  </sheetViews>
  <sheetFormatPr baseColWidth="10" defaultColWidth="15.19921875" defaultRowHeight="16" outlineLevelCol="2"/>
  <cols>
    <col min="1" max="1" width="3.796875" customWidth="1"/>
    <col min="2" max="2" width="8.59765625" customWidth="1"/>
    <col min="3" max="3" width="12.3984375" customWidth="1"/>
    <col min="4" max="4" width="19.3984375" customWidth="1" outlineLevel="2"/>
    <col min="5" max="6" width="16.59765625" customWidth="1"/>
    <col min="7" max="8" width="16.59765625" customWidth="1" outlineLevel="1"/>
    <col min="9" max="10" width="17.796875" customWidth="1" outlineLevel="1"/>
    <col min="11" max="12" width="17.796875" customWidth="1"/>
    <col min="13" max="14" width="17.796875" customWidth="1" outlineLevel="1"/>
    <col min="15" max="18" width="17.796875" customWidth="1"/>
    <col min="19" max="19" width="12.19921875" customWidth="1"/>
    <col min="20" max="20" width="108.59765625" style="43" customWidth="1"/>
    <col min="21" max="23" width="12.19921875" customWidth="1"/>
    <col min="24" max="36" width="9.19921875" customWidth="1"/>
  </cols>
  <sheetData>
    <row r="1" spans="1:36" ht="18">
      <c r="A1" s="86"/>
      <c r="B1" s="87">
        <f t="shared" ref="B1:C1" si="0">COLUMN(B:B) - 1</f>
        <v>1</v>
      </c>
      <c r="C1" s="87">
        <f t="shared" si="0"/>
        <v>2</v>
      </c>
      <c r="D1" s="87">
        <f t="shared" ref="D1:T1" si="1">COLUMN(D:D) - 1</f>
        <v>3</v>
      </c>
      <c r="E1" s="87">
        <f t="shared" si="1"/>
        <v>4</v>
      </c>
      <c r="F1" s="87">
        <f t="shared" si="1"/>
        <v>5</v>
      </c>
      <c r="G1" s="87">
        <f t="shared" si="1"/>
        <v>6</v>
      </c>
      <c r="H1" s="87">
        <f t="shared" si="1"/>
        <v>7</v>
      </c>
      <c r="I1" s="87">
        <f t="shared" si="1"/>
        <v>8</v>
      </c>
      <c r="J1" s="87">
        <f t="shared" si="1"/>
        <v>9</v>
      </c>
      <c r="K1" s="87">
        <f t="shared" si="1"/>
        <v>10</v>
      </c>
      <c r="L1" s="87">
        <f t="shared" si="1"/>
        <v>11</v>
      </c>
      <c r="M1" s="87">
        <f t="shared" si="1"/>
        <v>12</v>
      </c>
      <c r="N1" s="87">
        <f t="shared" si="1"/>
        <v>13</v>
      </c>
      <c r="O1" s="87">
        <f t="shared" si="1"/>
        <v>14</v>
      </c>
      <c r="P1" s="87">
        <f t="shared" si="1"/>
        <v>15</v>
      </c>
      <c r="Q1" s="87">
        <f t="shared" si="1"/>
        <v>16</v>
      </c>
      <c r="R1" s="87">
        <f t="shared" si="1"/>
        <v>17</v>
      </c>
      <c r="S1" s="87">
        <f t="shared" si="1"/>
        <v>18</v>
      </c>
      <c r="T1" s="88">
        <f t="shared" si="1"/>
        <v>19</v>
      </c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</row>
    <row r="2" spans="1:36" ht="18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8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</row>
    <row r="3" spans="1:36" ht="21" customHeight="1">
      <c r="A3" s="86"/>
      <c r="B3" s="136" t="s">
        <v>104</v>
      </c>
      <c r="C3" s="137" t="s">
        <v>105</v>
      </c>
      <c r="D3" s="137" t="s">
        <v>107</v>
      </c>
      <c r="E3" s="138" t="s">
        <v>109</v>
      </c>
      <c r="F3" s="138" t="s">
        <v>110</v>
      </c>
      <c r="G3" s="138" t="s">
        <v>111</v>
      </c>
      <c r="H3" s="138" t="s">
        <v>112</v>
      </c>
      <c r="I3" s="137" t="s">
        <v>113</v>
      </c>
      <c r="J3" s="137" t="s">
        <v>114</v>
      </c>
      <c r="K3" s="137" t="s">
        <v>115</v>
      </c>
      <c r="L3" s="137" t="s">
        <v>116</v>
      </c>
      <c r="M3" s="138" t="s">
        <v>117</v>
      </c>
      <c r="N3" s="138" t="s">
        <v>118</v>
      </c>
      <c r="O3" s="137" t="s">
        <v>119</v>
      </c>
      <c r="P3" s="137" t="s">
        <v>120</v>
      </c>
      <c r="Q3" s="138" t="s">
        <v>121</v>
      </c>
      <c r="R3" s="138" t="s">
        <v>122</v>
      </c>
      <c r="S3" s="137" t="s">
        <v>123</v>
      </c>
      <c r="T3" s="139" t="s">
        <v>124</v>
      </c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</row>
    <row r="4" spans="1:36" ht="30">
      <c r="A4" s="89"/>
      <c r="B4" s="131">
        <v>1</v>
      </c>
      <c r="C4" s="91" t="s">
        <v>125</v>
      </c>
      <c r="D4" s="93" t="s">
        <v>126</v>
      </c>
      <c r="E4" s="95" t="s">
        <v>127</v>
      </c>
      <c r="F4" s="96" t="s">
        <v>128</v>
      </c>
      <c r="G4" s="95" t="s">
        <v>127</v>
      </c>
      <c r="H4" s="96" t="s">
        <v>129</v>
      </c>
      <c r="I4" s="95" t="s">
        <v>130</v>
      </c>
      <c r="J4" s="97" t="s">
        <v>131</v>
      </c>
      <c r="K4" s="95" t="s">
        <v>127</v>
      </c>
      <c r="L4" s="96" t="s">
        <v>128</v>
      </c>
      <c r="M4" s="95" t="s">
        <v>127</v>
      </c>
      <c r="N4" s="96" t="s">
        <v>128</v>
      </c>
      <c r="O4" s="95" t="s">
        <v>132</v>
      </c>
      <c r="P4" s="96" t="s">
        <v>133</v>
      </c>
      <c r="Q4" s="95" t="s">
        <v>127</v>
      </c>
      <c r="R4" s="96" t="s">
        <v>128</v>
      </c>
      <c r="S4" s="90">
        <v>38</v>
      </c>
      <c r="T4" s="132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</row>
    <row r="5" spans="1:36" ht="30">
      <c r="A5" s="89"/>
      <c r="B5" s="131">
        <v>2</v>
      </c>
      <c r="C5" s="91" t="s">
        <v>134</v>
      </c>
      <c r="D5" s="93" t="s">
        <v>135</v>
      </c>
      <c r="E5" s="95" t="s">
        <v>136</v>
      </c>
      <c r="F5" s="96" t="s">
        <v>137</v>
      </c>
      <c r="G5" s="95" t="s">
        <v>136</v>
      </c>
      <c r="H5" s="96" t="s">
        <v>138</v>
      </c>
      <c r="I5" s="95" t="s">
        <v>139</v>
      </c>
      <c r="J5" s="97" t="s">
        <v>140</v>
      </c>
      <c r="K5" s="95" t="s">
        <v>136</v>
      </c>
      <c r="L5" s="96" t="s">
        <v>137</v>
      </c>
      <c r="M5" s="95" t="s">
        <v>136</v>
      </c>
      <c r="N5" s="96" t="s">
        <v>137</v>
      </c>
      <c r="O5" s="95" t="s">
        <v>141</v>
      </c>
      <c r="P5" s="96" t="s">
        <v>142</v>
      </c>
      <c r="Q5" s="95" t="s">
        <v>136</v>
      </c>
      <c r="R5" s="96" t="s">
        <v>137</v>
      </c>
      <c r="S5" s="90">
        <v>22</v>
      </c>
      <c r="T5" s="132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</row>
    <row r="6" spans="1:36" ht="30">
      <c r="A6" s="89"/>
      <c r="B6" s="131">
        <v>3</v>
      </c>
      <c r="C6" s="91" t="s">
        <v>143</v>
      </c>
      <c r="D6" s="93" t="s">
        <v>144</v>
      </c>
      <c r="E6" s="95" t="s">
        <v>145</v>
      </c>
      <c r="F6" s="96" t="s">
        <v>146</v>
      </c>
      <c r="G6" s="95" t="s">
        <v>145</v>
      </c>
      <c r="H6" s="96" t="s">
        <v>147</v>
      </c>
      <c r="I6" s="95" t="s">
        <v>145</v>
      </c>
      <c r="J6" s="97" t="s">
        <v>146</v>
      </c>
      <c r="K6" s="95" t="s">
        <v>145</v>
      </c>
      <c r="L6" s="96" t="s">
        <v>146</v>
      </c>
      <c r="M6" s="95" t="s">
        <v>145</v>
      </c>
      <c r="N6" s="96" t="s">
        <v>146</v>
      </c>
      <c r="O6" s="95" t="s">
        <v>148</v>
      </c>
      <c r="P6" s="96" t="s">
        <v>149</v>
      </c>
      <c r="Q6" s="95" t="s">
        <v>145</v>
      </c>
      <c r="R6" s="96" t="s">
        <v>146</v>
      </c>
      <c r="S6" s="90">
        <v>16</v>
      </c>
      <c r="T6" s="132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</row>
    <row r="7" spans="1:36" ht="30">
      <c r="A7" s="89"/>
      <c r="B7" s="131">
        <v>4</v>
      </c>
      <c r="C7" s="98" t="s">
        <v>150</v>
      </c>
      <c r="D7" s="93" t="s">
        <v>151</v>
      </c>
      <c r="E7" s="100" t="s">
        <v>152</v>
      </c>
      <c r="F7" s="99"/>
      <c r="G7" s="100" t="s">
        <v>152</v>
      </c>
      <c r="H7" s="99"/>
      <c r="I7" s="100" t="s">
        <v>153</v>
      </c>
      <c r="J7" s="99"/>
      <c r="K7" s="100" t="s">
        <v>152</v>
      </c>
      <c r="L7" s="99"/>
      <c r="M7" s="100" t="s">
        <v>152</v>
      </c>
      <c r="N7" s="99"/>
      <c r="O7" s="100" t="s">
        <v>154</v>
      </c>
      <c r="P7" s="99"/>
      <c r="Q7" s="100" t="s">
        <v>152</v>
      </c>
      <c r="R7" s="99"/>
      <c r="S7" s="90">
        <v>47</v>
      </c>
      <c r="T7" s="132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</row>
    <row r="8" spans="1:36" ht="30">
      <c r="A8" s="89"/>
      <c r="B8" s="131">
        <v>5</v>
      </c>
      <c r="C8" s="101" t="s">
        <v>155</v>
      </c>
      <c r="D8" s="93" t="s">
        <v>156</v>
      </c>
      <c r="E8" s="95" t="s">
        <v>164</v>
      </c>
      <c r="F8" s="96" t="s">
        <v>159</v>
      </c>
      <c r="G8" s="95" t="s">
        <v>160</v>
      </c>
      <c r="H8" s="96" t="s">
        <v>161</v>
      </c>
      <c r="I8" s="95" t="s">
        <v>162</v>
      </c>
      <c r="J8" s="97" t="s">
        <v>163</v>
      </c>
      <c r="K8" s="95" t="s">
        <v>164</v>
      </c>
      <c r="L8" s="96" t="s">
        <v>159</v>
      </c>
      <c r="M8" s="95" t="s">
        <v>164</v>
      </c>
      <c r="N8" s="96" t="s">
        <v>159</v>
      </c>
      <c r="O8" s="95" t="s">
        <v>165</v>
      </c>
      <c r="P8" s="96" t="s">
        <v>166</v>
      </c>
      <c r="Q8" s="104"/>
      <c r="R8" s="105"/>
      <c r="S8" s="90">
        <v>10</v>
      </c>
      <c r="T8" s="133" t="s">
        <v>167</v>
      </c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</row>
    <row r="9" spans="1:36" ht="30">
      <c r="A9" s="89"/>
      <c r="B9" s="131">
        <v>6</v>
      </c>
      <c r="C9" s="91" t="s">
        <v>168</v>
      </c>
      <c r="D9" s="93" t="s">
        <v>169</v>
      </c>
      <c r="E9" s="95" t="s">
        <v>170</v>
      </c>
      <c r="F9" s="96" t="s">
        <v>171</v>
      </c>
      <c r="G9" s="95" t="s">
        <v>170</v>
      </c>
      <c r="H9" s="96" t="s">
        <v>172</v>
      </c>
      <c r="I9" s="95" t="s">
        <v>170</v>
      </c>
      <c r="J9" s="97" t="s">
        <v>171</v>
      </c>
      <c r="K9" s="95" t="s">
        <v>170</v>
      </c>
      <c r="L9" s="96" t="s">
        <v>171</v>
      </c>
      <c r="M9" s="95" t="s">
        <v>170</v>
      </c>
      <c r="N9" s="96" t="s">
        <v>171</v>
      </c>
      <c r="O9" s="106" t="s">
        <v>173</v>
      </c>
      <c r="P9" s="96" t="s">
        <v>174</v>
      </c>
      <c r="Q9" s="95" t="s">
        <v>170</v>
      </c>
      <c r="R9" s="96" t="s">
        <v>171</v>
      </c>
      <c r="S9" s="90">
        <v>4</v>
      </c>
      <c r="T9" s="132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</row>
    <row r="10" spans="1:36" ht="30">
      <c r="A10" s="89"/>
      <c r="B10" s="131">
        <v>7</v>
      </c>
      <c r="C10" s="91" t="s">
        <v>175</v>
      </c>
      <c r="D10" s="107" t="s">
        <v>176</v>
      </c>
      <c r="E10" s="95" t="s">
        <v>177</v>
      </c>
      <c r="F10" s="96" t="s">
        <v>178</v>
      </c>
      <c r="G10" s="95" t="s">
        <v>179</v>
      </c>
      <c r="H10" s="96" t="s">
        <v>180</v>
      </c>
      <c r="I10" s="95" t="s">
        <v>177</v>
      </c>
      <c r="J10" s="97" t="s">
        <v>178</v>
      </c>
      <c r="K10" s="95" t="s">
        <v>177</v>
      </c>
      <c r="L10" s="96" t="s">
        <v>178</v>
      </c>
      <c r="M10" s="95" t="s">
        <v>177</v>
      </c>
      <c r="N10" s="96" t="s">
        <v>178</v>
      </c>
      <c r="O10" s="95" t="s">
        <v>181</v>
      </c>
      <c r="P10" s="96" t="s">
        <v>182</v>
      </c>
      <c r="Q10" s="95" t="s">
        <v>177</v>
      </c>
      <c r="R10" s="96" t="s">
        <v>178</v>
      </c>
      <c r="S10" s="90">
        <v>36</v>
      </c>
      <c r="T10" s="132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</row>
    <row r="11" spans="1:36" ht="30">
      <c r="A11" s="89"/>
      <c r="B11" s="131">
        <v>8</v>
      </c>
      <c r="C11" s="91" t="s">
        <v>183</v>
      </c>
      <c r="D11" s="93" t="s">
        <v>184</v>
      </c>
      <c r="E11" s="95" t="s">
        <v>187</v>
      </c>
      <c r="F11" s="96" t="s">
        <v>192</v>
      </c>
      <c r="G11" s="95" t="s">
        <v>187</v>
      </c>
      <c r="H11" s="108" t="s">
        <v>188</v>
      </c>
      <c r="I11" s="95" t="s">
        <v>189</v>
      </c>
      <c r="J11" s="97" t="s">
        <v>190</v>
      </c>
      <c r="K11" s="95" t="s">
        <v>185</v>
      </c>
      <c r="L11" s="96" t="s">
        <v>191</v>
      </c>
      <c r="M11" s="95" t="s">
        <v>187</v>
      </c>
      <c r="N11" s="96" t="s">
        <v>192</v>
      </c>
      <c r="O11" s="95" t="s">
        <v>193</v>
      </c>
      <c r="P11" s="96" t="s">
        <v>194</v>
      </c>
      <c r="Q11" s="95" t="s">
        <v>187</v>
      </c>
      <c r="R11" s="96" t="s">
        <v>192</v>
      </c>
      <c r="S11" s="90">
        <v>43</v>
      </c>
      <c r="T11" s="132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</row>
    <row r="12" spans="1:36" ht="30">
      <c r="A12" s="89"/>
      <c r="B12" s="131">
        <v>9</v>
      </c>
      <c r="C12" s="91" t="s">
        <v>195</v>
      </c>
      <c r="D12" s="93" t="s">
        <v>196</v>
      </c>
      <c r="E12" s="95" t="s">
        <v>201</v>
      </c>
      <c r="F12" s="96" t="s">
        <v>202</v>
      </c>
      <c r="G12" s="95" t="s">
        <v>199</v>
      </c>
      <c r="H12" s="96" t="s">
        <v>200</v>
      </c>
      <c r="I12" s="95" t="s">
        <v>197</v>
      </c>
      <c r="J12" s="97" t="s">
        <v>198</v>
      </c>
      <c r="K12" s="95" t="s">
        <v>197</v>
      </c>
      <c r="L12" s="96" t="s">
        <v>198</v>
      </c>
      <c r="M12" s="95" t="s">
        <v>201</v>
      </c>
      <c r="N12" s="96" t="s">
        <v>202</v>
      </c>
      <c r="O12" s="95" t="s">
        <v>203</v>
      </c>
      <c r="P12" s="96" t="s">
        <v>204</v>
      </c>
      <c r="Q12" s="95" t="s">
        <v>201</v>
      </c>
      <c r="R12" s="96" t="s">
        <v>202</v>
      </c>
      <c r="S12" s="90">
        <v>18</v>
      </c>
      <c r="T12" s="132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</row>
    <row r="13" spans="1:36" ht="30">
      <c r="A13" s="89"/>
      <c r="B13" s="131">
        <v>10</v>
      </c>
      <c r="C13" s="91" t="s">
        <v>205</v>
      </c>
      <c r="D13" s="93" t="s">
        <v>206</v>
      </c>
      <c r="E13" s="95" t="s">
        <v>209</v>
      </c>
      <c r="F13" s="96" t="s">
        <v>213</v>
      </c>
      <c r="G13" s="95" t="s">
        <v>209</v>
      </c>
      <c r="H13" s="108" t="s">
        <v>210</v>
      </c>
      <c r="I13" s="95" t="s">
        <v>211</v>
      </c>
      <c r="J13" s="97" t="s">
        <v>212</v>
      </c>
      <c r="K13" s="95" t="s">
        <v>207</v>
      </c>
      <c r="L13" s="96" t="s">
        <v>208</v>
      </c>
      <c r="M13" s="95" t="s">
        <v>209</v>
      </c>
      <c r="N13" s="96" t="s">
        <v>213</v>
      </c>
      <c r="O13" s="95" t="s">
        <v>214</v>
      </c>
      <c r="P13" s="96" t="s">
        <v>215</v>
      </c>
      <c r="Q13" s="95" t="s">
        <v>209</v>
      </c>
      <c r="R13" s="96" t="s">
        <v>213</v>
      </c>
      <c r="S13" s="90">
        <v>41</v>
      </c>
      <c r="T13" s="132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</row>
    <row r="14" spans="1:36" ht="30">
      <c r="A14" s="89"/>
      <c r="B14" s="131">
        <v>11</v>
      </c>
      <c r="C14" s="91" t="s">
        <v>216</v>
      </c>
      <c r="D14" s="93" t="s">
        <v>217</v>
      </c>
      <c r="E14" s="95" t="s">
        <v>218</v>
      </c>
      <c r="F14" s="109"/>
      <c r="G14" s="95" t="s">
        <v>219</v>
      </c>
      <c r="H14" s="109"/>
      <c r="I14" s="95" t="s">
        <v>220</v>
      </c>
      <c r="J14" s="109"/>
      <c r="K14" s="100" t="s">
        <v>221</v>
      </c>
      <c r="L14" s="109"/>
      <c r="M14" s="95" t="s">
        <v>218</v>
      </c>
      <c r="N14" s="109"/>
      <c r="O14" s="95" t="s">
        <v>222</v>
      </c>
      <c r="P14" s="109"/>
      <c r="Q14" s="95" t="s">
        <v>218</v>
      </c>
      <c r="R14" s="109"/>
      <c r="S14" s="90">
        <v>33</v>
      </c>
      <c r="T14" s="133" t="s">
        <v>223</v>
      </c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</row>
    <row r="15" spans="1:36" ht="30">
      <c r="A15" s="89"/>
      <c r="B15" s="131">
        <v>12</v>
      </c>
      <c r="C15" s="91" t="s">
        <v>224</v>
      </c>
      <c r="D15" s="93" t="s">
        <v>225</v>
      </c>
      <c r="E15" s="95" t="s">
        <v>226</v>
      </c>
      <c r="F15" s="96" t="s">
        <v>227</v>
      </c>
      <c r="G15" s="95" t="s">
        <v>226</v>
      </c>
      <c r="H15" s="108" t="s">
        <v>228</v>
      </c>
      <c r="I15" s="95" t="s">
        <v>229</v>
      </c>
      <c r="J15" s="97" t="s">
        <v>230</v>
      </c>
      <c r="K15" s="95" t="s">
        <v>226</v>
      </c>
      <c r="L15" s="96" t="s">
        <v>227</v>
      </c>
      <c r="M15" s="95" t="s">
        <v>226</v>
      </c>
      <c r="N15" s="96" t="s">
        <v>227</v>
      </c>
      <c r="O15" s="95" t="s">
        <v>231</v>
      </c>
      <c r="P15" s="96" t="s">
        <v>232</v>
      </c>
      <c r="Q15" s="95" t="s">
        <v>233</v>
      </c>
      <c r="R15" s="96" t="s">
        <v>234</v>
      </c>
      <c r="S15" s="90">
        <v>24</v>
      </c>
      <c r="T15" s="132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</row>
    <row r="16" spans="1:36" ht="30">
      <c r="A16" s="89"/>
      <c r="B16" s="131">
        <v>13</v>
      </c>
      <c r="C16" s="101" t="s">
        <v>235</v>
      </c>
      <c r="D16" s="93" t="s">
        <v>236</v>
      </c>
      <c r="E16" s="110" t="s">
        <v>237</v>
      </c>
      <c r="F16" s="99"/>
      <c r="G16" s="95" t="s">
        <v>237</v>
      </c>
      <c r="H16" s="99"/>
      <c r="I16" s="95" t="s">
        <v>238</v>
      </c>
      <c r="J16" s="99"/>
      <c r="K16" s="110" t="s">
        <v>237</v>
      </c>
      <c r="L16" s="99"/>
      <c r="M16" s="110" t="s">
        <v>237</v>
      </c>
      <c r="N16" s="99"/>
      <c r="O16" s="110" t="s">
        <v>239</v>
      </c>
      <c r="P16" s="99"/>
      <c r="Q16" s="104"/>
      <c r="R16" s="105"/>
      <c r="S16" s="90">
        <v>13</v>
      </c>
      <c r="T16" s="133" t="s">
        <v>240</v>
      </c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</row>
    <row r="17" spans="1:36" ht="30">
      <c r="A17" s="89"/>
      <c r="B17" s="131">
        <v>14</v>
      </c>
      <c r="C17" s="91" t="s">
        <v>241</v>
      </c>
      <c r="D17" s="107" t="s">
        <v>242</v>
      </c>
      <c r="E17" s="111" t="s">
        <v>243</v>
      </c>
      <c r="F17" s="112" t="s">
        <v>244</v>
      </c>
      <c r="G17" s="95" t="s">
        <v>245</v>
      </c>
      <c r="H17" s="96" t="s">
        <v>246</v>
      </c>
      <c r="I17" s="95" t="s">
        <v>247</v>
      </c>
      <c r="J17" s="97" t="s">
        <v>248</v>
      </c>
      <c r="K17" s="111" t="s">
        <v>243</v>
      </c>
      <c r="L17" s="112" t="s">
        <v>244</v>
      </c>
      <c r="M17" s="111" t="s">
        <v>243</v>
      </c>
      <c r="N17" s="112" t="s">
        <v>244</v>
      </c>
      <c r="O17" s="111" t="s">
        <v>249</v>
      </c>
      <c r="P17" s="112" t="s">
        <v>250</v>
      </c>
      <c r="Q17" s="95" t="s">
        <v>243</v>
      </c>
      <c r="R17" s="96" t="s">
        <v>244</v>
      </c>
      <c r="S17" s="90">
        <v>28</v>
      </c>
      <c r="T17" s="132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</row>
    <row r="18" spans="1:36" ht="30">
      <c r="A18" s="89"/>
      <c r="B18" s="131">
        <v>15</v>
      </c>
      <c r="C18" s="91" t="s">
        <v>251</v>
      </c>
      <c r="D18" s="93" t="s">
        <v>252</v>
      </c>
      <c r="E18" s="95" t="s">
        <v>253</v>
      </c>
      <c r="F18" s="96" t="s">
        <v>254</v>
      </c>
      <c r="G18" s="95" t="s">
        <v>255</v>
      </c>
      <c r="H18" s="108" t="s">
        <v>256</v>
      </c>
      <c r="I18" s="95" t="s">
        <v>253</v>
      </c>
      <c r="J18" s="97" t="s">
        <v>257</v>
      </c>
      <c r="K18" s="95" t="s">
        <v>253</v>
      </c>
      <c r="L18" s="96" t="s">
        <v>254</v>
      </c>
      <c r="M18" s="95" t="s">
        <v>253</v>
      </c>
      <c r="N18" s="96" t="s">
        <v>254</v>
      </c>
      <c r="O18" s="95" t="s">
        <v>258</v>
      </c>
      <c r="P18" s="96" t="s">
        <v>259</v>
      </c>
      <c r="Q18" s="95" t="s">
        <v>253</v>
      </c>
      <c r="R18" s="96" t="s">
        <v>254</v>
      </c>
      <c r="S18" s="90">
        <v>31</v>
      </c>
      <c r="T18" s="132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</row>
    <row r="19" spans="1:36" ht="30">
      <c r="A19" s="89"/>
      <c r="B19" s="131">
        <v>16</v>
      </c>
      <c r="C19" s="91" t="s">
        <v>260</v>
      </c>
      <c r="D19" s="93" t="s">
        <v>261</v>
      </c>
      <c r="E19" s="95" t="s">
        <v>262</v>
      </c>
      <c r="F19" s="99"/>
      <c r="G19" s="95" t="s">
        <v>262</v>
      </c>
      <c r="H19" s="99"/>
      <c r="I19" s="95" t="s">
        <v>263</v>
      </c>
      <c r="J19" s="99"/>
      <c r="K19" s="95" t="s">
        <v>262</v>
      </c>
      <c r="L19" s="99"/>
      <c r="M19" s="95" t="s">
        <v>262</v>
      </c>
      <c r="N19" s="99"/>
      <c r="O19" s="95" t="s">
        <v>264</v>
      </c>
      <c r="P19" s="99"/>
      <c r="Q19" s="95" t="s">
        <v>262</v>
      </c>
      <c r="R19" s="99"/>
      <c r="S19" s="90">
        <v>6</v>
      </c>
      <c r="T19" s="132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</row>
    <row r="20" spans="1:36" ht="30">
      <c r="A20" s="89"/>
      <c r="B20" s="131">
        <v>17</v>
      </c>
      <c r="C20" s="91" t="s">
        <v>265</v>
      </c>
      <c r="D20" s="93" t="s">
        <v>266</v>
      </c>
      <c r="E20" s="95" t="s">
        <v>267</v>
      </c>
      <c r="F20" s="96" t="s">
        <v>268</v>
      </c>
      <c r="G20" s="95" t="s">
        <v>267</v>
      </c>
      <c r="H20" s="96" t="s">
        <v>269</v>
      </c>
      <c r="I20" s="95" t="s">
        <v>267</v>
      </c>
      <c r="J20" s="97" t="s">
        <v>268</v>
      </c>
      <c r="K20" s="95" t="s">
        <v>267</v>
      </c>
      <c r="L20" s="96" t="s">
        <v>268</v>
      </c>
      <c r="M20" s="95" t="s">
        <v>267</v>
      </c>
      <c r="N20" s="96" t="s">
        <v>268</v>
      </c>
      <c r="O20" s="95" t="s">
        <v>270</v>
      </c>
      <c r="P20" s="96" t="s">
        <v>271</v>
      </c>
      <c r="Q20" s="95" t="s">
        <v>267</v>
      </c>
      <c r="R20" s="96" t="s">
        <v>268</v>
      </c>
      <c r="S20" s="90">
        <v>17</v>
      </c>
      <c r="T20" s="132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</row>
    <row r="21" spans="1:36" ht="30">
      <c r="A21" s="89"/>
      <c r="B21" s="131">
        <v>18</v>
      </c>
      <c r="C21" s="91" t="s">
        <v>272</v>
      </c>
      <c r="D21" s="93" t="s">
        <v>273</v>
      </c>
      <c r="E21" s="95" t="s">
        <v>274</v>
      </c>
      <c r="F21" s="96" t="s">
        <v>275</v>
      </c>
      <c r="G21" s="95" t="s">
        <v>276</v>
      </c>
      <c r="H21" s="108" t="s">
        <v>277</v>
      </c>
      <c r="I21" s="95" t="s">
        <v>278</v>
      </c>
      <c r="J21" s="97" t="s">
        <v>279</v>
      </c>
      <c r="K21" s="95" t="s">
        <v>274</v>
      </c>
      <c r="L21" s="96" t="s">
        <v>275</v>
      </c>
      <c r="M21" s="95" t="s">
        <v>274</v>
      </c>
      <c r="N21" s="96" t="s">
        <v>275</v>
      </c>
      <c r="O21" s="95" t="s">
        <v>280</v>
      </c>
      <c r="P21" s="96" t="s">
        <v>281</v>
      </c>
      <c r="Q21" s="95" t="s">
        <v>274</v>
      </c>
      <c r="R21" s="96" t="s">
        <v>275</v>
      </c>
      <c r="S21" s="90">
        <v>23</v>
      </c>
      <c r="T21" s="132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</row>
    <row r="22" spans="1:36" ht="30">
      <c r="A22" s="89"/>
      <c r="B22" s="131">
        <v>19</v>
      </c>
      <c r="C22" s="91" t="s">
        <v>282</v>
      </c>
      <c r="D22" s="93" t="s">
        <v>283</v>
      </c>
      <c r="E22" s="95" t="s">
        <v>284</v>
      </c>
      <c r="F22" s="96" t="s">
        <v>285</v>
      </c>
      <c r="G22" s="95" t="s">
        <v>284</v>
      </c>
      <c r="H22" s="96" t="s">
        <v>286</v>
      </c>
      <c r="I22" s="95" t="s">
        <v>284</v>
      </c>
      <c r="J22" s="97" t="s">
        <v>285</v>
      </c>
      <c r="K22" s="95" t="s">
        <v>284</v>
      </c>
      <c r="L22" s="96" t="s">
        <v>285</v>
      </c>
      <c r="M22" s="95" t="s">
        <v>284</v>
      </c>
      <c r="N22" s="96" t="s">
        <v>285</v>
      </c>
      <c r="O22" s="95" t="s">
        <v>287</v>
      </c>
      <c r="P22" s="96" t="s">
        <v>288</v>
      </c>
      <c r="Q22" s="95" t="s">
        <v>284</v>
      </c>
      <c r="R22" s="96" t="s">
        <v>285</v>
      </c>
      <c r="S22" s="90">
        <v>3</v>
      </c>
      <c r="T22" s="132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</row>
    <row r="23" spans="1:36" ht="30">
      <c r="A23" s="89"/>
      <c r="B23" s="131">
        <v>20</v>
      </c>
      <c r="C23" s="91" t="s">
        <v>289</v>
      </c>
      <c r="D23" s="93" t="s">
        <v>290</v>
      </c>
      <c r="E23" s="95" t="s">
        <v>293</v>
      </c>
      <c r="F23" s="96" t="s">
        <v>297</v>
      </c>
      <c r="G23" s="95" t="s">
        <v>293</v>
      </c>
      <c r="H23" s="108" t="s">
        <v>294</v>
      </c>
      <c r="I23" s="95" t="s">
        <v>295</v>
      </c>
      <c r="J23" s="97" t="s">
        <v>296</v>
      </c>
      <c r="K23" s="95" t="s">
        <v>291</v>
      </c>
      <c r="L23" s="96" t="s">
        <v>292</v>
      </c>
      <c r="M23" s="95" t="s">
        <v>293</v>
      </c>
      <c r="N23" s="96" t="s">
        <v>297</v>
      </c>
      <c r="O23" s="95" t="s">
        <v>298</v>
      </c>
      <c r="P23" s="96" t="s">
        <v>299</v>
      </c>
      <c r="Q23" s="95" t="s">
        <v>293</v>
      </c>
      <c r="R23" s="96" t="s">
        <v>297</v>
      </c>
      <c r="S23" s="90">
        <v>39</v>
      </c>
      <c r="T23" s="132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</row>
    <row r="24" spans="1:36" ht="30">
      <c r="A24" s="89"/>
      <c r="B24" s="131">
        <v>21</v>
      </c>
      <c r="C24" s="91" t="s">
        <v>300</v>
      </c>
      <c r="D24" s="107" t="s">
        <v>301</v>
      </c>
      <c r="E24" s="95" t="s">
        <v>302</v>
      </c>
      <c r="F24" s="96" t="s">
        <v>303</v>
      </c>
      <c r="G24" s="95" t="s">
        <v>304</v>
      </c>
      <c r="H24" s="96" t="s">
        <v>305</v>
      </c>
      <c r="I24" s="95" t="s">
        <v>302</v>
      </c>
      <c r="J24" s="97" t="s">
        <v>303</v>
      </c>
      <c r="K24" s="95" t="s">
        <v>302</v>
      </c>
      <c r="L24" s="96" t="s">
        <v>303</v>
      </c>
      <c r="M24" s="95" t="s">
        <v>302</v>
      </c>
      <c r="N24" s="96" t="s">
        <v>303</v>
      </c>
      <c r="O24" s="95" t="s">
        <v>306</v>
      </c>
      <c r="P24" s="96" t="s">
        <v>307</v>
      </c>
      <c r="Q24" s="95" t="s">
        <v>302</v>
      </c>
      <c r="R24" s="96" t="s">
        <v>303</v>
      </c>
      <c r="S24" s="90">
        <v>5</v>
      </c>
      <c r="T24" s="132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</row>
    <row r="25" spans="1:36" ht="30">
      <c r="A25" s="89"/>
      <c r="B25" s="131">
        <v>22</v>
      </c>
      <c r="C25" s="91" t="s">
        <v>308</v>
      </c>
      <c r="D25" s="93" t="s">
        <v>309</v>
      </c>
      <c r="E25" s="95" t="s">
        <v>310</v>
      </c>
      <c r="F25" s="96" t="s">
        <v>311</v>
      </c>
      <c r="G25" s="95" t="s">
        <v>310</v>
      </c>
      <c r="H25" s="96" t="s">
        <v>312</v>
      </c>
      <c r="I25" s="95" t="s">
        <v>313</v>
      </c>
      <c r="J25" s="97" t="s">
        <v>314</v>
      </c>
      <c r="K25" s="95" t="s">
        <v>310</v>
      </c>
      <c r="L25" s="96" t="s">
        <v>311</v>
      </c>
      <c r="M25" s="95" t="s">
        <v>310</v>
      </c>
      <c r="N25" s="96" t="s">
        <v>311</v>
      </c>
      <c r="O25" s="95" t="s">
        <v>315</v>
      </c>
      <c r="P25" s="96" t="s">
        <v>316</v>
      </c>
      <c r="Q25" s="95" t="s">
        <v>310</v>
      </c>
      <c r="R25" s="96" t="s">
        <v>311</v>
      </c>
      <c r="S25" s="90">
        <v>21</v>
      </c>
      <c r="T25" s="132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</row>
    <row r="26" spans="1:36" ht="30">
      <c r="A26" s="89"/>
      <c r="B26" s="131">
        <v>23</v>
      </c>
      <c r="C26" s="91" t="s">
        <v>317</v>
      </c>
      <c r="D26" s="93" t="s">
        <v>318</v>
      </c>
      <c r="E26" s="95" t="s">
        <v>319</v>
      </c>
      <c r="F26" s="96" t="s">
        <v>320</v>
      </c>
      <c r="G26" s="95" t="s">
        <v>319</v>
      </c>
      <c r="H26" s="96" t="s">
        <v>321</v>
      </c>
      <c r="I26" s="95" t="s">
        <v>322</v>
      </c>
      <c r="J26" s="97" t="s">
        <v>323</v>
      </c>
      <c r="K26" s="95" t="s">
        <v>319</v>
      </c>
      <c r="L26" s="96" t="s">
        <v>320</v>
      </c>
      <c r="M26" s="95" t="s">
        <v>319</v>
      </c>
      <c r="N26" s="96" t="s">
        <v>320</v>
      </c>
      <c r="O26" s="95" t="s">
        <v>324</v>
      </c>
      <c r="P26" s="96" t="s">
        <v>325</v>
      </c>
      <c r="Q26" s="95" t="s">
        <v>326</v>
      </c>
      <c r="R26" s="96" t="s">
        <v>327</v>
      </c>
      <c r="S26" s="90">
        <v>8</v>
      </c>
      <c r="T26" s="134" t="s">
        <v>328</v>
      </c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</row>
    <row r="27" spans="1:36" ht="30">
      <c r="A27" s="89"/>
      <c r="B27" s="131">
        <v>24</v>
      </c>
      <c r="C27" s="91" t="s">
        <v>329</v>
      </c>
      <c r="D27" s="113" t="s">
        <v>330</v>
      </c>
      <c r="E27" s="95" t="s">
        <v>331</v>
      </c>
      <c r="F27" s="96" t="s">
        <v>332</v>
      </c>
      <c r="G27" s="95" t="s">
        <v>331</v>
      </c>
      <c r="H27" s="96" t="s">
        <v>333</v>
      </c>
      <c r="I27" s="95" t="s">
        <v>334</v>
      </c>
      <c r="J27" s="97" t="s">
        <v>335</v>
      </c>
      <c r="K27" s="95" t="s">
        <v>331</v>
      </c>
      <c r="L27" s="96" t="s">
        <v>332</v>
      </c>
      <c r="M27" s="95" t="s">
        <v>331</v>
      </c>
      <c r="N27" s="96" t="s">
        <v>332</v>
      </c>
      <c r="O27" s="95" t="s">
        <v>336</v>
      </c>
      <c r="P27" s="96" t="s">
        <v>337</v>
      </c>
      <c r="Q27" s="95" t="s">
        <v>331</v>
      </c>
      <c r="R27" s="96" t="s">
        <v>332</v>
      </c>
      <c r="S27" s="90">
        <v>19</v>
      </c>
      <c r="T27" s="133" t="s">
        <v>338</v>
      </c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</row>
    <row r="28" spans="1:36" ht="30">
      <c r="A28" s="89"/>
      <c r="B28" s="131">
        <v>25</v>
      </c>
      <c r="C28" s="91" t="s">
        <v>339</v>
      </c>
      <c r="D28" s="93" t="s">
        <v>340</v>
      </c>
      <c r="E28" s="100" t="s">
        <v>342</v>
      </c>
      <c r="F28" s="108" t="s">
        <v>346</v>
      </c>
      <c r="G28" s="100" t="s">
        <v>342</v>
      </c>
      <c r="H28" s="108" t="s">
        <v>343</v>
      </c>
      <c r="I28" s="100" t="s">
        <v>344</v>
      </c>
      <c r="J28" s="114" t="s">
        <v>345</v>
      </c>
      <c r="K28" s="100" t="s">
        <v>220</v>
      </c>
      <c r="L28" s="108" t="s">
        <v>341</v>
      </c>
      <c r="M28" s="100" t="s">
        <v>342</v>
      </c>
      <c r="N28" s="108" t="s">
        <v>346</v>
      </c>
      <c r="O28" s="100" t="s">
        <v>347</v>
      </c>
      <c r="P28" s="108" t="s">
        <v>348</v>
      </c>
      <c r="Q28" s="100" t="s">
        <v>342</v>
      </c>
      <c r="R28" s="108" t="s">
        <v>346</v>
      </c>
      <c r="S28" s="90">
        <v>45</v>
      </c>
      <c r="T28" s="132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</row>
    <row r="29" spans="1:36" ht="30">
      <c r="A29" s="89"/>
      <c r="B29" s="131">
        <v>26</v>
      </c>
      <c r="C29" s="91" t="s">
        <v>349</v>
      </c>
      <c r="D29" s="93" t="s">
        <v>350</v>
      </c>
      <c r="E29" s="95" t="s">
        <v>351</v>
      </c>
      <c r="F29" s="96" t="s">
        <v>359</v>
      </c>
      <c r="G29" s="95" t="s">
        <v>353</v>
      </c>
      <c r="H29" s="96" t="s">
        <v>354</v>
      </c>
      <c r="I29" s="95" t="s">
        <v>355</v>
      </c>
      <c r="J29" s="97" t="s">
        <v>356</v>
      </c>
      <c r="K29" s="95" t="s">
        <v>357</v>
      </c>
      <c r="L29" s="96" t="s">
        <v>358</v>
      </c>
      <c r="M29" s="95" t="s">
        <v>351</v>
      </c>
      <c r="N29" s="96" t="s">
        <v>359</v>
      </c>
      <c r="O29" s="95" t="s">
        <v>360</v>
      </c>
      <c r="P29" s="96" t="s">
        <v>361</v>
      </c>
      <c r="Q29" s="95" t="s">
        <v>362</v>
      </c>
      <c r="R29" s="96" t="s">
        <v>363</v>
      </c>
      <c r="S29" s="90">
        <v>2</v>
      </c>
      <c r="T29" s="132" t="s">
        <v>364</v>
      </c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</row>
    <row r="30" spans="1:36" ht="30">
      <c r="A30" s="89"/>
      <c r="B30" s="131">
        <v>27</v>
      </c>
      <c r="C30" s="91" t="s">
        <v>365</v>
      </c>
      <c r="D30" s="93" t="s">
        <v>367</v>
      </c>
      <c r="E30" s="95" t="s">
        <v>369</v>
      </c>
      <c r="F30" s="96" t="s">
        <v>370</v>
      </c>
      <c r="G30" s="95" t="s">
        <v>369</v>
      </c>
      <c r="H30" s="96" t="s">
        <v>371</v>
      </c>
      <c r="I30" s="95" t="s">
        <v>218</v>
      </c>
      <c r="J30" s="97" t="s">
        <v>372</v>
      </c>
      <c r="K30" s="95" t="s">
        <v>369</v>
      </c>
      <c r="L30" s="96" t="s">
        <v>370</v>
      </c>
      <c r="M30" s="95" t="s">
        <v>369</v>
      </c>
      <c r="N30" s="96" t="s">
        <v>370</v>
      </c>
      <c r="O30" s="95" t="s">
        <v>373</v>
      </c>
      <c r="P30" s="96" t="s">
        <v>374</v>
      </c>
      <c r="Q30" s="95" t="s">
        <v>369</v>
      </c>
      <c r="R30" s="96" t="s">
        <v>370</v>
      </c>
      <c r="S30" s="90">
        <v>37</v>
      </c>
      <c r="T30" s="133" t="s">
        <v>375</v>
      </c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</row>
    <row r="31" spans="1:36" ht="30">
      <c r="A31" s="89"/>
      <c r="B31" s="131">
        <v>28</v>
      </c>
      <c r="C31" s="91" t="s">
        <v>376</v>
      </c>
      <c r="D31" s="93" t="s">
        <v>377</v>
      </c>
      <c r="E31" s="95" t="s">
        <v>378</v>
      </c>
      <c r="F31" s="96" t="s">
        <v>379</v>
      </c>
      <c r="G31" s="95" t="s">
        <v>378</v>
      </c>
      <c r="H31" s="96" t="s">
        <v>380</v>
      </c>
      <c r="I31" s="95" t="s">
        <v>378</v>
      </c>
      <c r="J31" s="97" t="s">
        <v>381</v>
      </c>
      <c r="K31" s="95" t="s">
        <v>378</v>
      </c>
      <c r="L31" s="96" t="s">
        <v>379</v>
      </c>
      <c r="M31" s="95" t="s">
        <v>378</v>
      </c>
      <c r="N31" s="96" t="s">
        <v>379</v>
      </c>
      <c r="O31" s="95" t="s">
        <v>382</v>
      </c>
      <c r="P31" s="96" t="s">
        <v>383</v>
      </c>
      <c r="Q31" s="95" t="s">
        <v>378</v>
      </c>
      <c r="R31" s="96" t="s">
        <v>379</v>
      </c>
      <c r="S31" s="90">
        <v>1</v>
      </c>
      <c r="T31" s="132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</row>
    <row r="32" spans="1:36" ht="30">
      <c r="A32" s="89"/>
      <c r="B32" s="131">
        <v>29</v>
      </c>
      <c r="C32" s="91" t="s">
        <v>384</v>
      </c>
      <c r="D32" s="93" t="s">
        <v>385</v>
      </c>
      <c r="E32" s="95" t="s">
        <v>386</v>
      </c>
      <c r="F32" s="96" t="s">
        <v>387</v>
      </c>
      <c r="G32" s="95" t="s">
        <v>386</v>
      </c>
      <c r="H32" s="96" t="s">
        <v>388</v>
      </c>
      <c r="I32" s="95" t="s">
        <v>389</v>
      </c>
      <c r="J32" s="97" t="s">
        <v>390</v>
      </c>
      <c r="K32" s="95" t="s">
        <v>386</v>
      </c>
      <c r="L32" s="96" t="s">
        <v>387</v>
      </c>
      <c r="M32" s="95" t="s">
        <v>386</v>
      </c>
      <c r="N32" s="96" t="s">
        <v>387</v>
      </c>
      <c r="O32" s="95" t="s">
        <v>391</v>
      </c>
      <c r="P32" s="96" t="s">
        <v>392</v>
      </c>
      <c r="Q32" s="95" t="s">
        <v>386</v>
      </c>
      <c r="R32" s="96" t="s">
        <v>387</v>
      </c>
      <c r="S32" s="90">
        <v>14</v>
      </c>
      <c r="T32" s="132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</row>
    <row r="33" spans="1:36" ht="30">
      <c r="A33" s="89"/>
      <c r="B33" s="131">
        <v>30</v>
      </c>
      <c r="C33" s="91" t="s">
        <v>393</v>
      </c>
      <c r="D33" s="93" t="s">
        <v>394</v>
      </c>
      <c r="E33" s="95" t="s">
        <v>395</v>
      </c>
      <c r="F33" s="99"/>
      <c r="G33" s="95" t="s">
        <v>395</v>
      </c>
      <c r="H33" s="99"/>
      <c r="I33" s="95" t="s">
        <v>396</v>
      </c>
      <c r="J33" s="99"/>
      <c r="K33" s="95" t="s">
        <v>395</v>
      </c>
      <c r="L33" s="99"/>
      <c r="M33" s="95" t="s">
        <v>395</v>
      </c>
      <c r="N33" s="99"/>
      <c r="O33" s="95" t="s">
        <v>397</v>
      </c>
      <c r="P33" s="99"/>
      <c r="Q33" s="95" t="s">
        <v>395</v>
      </c>
      <c r="R33" s="99"/>
      <c r="S33" s="90">
        <v>29</v>
      </c>
      <c r="T33" s="132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</row>
    <row r="34" spans="1:36" ht="30">
      <c r="A34" s="89"/>
      <c r="B34" s="131">
        <v>31</v>
      </c>
      <c r="C34" s="91" t="s">
        <v>398</v>
      </c>
      <c r="D34" s="93" t="s">
        <v>399</v>
      </c>
      <c r="E34" s="95" t="s">
        <v>400</v>
      </c>
      <c r="F34" s="96" t="s">
        <v>408</v>
      </c>
      <c r="G34" s="95" t="s">
        <v>402</v>
      </c>
      <c r="H34" s="96" t="s">
        <v>403</v>
      </c>
      <c r="I34" s="95" t="s">
        <v>404</v>
      </c>
      <c r="J34" s="97" t="s">
        <v>405</v>
      </c>
      <c r="K34" s="95" t="s">
        <v>406</v>
      </c>
      <c r="L34" s="96" t="s">
        <v>407</v>
      </c>
      <c r="M34" s="95" t="s">
        <v>400</v>
      </c>
      <c r="N34" s="96" t="s">
        <v>408</v>
      </c>
      <c r="O34" s="95" t="s">
        <v>409</v>
      </c>
      <c r="P34" s="96" t="s">
        <v>410</v>
      </c>
      <c r="Q34" s="95" t="s">
        <v>411</v>
      </c>
      <c r="R34" s="96" t="s">
        <v>412</v>
      </c>
      <c r="S34" s="90">
        <v>12</v>
      </c>
      <c r="T34" s="133" t="s">
        <v>413</v>
      </c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</row>
    <row r="35" spans="1:36" ht="30">
      <c r="A35" s="89"/>
      <c r="B35" s="131">
        <v>32</v>
      </c>
      <c r="C35" s="98" t="s">
        <v>414</v>
      </c>
      <c r="D35" s="93" t="s">
        <v>416</v>
      </c>
      <c r="E35" s="100" t="s">
        <v>418</v>
      </c>
      <c r="F35" s="99"/>
      <c r="G35" s="100" t="s">
        <v>419</v>
      </c>
      <c r="H35" s="99"/>
      <c r="I35" s="100" t="s">
        <v>420</v>
      </c>
      <c r="J35" s="99"/>
      <c r="K35" s="100" t="s">
        <v>421</v>
      </c>
      <c r="L35" s="99"/>
      <c r="M35" s="100" t="s">
        <v>418</v>
      </c>
      <c r="N35" s="99"/>
      <c r="O35" s="100" t="s">
        <v>422</v>
      </c>
      <c r="P35" s="99"/>
      <c r="Q35" s="100" t="s">
        <v>423</v>
      </c>
      <c r="R35" s="99"/>
      <c r="S35" s="90">
        <v>48</v>
      </c>
      <c r="T35" s="133" t="s">
        <v>424</v>
      </c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</row>
    <row r="36" spans="1:36" ht="30">
      <c r="A36" s="89"/>
      <c r="B36" s="131">
        <v>33</v>
      </c>
      <c r="C36" s="91" t="s">
        <v>425</v>
      </c>
      <c r="D36" s="93" t="s">
        <v>426</v>
      </c>
      <c r="E36" s="95" t="s">
        <v>427</v>
      </c>
      <c r="F36" s="96" t="s">
        <v>428</v>
      </c>
      <c r="G36" s="100" t="s">
        <v>429</v>
      </c>
      <c r="H36" s="96" t="s">
        <v>430</v>
      </c>
      <c r="I36" s="95" t="s">
        <v>431</v>
      </c>
      <c r="J36" s="97" t="s">
        <v>432</v>
      </c>
      <c r="K36" s="95" t="s">
        <v>427</v>
      </c>
      <c r="L36" s="96" t="s">
        <v>428</v>
      </c>
      <c r="M36" s="95" t="s">
        <v>427</v>
      </c>
      <c r="N36" s="96" t="s">
        <v>428</v>
      </c>
      <c r="O36" s="95" t="s">
        <v>433</v>
      </c>
      <c r="P36" s="96" t="s">
        <v>434</v>
      </c>
      <c r="Q36" s="95" t="s">
        <v>427</v>
      </c>
      <c r="R36" s="96" t="s">
        <v>428</v>
      </c>
      <c r="S36" s="90">
        <v>26</v>
      </c>
      <c r="T36" s="132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</row>
    <row r="37" spans="1:36" ht="30">
      <c r="A37" s="89"/>
      <c r="B37" s="131">
        <v>34</v>
      </c>
      <c r="C37" s="91" t="s">
        <v>435</v>
      </c>
      <c r="D37" s="117" t="s">
        <v>436</v>
      </c>
      <c r="E37" s="95" t="s">
        <v>437</v>
      </c>
      <c r="F37" s="96" t="s">
        <v>445</v>
      </c>
      <c r="G37" s="95" t="s">
        <v>439</v>
      </c>
      <c r="H37" s="96" t="s">
        <v>440</v>
      </c>
      <c r="I37" s="95" t="s">
        <v>441</v>
      </c>
      <c r="J37" s="97" t="s">
        <v>442</v>
      </c>
      <c r="K37" s="95" t="s">
        <v>443</v>
      </c>
      <c r="L37" s="96" t="s">
        <v>444</v>
      </c>
      <c r="M37" s="95" t="s">
        <v>437</v>
      </c>
      <c r="N37" s="96" t="s">
        <v>445</v>
      </c>
      <c r="O37" s="95" t="s">
        <v>446</v>
      </c>
      <c r="P37" s="96" t="s">
        <v>447</v>
      </c>
      <c r="Q37" s="95" t="s">
        <v>448</v>
      </c>
      <c r="R37" s="96" t="s">
        <v>449</v>
      </c>
      <c r="S37" s="90">
        <v>15</v>
      </c>
      <c r="T37" s="132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</row>
    <row r="38" spans="1:36" ht="30">
      <c r="A38" s="89"/>
      <c r="B38" s="131">
        <v>35</v>
      </c>
      <c r="C38" s="101" t="s">
        <v>450</v>
      </c>
      <c r="D38" s="93" t="s">
        <v>451</v>
      </c>
      <c r="E38" s="95" t="s">
        <v>453</v>
      </c>
      <c r="F38" s="99"/>
      <c r="G38" s="119" t="s">
        <v>454</v>
      </c>
      <c r="H38" s="99"/>
      <c r="I38" s="95" t="s">
        <v>455</v>
      </c>
      <c r="J38" s="99"/>
      <c r="K38" s="95" t="s">
        <v>456</v>
      </c>
      <c r="L38" s="99"/>
      <c r="M38" s="95" t="s">
        <v>453</v>
      </c>
      <c r="N38" s="99"/>
      <c r="O38" s="95" t="s">
        <v>457</v>
      </c>
      <c r="P38" s="99"/>
      <c r="Q38" s="95" t="s">
        <v>458</v>
      </c>
      <c r="R38" s="99"/>
      <c r="S38" s="90">
        <v>27</v>
      </c>
      <c r="T38" s="133" t="s">
        <v>459</v>
      </c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</row>
    <row r="39" spans="1:36" ht="30">
      <c r="A39" s="89"/>
      <c r="B39" s="131">
        <v>36</v>
      </c>
      <c r="C39" s="91" t="s">
        <v>460</v>
      </c>
      <c r="D39" s="120" t="s">
        <v>461</v>
      </c>
      <c r="E39" s="95" t="s">
        <v>466</v>
      </c>
      <c r="F39" s="99"/>
      <c r="G39" s="95" t="s">
        <v>463</v>
      </c>
      <c r="H39" s="99"/>
      <c r="I39" s="95" t="s">
        <v>464</v>
      </c>
      <c r="J39" s="99"/>
      <c r="K39" s="95" t="s">
        <v>465</v>
      </c>
      <c r="L39" s="99"/>
      <c r="M39" s="95" t="s">
        <v>466</v>
      </c>
      <c r="N39" s="99"/>
      <c r="O39" s="95" t="s">
        <v>467</v>
      </c>
      <c r="P39" s="99"/>
      <c r="Q39" s="95" t="s">
        <v>468</v>
      </c>
      <c r="R39" s="99"/>
      <c r="S39" s="90">
        <v>20</v>
      </c>
      <c r="T39" s="133" t="s">
        <v>469</v>
      </c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</row>
    <row r="40" spans="1:36" ht="30">
      <c r="A40" s="89"/>
      <c r="B40" s="131">
        <v>37</v>
      </c>
      <c r="C40" s="91" t="s">
        <v>470</v>
      </c>
      <c r="D40" s="93" t="s">
        <v>471</v>
      </c>
      <c r="E40" s="95" t="s">
        <v>476</v>
      </c>
      <c r="F40" s="99"/>
      <c r="G40" s="95" t="s">
        <v>473</v>
      </c>
      <c r="H40" s="99"/>
      <c r="I40" s="95" t="s">
        <v>474</v>
      </c>
      <c r="J40" s="99"/>
      <c r="K40" s="95" t="s">
        <v>475</v>
      </c>
      <c r="L40" s="99"/>
      <c r="M40" s="95" t="s">
        <v>476</v>
      </c>
      <c r="N40" s="99"/>
      <c r="O40" s="95" t="s">
        <v>477</v>
      </c>
      <c r="P40" s="99"/>
      <c r="Q40" s="95" t="s">
        <v>478</v>
      </c>
      <c r="R40" s="99"/>
      <c r="S40" s="90">
        <v>40</v>
      </c>
      <c r="T40" s="132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</row>
    <row r="41" spans="1:36" ht="30">
      <c r="A41" s="89"/>
      <c r="B41" s="131">
        <v>38</v>
      </c>
      <c r="C41" s="98" t="s">
        <v>479</v>
      </c>
      <c r="D41" s="93" t="s">
        <v>480</v>
      </c>
      <c r="E41" s="100" t="s">
        <v>482</v>
      </c>
      <c r="F41" s="99"/>
      <c r="G41" s="100" t="s">
        <v>483</v>
      </c>
      <c r="H41" s="99"/>
      <c r="I41" s="95" t="s">
        <v>484</v>
      </c>
      <c r="J41" s="99"/>
      <c r="K41" s="95" t="s">
        <v>482</v>
      </c>
      <c r="L41" s="99"/>
      <c r="M41" s="100" t="s">
        <v>482</v>
      </c>
      <c r="N41" s="99"/>
      <c r="O41" s="100" t="s">
        <v>485</v>
      </c>
      <c r="P41" s="99"/>
      <c r="Q41" s="100" t="s">
        <v>482</v>
      </c>
      <c r="R41" s="99"/>
      <c r="S41" s="90">
        <v>50</v>
      </c>
      <c r="T41" s="132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</row>
    <row r="42" spans="1:36" ht="30">
      <c r="A42" s="89"/>
      <c r="B42" s="131">
        <v>39</v>
      </c>
      <c r="C42" s="101" t="s">
        <v>486</v>
      </c>
      <c r="D42" s="117" t="s">
        <v>487</v>
      </c>
      <c r="E42" s="95" t="s">
        <v>389</v>
      </c>
      <c r="F42" s="96" t="s">
        <v>489</v>
      </c>
      <c r="G42" s="95" t="s">
        <v>389</v>
      </c>
      <c r="H42" s="96" t="s">
        <v>490</v>
      </c>
      <c r="I42" s="95" t="s">
        <v>162</v>
      </c>
      <c r="J42" s="97" t="s">
        <v>163</v>
      </c>
      <c r="K42" s="95" t="s">
        <v>389</v>
      </c>
      <c r="L42" s="96" t="s">
        <v>489</v>
      </c>
      <c r="M42" s="95" t="s">
        <v>389</v>
      </c>
      <c r="N42" s="96" t="s">
        <v>489</v>
      </c>
      <c r="O42" s="95" t="s">
        <v>491</v>
      </c>
      <c r="P42" s="96" t="s">
        <v>492</v>
      </c>
      <c r="Q42" s="95" t="s">
        <v>389</v>
      </c>
      <c r="R42" s="96" t="s">
        <v>489</v>
      </c>
      <c r="S42" s="90">
        <v>11</v>
      </c>
      <c r="T42" s="132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</row>
    <row r="43" spans="1:36" ht="30">
      <c r="A43" s="89"/>
      <c r="B43" s="131">
        <v>40</v>
      </c>
      <c r="C43" s="91" t="s">
        <v>493</v>
      </c>
      <c r="D43" s="93" t="s">
        <v>494</v>
      </c>
      <c r="E43" s="95" t="s">
        <v>495</v>
      </c>
      <c r="F43" s="99"/>
      <c r="G43" s="95" t="s">
        <v>496</v>
      </c>
      <c r="H43" s="99"/>
      <c r="I43" s="95" t="s">
        <v>497</v>
      </c>
      <c r="J43" s="99"/>
      <c r="K43" s="95" t="s">
        <v>498</v>
      </c>
      <c r="L43" s="99"/>
      <c r="M43" s="95" t="s">
        <v>495</v>
      </c>
      <c r="N43" s="99"/>
      <c r="O43" s="95" t="s">
        <v>499</v>
      </c>
      <c r="P43" s="99"/>
      <c r="Q43" s="95" t="s">
        <v>500</v>
      </c>
      <c r="R43" s="99"/>
      <c r="S43" s="90">
        <v>7</v>
      </c>
      <c r="T43" s="133" t="s">
        <v>501</v>
      </c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</row>
    <row r="44" spans="1:36" ht="30">
      <c r="A44" s="89"/>
      <c r="B44" s="131">
        <v>41</v>
      </c>
      <c r="C44" s="101" t="s">
        <v>502</v>
      </c>
      <c r="D44" s="121" t="s">
        <v>503</v>
      </c>
      <c r="E44" s="95" t="s">
        <v>509</v>
      </c>
      <c r="F44" s="99"/>
      <c r="G44" s="95" t="s">
        <v>506</v>
      </c>
      <c r="H44" s="99"/>
      <c r="I44" s="95" t="s">
        <v>507</v>
      </c>
      <c r="J44" s="99"/>
      <c r="K44" s="100" t="s">
        <v>508</v>
      </c>
      <c r="L44" s="99"/>
      <c r="M44" s="95" t="s">
        <v>509</v>
      </c>
      <c r="N44" s="99"/>
      <c r="O44" s="95" t="s">
        <v>510</v>
      </c>
      <c r="P44" s="99"/>
      <c r="Q44" s="95" t="s">
        <v>511</v>
      </c>
      <c r="R44" s="99"/>
      <c r="S44" s="90">
        <v>34</v>
      </c>
      <c r="T44" s="133" t="s">
        <v>512</v>
      </c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</row>
    <row r="45" spans="1:36" ht="30">
      <c r="A45" s="89"/>
      <c r="B45" s="131">
        <v>42</v>
      </c>
      <c r="C45" s="98" t="s">
        <v>513</v>
      </c>
      <c r="D45" s="121" t="s">
        <v>514</v>
      </c>
      <c r="E45" s="100" t="s">
        <v>515</v>
      </c>
      <c r="F45" s="99"/>
      <c r="G45" s="100" t="s">
        <v>516</v>
      </c>
      <c r="H45" s="99"/>
      <c r="I45" s="100" t="s">
        <v>517</v>
      </c>
      <c r="J45" s="99"/>
      <c r="K45" s="100" t="s">
        <v>515</v>
      </c>
      <c r="L45" s="99"/>
      <c r="M45" s="100" t="s">
        <v>515</v>
      </c>
      <c r="N45" s="99"/>
      <c r="O45" s="100" t="s">
        <v>518</v>
      </c>
      <c r="P45" s="99"/>
      <c r="Q45" s="100" t="s">
        <v>515</v>
      </c>
      <c r="R45" s="99"/>
      <c r="S45" s="90">
        <v>49</v>
      </c>
      <c r="T45" s="132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</row>
    <row r="46" spans="1:36" ht="30">
      <c r="A46" s="89"/>
      <c r="B46" s="131">
        <v>43</v>
      </c>
      <c r="C46" s="91" t="s">
        <v>519</v>
      </c>
      <c r="D46" s="93" t="s">
        <v>520</v>
      </c>
      <c r="E46" s="95" t="s">
        <v>527</v>
      </c>
      <c r="F46" s="96" t="s">
        <v>528</v>
      </c>
      <c r="G46" s="100" t="s">
        <v>523</v>
      </c>
      <c r="H46" s="108" t="s">
        <v>524</v>
      </c>
      <c r="I46" s="95" t="s">
        <v>525</v>
      </c>
      <c r="J46" s="97" t="s">
        <v>526</v>
      </c>
      <c r="K46" s="95" t="s">
        <v>521</v>
      </c>
      <c r="L46" s="96" t="s">
        <v>522</v>
      </c>
      <c r="M46" s="95" t="s">
        <v>527</v>
      </c>
      <c r="N46" s="96" t="s">
        <v>528</v>
      </c>
      <c r="O46" s="95" t="s">
        <v>529</v>
      </c>
      <c r="P46" s="96" t="s">
        <v>530</v>
      </c>
      <c r="Q46" s="95" t="s">
        <v>527</v>
      </c>
      <c r="R46" s="96" t="s">
        <v>528</v>
      </c>
      <c r="S46" s="90">
        <v>42</v>
      </c>
      <c r="T46" s="132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</row>
    <row r="47" spans="1:36" ht="30">
      <c r="A47" s="89"/>
      <c r="B47" s="131">
        <v>44</v>
      </c>
      <c r="C47" s="98" t="s">
        <v>531</v>
      </c>
      <c r="D47" s="117" t="s">
        <v>533</v>
      </c>
      <c r="E47" s="100" t="s">
        <v>543</v>
      </c>
      <c r="F47" s="96" t="s">
        <v>544</v>
      </c>
      <c r="G47" s="100" t="s">
        <v>537</v>
      </c>
      <c r="H47" s="108" t="s">
        <v>538</v>
      </c>
      <c r="I47" s="100" t="s">
        <v>539</v>
      </c>
      <c r="J47" s="114" t="s">
        <v>540</v>
      </c>
      <c r="K47" s="100" t="s">
        <v>541</v>
      </c>
      <c r="L47" s="96" t="s">
        <v>542</v>
      </c>
      <c r="M47" s="100" t="s">
        <v>543</v>
      </c>
      <c r="N47" s="96" t="s">
        <v>544</v>
      </c>
      <c r="O47" s="100" t="s">
        <v>545</v>
      </c>
      <c r="P47" s="108" t="s">
        <v>546</v>
      </c>
      <c r="Q47" s="95" t="s">
        <v>547</v>
      </c>
      <c r="R47" s="96" t="s">
        <v>548</v>
      </c>
      <c r="S47" s="90">
        <v>44</v>
      </c>
      <c r="T47" s="133" t="s">
        <v>549</v>
      </c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</row>
    <row r="48" spans="1:36" ht="30">
      <c r="A48" s="89"/>
      <c r="B48" s="131">
        <v>45</v>
      </c>
      <c r="C48" s="98" t="s">
        <v>532</v>
      </c>
      <c r="D48" s="117" t="s">
        <v>550</v>
      </c>
      <c r="E48" s="100" t="s">
        <v>555</v>
      </c>
      <c r="F48" s="99"/>
      <c r="G48" s="100" t="s">
        <v>552</v>
      </c>
      <c r="H48" s="99"/>
      <c r="I48" s="100" t="s">
        <v>553</v>
      </c>
      <c r="J48" s="99"/>
      <c r="K48" s="100" t="s">
        <v>554</v>
      </c>
      <c r="L48" s="99"/>
      <c r="M48" s="100" t="s">
        <v>555</v>
      </c>
      <c r="N48" s="99"/>
      <c r="O48" s="100" t="s">
        <v>556</v>
      </c>
      <c r="P48" s="99"/>
      <c r="Q48" s="100" t="s">
        <v>557</v>
      </c>
      <c r="R48" s="99"/>
      <c r="S48" s="90">
        <v>46</v>
      </c>
      <c r="T48" s="135" t="s">
        <v>558</v>
      </c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</row>
    <row r="49" spans="1:36" ht="30">
      <c r="A49" s="89"/>
      <c r="B49" s="131">
        <v>46</v>
      </c>
      <c r="C49" s="91" t="s">
        <v>559</v>
      </c>
      <c r="D49" s="93" t="s">
        <v>560</v>
      </c>
      <c r="E49" s="95" t="s">
        <v>561</v>
      </c>
      <c r="F49" s="96" t="s">
        <v>569</v>
      </c>
      <c r="G49" s="95" t="s">
        <v>563</v>
      </c>
      <c r="H49" s="96" t="s">
        <v>564</v>
      </c>
      <c r="I49" s="95" t="s">
        <v>565</v>
      </c>
      <c r="J49" s="97" t="s">
        <v>566</v>
      </c>
      <c r="K49" s="95" t="s">
        <v>567</v>
      </c>
      <c r="L49" s="96" t="s">
        <v>568</v>
      </c>
      <c r="M49" s="95" t="s">
        <v>561</v>
      </c>
      <c r="N49" s="96" t="s">
        <v>569</v>
      </c>
      <c r="O49" s="95" t="s">
        <v>570</v>
      </c>
      <c r="P49" s="96" t="s">
        <v>571</v>
      </c>
      <c r="Q49" s="95" t="s">
        <v>572</v>
      </c>
      <c r="R49" s="96" t="s">
        <v>573</v>
      </c>
      <c r="S49" s="90">
        <v>25</v>
      </c>
      <c r="T49" s="132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</row>
    <row r="50" spans="1:36" ht="30">
      <c r="A50" s="89"/>
      <c r="B50" s="131">
        <v>47</v>
      </c>
      <c r="C50" s="91" t="s">
        <v>574</v>
      </c>
      <c r="D50" s="93" t="s">
        <v>575</v>
      </c>
      <c r="E50" s="95" t="s">
        <v>576</v>
      </c>
      <c r="F50" s="96" t="s">
        <v>577</v>
      </c>
      <c r="G50" s="100" t="s">
        <v>578</v>
      </c>
      <c r="H50" s="96" t="s">
        <v>579</v>
      </c>
      <c r="I50" s="95" t="s">
        <v>576</v>
      </c>
      <c r="J50" s="97" t="s">
        <v>580</v>
      </c>
      <c r="K50" s="95" t="s">
        <v>576</v>
      </c>
      <c r="L50" s="96" t="s">
        <v>577</v>
      </c>
      <c r="M50" s="95" t="s">
        <v>576</v>
      </c>
      <c r="N50" s="96" t="s">
        <v>577</v>
      </c>
      <c r="O50" s="95" t="s">
        <v>581</v>
      </c>
      <c r="P50" s="96" t="s">
        <v>582</v>
      </c>
      <c r="Q50" s="95" t="s">
        <v>576</v>
      </c>
      <c r="R50" s="96" t="s">
        <v>577</v>
      </c>
      <c r="S50" s="90">
        <v>35</v>
      </c>
      <c r="T50" s="132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</row>
    <row r="51" spans="1:36" ht="30">
      <c r="A51" s="89"/>
      <c r="B51" s="131">
        <v>48</v>
      </c>
      <c r="C51" s="91" t="s">
        <v>583</v>
      </c>
      <c r="D51" s="117" t="s">
        <v>584</v>
      </c>
      <c r="E51" s="95" t="s">
        <v>585</v>
      </c>
      <c r="F51" s="99"/>
      <c r="G51" s="95" t="s">
        <v>586</v>
      </c>
      <c r="H51" s="99"/>
      <c r="I51" s="95" t="s">
        <v>587</v>
      </c>
      <c r="J51" s="99"/>
      <c r="K51" s="95" t="s">
        <v>588</v>
      </c>
      <c r="L51" s="99"/>
      <c r="M51" s="95" t="s">
        <v>585</v>
      </c>
      <c r="N51" s="99"/>
      <c r="O51" s="95" t="s">
        <v>589</v>
      </c>
      <c r="P51" s="99"/>
      <c r="Q51" s="95" t="s">
        <v>590</v>
      </c>
      <c r="R51" s="99"/>
      <c r="S51" s="90">
        <v>9</v>
      </c>
      <c r="T51" s="132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</row>
    <row r="52" spans="1:36" ht="30">
      <c r="A52" s="89"/>
      <c r="B52" s="131">
        <v>49</v>
      </c>
      <c r="C52" s="101" t="s">
        <v>591</v>
      </c>
      <c r="D52" s="93" t="s">
        <v>592</v>
      </c>
      <c r="E52" s="95" t="s">
        <v>593</v>
      </c>
      <c r="F52" s="96" t="s">
        <v>600</v>
      </c>
      <c r="G52" s="95" t="s">
        <v>595</v>
      </c>
      <c r="H52" s="96" t="s">
        <v>596</v>
      </c>
      <c r="I52" s="95" t="s">
        <v>597</v>
      </c>
      <c r="J52" s="97" t="s">
        <v>598</v>
      </c>
      <c r="K52" s="95" t="s">
        <v>508</v>
      </c>
      <c r="L52" s="96" t="s">
        <v>599</v>
      </c>
      <c r="M52" s="95" t="s">
        <v>593</v>
      </c>
      <c r="N52" s="96" t="s">
        <v>600</v>
      </c>
      <c r="O52" s="95" t="s">
        <v>510</v>
      </c>
      <c r="P52" s="96" t="s">
        <v>601</v>
      </c>
      <c r="Q52" s="95" t="str">
        <f>Q44</f>
        <v>noo</v>
      </c>
      <c r="R52" s="96">
        <f>R44</f>
        <v>0</v>
      </c>
      <c r="S52" s="90">
        <v>32</v>
      </c>
      <c r="T52" s="133" t="s">
        <v>602</v>
      </c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</row>
    <row r="53" spans="1:36" ht="30">
      <c r="A53" s="89"/>
      <c r="B53" s="140">
        <v>50</v>
      </c>
      <c r="C53" s="141" t="s">
        <v>603</v>
      </c>
      <c r="D53" s="143" t="s">
        <v>604</v>
      </c>
      <c r="E53" s="145" t="s">
        <v>605</v>
      </c>
      <c r="F53" s="146"/>
      <c r="G53" s="145" t="s">
        <v>606</v>
      </c>
      <c r="H53" s="146"/>
      <c r="I53" s="145" t="s">
        <v>607</v>
      </c>
      <c r="J53" s="147"/>
      <c r="K53" s="145" t="s">
        <v>608</v>
      </c>
      <c r="L53" s="146"/>
      <c r="M53" s="145" t="s">
        <v>605</v>
      </c>
      <c r="N53" s="146"/>
      <c r="O53" s="145" t="s">
        <v>609</v>
      </c>
      <c r="P53" s="146"/>
      <c r="Q53" s="145" t="s">
        <v>610</v>
      </c>
      <c r="R53" s="146"/>
      <c r="S53" s="148">
        <v>30</v>
      </c>
      <c r="T53" s="14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</row>
    <row r="54" spans="1:36" ht="22">
      <c r="A54" s="89"/>
      <c r="B54" s="89"/>
      <c r="C54" s="89"/>
      <c r="D54" s="123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124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</row>
    <row r="55" spans="1:36" ht="22">
      <c r="A55" s="89"/>
      <c r="B55" s="89"/>
      <c r="C55" s="89"/>
      <c r="D55" s="123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124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</row>
    <row r="56" spans="1:36" ht="22">
      <c r="A56" s="125"/>
      <c r="B56" s="125"/>
      <c r="C56" s="125" t="s">
        <v>611</v>
      </c>
      <c r="D56" s="126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7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</row>
    <row r="57" spans="1:36" ht="22">
      <c r="A57" s="125"/>
      <c r="B57" s="125"/>
      <c r="C57" s="125"/>
      <c r="D57" s="126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7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</row>
    <row r="58" spans="1:36" ht="22">
      <c r="A58" s="125"/>
      <c r="B58" s="125"/>
      <c r="C58" s="128" t="s">
        <v>612</v>
      </c>
      <c r="D58" s="126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7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</row>
    <row r="59" spans="1:36" ht="22">
      <c r="A59" s="125"/>
      <c r="B59" s="125"/>
      <c r="C59" s="128" t="s">
        <v>614</v>
      </c>
      <c r="D59" s="126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7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</row>
    <row r="60" spans="1:36" ht="22">
      <c r="A60" s="125"/>
      <c r="B60" s="125"/>
      <c r="C60" s="128" t="s">
        <v>616</v>
      </c>
      <c r="D60" s="126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7"/>
      <c r="U60" s="125"/>
      <c r="V60" s="125"/>
      <c r="W60" s="125"/>
      <c r="X60" s="125"/>
      <c r="Y60" s="125"/>
      <c r="Z60" s="125"/>
      <c r="AA60" s="125"/>
      <c r="AB60" s="125"/>
      <c r="AC60" s="125"/>
      <c r="AD60" s="125"/>
      <c r="AE60" s="125"/>
      <c r="AF60" s="125"/>
      <c r="AG60" s="125"/>
      <c r="AH60" s="125"/>
      <c r="AI60" s="125"/>
      <c r="AJ60" s="125"/>
    </row>
    <row r="61" spans="1:36" ht="22">
      <c r="A61" s="125"/>
      <c r="B61" s="125"/>
      <c r="C61" s="128" t="s">
        <v>618</v>
      </c>
      <c r="D61" s="126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7"/>
      <c r="U61" s="125"/>
      <c r="V61" s="125"/>
      <c r="W61" s="125"/>
      <c r="X61" s="125"/>
      <c r="Y61" s="125"/>
      <c r="Z61" s="125"/>
      <c r="AA61" s="125"/>
      <c r="AB61" s="125"/>
      <c r="AC61" s="125"/>
      <c r="AD61" s="125"/>
      <c r="AE61" s="125"/>
      <c r="AF61" s="125"/>
      <c r="AG61" s="125"/>
      <c r="AH61" s="125"/>
      <c r="AI61" s="125"/>
      <c r="AJ61" s="125"/>
    </row>
    <row r="62" spans="1:36" ht="22">
      <c r="A62" s="125"/>
      <c r="B62" s="125"/>
      <c r="C62" s="128" t="s">
        <v>620</v>
      </c>
      <c r="D62" s="126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7"/>
      <c r="U62" s="125"/>
      <c r="V62" s="125"/>
      <c r="W62" s="125"/>
      <c r="X62" s="125"/>
      <c r="Y62" s="125"/>
      <c r="Z62" s="125"/>
      <c r="AA62" s="125"/>
      <c r="AB62" s="125"/>
      <c r="AC62" s="125"/>
      <c r="AD62" s="125"/>
      <c r="AE62" s="125"/>
      <c r="AF62" s="125"/>
      <c r="AG62" s="125"/>
      <c r="AH62" s="125"/>
      <c r="AI62" s="125"/>
      <c r="AJ62" s="125"/>
    </row>
    <row r="63" spans="1:36" ht="22">
      <c r="A63" s="125"/>
      <c r="B63" s="125"/>
      <c r="C63" s="128" t="s">
        <v>622</v>
      </c>
      <c r="D63" s="126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7"/>
      <c r="U63" s="125"/>
      <c r="V63" s="125"/>
      <c r="W63" s="125"/>
      <c r="X63" s="125"/>
      <c r="Y63" s="125"/>
      <c r="Z63" s="125"/>
      <c r="AA63" s="125"/>
      <c r="AB63" s="125"/>
      <c r="AC63" s="125"/>
      <c r="AD63" s="125"/>
      <c r="AE63" s="125"/>
      <c r="AF63" s="125"/>
      <c r="AG63" s="125"/>
      <c r="AH63" s="125"/>
      <c r="AI63" s="125"/>
      <c r="AJ63" s="125"/>
    </row>
    <row r="64" spans="1:36" ht="22">
      <c r="A64" s="125"/>
      <c r="B64" s="125"/>
      <c r="C64" s="128" t="s">
        <v>624</v>
      </c>
      <c r="D64" s="126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7"/>
      <c r="U64" s="125"/>
      <c r="V64" s="125"/>
      <c r="W64" s="125"/>
      <c r="X64" s="125"/>
      <c r="Y64" s="125"/>
      <c r="Z64" s="125"/>
      <c r="AA64" s="125"/>
      <c r="AB64" s="125"/>
      <c r="AC64" s="125"/>
      <c r="AD64" s="125"/>
      <c r="AE64" s="125"/>
      <c r="AF64" s="125"/>
      <c r="AG64" s="125"/>
      <c r="AH64" s="125"/>
      <c r="AI64" s="125"/>
      <c r="AJ64" s="125"/>
    </row>
    <row r="65" spans="1:36" ht="22">
      <c r="A65" s="125"/>
      <c r="B65" s="125"/>
      <c r="C65" s="128" t="s">
        <v>626</v>
      </c>
      <c r="D65" s="126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7"/>
      <c r="U65" s="125"/>
      <c r="V65" s="125"/>
      <c r="W65" s="125"/>
      <c r="X65" s="125"/>
      <c r="Y65" s="125"/>
      <c r="Z65" s="125"/>
      <c r="AA65" s="125"/>
      <c r="AB65" s="125"/>
      <c r="AC65" s="125"/>
      <c r="AD65" s="125"/>
      <c r="AE65" s="125"/>
      <c r="AF65" s="125"/>
      <c r="AG65" s="125"/>
      <c r="AH65" s="125"/>
      <c r="AI65" s="125"/>
      <c r="AJ65" s="125"/>
    </row>
    <row r="66" spans="1:36" ht="22">
      <c r="A66" s="89"/>
      <c r="B66" s="89"/>
      <c r="C66" s="89"/>
      <c r="D66" s="123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124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</row>
    <row r="67" spans="1:36" ht="22">
      <c r="A67" s="89"/>
      <c r="B67" s="89"/>
      <c r="C67" s="89"/>
      <c r="D67" s="123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124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</row>
    <row r="68" spans="1:36" ht="22">
      <c r="A68" s="89"/>
      <c r="B68" s="89"/>
      <c r="C68" s="89"/>
      <c r="D68" s="123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124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</row>
    <row r="69" spans="1:36" ht="22">
      <c r="A69" s="89"/>
      <c r="B69" s="89"/>
      <c r="C69" s="89"/>
      <c r="D69" s="123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124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</row>
    <row r="70" spans="1:36" ht="22">
      <c r="A70" s="89"/>
      <c r="B70" s="89"/>
      <c r="C70" s="89"/>
      <c r="D70" s="123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124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</row>
    <row r="71" spans="1:36" ht="22">
      <c r="A71" s="89"/>
      <c r="B71" s="89"/>
      <c r="C71" s="89"/>
      <c r="D71" s="123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124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</row>
    <row r="72" spans="1:36" ht="22">
      <c r="A72" s="89"/>
      <c r="B72" s="89"/>
      <c r="C72" s="89"/>
      <c r="D72" s="123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124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</row>
    <row r="73" spans="1:36" ht="22">
      <c r="A73" s="89"/>
      <c r="B73" s="89"/>
      <c r="C73" s="89"/>
      <c r="D73" s="123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124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</row>
    <row r="74" spans="1:36" ht="22">
      <c r="A74" s="89"/>
      <c r="B74" s="89"/>
      <c r="C74" s="89"/>
      <c r="D74" s="123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124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</row>
    <row r="75" spans="1:36" ht="22">
      <c r="A75" s="89"/>
      <c r="B75" s="89"/>
      <c r="C75" s="89"/>
      <c r="D75" s="123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124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</row>
    <row r="76" spans="1:36" ht="22">
      <c r="A76" s="89"/>
      <c r="B76" s="89"/>
      <c r="C76" s="89"/>
      <c r="D76" s="123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124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</row>
    <row r="77" spans="1:36" ht="22">
      <c r="A77" s="89"/>
      <c r="B77" s="89"/>
      <c r="C77" s="89"/>
      <c r="D77" s="123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124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</row>
    <row r="78" spans="1:36" ht="22">
      <c r="A78" s="89"/>
      <c r="B78" s="89"/>
      <c r="C78" s="89"/>
      <c r="D78" s="123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124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</row>
    <row r="79" spans="1:36" ht="22">
      <c r="A79" s="89"/>
      <c r="B79" s="89"/>
      <c r="C79" s="89"/>
      <c r="D79" s="123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124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</row>
    <row r="80" spans="1:36" ht="22">
      <c r="A80" s="89"/>
      <c r="B80" s="89"/>
      <c r="C80" s="89"/>
      <c r="D80" s="123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124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</row>
    <row r="81" spans="1:36" ht="22">
      <c r="A81" s="89"/>
      <c r="B81" s="89"/>
      <c r="C81" s="89"/>
      <c r="D81" s="123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124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</row>
    <row r="82" spans="1:36" ht="22">
      <c r="A82" s="89"/>
      <c r="B82" s="89"/>
      <c r="C82" s="89"/>
      <c r="D82" s="123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124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</row>
    <row r="83" spans="1:36" ht="22">
      <c r="A83" s="89"/>
      <c r="B83" s="89"/>
      <c r="C83" s="89"/>
      <c r="D83" s="123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124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</row>
    <row r="84" spans="1:36" ht="22">
      <c r="A84" s="89"/>
      <c r="B84" s="89"/>
      <c r="C84" s="89"/>
      <c r="D84" s="123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124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</row>
    <row r="85" spans="1:36" ht="22">
      <c r="A85" s="89"/>
      <c r="B85" s="89"/>
      <c r="C85" s="89"/>
      <c r="D85" s="123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124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</row>
    <row r="86" spans="1:36" ht="22">
      <c r="A86" s="89"/>
      <c r="B86" s="89"/>
      <c r="C86" s="89"/>
      <c r="D86" s="123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124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</row>
    <row r="87" spans="1:36" ht="22">
      <c r="A87" s="89"/>
      <c r="B87" s="89"/>
      <c r="C87" s="89"/>
      <c r="D87" s="123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124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</row>
    <row r="88" spans="1:36" ht="22">
      <c r="A88" s="89"/>
      <c r="B88" s="89"/>
      <c r="C88" s="89"/>
      <c r="D88" s="123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124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</row>
    <row r="89" spans="1:36" ht="22">
      <c r="A89" s="89"/>
      <c r="B89" s="89"/>
      <c r="C89" s="89"/>
      <c r="D89" s="123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124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</row>
    <row r="90" spans="1:36" ht="22">
      <c r="A90" s="89"/>
      <c r="B90" s="89"/>
      <c r="C90" s="89"/>
      <c r="D90" s="123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124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</row>
    <row r="91" spans="1:36" ht="22">
      <c r="A91" s="89"/>
      <c r="B91" s="89"/>
      <c r="C91" s="89"/>
      <c r="D91" s="123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124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</row>
    <row r="92" spans="1:36" ht="22">
      <c r="A92" s="89"/>
      <c r="B92" s="89"/>
      <c r="C92" s="89"/>
      <c r="D92" s="123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124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</row>
    <row r="93" spans="1:36" ht="22">
      <c r="A93" s="89"/>
      <c r="B93" s="89"/>
      <c r="C93" s="89"/>
      <c r="D93" s="123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124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</row>
    <row r="94" spans="1:36" ht="22">
      <c r="A94" s="89"/>
      <c r="B94" s="89"/>
      <c r="C94" s="89"/>
      <c r="D94" s="123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124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</row>
    <row r="95" spans="1:36" ht="22">
      <c r="A95" s="89"/>
      <c r="B95" s="89"/>
      <c r="C95" s="89"/>
      <c r="D95" s="123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124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</row>
    <row r="96" spans="1:36" ht="22">
      <c r="A96" s="89"/>
      <c r="B96" s="89"/>
      <c r="C96" s="89"/>
      <c r="D96" s="123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124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</row>
    <row r="97" spans="1:36" ht="22">
      <c r="A97" s="89"/>
      <c r="B97" s="89"/>
      <c r="C97" s="89"/>
      <c r="D97" s="123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124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</row>
    <row r="98" spans="1:36" ht="22">
      <c r="A98" s="89"/>
      <c r="B98" s="89"/>
      <c r="C98" s="89"/>
      <c r="D98" s="123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124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</row>
    <row r="99" spans="1:36" ht="22">
      <c r="A99" s="89"/>
      <c r="B99" s="89"/>
      <c r="C99" s="89"/>
      <c r="D99" s="123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124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</row>
    <row r="100" spans="1:36" ht="22">
      <c r="A100" s="89"/>
      <c r="B100" s="89"/>
      <c r="C100" s="89"/>
      <c r="D100" s="123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124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</row>
    <row r="101" spans="1:36" ht="22">
      <c r="A101" s="89"/>
      <c r="B101" s="89"/>
      <c r="C101" s="89"/>
      <c r="D101" s="123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124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</row>
    <row r="102" spans="1:36" ht="22">
      <c r="A102" s="89"/>
      <c r="B102" s="89"/>
      <c r="C102" s="89"/>
      <c r="D102" s="123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124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</row>
    <row r="103" spans="1:36" ht="22">
      <c r="A103" s="89"/>
      <c r="B103" s="89"/>
      <c r="C103" s="89"/>
      <c r="D103" s="123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124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</row>
    <row r="104" spans="1:36" ht="22">
      <c r="A104" s="89"/>
      <c r="B104" s="89"/>
      <c r="C104" s="89"/>
      <c r="D104" s="123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124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</row>
    <row r="105" spans="1:36" ht="22">
      <c r="A105" s="89"/>
      <c r="B105" s="89"/>
      <c r="C105" s="89"/>
      <c r="D105" s="123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124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</row>
    <row r="106" spans="1:36" ht="22">
      <c r="A106" s="89"/>
      <c r="B106" s="89"/>
      <c r="C106" s="89"/>
      <c r="D106" s="123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124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</row>
    <row r="107" spans="1:36" ht="22">
      <c r="A107" s="89"/>
      <c r="B107" s="89"/>
      <c r="C107" s="89"/>
      <c r="D107" s="123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124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</row>
    <row r="108" spans="1:36" ht="22">
      <c r="A108" s="89"/>
      <c r="B108" s="89"/>
      <c r="C108" s="89"/>
      <c r="D108" s="123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124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</row>
    <row r="109" spans="1:36" ht="22">
      <c r="A109" s="89"/>
      <c r="B109" s="89"/>
      <c r="C109" s="89"/>
      <c r="D109" s="123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124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</row>
    <row r="110" spans="1:36" ht="22">
      <c r="A110" s="89"/>
      <c r="B110" s="89"/>
      <c r="C110" s="89"/>
      <c r="D110" s="123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124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</row>
    <row r="111" spans="1:36" ht="22">
      <c r="A111" s="89"/>
      <c r="B111" s="89"/>
      <c r="C111" s="89"/>
      <c r="D111" s="123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124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</row>
    <row r="112" spans="1:36" ht="22">
      <c r="A112" s="89"/>
      <c r="B112" s="89"/>
      <c r="C112" s="89"/>
      <c r="D112" s="123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124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</row>
    <row r="113" spans="1:36" ht="22">
      <c r="A113" s="89"/>
      <c r="B113" s="89"/>
      <c r="C113" s="89"/>
      <c r="D113" s="123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124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</row>
    <row r="114" spans="1:36" ht="22">
      <c r="A114" s="89"/>
      <c r="B114" s="89"/>
      <c r="C114" s="89"/>
      <c r="D114" s="123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124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</row>
    <row r="115" spans="1:36" ht="22">
      <c r="A115" s="89"/>
      <c r="B115" s="89"/>
      <c r="C115" s="89"/>
      <c r="D115" s="123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124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</row>
    <row r="116" spans="1:36" ht="22">
      <c r="A116" s="89"/>
      <c r="B116" s="89"/>
      <c r="C116" s="89"/>
      <c r="D116" s="12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124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</row>
    <row r="117" spans="1:36" ht="22">
      <c r="A117" s="89"/>
      <c r="B117" s="89"/>
      <c r="C117" s="89"/>
      <c r="D117" s="123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124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</row>
    <row r="118" spans="1:36" ht="22">
      <c r="A118" s="89"/>
      <c r="B118" s="89"/>
      <c r="C118" s="89"/>
      <c r="D118" s="123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124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</row>
    <row r="119" spans="1:36" ht="22">
      <c r="A119" s="89"/>
      <c r="B119" s="89"/>
      <c r="C119" s="89"/>
      <c r="D119" s="123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124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</row>
    <row r="120" spans="1:36" ht="22">
      <c r="A120" s="89"/>
      <c r="B120" s="89"/>
      <c r="C120" s="89"/>
      <c r="D120" s="123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124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</row>
    <row r="121" spans="1:36" ht="22">
      <c r="A121" s="89"/>
      <c r="B121" s="89"/>
      <c r="C121" s="89"/>
      <c r="D121" s="123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124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</row>
    <row r="122" spans="1:36" ht="22">
      <c r="A122" s="89"/>
      <c r="B122" s="89"/>
      <c r="C122" s="89"/>
      <c r="D122" s="123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124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</row>
    <row r="123" spans="1:36" ht="22">
      <c r="A123" s="89"/>
      <c r="B123" s="89"/>
      <c r="C123" s="89"/>
      <c r="D123" s="123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124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</row>
    <row r="124" spans="1:36" ht="22">
      <c r="A124" s="89"/>
      <c r="B124" s="89"/>
      <c r="C124" s="89"/>
      <c r="D124" s="123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124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</row>
    <row r="125" spans="1:36" ht="22">
      <c r="A125" s="89"/>
      <c r="B125" s="89"/>
      <c r="C125" s="89"/>
      <c r="D125" s="123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124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</row>
    <row r="126" spans="1:36" ht="22">
      <c r="A126" s="89"/>
      <c r="B126" s="89"/>
      <c r="C126" s="89"/>
      <c r="D126" s="123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124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</row>
    <row r="127" spans="1:36" ht="22">
      <c r="A127" s="89"/>
      <c r="B127" s="89"/>
      <c r="C127" s="89"/>
      <c r="D127" s="123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124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</row>
    <row r="128" spans="1:36" ht="22">
      <c r="A128" s="89"/>
      <c r="B128" s="89"/>
      <c r="C128" s="89"/>
      <c r="D128" s="123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124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</row>
    <row r="129" spans="1:36" ht="22">
      <c r="A129" s="89"/>
      <c r="B129" s="89"/>
      <c r="C129" s="89"/>
      <c r="D129" s="123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124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</row>
    <row r="130" spans="1:36" ht="22">
      <c r="A130" s="89"/>
      <c r="B130" s="89"/>
      <c r="C130" s="89"/>
      <c r="D130" s="123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124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</row>
    <row r="131" spans="1:36" ht="22">
      <c r="A131" s="89"/>
      <c r="B131" s="89"/>
      <c r="C131" s="89"/>
      <c r="D131" s="123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124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</row>
    <row r="132" spans="1:36" ht="22">
      <c r="A132" s="89"/>
      <c r="B132" s="89"/>
      <c r="C132" s="89"/>
      <c r="D132" s="123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124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</row>
    <row r="133" spans="1:36" ht="22">
      <c r="A133" s="89"/>
      <c r="B133" s="89"/>
      <c r="C133" s="89"/>
      <c r="D133" s="123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124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</row>
    <row r="134" spans="1:36" ht="22">
      <c r="A134" s="89"/>
      <c r="B134" s="89"/>
      <c r="C134" s="89"/>
      <c r="D134" s="123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124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</row>
    <row r="135" spans="1:36" ht="22">
      <c r="A135" s="89"/>
      <c r="B135" s="89"/>
      <c r="C135" s="89"/>
      <c r="D135" s="123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124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</row>
    <row r="136" spans="1:36" ht="22">
      <c r="A136" s="89"/>
      <c r="B136" s="89"/>
      <c r="C136" s="89"/>
      <c r="D136" s="123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124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</row>
    <row r="137" spans="1:36" ht="22">
      <c r="A137" s="89"/>
      <c r="B137" s="89"/>
      <c r="C137" s="89"/>
      <c r="D137" s="123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124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</row>
    <row r="138" spans="1:36" ht="22">
      <c r="A138" s="89"/>
      <c r="B138" s="89"/>
      <c r="C138" s="89"/>
      <c r="D138" s="123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124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</row>
    <row r="139" spans="1:36" ht="22">
      <c r="A139" s="89"/>
      <c r="B139" s="89"/>
      <c r="C139" s="89"/>
      <c r="D139" s="123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124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</row>
    <row r="140" spans="1:36" ht="22">
      <c r="A140" s="89"/>
      <c r="B140" s="89"/>
      <c r="C140" s="89"/>
      <c r="D140" s="123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124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</row>
    <row r="141" spans="1:36" ht="22">
      <c r="A141" s="89"/>
      <c r="B141" s="89"/>
      <c r="C141" s="89"/>
      <c r="D141" s="123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124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</row>
    <row r="142" spans="1:36" ht="22">
      <c r="A142" s="89"/>
      <c r="B142" s="89"/>
      <c r="C142" s="89"/>
      <c r="D142" s="123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124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</row>
    <row r="143" spans="1:36" ht="22">
      <c r="A143" s="89"/>
      <c r="B143" s="89"/>
      <c r="C143" s="89"/>
      <c r="D143" s="123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124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</row>
    <row r="144" spans="1:36" ht="22">
      <c r="A144" s="89"/>
      <c r="B144" s="89"/>
      <c r="C144" s="89"/>
      <c r="D144" s="123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124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</row>
    <row r="145" spans="1:36" ht="22">
      <c r="A145" s="89"/>
      <c r="B145" s="89"/>
      <c r="C145" s="89"/>
      <c r="D145" s="123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124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</row>
    <row r="146" spans="1:36" ht="22">
      <c r="A146" s="89"/>
      <c r="B146" s="89"/>
      <c r="C146" s="89"/>
      <c r="D146" s="123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124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</row>
    <row r="147" spans="1:36" ht="22">
      <c r="A147" s="89"/>
      <c r="B147" s="89"/>
      <c r="C147" s="89"/>
      <c r="D147" s="123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124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</row>
    <row r="148" spans="1:36" ht="22">
      <c r="A148" s="89"/>
      <c r="B148" s="89"/>
      <c r="C148" s="89"/>
      <c r="D148" s="123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124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</row>
    <row r="149" spans="1:36" ht="22">
      <c r="A149" s="89"/>
      <c r="B149" s="89"/>
      <c r="C149" s="89"/>
      <c r="D149" s="123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124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</row>
    <row r="150" spans="1:36" ht="22">
      <c r="A150" s="89"/>
      <c r="B150" s="89"/>
      <c r="C150" s="89"/>
      <c r="D150" s="123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124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</row>
    <row r="151" spans="1:36" ht="22">
      <c r="A151" s="89"/>
      <c r="B151" s="89"/>
      <c r="C151" s="89"/>
      <c r="D151" s="123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124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</row>
    <row r="152" spans="1:36" ht="22">
      <c r="A152" s="89"/>
      <c r="B152" s="89"/>
      <c r="C152" s="89"/>
      <c r="D152" s="123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124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</row>
    <row r="153" spans="1:36" ht="22">
      <c r="A153" s="89"/>
      <c r="B153" s="89"/>
      <c r="C153" s="89"/>
      <c r="D153" s="123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124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</row>
    <row r="154" spans="1:36" ht="22">
      <c r="A154" s="89"/>
      <c r="B154" s="89"/>
      <c r="C154" s="89"/>
      <c r="D154" s="123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124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</row>
    <row r="155" spans="1:36" ht="22">
      <c r="A155" s="89"/>
      <c r="B155" s="89"/>
      <c r="C155" s="89"/>
      <c r="D155" s="123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124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</row>
    <row r="156" spans="1:36" ht="22">
      <c r="A156" s="89"/>
      <c r="B156" s="89"/>
      <c r="C156" s="89"/>
      <c r="D156" s="123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124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</row>
    <row r="157" spans="1:36" ht="22">
      <c r="A157" s="89"/>
      <c r="B157" s="89"/>
      <c r="C157" s="89"/>
      <c r="D157" s="123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124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</row>
    <row r="158" spans="1:36" ht="22">
      <c r="A158" s="89"/>
      <c r="B158" s="89"/>
      <c r="C158" s="89"/>
      <c r="D158" s="123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124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</row>
    <row r="159" spans="1:36" ht="22">
      <c r="A159" s="89"/>
      <c r="B159" s="89"/>
      <c r="C159" s="89"/>
      <c r="D159" s="123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124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</row>
    <row r="160" spans="1:36" ht="22">
      <c r="A160" s="89"/>
      <c r="B160" s="89"/>
      <c r="C160" s="89"/>
      <c r="D160" s="123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124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</row>
    <row r="161" spans="1:36" ht="22">
      <c r="A161" s="89"/>
      <c r="B161" s="89"/>
      <c r="C161" s="89"/>
      <c r="D161" s="123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124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</row>
    <row r="162" spans="1:36" ht="22">
      <c r="A162" s="89"/>
      <c r="B162" s="89"/>
      <c r="C162" s="89"/>
      <c r="D162" s="123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124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</row>
    <row r="163" spans="1:36" ht="22">
      <c r="A163" s="89"/>
      <c r="B163" s="89"/>
      <c r="C163" s="89"/>
      <c r="D163" s="123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124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</row>
    <row r="164" spans="1:36" ht="22">
      <c r="A164" s="89"/>
      <c r="B164" s="89"/>
      <c r="C164" s="89"/>
      <c r="D164" s="123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124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</row>
    <row r="165" spans="1:36" ht="22">
      <c r="A165" s="89"/>
      <c r="B165" s="89"/>
      <c r="C165" s="89"/>
      <c r="D165" s="123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124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</row>
    <row r="166" spans="1:36" ht="22">
      <c r="A166" s="89"/>
      <c r="B166" s="89"/>
      <c r="C166" s="89"/>
      <c r="D166" s="123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124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</row>
    <row r="167" spans="1:36" ht="22">
      <c r="A167" s="89"/>
      <c r="B167" s="89"/>
      <c r="C167" s="89"/>
      <c r="D167" s="123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124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</row>
    <row r="168" spans="1:36" ht="22">
      <c r="A168" s="89"/>
      <c r="B168" s="89"/>
      <c r="C168" s="89"/>
      <c r="D168" s="123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124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</row>
    <row r="169" spans="1:36" ht="22">
      <c r="A169" s="89"/>
      <c r="B169" s="89"/>
      <c r="C169" s="89"/>
      <c r="D169" s="123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124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</row>
    <row r="170" spans="1:36" ht="22">
      <c r="A170" s="89"/>
      <c r="B170" s="89"/>
      <c r="C170" s="89"/>
      <c r="D170" s="123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124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</row>
    <row r="171" spans="1:36" ht="22">
      <c r="A171" s="89"/>
      <c r="B171" s="89"/>
      <c r="C171" s="89"/>
      <c r="D171" s="123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124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</row>
    <row r="172" spans="1:36" ht="22">
      <c r="A172" s="89"/>
      <c r="B172" s="89"/>
      <c r="C172" s="89"/>
      <c r="D172" s="123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124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</row>
    <row r="173" spans="1:36" ht="22">
      <c r="A173" s="89"/>
      <c r="B173" s="89"/>
      <c r="C173" s="89"/>
      <c r="D173" s="123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124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</row>
    <row r="174" spans="1:36" ht="22">
      <c r="A174" s="89"/>
      <c r="B174" s="89"/>
      <c r="C174" s="89"/>
      <c r="D174" s="123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124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</row>
    <row r="175" spans="1:36" ht="22">
      <c r="A175" s="89"/>
      <c r="B175" s="89"/>
      <c r="C175" s="89"/>
      <c r="D175" s="123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124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</row>
    <row r="176" spans="1:36" ht="22">
      <c r="A176" s="89"/>
      <c r="B176" s="89"/>
      <c r="C176" s="89"/>
      <c r="D176" s="123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124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</row>
    <row r="177" spans="1:36" ht="22">
      <c r="A177" s="89"/>
      <c r="B177" s="89"/>
      <c r="C177" s="89"/>
      <c r="D177" s="123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124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</row>
    <row r="178" spans="1:36" ht="22">
      <c r="A178" s="89"/>
      <c r="B178" s="89"/>
      <c r="C178" s="89"/>
      <c r="D178" s="123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124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</row>
    <row r="179" spans="1:36" ht="22">
      <c r="A179" s="89"/>
      <c r="B179" s="89"/>
      <c r="C179" s="89"/>
      <c r="D179" s="123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124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</row>
    <row r="180" spans="1:36" ht="22">
      <c r="A180" s="89"/>
      <c r="B180" s="89"/>
      <c r="C180" s="89"/>
      <c r="D180" s="123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124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</row>
    <row r="181" spans="1:36" ht="22">
      <c r="A181" s="89"/>
      <c r="B181" s="89"/>
      <c r="C181" s="89"/>
      <c r="D181" s="123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124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</row>
    <row r="182" spans="1:36" ht="22">
      <c r="A182" s="89"/>
      <c r="B182" s="89"/>
      <c r="C182" s="89"/>
      <c r="D182" s="123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124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</row>
    <row r="183" spans="1:36" ht="22">
      <c r="A183" s="89"/>
      <c r="B183" s="89"/>
      <c r="C183" s="89"/>
      <c r="D183" s="123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124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</row>
    <row r="184" spans="1:36" ht="22">
      <c r="A184" s="89"/>
      <c r="B184" s="89"/>
      <c r="C184" s="89"/>
      <c r="D184" s="123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124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</row>
    <row r="185" spans="1:36" ht="22">
      <c r="A185" s="89"/>
      <c r="B185" s="89"/>
      <c r="C185" s="89"/>
      <c r="D185" s="123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124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</row>
    <row r="186" spans="1:36" ht="22">
      <c r="A186" s="89"/>
      <c r="B186" s="89"/>
      <c r="C186" s="89"/>
      <c r="D186" s="123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124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</row>
    <row r="187" spans="1:36" ht="22">
      <c r="A187" s="89"/>
      <c r="B187" s="89"/>
      <c r="C187" s="89"/>
      <c r="D187" s="123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124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</row>
    <row r="188" spans="1:36" ht="22">
      <c r="A188" s="89"/>
      <c r="B188" s="89"/>
      <c r="C188" s="89"/>
      <c r="D188" s="123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124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</row>
    <row r="189" spans="1:36" ht="22">
      <c r="A189" s="89"/>
      <c r="B189" s="89"/>
      <c r="C189" s="89"/>
      <c r="D189" s="123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124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</row>
    <row r="190" spans="1:36" ht="22">
      <c r="A190" s="89"/>
      <c r="B190" s="89"/>
      <c r="C190" s="89"/>
      <c r="D190" s="123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124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</row>
    <row r="191" spans="1:36" ht="22">
      <c r="A191" s="89"/>
      <c r="B191" s="89"/>
      <c r="C191" s="89"/>
      <c r="D191" s="123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124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</row>
    <row r="192" spans="1:36" ht="22">
      <c r="A192" s="89"/>
      <c r="B192" s="89"/>
      <c r="C192" s="89"/>
      <c r="D192" s="123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124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</row>
    <row r="193" spans="1:36" ht="22">
      <c r="A193" s="89"/>
      <c r="B193" s="89"/>
      <c r="C193" s="89"/>
      <c r="D193" s="123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124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</row>
    <row r="194" spans="1:36" ht="22">
      <c r="A194" s="89"/>
      <c r="B194" s="89"/>
      <c r="C194" s="89"/>
      <c r="D194" s="123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124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</row>
    <row r="195" spans="1:36" ht="22">
      <c r="A195" s="89"/>
      <c r="B195" s="89"/>
      <c r="C195" s="89"/>
      <c r="D195" s="123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124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</row>
    <row r="196" spans="1:36" ht="22">
      <c r="A196" s="89"/>
      <c r="B196" s="89"/>
      <c r="C196" s="89"/>
      <c r="D196" s="123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124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</row>
    <row r="197" spans="1:36" ht="22">
      <c r="A197" s="89"/>
      <c r="B197" s="89"/>
      <c r="C197" s="89"/>
      <c r="D197" s="123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124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</row>
    <row r="198" spans="1:36" ht="22">
      <c r="A198" s="89"/>
      <c r="B198" s="89"/>
      <c r="C198" s="89"/>
      <c r="D198" s="123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124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</row>
    <row r="199" spans="1:36" ht="22">
      <c r="A199" s="89"/>
      <c r="B199" s="89"/>
      <c r="C199" s="89"/>
      <c r="D199" s="123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124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</row>
    <row r="200" spans="1:36" ht="22">
      <c r="A200" s="89"/>
      <c r="B200" s="89"/>
      <c r="C200" s="89"/>
      <c r="D200" s="123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124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</row>
    <row r="201" spans="1:36" ht="22">
      <c r="A201" s="89"/>
      <c r="B201" s="89"/>
      <c r="C201" s="89"/>
      <c r="D201" s="123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124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</row>
    <row r="202" spans="1:36" ht="22">
      <c r="A202" s="89"/>
      <c r="B202" s="89"/>
      <c r="C202" s="89"/>
      <c r="D202" s="123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124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</row>
    <row r="203" spans="1:36" ht="22">
      <c r="A203" s="89"/>
      <c r="B203" s="89"/>
      <c r="C203" s="89"/>
      <c r="D203" s="123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124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</row>
    <row r="204" spans="1:36" ht="22">
      <c r="A204" s="89"/>
      <c r="B204" s="89"/>
      <c r="C204" s="89"/>
      <c r="D204" s="123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124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</row>
    <row r="205" spans="1:36" ht="22">
      <c r="A205" s="89"/>
      <c r="B205" s="89"/>
      <c r="C205" s="89"/>
      <c r="D205" s="123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124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</row>
    <row r="206" spans="1:36" ht="22">
      <c r="A206" s="89"/>
      <c r="B206" s="89"/>
      <c r="C206" s="89"/>
      <c r="D206" s="123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124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</row>
    <row r="207" spans="1:36" ht="22">
      <c r="A207" s="89"/>
      <c r="B207" s="89"/>
      <c r="C207" s="89"/>
      <c r="D207" s="123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124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</row>
    <row r="208" spans="1:36" ht="22">
      <c r="A208" s="89"/>
      <c r="B208" s="89"/>
      <c r="C208" s="89"/>
      <c r="D208" s="123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124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</row>
    <row r="209" spans="1:36" ht="22">
      <c r="A209" s="89"/>
      <c r="B209" s="89"/>
      <c r="C209" s="89"/>
      <c r="D209" s="123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124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</row>
    <row r="210" spans="1:36" ht="22">
      <c r="A210" s="89"/>
      <c r="B210" s="89"/>
      <c r="C210" s="89"/>
      <c r="D210" s="123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124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</row>
    <row r="211" spans="1:36" ht="22">
      <c r="A211" s="89"/>
      <c r="B211" s="89"/>
      <c r="C211" s="89"/>
      <c r="D211" s="123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124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</row>
    <row r="212" spans="1:36" ht="22">
      <c r="A212" s="89"/>
      <c r="B212" s="89"/>
      <c r="C212" s="89"/>
      <c r="D212" s="123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124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</row>
    <row r="213" spans="1:36" ht="22">
      <c r="A213" s="89"/>
      <c r="B213" s="89"/>
      <c r="C213" s="89"/>
      <c r="D213" s="123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124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</row>
    <row r="214" spans="1:36" ht="22">
      <c r="A214" s="89"/>
      <c r="B214" s="89"/>
      <c r="C214" s="89"/>
      <c r="D214" s="123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124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</row>
    <row r="215" spans="1:36" ht="22">
      <c r="A215" s="89"/>
      <c r="B215" s="89"/>
      <c r="C215" s="89"/>
      <c r="D215" s="123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124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</row>
    <row r="216" spans="1:36" ht="22">
      <c r="A216" s="89"/>
      <c r="B216" s="89"/>
      <c r="C216" s="89"/>
      <c r="D216" s="123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124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</row>
    <row r="217" spans="1:36" ht="22">
      <c r="A217" s="89"/>
      <c r="B217" s="89"/>
      <c r="C217" s="89"/>
      <c r="D217" s="123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124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</row>
    <row r="218" spans="1:36" ht="22">
      <c r="A218" s="89"/>
      <c r="B218" s="89"/>
      <c r="C218" s="89"/>
      <c r="D218" s="123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124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</row>
    <row r="219" spans="1:36" ht="22">
      <c r="A219" s="89"/>
      <c r="B219" s="89"/>
      <c r="C219" s="89"/>
      <c r="D219" s="123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124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</row>
    <row r="220" spans="1:36" ht="22">
      <c r="A220" s="89"/>
      <c r="B220" s="89"/>
      <c r="C220" s="89"/>
      <c r="D220" s="123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124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</row>
    <row r="221" spans="1:36" ht="22">
      <c r="A221" s="89"/>
      <c r="B221" s="89"/>
      <c r="C221" s="89"/>
      <c r="D221" s="123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124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</row>
    <row r="222" spans="1:36" ht="22">
      <c r="A222" s="89"/>
      <c r="B222" s="89"/>
      <c r="C222" s="89"/>
      <c r="D222" s="123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124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</row>
    <row r="223" spans="1:36" ht="22">
      <c r="A223" s="89"/>
      <c r="B223" s="89"/>
      <c r="C223" s="89"/>
      <c r="D223" s="123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124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</row>
    <row r="224" spans="1:36" ht="22">
      <c r="A224" s="89"/>
      <c r="B224" s="89"/>
      <c r="C224" s="89"/>
      <c r="D224" s="123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124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</row>
    <row r="225" spans="1:36" ht="22">
      <c r="A225" s="89"/>
      <c r="B225" s="89"/>
      <c r="C225" s="89"/>
      <c r="D225" s="123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124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</row>
    <row r="226" spans="1:36" ht="22">
      <c r="A226" s="89"/>
      <c r="B226" s="89"/>
      <c r="C226" s="89"/>
      <c r="D226" s="123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124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</row>
    <row r="227" spans="1:36" ht="22">
      <c r="A227" s="89"/>
      <c r="B227" s="89"/>
      <c r="C227" s="89"/>
      <c r="D227" s="123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124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</row>
    <row r="228" spans="1:36" ht="22">
      <c r="A228" s="89"/>
      <c r="B228" s="89"/>
      <c r="C228" s="89"/>
      <c r="D228" s="123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124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</row>
    <row r="229" spans="1:36" ht="22">
      <c r="A229" s="89"/>
      <c r="B229" s="89"/>
      <c r="C229" s="89"/>
      <c r="D229" s="123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124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</row>
    <row r="230" spans="1:36" ht="22">
      <c r="A230" s="89"/>
      <c r="B230" s="89"/>
      <c r="C230" s="89"/>
      <c r="D230" s="123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124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</row>
    <row r="231" spans="1:36" ht="22">
      <c r="A231" s="89"/>
      <c r="B231" s="89"/>
      <c r="C231" s="89"/>
      <c r="D231" s="123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124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</row>
    <row r="232" spans="1:36" ht="22">
      <c r="A232" s="89"/>
      <c r="B232" s="89"/>
      <c r="C232" s="89"/>
      <c r="D232" s="123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124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</row>
    <row r="233" spans="1:36" ht="22">
      <c r="A233" s="89"/>
      <c r="B233" s="89"/>
      <c r="C233" s="89"/>
      <c r="D233" s="123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124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</row>
    <row r="234" spans="1:36" ht="22">
      <c r="A234" s="89"/>
      <c r="B234" s="89"/>
      <c r="C234" s="89"/>
      <c r="D234" s="123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124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</row>
    <row r="235" spans="1:36" ht="22">
      <c r="A235" s="89"/>
      <c r="B235" s="89"/>
      <c r="C235" s="89"/>
      <c r="D235" s="123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124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</row>
    <row r="236" spans="1:36" ht="22">
      <c r="A236" s="89"/>
      <c r="B236" s="89"/>
      <c r="C236" s="89"/>
      <c r="D236" s="123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124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</row>
    <row r="237" spans="1:36" ht="22">
      <c r="A237" s="89"/>
      <c r="B237" s="89"/>
      <c r="C237" s="89"/>
      <c r="D237" s="123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124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</row>
    <row r="238" spans="1:36" ht="22">
      <c r="A238" s="89"/>
      <c r="B238" s="89"/>
      <c r="C238" s="89"/>
      <c r="D238" s="123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124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</row>
    <row r="239" spans="1:36" ht="22">
      <c r="A239" s="89"/>
      <c r="B239" s="89"/>
      <c r="C239" s="89"/>
      <c r="D239" s="123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124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</row>
    <row r="240" spans="1:36" ht="22">
      <c r="A240" s="89"/>
      <c r="B240" s="89"/>
      <c r="C240" s="89"/>
      <c r="D240" s="123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124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</row>
    <row r="241" spans="1:36" ht="22">
      <c r="A241" s="89"/>
      <c r="B241" s="89"/>
      <c r="C241" s="89"/>
      <c r="D241" s="123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124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</row>
    <row r="242" spans="1:36" ht="22">
      <c r="A242" s="89"/>
      <c r="B242" s="89"/>
      <c r="C242" s="89"/>
      <c r="D242" s="123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124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</row>
    <row r="243" spans="1:36" ht="22">
      <c r="A243" s="89"/>
      <c r="B243" s="89"/>
      <c r="C243" s="89"/>
      <c r="D243" s="123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124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</row>
    <row r="244" spans="1:36" ht="22">
      <c r="A244" s="89"/>
      <c r="B244" s="89"/>
      <c r="C244" s="89"/>
      <c r="D244" s="123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124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</row>
    <row r="245" spans="1:36" ht="22">
      <c r="A245" s="89"/>
      <c r="B245" s="89"/>
      <c r="C245" s="89"/>
      <c r="D245" s="123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124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</row>
    <row r="246" spans="1:36" ht="22">
      <c r="A246" s="89"/>
      <c r="B246" s="89"/>
      <c r="C246" s="89"/>
      <c r="D246" s="123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124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</row>
    <row r="247" spans="1:36" ht="22">
      <c r="A247" s="89"/>
      <c r="B247" s="89"/>
      <c r="C247" s="89"/>
      <c r="D247" s="123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124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</row>
    <row r="248" spans="1:36" ht="22">
      <c r="A248" s="89"/>
      <c r="B248" s="89"/>
      <c r="C248" s="89"/>
      <c r="D248" s="123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124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</row>
    <row r="249" spans="1:36" ht="22">
      <c r="A249" s="89"/>
      <c r="B249" s="89"/>
      <c r="C249" s="89"/>
      <c r="D249" s="123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124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</row>
    <row r="250" spans="1:36" ht="22">
      <c r="A250" s="89"/>
      <c r="B250" s="89"/>
      <c r="C250" s="89"/>
      <c r="D250" s="123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124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</row>
    <row r="251" spans="1:36" ht="22">
      <c r="A251" s="89"/>
      <c r="B251" s="89"/>
      <c r="C251" s="89"/>
      <c r="D251" s="123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124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</row>
    <row r="252" spans="1:36" ht="22">
      <c r="A252" s="89"/>
      <c r="B252" s="89"/>
      <c r="C252" s="89"/>
      <c r="D252" s="123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124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</row>
    <row r="253" spans="1:36" ht="22">
      <c r="A253" s="89"/>
      <c r="B253" s="89"/>
      <c r="C253" s="89"/>
      <c r="D253" s="123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124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</row>
    <row r="254" spans="1:36" ht="22">
      <c r="A254" s="89"/>
      <c r="B254" s="89"/>
      <c r="C254" s="89"/>
      <c r="D254" s="123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124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</row>
    <row r="255" spans="1:36" ht="22">
      <c r="A255" s="89"/>
      <c r="B255" s="89"/>
      <c r="C255" s="89"/>
      <c r="D255" s="123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124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</row>
    <row r="256" spans="1:36" ht="22">
      <c r="A256" s="89"/>
      <c r="B256" s="89"/>
      <c r="C256" s="89"/>
      <c r="D256" s="123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124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</row>
    <row r="257" spans="1:36" ht="22">
      <c r="A257" s="89"/>
      <c r="B257" s="89"/>
      <c r="C257" s="89"/>
      <c r="D257" s="123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124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</row>
    <row r="258" spans="1:36" ht="22">
      <c r="A258" s="89"/>
      <c r="B258" s="89"/>
      <c r="C258" s="89"/>
      <c r="D258" s="123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124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</row>
    <row r="259" spans="1:36" ht="22">
      <c r="A259" s="89"/>
      <c r="B259" s="89"/>
      <c r="C259" s="89"/>
      <c r="D259" s="123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124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</row>
    <row r="260" spans="1:36" ht="22">
      <c r="A260" s="89"/>
      <c r="B260" s="89"/>
      <c r="C260" s="89"/>
      <c r="D260" s="123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124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</row>
    <row r="261" spans="1:36" ht="22">
      <c r="A261" s="89"/>
      <c r="B261" s="89"/>
      <c r="C261" s="89"/>
      <c r="D261" s="123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124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</row>
    <row r="262" spans="1:36" ht="22">
      <c r="A262" s="89"/>
      <c r="B262" s="89"/>
      <c r="C262" s="89"/>
      <c r="D262" s="123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124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</row>
    <row r="263" spans="1:36" ht="22">
      <c r="A263" s="89"/>
      <c r="B263" s="89"/>
      <c r="C263" s="89"/>
      <c r="D263" s="123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124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</row>
    <row r="264" spans="1:36" ht="22">
      <c r="A264" s="89"/>
      <c r="B264" s="89"/>
      <c r="C264" s="89"/>
      <c r="D264" s="123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124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</row>
    <row r="265" spans="1:36" ht="22">
      <c r="A265" s="89"/>
      <c r="B265" s="89"/>
      <c r="C265" s="89"/>
      <c r="D265" s="123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124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</row>
    <row r="266" spans="1:36" ht="22">
      <c r="A266" s="89"/>
      <c r="B266" s="89"/>
      <c r="C266" s="89"/>
      <c r="D266" s="123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124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  <c r="AE266" s="89"/>
      <c r="AF266" s="89"/>
      <c r="AG266" s="89"/>
      <c r="AH266" s="89"/>
      <c r="AI266" s="89"/>
      <c r="AJ266" s="89"/>
    </row>
    <row r="267" spans="1:36" ht="22">
      <c r="A267" s="89"/>
      <c r="B267" s="89"/>
      <c r="C267" s="89"/>
      <c r="D267" s="123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124"/>
      <c r="U267" s="89"/>
      <c r="V267" s="89"/>
      <c r="W267" s="89"/>
      <c r="X267" s="89"/>
      <c r="Y267" s="89"/>
      <c r="Z267" s="89"/>
      <c r="AA267" s="89"/>
      <c r="AB267" s="89"/>
      <c r="AC267" s="89"/>
      <c r="AD267" s="89"/>
      <c r="AE267" s="89"/>
      <c r="AF267" s="89"/>
      <c r="AG267" s="89"/>
      <c r="AH267" s="89"/>
      <c r="AI267" s="89"/>
      <c r="AJ267" s="89"/>
    </row>
    <row r="268" spans="1:36" ht="22">
      <c r="A268" s="89"/>
      <c r="B268" s="89"/>
      <c r="C268" s="89"/>
      <c r="D268" s="123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124"/>
      <c r="U268" s="89"/>
      <c r="V268" s="89"/>
      <c r="W268" s="89"/>
      <c r="X268" s="89"/>
      <c r="Y268" s="89"/>
      <c r="Z268" s="89"/>
      <c r="AA268" s="89"/>
      <c r="AB268" s="89"/>
      <c r="AC268" s="89"/>
      <c r="AD268" s="89"/>
      <c r="AE268" s="89"/>
      <c r="AF268" s="89"/>
      <c r="AG268" s="89"/>
      <c r="AH268" s="89"/>
      <c r="AI268" s="89"/>
      <c r="AJ268" s="89"/>
    </row>
    <row r="269" spans="1:36" ht="22">
      <c r="A269" s="89"/>
      <c r="B269" s="89"/>
      <c r="C269" s="89"/>
      <c r="D269" s="123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124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  <c r="AE269" s="89"/>
      <c r="AF269" s="89"/>
      <c r="AG269" s="89"/>
      <c r="AH269" s="89"/>
      <c r="AI269" s="89"/>
      <c r="AJ269" s="89"/>
    </row>
    <row r="270" spans="1:36" ht="22">
      <c r="A270" s="89"/>
      <c r="B270" s="89"/>
      <c r="C270" s="89"/>
      <c r="D270" s="123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124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</row>
    <row r="271" spans="1:36" ht="22">
      <c r="A271" s="89"/>
      <c r="B271" s="89"/>
      <c r="C271" s="89"/>
      <c r="D271" s="123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124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</row>
    <row r="272" spans="1:36" ht="22">
      <c r="A272" s="89"/>
      <c r="B272" s="89"/>
      <c r="C272" s="89"/>
      <c r="D272" s="123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124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</row>
    <row r="273" spans="1:36" ht="22">
      <c r="A273" s="89"/>
      <c r="B273" s="89"/>
      <c r="C273" s="89"/>
      <c r="D273" s="123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124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</row>
    <row r="274" spans="1:36" ht="22">
      <c r="A274" s="89"/>
      <c r="B274" s="89"/>
      <c r="C274" s="89"/>
      <c r="D274" s="123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124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</row>
    <row r="275" spans="1:36" ht="22">
      <c r="A275" s="89"/>
      <c r="B275" s="89"/>
      <c r="C275" s="89"/>
      <c r="D275" s="123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124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</row>
    <row r="276" spans="1:36" ht="22">
      <c r="A276" s="89"/>
      <c r="B276" s="89"/>
      <c r="C276" s="89"/>
      <c r="D276" s="123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124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</row>
    <row r="277" spans="1:36" ht="22">
      <c r="A277" s="89"/>
      <c r="B277" s="89"/>
      <c r="C277" s="89"/>
      <c r="D277" s="123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124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</row>
    <row r="278" spans="1:36" ht="22">
      <c r="A278" s="89"/>
      <c r="B278" s="89"/>
      <c r="C278" s="89"/>
      <c r="D278" s="123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124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</row>
    <row r="279" spans="1:36" ht="22">
      <c r="A279" s="89"/>
      <c r="B279" s="89"/>
      <c r="C279" s="89"/>
      <c r="D279" s="123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124"/>
      <c r="U279" s="89"/>
      <c r="V279" s="89"/>
      <c r="W279" s="89"/>
      <c r="X279" s="89"/>
      <c r="Y279" s="89"/>
      <c r="Z279" s="89"/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</row>
    <row r="280" spans="1:36" ht="22">
      <c r="A280" s="89"/>
      <c r="B280" s="89"/>
      <c r="C280" s="89"/>
      <c r="D280" s="123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124"/>
      <c r="U280" s="89"/>
      <c r="V280" s="89"/>
      <c r="W280" s="89"/>
      <c r="X280" s="89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</row>
    <row r="281" spans="1:36" ht="22">
      <c r="A281" s="89"/>
      <c r="B281" s="89"/>
      <c r="C281" s="89"/>
      <c r="D281" s="123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124"/>
      <c r="U281" s="89"/>
      <c r="V281" s="89"/>
      <c r="W281" s="89"/>
      <c r="X281" s="89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</row>
    <row r="282" spans="1:36" ht="22">
      <c r="A282" s="89"/>
      <c r="B282" s="89"/>
      <c r="C282" s="89"/>
      <c r="D282" s="123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124"/>
      <c r="U282" s="89"/>
      <c r="V282" s="89"/>
      <c r="W282" s="89"/>
      <c r="X282" s="89"/>
      <c r="Y282" s="89"/>
      <c r="Z282" s="89"/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</row>
    <row r="283" spans="1:36" ht="22">
      <c r="A283" s="89"/>
      <c r="B283" s="89"/>
      <c r="C283" s="89"/>
      <c r="D283" s="123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124"/>
      <c r="U283" s="89"/>
      <c r="V283" s="89"/>
      <c r="W283" s="89"/>
      <c r="X283" s="89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</row>
    <row r="284" spans="1:36" ht="22">
      <c r="A284" s="89"/>
      <c r="B284" s="89"/>
      <c r="C284" s="89"/>
      <c r="D284" s="123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124"/>
      <c r="U284" s="89"/>
      <c r="V284" s="89"/>
      <c r="W284" s="89"/>
      <c r="X284" s="89"/>
      <c r="Y284" s="89"/>
      <c r="Z284" s="89"/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</row>
    <row r="285" spans="1:36" ht="22">
      <c r="A285" s="89"/>
      <c r="B285" s="89"/>
      <c r="C285" s="89"/>
      <c r="D285" s="123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124"/>
      <c r="U285" s="89"/>
      <c r="V285" s="89"/>
      <c r="W285" s="89"/>
      <c r="X285" s="89"/>
      <c r="Y285" s="89"/>
      <c r="Z285" s="89"/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</row>
    <row r="286" spans="1:36" ht="22">
      <c r="A286" s="89"/>
      <c r="B286" s="89"/>
      <c r="C286" s="89"/>
      <c r="D286" s="123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124"/>
      <c r="U286" s="89"/>
      <c r="V286" s="89"/>
      <c r="W286" s="89"/>
      <c r="X286" s="89"/>
      <c r="Y286" s="89"/>
      <c r="Z286" s="89"/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</row>
    <row r="287" spans="1:36" ht="22">
      <c r="A287" s="89"/>
      <c r="B287" s="89"/>
      <c r="C287" s="89"/>
      <c r="D287" s="123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124"/>
      <c r="U287" s="89"/>
      <c r="V287" s="89"/>
      <c r="W287" s="89"/>
      <c r="X287" s="89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</row>
    <row r="288" spans="1:36" ht="22">
      <c r="A288" s="89"/>
      <c r="B288" s="89"/>
      <c r="C288" s="89"/>
      <c r="D288" s="123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124"/>
      <c r="U288" s="89"/>
      <c r="V288" s="89"/>
      <c r="W288" s="89"/>
      <c r="X288" s="89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</row>
    <row r="289" spans="1:36" ht="22">
      <c r="A289" s="89"/>
      <c r="B289" s="89"/>
      <c r="C289" s="89"/>
      <c r="D289" s="123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124"/>
      <c r="U289" s="89"/>
      <c r="V289" s="89"/>
      <c r="W289" s="89"/>
      <c r="X289" s="89"/>
      <c r="Y289" s="89"/>
      <c r="Z289" s="89"/>
      <c r="AA289" s="89"/>
      <c r="AB289" s="89"/>
      <c r="AC289" s="89"/>
      <c r="AD289" s="89"/>
      <c r="AE289" s="89"/>
      <c r="AF289" s="89"/>
      <c r="AG289" s="89"/>
      <c r="AH289" s="89"/>
      <c r="AI289" s="89"/>
      <c r="AJ289" s="89"/>
    </row>
    <row r="290" spans="1:36" ht="22">
      <c r="A290" s="89"/>
      <c r="B290" s="89"/>
      <c r="C290" s="89"/>
      <c r="D290" s="123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124"/>
      <c r="U290" s="89"/>
      <c r="V290" s="89"/>
      <c r="W290" s="89"/>
      <c r="X290" s="89"/>
      <c r="Y290" s="89"/>
      <c r="Z290" s="89"/>
      <c r="AA290" s="89"/>
      <c r="AB290" s="89"/>
      <c r="AC290" s="89"/>
      <c r="AD290" s="89"/>
      <c r="AE290" s="89"/>
      <c r="AF290" s="89"/>
      <c r="AG290" s="89"/>
      <c r="AH290" s="89"/>
      <c r="AI290" s="89"/>
      <c r="AJ290" s="89"/>
    </row>
    <row r="291" spans="1:36" ht="22">
      <c r="A291" s="89"/>
      <c r="B291" s="89"/>
      <c r="C291" s="89"/>
      <c r="D291" s="123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124"/>
      <c r="U291" s="89"/>
      <c r="V291" s="89"/>
      <c r="W291" s="89"/>
      <c r="X291" s="89"/>
      <c r="Y291" s="89"/>
      <c r="Z291" s="89"/>
      <c r="AA291" s="89"/>
      <c r="AB291" s="89"/>
      <c r="AC291" s="89"/>
      <c r="AD291" s="89"/>
      <c r="AE291" s="89"/>
      <c r="AF291" s="89"/>
      <c r="AG291" s="89"/>
      <c r="AH291" s="89"/>
      <c r="AI291" s="89"/>
      <c r="AJ291" s="89"/>
    </row>
    <row r="292" spans="1:36" ht="22">
      <c r="A292" s="89"/>
      <c r="B292" s="89"/>
      <c r="C292" s="89"/>
      <c r="D292" s="123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124"/>
      <c r="U292" s="89"/>
      <c r="V292" s="89"/>
      <c r="W292" s="89"/>
      <c r="X292" s="89"/>
      <c r="Y292" s="89"/>
      <c r="Z292" s="89"/>
      <c r="AA292" s="89"/>
      <c r="AB292" s="89"/>
      <c r="AC292" s="89"/>
      <c r="AD292" s="89"/>
      <c r="AE292" s="89"/>
      <c r="AF292" s="89"/>
      <c r="AG292" s="89"/>
      <c r="AH292" s="89"/>
      <c r="AI292" s="89"/>
      <c r="AJ292" s="89"/>
    </row>
    <row r="293" spans="1:36" ht="22">
      <c r="A293" s="89"/>
      <c r="B293" s="89"/>
      <c r="C293" s="89"/>
      <c r="D293" s="123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124"/>
      <c r="U293" s="89"/>
      <c r="V293" s="89"/>
      <c r="W293" s="89"/>
      <c r="X293" s="89"/>
      <c r="Y293" s="89"/>
      <c r="Z293" s="89"/>
      <c r="AA293" s="89"/>
      <c r="AB293" s="89"/>
      <c r="AC293" s="89"/>
      <c r="AD293" s="89"/>
      <c r="AE293" s="89"/>
      <c r="AF293" s="89"/>
      <c r="AG293" s="89"/>
      <c r="AH293" s="89"/>
      <c r="AI293" s="89"/>
      <c r="AJ293" s="89"/>
    </row>
    <row r="294" spans="1:36" ht="22">
      <c r="A294" s="89"/>
      <c r="B294" s="89"/>
      <c r="C294" s="89"/>
      <c r="D294" s="123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124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</row>
    <row r="295" spans="1:36" ht="22">
      <c r="A295" s="89"/>
      <c r="B295" s="89"/>
      <c r="C295" s="89"/>
      <c r="D295" s="123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124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</row>
    <row r="296" spans="1:36" ht="22">
      <c r="A296" s="89"/>
      <c r="B296" s="89"/>
      <c r="C296" s="89"/>
      <c r="D296" s="123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124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</row>
    <row r="297" spans="1:36" ht="22">
      <c r="A297" s="89"/>
      <c r="B297" s="89"/>
      <c r="C297" s="89"/>
      <c r="D297" s="12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124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</row>
    <row r="298" spans="1:36" ht="22">
      <c r="A298" s="89"/>
      <c r="B298" s="89"/>
      <c r="C298" s="89"/>
      <c r="D298" s="12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124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</row>
    <row r="299" spans="1:36" ht="22">
      <c r="A299" s="89"/>
      <c r="B299" s="89"/>
      <c r="C299" s="89"/>
      <c r="D299" s="123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124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</row>
    <row r="300" spans="1:36" ht="22">
      <c r="A300" s="89"/>
      <c r="B300" s="89"/>
      <c r="C300" s="89"/>
      <c r="D300" s="123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124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</row>
    <row r="301" spans="1:36" ht="22">
      <c r="A301" s="89"/>
      <c r="B301" s="89"/>
      <c r="C301" s="89"/>
      <c r="D301" s="123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124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</row>
    <row r="302" spans="1:36" ht="22">
      <c r="A302" s="89"/>
      <c r="B302" s="89"/>
      <c r="C302" s="89"/>
      <c r="D302" s="123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124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89"/>
    </row>
    <row r="303" spans="1:36" ht="22">
      <c r="A303" s="89"/>
      <c r="B303" s="89"/>
      <c r="C303" s="89"/>
      <c r="D303" s="123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124"/>
      <c r="U303" s="89"/>
      <c r="V303" s="89"/>
      <c r="W303" s="89"/>
      <c r="X303" s="89"/>
      <c r="Y303" s="89"/>
      <c r="Z303" s="89"/>
      <c r="AA303" s="89"/>
      <c r="AB303" s="89"/>
      <c r="AC303" s="89"/>
      <c r="AD303" s="89"/>
      <c r="AE303" s="89"/>
      <c r="AF303" s="89"/>
      <c r="AG303" s="89"/>
      <c r="AH303" s="89"/>
      <c r="AI303" s="89"/>
      <c r="AJ303" s="89"/>
    </row>
    <row r="304" spans="1:36" ht="22">
      <c r="A304" s="89"/>
      <c r="B304" s="89"/>
      <c r="C304" s="89"/>
      <c r="D304" s="123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124"/>
      <c r="U304" s="89"/>
      <c r="V304" s="89"/>
      <c r="W304" s="89"/>
      <c r="X304" s="89"/>
      <c r="Y304" s="89"/>
      <c r="Z304" s="89"/>
      <c r="AA304" s="89"/>
      <c r="AB304" s="89"/>
      <c r="AC304" s="89"/>
      <c r="AD304" s="89"/>
      <c r="AE304" s="89"/>
      <c r="AF304" s="89"/>
      <c r="AG304" s="89"/>
      <c r="AH304" s="89"/>
      <c r="AI304" s="89"/>
      <c r="AJ304" s="89"/>
    </row>
    <row r="305" spans="1:36" ht="22">
      <c r="A305" s="89"/>
      <c r="B305" s="89"/>
      <c r="C305" s="89"/>
      <c r="D305" s="123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124"/>
      <c r="U305" s="89"/>
      <c r="V305" s="89"/>
      <c r="W305" s="89"/>
      <c r="X305" s="89"/>
      <c r="Y305" s="89"/>
      <c r="Z305" s="89"/>
      <c r="AA305" s="89"/>
      <c r="AB305" s="89"/>
      <c r="AC305" s="89"/>
      <c r="AD305" s="89"/>
      <c r="AE305" s="89"/>
      <c r="AF305" s="89"/>
      <c r="AG305" s="89"/>
      <c r="AH305" s="89"/>
      <c r="AI305" s="89"/>
      <c r="AJ305" s="89"/>
    </row>
    <row r="306" spans="1:36" ht="22">
      <c r="A306" s="89"/>
      <c r="B306" s="89"/>
      <c r="C306" s="89"/>
      <c r="D306" s="123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124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</row>
    <row r="307" spans="1:36" ht="22">
      <c r="A307" s="89"/>
      <c r="B307" s="89"/>
      <c r="C307" s="89"/>
      <c r="D307" s="123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124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</row>
    <row r="308" spans="1:36" ht="22">
      <c r="A308" s="89"/>
      <c r="B308" s="89"/>
      <c r="C308" s="89"/>
      <c r="D308" s="123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124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</row>
    <row r="309" spans="1:36" ht="22">
      <c r="A309" s="89"/>
      <c r="B309" s="89"/>
      <c r="C309" s="89"/>
      <c r="D309" s="12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124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</row>
    <row r="310" spans="1:36" ht="22">
      <c r="A310" s="89"/>
      <c r="B310" s="89"/>
      <c r="C310" s="89"/>
      <c r="D310" s="12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124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</row>
    <row r="311" spans="1:36" ht="22">
      <c r="A311" s="89"/>
      <c r="B311" s="89"/>
      <c r="C311" s="89"/>
      <c r="D311" s="123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124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</row>
    <row r="312" spans="1:36" ht="22">
      <c r="A312" s="89"/>
      <c r="B312" s="89"/>
      <c r="C312" s="89"/>
      <c r="D312" s="123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124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</row>
    <row r="313" spans="1:36" ht="22">
      <c r="A313" s="89"/>
      <c r="B313" s="89"/>
      <c r="C313" s="89"/>
      <c r="D313" s="123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124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</row>
    <row r="314" spans="1:36" ht="22">
      <c r="A314" s="89"/>
      <c r="B314" s="89"/>
      <c r="C314" s="89"/>
      <c r="D314" s="123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124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89"/>
    </row>
    <row r="315" spans="1:36" ht="22">
      <c r="A315" s="89"/>
      <c r="B315" s="89"/>
      <c r="C315" s="89"/>
      <c r="D315" s="123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124"/>
      <c r="U315" s="89"/>
      <c r="V315" s="89"/>
      <c r="W315" s="89"/>
      <c r="X315" s="89"/>
      <c r="Y315" s="89"/>
      <c r="Z315" s="89"/>
      <c r="AA315" s="89"/>
      <c r="AB315" s="89"/>
      <c r="AC315" s="89"/>
      <c r="AD315" s="89"/>
      <c r="AE315" s="89"/>
      <c r="AF315" s="89"/>
      <c r="AG315" s="89"/>
      <c r="AH315" s="89"/>
      <c r="AI315" s="89"/>
      <c r="AJ315" s="89"/>
    </row>
    <row r="316" spans="1:36" ht="22">
      <c r="A316" s="89"/>
      <c r="B316" s="89"/>
      <c r="C316" s="89"/>
      <c r="D316" s="123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124"/>
      <c r="U316" s="89"/>
      <c r="V316" s="89"/>
      <c r="W316" s="89"/>
      <c r="X316" s="89"/>
      <c r="Y316" s="89"/>
      <c r="Z316" s="89"/>
      <c r="AA316" s="89"/>
      <c r="AB316" s="89"/>
      <c r="AC316" s="89"/>
      <c r="AD316" s="89"/>
      <c r="AE316" s="89"/>
      <c r="AF316" s="89"/>
      <c r="AG316" s="89"/>
      <c r="AH316" s="89"/>
      <c r="AI316" s="89"/>
      <c r="AJ316" s="89"/>
    </row>
    <row r="317" spans="1:36" ht="22">
      <c r="A317" s="89"/>
      <c r="B317" s="89"/>
      <c r="C317" s="89"/>
      <c r="D317" s="123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124"/>
      <c r="U317" s="89"/>
      <c r="V317" s="89"/>
      <c r="W317" s="89"/>
      <c r="X317" s="89"/>
      <c r="Y317" s="89"/>
      <c r="Z317" s="89"/>
      <c r="AA317" s="89"/>
      <c r="AB317" s="89"/>
      <c r="AC317" s="89"/>
      <c r="AD317" s="89"/>
      <c r="AE317" s="89"/>
      <c r="AF317" s="89"/>
      <c r="AG317" s="89"/>
      <c r="AH317" s="89"/>
      <c r="AI317" s="89"/>
      <c r="AJ317" s="89"/>
    </row>
    <row r="318" spans="1:36" ht="22">
      <c r="A318" s="89"/>
      <c r="B318" s="89"/>
      <c r="C318" s="89"/>
      <c r="D318" s="123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124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</row>
    <row r="319" spans="1:36" ht="22">
      <c r="A319" s="89"/>
      <c r="B319" s="89"/>
      <c r="C319" s="89"/>
      <c r="D319" s="123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124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</row>
    <row r="320" spans="1:36" ht="22">
      <c r="A320" s="89"/>
      <c r="B320" s="89"/>
      <c r="C320" s="89"/>
      <c r="D320" s="123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124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</row>
    <row r="321" spans="1:36" ht="22">
      <c r="A321" s="89"/>
      <c r="B321" s="89"/>
      <c r="C321" s="89"/>
      <c r="D321" s="123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124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</row>
    <row r="322" spans="1:36" ht="22">
      <c r="A322" s="89"/>
      <c r="B322" s="89"/>
      <c r="C322" s="89"/>
      <c r="D322" s="123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124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</row>
    <row r="323" spans="1:36" ht="22">
      <c r="A323" s="89"/>
      <c r="B323" s="89"/>
      <c r="C323" s="89"/>
      <c r="D323" s="123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124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</row>
    <row r="324" spans="1:36" ht="22">
      <c r="A324" s="89"/>
      <c r="B324" s="89"/>
      <c r="C324" s="89"/>
      <c r="D324" s="123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124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</row>
    <row r="325" spans="1:36" ht="22">
      <c r="A325" s="89"/>
      <c r="B325" s="89"/>
      <c r="C325" s="89"/>
      <c r="D325" s="123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124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</row>
    <row r="326" spans="1:36" ht="22">
      <c r="A326" s="89"/>
      <c r="B326" s="89"/>
      <c r="C326" s="89"/>
      <c r="D326" s="123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124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89"/>
    </row>
    <row r="327" spans="1:36" ht="22">
      <c r="A327" s="89"/>
      <c r="B327" s="89"/>
      <c r="C327" s="89"/>
      <c r="D327" s="123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124"/>
      <c r="U327" s="89"/>
      <c r="V327" s="89"/>
      <c r="W327" s="89"/>
      <c r="X327" s="89"/>
      <c r="Y327" s="89"/>
      <c r="Z327" s="89"/>
      <c r="AA327" s="89"/>
      <c r="AB327" s="89"/>
      <c r="AC327" s="89"/>
      <c r="AD327" s="89"/>
      <c r="AE327" s="89"/>
      <c r="AF327" s="89"/>
      <c r="AG327" s="89"/>
      <c r="AH327" s="89"/>
      <c r="AI327" s="89"/>
      <c r="AJ327" s="89"/>
    </row>
    <row r="328" spans="1:36" ht="22">
      <c r="A328" s="89"/>
      <c r="B328" s="89"/>
      <c r="C328" s="89"/>
      <c r="D328" s="123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124"/>
      <c r="U328" s="89"/>
      <c r="V328" s="89"/>
      <c r="W328" s="89"/>
      <c r="X328" s="89"/>
      <c r="Y328" s="89"/>
      <c r="Z328" s="89"/>
      <c r="AA328" s="89"/>
      <c r="AB328" s="89"/>
      <c r="AC328" s="89"/>
      <c r="AD328" s="89"/>
      <c r="AE328" s="89"/>
      <c r="AF328" s="89"/>
      <c r="AG328" s="89"/>
      <c r="AH328" s="89"/>
      <c r="AI328" s="89"/>
      <c r="AJ328" s="89"/>
    </row>
    <row r="329" spans="1:36" ht="22">
      <c r="A329" s="89"/>
      <c r="B329" s="89"/>
      <c r="C329" s="89"/>
      <c r="D329" s="123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124"/>
      <c r="U329" s="89"/>
      <c r="V329" s="89"/>
      <c r="W329" s="89"/>
      <c r="X329" s="89"/>
      <c r="Y329" s="89"/>
      <c r="Z329" s="89"/>
      <c r="AA329" s="89"/>
      <c r="AB329" s="89"/>
      <c r="AC329" s="89"/>
      <c r="AD329" s="89"/>
      <c r="AE329" s="89"/>
      <c r="AF329" s="89"/>
      <c r="AG329" s="89"/>
      <c r="AH329" s="89"/>
      <c r="AI329" s="89"/>
      <c r="AJ329" s="89"/>
    </row>
    <row r="330" spans="1:36" ht="22">
      <c r="A330" s="89"/>
      <c r="B330" s="89"/>
      <c r="C330" s="89"/>
      <c r="D330" s="123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124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</row>
    <row r="331" spans="1:36" ht="22">
      <c r="A331" s="89"/>
      <c r="B331" s="89"/>
      <c r="C331" s="89"/>
      <c r="D331" s="123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124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</row>
    <row r="332" spans="1:36" ht="22">
      <c r="A332" s="89"/>
      <c r="B332" s="89"/>
      <c r="C332" s="89"/>
      <c r="D332" s="123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124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</row>
    <row r="333" spans="1:36" ht="22">
      <c r="A333" s="89"/>
      <c r="B333" s="89"/>
      <c r="C333" s="89"/>
      <c r="D333" s="12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124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</row>
    <row r="334" spans="1:36" ht="22">
      <c r="A334" s="89"/>
      <c r="B334" s="89"/>
      <c r="C334" s="89"/>
      <c r="D334" s="12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124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</row>
    <row r="335" spans="1:36" ht="22">
      <c r="A335" s="89"/>
      <c r="B335" s="89"/>
      <c r="C335" s="89"/>
      <c r="D335" s="123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124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</row>
    <row r="336" spans="1:36" ht="22">
      <c r="A336" s="89"/>
      <c r="B336" s="89"/>
      <c r="C336" s="89"/>
      <c r="D336" s="123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124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</row>
    <row r="337" spans="1:36" ht="22">
      <c r="A337" s="89"/>
      <c r="B337" s="89"/>
      <c r="C337" s="89"/>
      <c r="D337" s="123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124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</row>
    <row r="338" spans="1:36" ht="22">
      <c r="A338" s="89"/>
      <c r="B338" s="89"/>
      <c r="C338" s="89"/>
      <c r="D338" s="123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124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</row>
    <row r="339" spans="1:36" ht="22">
      <c r="A339" s="89"/>
      <c r="B339" s="89"/>
      <c r="C339" s="89"/>
      <c r="D339" s="123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124"/>
      <c r="U339" s="89"/>
      <c r="V339" s="89"/>
      <c r="W339" s="89"/>
      <c r="X339" s="89"/>
      <c r="Y339" s="89"/>
      <c r="Z339" s="89"/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</row>
    <row r="340" spans="1:36" ht="22">
      <c r="A340" s="89"/>
      <c r="B340" s="89"/>
      <c r="C340" s="89"/>
      <c r="D340" s="123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124"/>
      <c r="U340" s="89"/>
      <c r="V340" s="89"/>
      <c r="W340" s="89"/>
      <c r="X340" s="89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</row>
    <row r="341" spans="1:36" ht="22">
      <c r="A341" s="89"/>
      <c r="B341" s="89"/>
      <c r="C341" s="89"/>
      <c r="D341" s="123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124"/>
      <c r="U341" s="89"/>
      <c r="V341" s="89"/>
      <c r="W341" s="89"/>
      <c r="X341" s="89"/>
      <c r="Y341" s="89"/>
      <c r="Z341" s="89"/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</row>
    <row r="342" spans="1:36" ht="22">
      <c r="A342" s="89"/>
      <c r="B342" s="89"/>
      <c r="C342" s="89"/>
      <c r="D342" s="123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124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</row>
    <row r="343" spans="1:36" ht="22">
      <c r="A343" s="89"/>
      <c r="B343" s="89"/>
      <c r="C343" s="89"/>
      <c r="D343" s="123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124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</row>
    <row r="344" spans="1:36" ht="22">
      <c r="A344" s="89"/>
      <c r="B344" s="89"/>
      <c r="C344" s="89"/>
      <c r="D344" s="123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124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</row>
    <row r="345" spans="1:36" ht="22">
      <c r="A345" s="89"/>
      <c r="B345" s="89"/>
      <c r="C345" s="89"/>
      <c r="D345" s="12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124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</row>
    <row r="346" spans="1:36" ht="22">
      <c r="A346" s="89"/>
      <c r="B346" s="89"/>
      <c r="C346" s="89"/>
      <c r="D346" s="12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124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</row>
    <row r="347" spans="1:36" ht="22">
      <c r="A347" s="89"/>
      <c r="B347" s="89"/>
      <c r="C347" s="89"/>
      <c r="D347" s="123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124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</row>
    <row r="348" spans="1:36" ht="22">
      <c r="A348" s="89"/>
      <c r="B348" s="89"/>
      <c r="C348" s="89"/>
      <c r="D348" s="123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124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</row>
    <row r="349" spans="1:36" ht="22">
      <c r="A349" s="89"/>
      <c r="B349" s="89"/>
      <c r="C349" s="89"/>
      <c r="D349" s="123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124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</row>
    <row r="350" spans="1:36" ht="22">
      <c r="A350" s="89"/>
      <c r="B350" s="89"/>
      <c r="C350" s="89"/>
      <c r="D350" s="123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124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</row>
    <row r="351" spans="1:36" ht="22">
      <c r="A351" s="89"/>
      <c r="B351" s="89"/>
      <c r="C351" s="89"/>
      <c r="D351" s="123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124"/>
      <c r="U351" s="89"/>
      <c r="V351" s="89"/>
      <c r="W351" s="89"/>
      <c r="X351" s="89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</row>
    <row r="352" spans="1:36" ht="22">
      <c r="A352" s="89"/>
      <c r="B352" s="89"/>
      <c r="C352" s="89"/>
      <c r="D352" s="123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124"/>
      <c r="U352" s="89"/>
      <c r="V352" s="89"/>
      <c r="W352" s="89"/>
      <c r="X352" s="89"/>
      <c r="Y352" s="89"/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</row>
    <row r="353" spans="1:36" ht="22">
      <c r="A353" s="89"/>
      <c r="B353" s="89"/>
      <c r="C353" s="89"/>
      <c r="D353" s="123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124"/>
      <c r="U353" s="89"/>
      <c r="V353" s="89"/>
      <c r="W353" s="89"/>
      <c r="X353" s="89"/>
      <c r="Y353" s="89"/>
      <c r="Z353" s="89"/>
      <c r="AA353" s="89"/>
      <c r="AB353" s="89"/>
      <c r="AC353" s="89"/>
      <c r="AD353" s="89"/>
      <c r="AE353" s="89"/>
      <c r="AF353" s="89"/>
      <c r="AG353" s="89"/>
      <c r="AH353" s="89"/>
      <c r="AI353" s="89"/>
      <c r="AJ353" s="89"/>
    </row>
    <row r="354" spans="1:36" ht="22">
      <c r="A354" s="89"/>
      <c r="B354" s="89"/>
      <c r="C354" s="89"/>
      <c r="D354" s="123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124"/>
      <c r="U354" s="89"/>
      <c r="V354" s="89"/>
      <c r="W354" s="89"/>
      <c r="X354" s="89"/>
      <c r="Y354" s="89"/>
      <c r="Z354" s="89"/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</row>
    <row r="355" spans="1:36" ht="22">
      <c r="A355" s="89"/>
      <c r="B355" s="89"/>
      <c r="C355" s="89"/>
      <c r="D355" s="123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124"/>
      <c r="U355" s="89"/>
      <c r="V355" s="89"/>
      <c r="W355" s="89"/>
      <c r="X355" s="89"/>
      <c r="Y355" s="89"/>
      <c r="Z355" s="89"/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</row>
    <row r="356" spans="1:36" ht="22">
      <c r="A356" s="89"/>
      <c r="B356" s="89"/>
      <c r="C356" s="89"/>
      <c r="D356" s="123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124"/>
      <c r="U356" s="89"/>
      <c r="V356" s="89"/>
      <c r="W356" s="89"/>
      <c r="X356" s="89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</row>
    <row r="357" spans="1:36" ht="22">
      <c r="A357" s="89"/>
      <c r="B357" s="89"/>
      <c r="C357" s="89"/>
      <c r="D357" s="123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124"/>
      <c r="U357" s="89"/>
      <c r="V357" s="89"/>
      <c r="W357" s="89"/>
      <c r="X357" s="89"/>
      <c r="Y357" s="89"/>
      <c r="Z357" s="89"/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</row>
    <row r="358" spans="1:36" ht="22">
      <c r="A358" s="89"/>
      <c r="B358" s="89"/>
      <c r="C358" s="89"/>
      <c r="D358" s="123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124"/>
      <c r="U358" s="89"/>
      <c r="V358" s="89"/>
      <c r="W358" s="89"/>
      <c r="X358" s="89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</row>
    <row r="359" spans="1:36" ht="22">
      <c r="A359" s="89"/>
      <c r="B359" s="89"/>
      <c r="C359" s="89"/>
      <c r="D359" s="123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124"/>
      <c r="U359" s="89"/>
      <c r="V359" s="89"/>
      <c r="W359" s="89"/>
      <c r="X359" s="89"/>
      <c r="Y359" s="89"/>
      <c r="Z359" s="89"/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</row>
    <row r="360" spans="1:36" ht="22">
      <c r="A360" s="89"/>
      <c r="B360" s="89"/>
      <c r="C360" s="89"/>
      <c r="D360" s="123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124"/>
      <c r="U360" s="89"/>
      <c r="V360" s="89"/>
      <c r="W360" s="89"/>
      <c r="X360" s="89"/>
      <c r="Y360" s="89"/>
      <c r="Z360" s="89"/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</row>
    <row r="361" spans="1:36" ht="22">
      <c r="A361" s="89"/>
      <c r="B361" s="89"/>
      <c r="C361" s="89"/>
      <c r="D361" s="123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124"/>
      <c r="U361" s="89"/>
      <c r="V361" s="89"/>
      <c r="W361" s="89"/>
      <c r="X361" s="89"/>
      <c r="Y361" s="89"/>
      <c r="Z361" s="89"/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</row>
    <row r="362" spans="1:36" ht="22">
      <c r="A362" s="89"/>
      <c r="B362" s="89"/>
      <c r="C362" s="89"/>
      <c r="D362" s="123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124"/>
      <c r="U362" s="89"/>
      <c r="V362" s="89"/>
      <c r="W362" s="89"/>
      <c r="X362" s="89"/>
      <c r="Y362" s="89"/>
      <c r="Z362" s="89"/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</row>
    <row r="363" spans="1:36" ht="22">
      <c r="A363" s="89"/>
      <c r="B363" s="89"/>
      <c r="C363" s="89"/>
      <c r="D363" s="123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124"/>
      <c r="U363" s="89"/>
      <c r="V363" s="89"/>
      <c r="W363" s="89"/>
      <c r="X363" s="89"/>
      <c r="Y363" s="89"/>
      <c r="Z363" s="89"/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</row>
    <row r="364" spans="1:36" ht="22">
      <c r="A364" s="89"/>
      <c r="B364" s="89"/>
      <c r="C364" s="89"/>
      <c r="D364" s="123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124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</row>
    <row r="365" spans="1:36" ht="22">
      <c r="A365" s="89"/>
      <c r="B365" s="89"/>
      <c r="C365" s="89"/>
      <c r="D365" s="123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124"/>
      <c r="U365" s="89"/>
      <c r="V365" s="89"/>
      <c r="W365" s="89"/>
      <c r="X365" s="89"/>
      <c r="Y365" s="89"/>
      <c r="Z365" s="89"/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</row>
    <row r="366" spans="1:36" ht="22">
      <c r="A366" s="89"/>
      <c r="B366" s="89"/>
      <c r="C366" s="89"/>
      <c r="D366" s="123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124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</row>
    <row r="367" spans="1:36" ht="22">
      <c r="A367" s="89"/>
      <c r="B367" s="89"/>
      <c r="C367" s="89"/>
      <c r="D367" s="123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124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</row>
    <row r="368" spans="1:36" ht="22">
      <c r="A368" s="89"/>
      <c r="B368" s="89"/>
      <c r="C368" s="89"/>
      <c r="D368" s="123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124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</row>
    <row r="369" spans="1:36" ht="22">
      <c r="A369" s="89"/>
      <c r="B369" s="89"/>
      <c r="C369" s="89"/>
      <c r="D369" s="12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124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</row>
    <row r="370" spans="1:36" ht="22">
      <c r="A370" s="89"/>
      <c r="B370" s="89"/>
      <c r="C370" s="89"/>
      <c r="D370" s="12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124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</row>
    <row r="371" spans="1:36" ht="22">
      <c r="A371" s="89"/>
      <c r="B371" s="89"/>
      <c r="C371" s="89"/>
      <c r="D371" s="123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124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</row>
    <row r="372" spans="1:36" ht="22">
      <c r="A372" s="89"/>
      <c r="B372" s="89"/>
      <c r="C372" s="89"/>
      <c r="D372" s="123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124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</row>
    <row r="373" spans="1:36" ht="22">
      <c r="A373" s="89"/>
      <c r="B373" s="89"/>
      <c r="C373" s="89"/>
      <c r="D373" s="123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124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</row>
    <row r="374" spans="1:36" ht="22">
      <c r="A374" s="89"/>
      <c r="B374" s="89"/>
      <c r="C374" s="89"/>
      <c r="D374" s="123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124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89"/>
    </row>
    <row r="375" spans="1:36" ht="22">
      <c r="A375" s="89"/>
      <c r="B375" s="89"/>
      <c r="C375" s="89"/>
      <c r="D375" s="123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124"/>
      <c r="U375" s="89"/>
      <c r="V375" s="89"/>
      <c r="W375" s="89"/>
      <c r="X375" s="89"/>
      <c r="Y375" s="89"/>
      <c r="Z375" s="89"/>
      <c r="AA375" s="89"/>
      <c r="AB375" s="89"/>
      <c r="AC375" s="89"/>
      <c r="AD375" s="89"/>
      <c r="AE375" s="89"/>
      <c r="AF375" s="89"/>
      <c r="AG375" s="89"/>
      <c r="AH375" s="89"/>
      <c r="AI375" s="89"/>
      <c r="AJ375" s="89"/>
    </row>
    <row r="376" spans="1:36" ht="22">
      <c r="A376" s="89"/>
      <c r="B376" s="89"/>
      <c r="C376" s="89"/>
      <c r="D376" s="123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124"/>
      <c r="U376" s="89"/>
      <c r="V376" s="89"/>
      <c r="W376" s="89"/>
      <c r="X376" s="89"/>
      <c r="Y376" s="89"/>
      <c r="Z376" s="89"/>
      <c r="AA376" s="89"/>
      <c r="AB376" s="89"/>
      <c r="AC376" s="89"/>
      <c r="AD376" s="89"/>
      <c r="AE376" s="89"/>
      <c r="AF376" s="89"/>
      <c r="AG376" s="89"/>
      <c r="AH376" s="89"/>
      <c r="AI376" s="89"/>
      <c r="AJ376" s="89"/>
    </row>
    <row r="377" spans="1:36" ht="22">
      <c r="A377" s="89"/>
      <c r="B377" s="89"/>
      <c r="C377" s="89"/>
      <c r="D377" s="123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124"/>
      <c r="U377" s="89"/>
      <c r="V377" s="89"/>
      <c r="W377" s="89"/>
      <c r="X377" s="89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</row>
    <row r="378" spans="1:36" ht="22">
      <c r="A378" s="89"/>
      <c r="B378" s="89"/>
      <c r="C378" s="89"/>
      <c r="D378" s="123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124"/>
      <c r="U378" s="89"/>
      <c r="V378" s="89"/>
      <c r="W378" s="89"/>
      <c r="X378" s="89"/>
      <c r="Y378" s="89"/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</row>
    <row r="379" spans="1:36" ht="22">
      <c r="A379" s="89"/>
      <c r="B379" s="89"/>
      <c r="C379" s="89"/>
      <c r="D379" s="123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124"/>
      <c r="U379" s="89"/>
      <c r="V379" s="89"/>
      <c r="W379" s="89"/>
      <c r="X379" s="89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</row>
    <row r="380" spans="1:36" ht="22">
      <c r="A380" s="89"/>
      <c r="B380" s="89"/>
      <c r="C380" s="89"/>
      <c r="D380" s="123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124"/>
      <c r="U380" s="89"/>
      <c r="V380" s="89"/>
      <c r="W380" s="89"/>
      <c r="X380" s="89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</row>
    <row r="381" spans="1:36" ht="22">
      <c r="A381" s="89"/>
      <c r="B381" s="89"/>
      <c r="C381" s="89"/>
      <c r="D381" s="123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124"/>
      <c r="U381" s="89"/>
      <c r="V381" s="89"/>
      <c r="W381" s="89"/>
      <c r="X381" s="89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</row>
    <row r="382" spans="1:36" ht="22">
      <c r="A382" s="89"/>
      <c r="B382" s="89"/>
      <c r="C382" s="89"/>
      <c r="D382" s="123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124"/>
      <c r="U382" s="89"/>
      <c r="V382" s="89"/>
      <c r="W382" s="89"/>
      <c r="X382" s="89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</row>
    <row r="383" spans="1:36" ht="22">
      <c r="A383" s="89"/>
      <c r="B383" s="89"/>
      <c r="C383" s="89"/>
      <c r="D383" s="123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124"/>
      <c r="U383" s="89"/>
      <c r="V383" s="89"/>
      <c r="W383" s="89"/>
      <c r="X383" s="89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</row>
    <row r="384" spans="1:36" ht="22">
      <c r="A384" s="89"/>
      <c r="B384" s="89"/>
      <c r="C384" s="89"/>
      <c r="D384" s="123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124"/>
      <c r="U384" s="89"/>
      <c r="V384" s="89"/>
      <c r="W384" s="89"/>
      <c r="X384" s="89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</row>
    <row r="385" spans="1:36" ht="22">
      <c r="A385" s="89"/>
      <c r="B385" s="89"/>
      <c r="C385" s="89"/>
      <c r="D385" s="123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124"/>
      <c r="U385" s="89"/>
      <c r="V385" s="89"/>
      <c r="W385" s="89"/>
      <c r="X385" s="89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</row>
    <row r="386" spans="1:36" ht="22">
      <c r="A386" s="89"/>
      <c r="B386" s="89"/>
      <c r="C386" s="89"/>
      <c r="D386" s="123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124"/>
      <c r="U386" s="89"/>
      <c r="V386" s="89"/>
      <c r="W386" s="89"/>
      <c r="X386" s="89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</row>
    <row r="387" spans="1:36" ht="22">
      <c r="A387" s="89"/>
      <c r="B387" s="89"/>
      <c r="C387" s="89"/>
      <c r="D387" s="123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124"/>
      <c r="U387" s="89"/>
      <c r="V387" s="89"/>
      <c r="W387" s="89"/>
      <c r="X387" s="89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</row>
    <row r="388" spans="1:36" ht="22">
      <c r="A388" s="89"/>
      <c r="B388" s="89"/>
      <c r="C388" s="89"/>
      <c r="D388" s="123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124"/>
      <c r="U388" s="89"/>
      <c r="V388" s="89"/>
      <c r="W388" s="89"/>
      <c r="X388" s="89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</row>
    <row r="389" spans="1:36" ht="22">
      <c r="A389" s="89"/>
      <c r="B389" s="89"/>
      <c r="C389" s="89"/>
      <c r="D389" s="123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124"/>
      <c r="U389" s="89"/>
      <c r="V389" s="89"/>
      <c r="W389" s="89"/>
      <c r="X389" s="89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</row>
    <row r="390" spans="1:36" ht="22">
      <c r="A390" s="89"/>
      <c r="B390" s="89"/>
      <c r="C390" s="89"/>
      <c r="D390" s="123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124"/>
      <c r="U390" s="89"/>
      <c r="V390" s="89"/>
      <c r="W390" s="89"/>
      <c r="X390" s="89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</row>
    <row r="391" spans="1:36" ht="22">
      <c r="A391" s="89"/>
      <c r="B391" s="89"/>
      <c r="C391" s="89"/>
      <c r="D391" s="123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124"/>
      <c r="U391" s="89"/>
      <c r="V391" s="89"/>
      <c r="W391" s="89"/>
      <c r="X391" s="89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</row>
    <row r="392" spans="1:36" ht="22">
      <c r="A392" s="89"/>
      <c r="B392" s="89"/>
      <c r="C392" s="89"/>
      <c r="D392" s="123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124"/>
      <c r="U392" s="89"/>
      <c r="V392" s="89"/>
      <c r="W392" s="89"/>
      <c r="X392" s="89"/>
      <c r="Y392" s="89"/>
      <c r="Z392" s="89"/>
      <c r="AA392" s="89"/>
      <c r="AB392" s="89"/>
      <c r="AC392" s="89"/>
      <c r="AD392" s="89"/>
      <c r="AE392" s="89"/>
      <c r="AF392" s="89"/>
      <c r="AG392" s="89"/>
      <c r="AH392" s="89"/>
      <c r="AI392" s="89"/>
      <c r="AJ392" s="89"/>
    </row>
    <row r="393" spans="1:36" ht="22">
      <c r="A393" s="89"/>
      <c r="B393" s="89"/>
      <c r="C393" s="89"/>
      <c r="D393" s="123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124"/>
      <c r="U393" s="89"/>
      <c r="V393" s="89"/>
      <c r="W393" s="89"/>
      <c r="X393" s="89"/>
      <c r="Y393" s="89"/>
      <c r="Z393" s="89"/>
      <c r="AA393" s="89"/>
      <c r="AB393" s="89"/>
      <c r="AC393" s="89"/>
      <c r="AD393" s="89"/>
      <c r="AE393" s="89"/>
      <c r="AF393" s="89"/>
      <c r="AG393" s="89"/>
      <c r="AH393" s="89"/>
      <c r="AI393" s="89"/>
      <c r="AJ393" s="89"/>
    </row>
    <row r="394" spans="1:36" ht="22">
      <c r="A394" s="89"/>
      <c r="B394" s="89"/>
      <c r="C394" s="89"/>
      <c r="D394" s="123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124"/>
      <c r="U394" s="89"/>
      <c r="V394" s="89"/>
      <c r="W394" s="89"/>
      <c r="X394" s="89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</row>
    <row r="395" spans="1:36" ht="22">
      <c r="A395" s="89"/>
      <c r="B395" s="89"/>
      <c r="C395" s="89"/>
      <c r="D395" s="123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124"/>
      <c r="U395" s="89"/>
      <c r="V395" s="89"/>
      <c r="W395" s="89"/>
      <c r="X395" s="89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</row>
    <row r="396" spans="1:36" ht="22">
      <c r="A396" s="89"/>
      <c r="B396" s="89"/>
      <c r="C396" s="89"/>
      <c r="D396" s="123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124"/>
      <c r="U396" s="89"/>
      <c r="V396" s="89"/>
      <c r="W396" s="89"/>
      <c r="X396" s="89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</row>
    <row r="397" spans="1:36" ht="22">
      <c r="A397" s="89"/>
      <c r="B397" s="89"/>
      <c r="C397" s="89"/>
      <c r="D397" s="123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124"/>
      <c r="U397" s="89"/>
      <c r="V397" s="89"/>
      <c r="W397" s="89"/>
      <c r="X397" s="89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</row>
    <row r="398" spans="1:36" ht="22">
      <c r="A398" s="89"/>
      <c r="B398" s="89"/>
      <c r="C398" s="89"/>
      <c r="D398" s="123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124"/>
      <c r="U398" s="89"/>
      <c r="V398" s="89"/>
      <c r="W398" s="89"/>
      <c r="X398" s="89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</row>
    <row r="399" spans="1:36" ht="22">
      <c r="A399" s="89"/>
      <c r="B399" s="89"/>
      <c r="C399" s="89"/>
      <c r="D399" s="123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124"/>
      <c r="U399" s="89"/>
      <c r="V399" s="89"/>
      <c r="W399" s="89"/>
      <c r="X399" s="89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</row>
    <row r="400" spans="1:36" ht="22">
      <c r="A400" s="89"/>
      <c r="B400" s="89"/>
      <c r="C400" s="89"/>
      <c r="D400" s="123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124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</row>
    <row r="401" spans="1:36" ht="22">
      <c r="A401" s="89"/>
      <c r="B401" s="89"/>
      <c r="C401" s="89"/>
      <c r="D401" s="12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124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</row>
    <row r="402" spans="1:36" ht="22">
      <c r="A402" s="89"/>
      <c r="B402" s="89"/>
      <c r="C402" s="89"/>
      <c r="D402" s="12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124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</row>
    <row r="403" spans="1:36" ht="22">
      <c r="A403" s="89"/>
      <c r="B403" s="89"/>
      <c r="C403" s="89"/>
      <c r="D403" s="12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124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</row>
    <row r="404" spans="1:36" ht="22">
      <c r="A404" s="89"/>
      <c r="B404" s="89"/>
      <c r="C404" s="89"/>
      <c r="D404" s="123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124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</row>
    <row r="405" spans="1:36" ht="22">
      <c r="A405" s="89"/>
      <c r="B405" s="89"/>
      <c r="C405" s="89"/>
      <c r="D405" s="123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124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</row>
    <row r="406" spans="1:36" ht="22">
      <c r="A406" s="89"/>
      <c r="B406" s="89"/>
      <c r="C406" s="89"/>
      <c r="D406" s="123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124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</row>
    <row r="407" spans="1:36" ht="22">
      <c r="A407" s="89"/>
      <c r="B407" s="89"/>
      <c r="C407" s="89"/>
      <c r="D407" s="123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124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</row>
    <row r="408" spans="1:36" ht="22">
      <c r="A408" s="89"/>
      <c r="B408" s="89"/>
      <c r="C408" s="89"/>
      <c r="D408" s="123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124"/>
      <c r="U408" s="89"/>
      <c r="V408" s="89"/>
      <c r="W408" s="89"/>
      <c r="X408" s="89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</row>
    <row r="409" spans="1:36" ht="22">
      <c r="A409" s="89"/>
      <c r="B409" s="89"/>
      <c r="C409" s="89"/>
      <c r="D409" s="123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124"/>
      <c r="U409" s="89"/>
      <c r="V409" s="89"/>
      <c r="W409" s="89"/>
      <c r="X409" s="89"/>
      <c r="Y409" s="89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</row>
    <row r="410" spans="1:36" ht="22">
      <c r="A410" s="89"/>
      <c r="B410" s="89"/>
      <c r="C410" s="89"/>
      <c r="D410" s="123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124"/>
      <c r="U410" s="89"/>
      <c r="V410" s="89"/>
      <c r="W410" s="89"/>
      <c r="X410" s="89"/>
      <c r="Y410" s="89"/>
      <c r="Z410" s="89"/>
      <c r="AA410" s="89"/>
      <c r="AB410" s="89"/>
      <c r="AC410" s="89"/>
      <c r="AD410" s="89"/>
      <c r="AE410" s="89"/>
      <c r="AF410" s="89"/>
      <c r="AG410" s="89"/>
      <c r="AH410" s="89"/>
      <c r="AI410" s="89"/>
      <c r="AJ410" s="89"/>
    </row>
    <row r="411" spans="1:36" ht="22">
      <c r="A411" s="89"/>
      <c r="B411" s="89"/>
      <c r="C411" s="89"/>
      <c r="D411" s="123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124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</row>
    <row r="412" spans="1:36" ht="22">
      <c r="A412" s="89"/>
      <c r="B412" s="89"/>
      <c r="C412" s="89"/>
      <c r="D412" s="123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124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</row>
    <row r="413" spans="1:36" ht="22">
      <c r="A413" s="89"/>
      <c r="B413" s="89"/>
      <c r="C413" s="89"/>
      <c r="D413" s="123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124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</row>
    <row r="414" spans="1:36" ht="22">
      <c r="A414" s="89"/>
      <c r="B414" s="89"/>
      <c r="C414" s="89"/>
      <c r="D414" s="123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124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</row>
    <row r="415" spans="1:36" ht="22">
      <c r="A415" s="89"/>
      <c r="B415" s="89"/>
      <c r="C415" s="89"/>
      <c r="D415" s="123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124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</row>
    <row r="416" spans="1:36" ht="22">
      <c r="A416" s="89"/>
      <c r="B416" s="89"/>
      <c r="C416" s="89"/>
      <c r="D416" s="123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124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89"/>
    </row>
    <row r="417" spans="1:36" ht="22">
      <c r="A417" s="89"/>
      <c r="B417" s="89"/>
      <c r="C417" s="89"/>
      <c r="D417" s="123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124"/>
      <c r="U417" s="89"/>
      <c r="V417" s="89"/>
      <c r="W417" s="89"/>
      <c r="X417" s="89"/>
      <c r="Y417" s="89"/>
      <c r="Z417" s="89"/>
      <c r="AA417" s="89"/>
      <c r="AB417" s="89"/>
      <c r="AC417" s="89"/>
      <c r="AD417" s="89"/>
      <c r="AE417" s="89"/>
      <c r="AF417" s="89"/>
      <c r="AG417" s="89"/>
      <c r="AH417" s="89"/>
      <c r="AI417" s="89"/>
      <c r="AJ417" s="89"/>
    </row>
    <row r="418" spans="1:36" ht="22">
      <c r="A418" s="89"/>
      <c r="B418" s="89"/>
      <c r="C418" s="89"/>
      <c r="D418" s="123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124"/>
      <c r="U418" s="89"/>
      <c r="V418" s="89"/>
      <c r="W418" s="89"/>
      <c r="X418" s="89"/>
      <c r="Y418" s="89"/>
      <c r="Z418" s="89"/>
      <c r="AA418" s="89"/>
      <c r="AB418" s="89"/>
      <c r="AC418" s="89"/>
      <c r="AD418" s="89"/>
      <c r="AE418" s="89"/>
      <c r="AF418" s="89"/>
      <c r="AG418" s="89"/>
      <c r="AH418" s="89"/>
      <c r="AI418" s="89"/>
      <c r="AJ418" s="89"/>
    </row>
    <row r="419" spans="1:36" ht="22">
      <c r="A419" s="89"/>
      <c r="B419" s="89"/>
      <c r="C419" s="89"/>
      <c r="D419" s="123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124"/>
      <c r="U419" s="89"/>
      <c r="V419" s="89"/>
      <c r="W419" s="89"/>
      <c r="X419" s="89"/>
      <c r="Y419" s="89"/>
      <c r="Z419" s="89"/>
      <c r="AA419" s="89"/>
      <c r="AB419" s="89"/>
      <c r="AC419" s="89"/>
      <c r="AD419" s="89"/>
      <c r="AE419" s="89"/>
      <c r="AF419" s="89"/>
      <c r="AG419" s="89"/>
      <c r="AH419" s="89"/>
      <c r="AI419" s="89"/>
      <c r="AJ419" s="89"/>
    </row>
    <row r="420" spans="1:36" ht="22">
      <c r="A420" s="89"/>
      <c r="B420" s="89"/>
      <c r="C420" s="89"/>
      <c r="D420" s="123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124"/>
      <c r="U420" s="89"/>
      <c r="V420" s="89"/>
      <c r="W420" s="89"/>
      <c r="X420" s="89"/>
      <c r="Y420" s="89"/>
      <c r="Z420" s="89"/>
      <c r="AA420" s="89"/>
      <c r="AB420" s="89"/>
      <c r="AC420" s="89"/>
      <c r="AD420" s="89"/>
      <c r="AE420" s="89"/>
      <c r="AF420" s="89"/>
      <c r="AG420" s="89"/>
      <c r="AH420" s="89"/>
      <c r="AI420" s="89"/>
      <c r="AJ420" s="89"/>
    </row>
    <row r="421" spans="1:36" ht="22">
      <c r="A421" s="89"/>
      <c r="B421" s="89"/>
      <c r="C421" s="89"/>
      <c r="D421" s="123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124"/>
      <c r="U421" s="89"/>
      <c r="V421" s="89"/>
      <c r="W421" s="89"/>
      <c r="X421" s="89"/>
      <c r="Y421" s="89"/>
      <c r="Z421" s="89"/>
      <c r="AA421" s="89"/>
      <c r="AB421" s="89"/>
      <c r="AC421" s="89"/>
      <c r="AD421" s="89"/>
      <c r="AE421" s="89"/>
      <c r="AF421" s="89"/>
      <c r="AG421" s="89"/>
      <c r="AH421" s="89"/>
      <c r="AI421" s="89"/>
      <c r="AJ421" s="89"/>
    </row>
    <row r="422" spans="1:36" ht="22">
      <c r="A422" s="89"/>
      <c r="B422" s="89"/>
      <c r="C422" s="89"/>
      <c r="D422" s="123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124"/>
      <c r="U422" s="89"/>
      <c r="V422" s="89"/>
      <c r="W422" s="89"/>
      <c r="X422" s="89"/>
      <c r="Y422" s="89"/>
      <c r="Z422" s="89"/>
      <c r="AA422" s="89"/>
      <c r="AB422" s="89"/>
      <c r="AC422" s="89"/>
      <c r="AD422" s="89"/>
      <c r="AE422" s="89"/>
      <c r="AF422" s="89"/>
      <c r="AG422" s="89"/>
      <c r="AH422" s="89"/>
      <c r="AI422" s="89"/>
      <c r="AJ422" s="89"/>
    </row>
    <row r="423" spans="1:36" ht="22">
      <c r="A423" s="89"/>
      <c r="B423" s="89"/>
      <c r="C423" s="89"/>
      <c r="D423" s="123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124"/>
      <c r="U423" s="89"/>
      <c r="V423" s="89"/>
      <c r="W423" s="89"/>
      <c r="X423" s="89"/>
      <c r="Y423" s="89"/>
      <c r="Z423" s="89"/>
      <c r="AA423" s="89"/>
      <c r="AB423" s="89"/>
      <c r="AC423" s="89"/>
      <c r="AD423" s="89"/>
      <c r="AE423" s="89"/>
      <c r="AF423" s="89"/>
      <c r="AG423" s="89"/>
      <c r="AH423" s="89"/>
      <c r="AI423" s="89"/>
      <c r="AJ423" s="89"/>
    </row>
    <row r="424" spans="1:36" ht="22">
      <c r="A424" s="89"/>
      <c r="B424" s="89"/>
      <c r="C424" s="89"/>
      <c r="D424" s="123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124"/>
      <c r="U424" s="89"/>
      <c r="V424" s="89"/>
      <c r="W424" s="89"/>
      <c r="X424" s="89"/>
      <c r="Y424" s="89"/>
      <c r="Z424" s="89"/>
      <c r="AA424" s="89"/>
      <c r="AB424" s="89"/>
      <c r="AC424" s="89"/>
      <c r="AD424" s="89"/>
      <c r="AE424" s="89"/>
      <c r="AF424" s="89"/>
      <c r="AG424" s="89"/>
      <c r="AH424" s="89"/>
      <c r="AI424" s="89"/>
      <c r="AJ424" s="89"/>
    </row>
    <row r="425" spans="1:36" ht="22">
      <c r="A425" s="89"/>
      <c r="B425" s="89"/>
      <c r="C425" s="89"/>
      <c r="D425" s="123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124"/>
      <c r="U425" s="89"/>
      <c r="V425" s="89"/>
      <c r="W425" s="89"/>
      <c r="X425" s="89"/>
      <c r="Y425" s="89"/>
      <c r="Z425" s="89"/>
      <c r="AA425" s="89"/>
      <c r="AB425" s="89"/>
      <c r="AC425" s="89"/>
      <c r="AD425" s="89"/>
      <c r="AE425" s="89"/>
      <c r="AF425" s="89"/>
      <c r="AG425" s="89"/>
      <c r="AH425" s="89"/>
      <c r="AI425" s="89"/>
      <c r="AJ425" s="89"/>
    </row>
    <row r="426" spans="1:36" ht="22">
      <c r="A426" s="89"/>
      <c r="B426" s="89"/>
      <c r="C426" s="89"/>
      <c r="D426" s="123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124"/>
      <c r="U426" s="89"/>
      <c r="V426" s="89"/>
      <c r="W426" s="89"/>
      <c r="X426" s="89"/>
      <c r="Y426" s="89"/>
      <c r="Z426" s="89"/>
      <c r="AA426" s="89"/>
      <c r="AB426" s="89"/>
      <c r="AC426" s="89"/>
      <c r="AD426" s="89"/>
      <c r="AE426" s="89"/>
      <c r="AF426" s="89"/>
      <c r="AG426" s="89"/>
      <c r="AH426" s="89"/>
      <c r="AI426" s="89"/>
      <c r="AJ426" s="89"/>
    </row>
    <row r="427" spans="1:36" ht="22">
      <c r="A427" s="89"/>
      <c r="B427" s="89"/>
      <c r="C427" s="89"/>
      <c r="D427" s="123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124"/>
      <c r="U427" s="89"/>
      <c r="V427" s="89"/>
      <c r="W427" s="89"/>
      <c r="X427" s="89"/>
      <c r="Y427" s="89"/>
      <c r="Z427" s="89"/>
      <c r="AA427" s="89"/>
      <c r="AB427" s="89"/>
      <c r="AC427" s="89"/>
      <c r="AD427" s="89"/>
      <c r="AE427" s="89"/>
      <c r="AF427" s="89"/>
      <c r="AG427" s="89"/>
      <c r="AH427" s="89"/>
      <c r="AI427" s="89"/>
      <c r="AJ427" s="89"/>
    </row>
    <row r="428" spans="1:36" ht="22">
      <c r="A428" s="89"/>
      <c r="B428" s="89"/>
      <c r="C428" s="89"/>
      <c r="D428" s="123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124"/>
      <c r="U428" s="89"/>
      <c r="V428" s="89"/>
      <c r="W428" s="89"/>
      <c r="X428" s="89"/>
      <c r="Y428" s="89"/>
      <c r="Z428" s="89"/>
      <c r="AA428" s="89"/>
      <c r="AB428" s="89"/>
      <c r="AC428" s="89"/>
      <c r="AD428" s="89"/>
      <c r="AE428" s="89"/>
      <c r="AF428" s="89"/>
      <c r="AG428" s="89"/>
      <c r="AH428" s="89"/>
      <c r="AI428" s="89"/>
      <c r="AJ428" s="89"/>
    </row>
    <row r="429" spans="1:36" ht="22">
      <c r="A429" s="89"/>
      <c r="B429" s="89"/>
      <c r="C429" s="89"/>
      <c r="D429" s="123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124"/>
      <c r="U429" s="89"/>
      <c r="V429" s="89"/>
      <c r="W429" s="89"/>
      <c r="X429" s="89"/>
      <c r="Y429" s="89"/>
      <c r="Z429" s="89"/>
      <c r="AA429" s="89"/>
      <c r="AB429" s="89"/>
      <c r="AC429" s="89"/>
      <c r="AD429" s="89"/>
      <c r="AE429" s="89"/>
      <c r="AF429" s="89"/>
      <c r="AG429" s="89"/>
      <c r="AH429" s="89"/>
      <c r="AI429" s="89"/>
      <c r="AJ429" s="89"/>
    </row>
    <row r="430" spans="1:36" ht="22">
      <c r="A430" s="89"/>
      <c r="B430" s="89"/>
      <c r="C430" s="89"/>
      <c r="D430" s="123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124"/>
      <c r="U430" s="89"/>
      <c r="V430" s="89"/>
      <c r="W430" s="89"/>
      <c r="X430" s="89"/>
      <c r="Y430" s="89"/>
      <c r="Z430" s="89"/>
      <c r="AA430" s="89"/>
      <c r="AB430" s="89"/>
      <c r="AC430" s="89"/>
      <c r="AD430" s="89"/>
      <c r="AE430" s="89"/>
      <c r="AF430" s="89"/>
      <c r="AG430" s="89"/>
      <c r="AH430" s="89"/>
      <c r="AI430" s="89"/>
      <c r="AJ430" s="89"/>
    </row>
    <row r="431" spans="1:36" ht="22">
      <c r="A431" s="89"/>
      <c r="B431" s="89"/>
      <c r="C431" s="89"/>
      <c r="D431" s="123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124"/>
      <c r="U431" s="89"/>
      <c r="V431" s="89"/>
      <c r="W431" s="89"/>
      <c r="X431" s="89"/>
      <c r="Y431" s="89"/>
      <c r="Z431" s="89"/>
      <c r="AA431" s="89"/>
      <c r="AB431" s="89"/>
      <c r="AC431" s="89"/>
      <c r="AD431" s="89"/>
      <c r="AE431" s="89"/>
      <c r="AF431" s="89"/>
      <c r="AG431" s="89"/>
      <c r="AH431" s="89"/>
      <c r="AI431" s="89"/>
      <c r="AJ431" s="89"/>
    </row>
    <row r="432" spans="1:36" ht="22">
      <c r="A432" s="89"/>
      <c r="B432" s="89"/>
      <c r="C432" s="89"/>
      <c r="D432" s="123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124"/>
      <c r="U432" s="89"/>
      <c r="V432" s="89"/>
      <c r="W432" s="89"/>
      <c r="X432" s="89"/>
      <c r="Y432" s="89"/>
      <c r="Z432" s="89"/>
      <c r="AA432" s="89"/>
      <c r="AB432" s="89"/>
      <c r="AC432" s="89"/>
      <c r="AD432" s="89"/>
      <c r="AE432" s="89"/>
      <c r="AF432" s="89"/>
      <c r="AG432" s="89"/>
      <c r="AH432" s="89"/>
      <c r="AI432" s="89"/>
      <c r="AJ432" s="89"/>
    </row>
    <row r="433" spans="1:36" ht="22">
      <c r="A433" s="89"/>
      <c r="B433" s="89"/>
      <c r="C433" s="89"/>
      <c r="D433" s="123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124"/>
      <c r="U433" s="89"/>
      <c r="V433" s="89"/>
      <c r="W433" s="89"/>
      <c r="X433" s="89"/>
      <c r="Y433" s="89"/>
      <c r="Z433" s="89"/>
      <c r="AA433" s="89"/>
      <c r="AB433" s="89"/>
      <c r="AC433" s="89"/>
      <c r="AD433" s="89"/>
      <c r="AE433" s="89"/>
      <c r="AF433" s="89"/>
      <c r="AG433" s="89"/>
      <c r="AH433" s="89"/>
      <c r="AI433" s="89"/>
      <c r="AJ433" s="89"/>
    </row>
    <row r="434" spans="1:36" ht="22">
      <c r="A434" s="89"/>
      <c r="B434" s="89"/>
      <c r="C434" s="89"/>
      <c r="D434" s="123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124"/>
      <c r="U434" s="89"/>
      <c r="V434" s="89"/>
      <c r="W434" s="89"/>
      <c r="X434" s="89"/>
      <c r="Y434" s="89"/>
      <c r="Z434" s="89"/>
      <c r="AA434" s="89"/>
      <c r="AB434" s="89"/>
      <c r="AC434" s="89"/>
      <c r="AD434" s="89"/>
      <c r="AE434" s="89"/>
      <c r="AF434" s="89"/>
      <c r="AG434" s="89"/>
      <c r="AH434" s="89"/>
      <c r="AI434" s="89"/>
      <c r="AJ434" s="89"/>
    </row>
    <row r="435" spans="1:36" ht="22">
      <c r="A435" s="89"/>
      <c r="B435" s="89"/>
      <c r="C435" s="89"/>
      <c r="D435" s="123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124"/>
      <c r="U435" s="89"/>
      <c r="V435" s="89"/>
      <c r="W435" s="89"/>
      <c r="X435" s="89"/>
      <c r="Y435" s="89"/>
      <c r="Z435" s="89"/>
      <c r="AA435" s="89"/>
      <c r="AB435" s="89"/>
      <c r="AC435" s="89"/>
      <c r="AD435" s="89"/>
      <c r="AE435" s="89"/>
      <c r="AF435" s="89"/>
      <c r="AG435" s="89"/>
      <c r="AH435" s="89"/>
      <c r="AI435" s="89"/>
      <c r="AJ435" s="89"/>
    </row>
    <row r="436" spans="1:36" ht="22">
      <c r="A436" s="89"/>
      <c r="B436" s="89"/>
      <c r="C436" s="89"/>
      <c r="D436" s="123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124"/>
      <c r="U436" s="89"/>
      <c r="V436" s="89"/>
      <c r="W436" s="89"/>
      <c r="X436" s="89"/>
      <c r="Y436" s="89"/>
      <c r="Z436" s="89"/>
      <c r="AA436" s="89"/>
      <c r="AB436" s="89"/>
      <c r="AC436" s="89"/>
      <c r="AD436" s="89"/>
      <c r="AE436" s="89"/>
      <c r="AF436" s="89"/>
      <c r="AG436" s="89"/>
      <c r="AH436" s="89"/>
      <c r="AI436" s="89"/>
      <c r="AJ436" s="89"/>
    </row>
    <row r="437" spans="1:36" ht="22">
      <c r="A437" s="89"/>
      <c r="B437" s="89"/>
      <c r="C437" s="89"/>
      <c r="D437" s="123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124"/>
      <c r="U437" s="89"/>
      <c r="V437" s="89"/>
      <c r="W437" s="89"/>
      <c r="X437" s="89"/>
      <c r="Y437" s="89"/>
      <c r="Z437" s="89"/>
      <c r="AA437" s="89"/>
      <c r="AB437" s="89"/>
      <c r="AC437" s="89"/>
      <c r="AD437" s="89"/>
      <c r="AE437" s="89"/>
      <c r="AF437" s="89"/>
      <c r="AG437" s="89"/>
      <c r="AH437" s="89"/>
      <c r="AI437" s="89"/>
      <c r="AJ437" s="89"/>
    </row>
    <row r="438" spans="1:36" ht="22">
      <c r="A438" s="89"/>
      <c r="B438" s="89"/>
      <c r="C438" s="89"/>
      <c r="D438" s="123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124"/>
      <c r="U438" s="89"/>
      <c r="V438" s="89"/>
      <c r="W438" s="89"/>
      <c r="X438" s="89"/>
      <c r="Y438" s="89"/>
      <c r="Z438" s="89"/>
      <c r="AA438" s="89"/>
      <c r="AB438" s="89"/>
      <c r="AC438" s="89"/>
      <c r="AD438" s="89"/>
      <c r="AE438" s="89"/>
      <c r="AF438" s="89"/>
      <c r="AG438" s="89"/>
      <c r="AH438" s="89"/>
      <c r="AI438" s="89"/>
      <c r="AJ438" s="89"/>
    </row>
    <row r="439" spans="1:36" ht="22">
      <c r="A439" s="89"/>
      <c r="B439" s="89"/>
      <c r="C439" s="89"/>
      <c r="D439" s="123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124"/>
      <c r="U439" s="89"/>
      <c r="V439" s="89"/>
      <c r="W439" s="89"/>
      <c r="X439" s="89"/>
      <c r="Y439" s="89"/>
      <c r="Z439" s="89"/>
      <c r="AA439" s="89"/>
      <c r="AB439" s="89"/>
      <c r="AC439" s="89"/>
      <c r="AD439" s="89"/>
      <c r="AE439" s="89"/>
      <c r="AF439" s="89"/>
      <c r="AG439" s="89"/>
      <c r="AH439" s="89"/>
      <c r="AI439" s="89"/>
      <c r="AJ439" s="89"/>
    </row>
    <row r="440" spans="1:36" ht="22">
      <c r="A440" s="89"/>
      <c r="B440" s="89"/>
      <c r="C440" s="89"/>
      <c r="D440" s="123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124"/>
      <c r="U440" s="89"/>
      <c r="V440" s="89"/>
      <c r="W440" s="89"/>
      <c r="X440" s="89"/>
      <c r="Y440" s="89"/>
      <c r="Z440" s="89"/>
      <c r="AA440" s="89"/>
      <c r="AB440" s="89"/>
      <c r="AC440" s="89"/>
      <c r="AD440" s="89"/>
      <c r="AE440" s="89"/>
      <c r="AF440" s="89"/>
      <c r="AG440" s="89"/>
      <c r="AH440" s="89"/>
      <c r="AI440" s="89"/>
      <c r="AJ440" s="89"/>
    </row>
    <row r="441" spans="1:36" ht="22">
      <c r="A441" s="89"/>
      <c r="B441" s="89"/>
      <c r="C441" s="89"/>
      <c r="D441" s="123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124"/>
      <c r="U441" s="89"/>
      <c r="V441" s="89"/>
      <c r="W441" s="89"/>
      <c r="X441" s="89"/>
      <c r="Y441" s="89"/>
      <c r="Z441" s="89"/>
      <c r="AA441" s="89"/>
      <c r="AB441" s="89"/>
      <c r="AC441" s="89"/>
      <c r="AD441" s="89"/>
      <c r="AE441" s="89"/>
      <c r="AF441" s="89"/>
      <c r="AG441" s="89"/>
      <c r="AH441" s="89"/>
      <c r="AI441" s="89"/>
      <c r="AJ441" s="89"/>
    </row>
    <row r="442" spans="1:36" ht="22">
      <c r="A442" s="89"/>
      <c r="B442" s="89"/>
      <c r="C442" s="89"/>
      <c r="D442" s="123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124"/>
      <c r="U442" s="89"/>
      <c r="V442" s="89"/>
      <c r="W442" s="89"/>
      <c r="X442" s="89"/>
      <c r="Y442" s="89"/>
      <c r="Z442" s="89"/>
      <c r="AA442" s="89"/>
      <c r="AB442" s="89"/>
      <c r="AC442" s="89"/>
      <c r="AD442" s="89"/>
      <c r="AE442" s="89"/>
      <c r="AF442" s="89"/>
      <c r="AG442" s="89"/>
      <c r="AH442" s="89"/>
      <c r="AI442" s="89"/>
      <c r="AJ442" s="89"/>
    </row>
    <row r="443" spans="1:36" ht="22">
      <c r="A443" s="89"/>
      <c r="B443" s="89"/>
      <c r="C443" s="89"/>
      <c r="D443" s="123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124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</row>
    <row r="444" spans="1:36" ht="22">
      <c r="A444" s="89"/>
      <c r="B444" s="89"/>
      <c r="C444" s="89"/>
      <c r="D444" s="123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124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</row>
    <row r="445" spans="1:36" ht="22">
      <c r="A445" s="89"/>
      <c r="B445" s="89"/>
      <c r="C445" s="89"/>
      <c r="D445" s="123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124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</row>
    <row r="446" spans="1:36" ht="22">
      <c r="A446" s="89"/>
      <c r="B446" s="89"/>
      <c r="C446" s="89"/>
      <c r="D446" s="123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124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</row>
    <row r="447" spans="1:36" ht="22">
      <c r="A447" s="89"/>
      <c r="B447" s="89"/>
      <c r="C447" s="89"/>
      <c r="D447" s="123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124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</row>
    <row r="448" spans="1:36" ht="22">
      <c r="A448" s="89"/>
      <c r="B448" s="89"/>
      <c r="C448" s="89"/>
      <c r="D448" s="123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124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</row>
    <row r="449" spans="1:36" ht="22">
      <c r="A449" s="89"/>
      <c r="B449" s="89"/>
      <c r="C449" s="89"/>
      <c r="D449" s="123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124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</row>
    <row r="450" spans="1:36" ht="22">
      <c r="A450" s="89"/>
      <c r="B450" s="89"/>
      <c r="C450" s="89"/>
      <c r="D450" s="123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124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</row>
    <row r="451" spans="1:36" ht="22">
      <c r="A451" s="89"/>
      <c r="B451" s="89"/>
      <c r="C451" s="89"/>
      <c r="D451" s="123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124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89"/>
    </row>
    <row r="452" spans="1:36" ht="22">
      <c r="A452" s="89"/>
      <c r="B452" s="89"/>
      <c r="C452" s="89"/>
      <c r="D452" s="123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124"/>
      <c r="U452" s="89"/>
      <c r="V452" s="89"/>
      <c r="W452" s="89"/>
      <c r="X452" s="89"/>
      <c r="Y452" s="89"/>
      <c r="Z452" s="89"/>
      <c r="AA452" s="89"/>
      <c r="AB452" s="89"/>
      <c r="AC452" s="89"/>
      <c r="AD452" s="89"/>
      <c r="AE452" s="89"/>
      <c r="AF452" s="89"/>
      <c r="AG452" s="89"/>
      <c r="AH452" s="89"/>
      <c r="AI452" s="89"/>
      <c r="AJ452" s="89"/>
    </row>
    <row r="453" spans="1:36" ht="22">
      <c r="A453" s="89"/>
      <c r="B453" s="89"/>
      <c r="C453" s="89"/>
      <c r="D453" s="123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124"/>
      <c r="U453" s="89"/>
      <c r="V453" s="89"/>
      <c r="W453" s="89"/>
      <c r="X453" s="89"/>
      <c r="Y453" s="89"/>
      <c r="Z453" s="89"/>
      <c r="AA453" s="89"/>
      <c r="AB453" s="89"/>
      <c r="AC453" s="89"/>
      <c r="AD453" s="89"/>
      <c r="AE453" s="89"/>
      <c r="AF453" s="89"/>
      <c r="AG453" s="89"/>
      <c r="AH453" s="89"/>
      <c r="AI453" s="89"/>
      <c r="AJ453" s="89"/>
    </row>
    <row r="454" spans="1:36" ht="22">
      <c r="A454" s="89"/>
      <c r="B454" s="89"/>
      <c r="C454" s="89"/>
      <c r="D454" s="123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124"/>
      <c r="U454" s="89"/>
      <c r="V454" s="89"/>
      <c r="W454" s="89"/>
      <c r="X454" s="89"/>
      <c r="Y454" s="89"/>
      <c r="Z454" s="89"/>
      <c r="AA454" s="89"/>
      <c r="AB454" s="89"/>
      <c r="AC454" s="89"/>
      <c r="AD454" s="89"/>
      <c r="AE454" s="89"/>
      <c r="AF454" s="89"/>
      <c r="AG454" s="89"/>
      <c r="AH454" s="89"/>
      <c r="AI454" s="89"/>
      <c r="AJ454" s="89"/>
    </row>
    <row r="455" spans="1:36" ht="22">
      <c r="A455" s="89"/>
      <c r="B455" s="89"/>
      <c r="C455" s="89"/>
      <c r="D455" s="123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124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</row>
    <row r="456" spans="1:36" ht="22">
      <c r="A456" s="89"/>
      <c r="B456" s="89"/>
      <c r="C456" s="89"/>
      <c r="D456" s="123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124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</row>
    <row r="457" spans="1:36" ht="22">
      <c r="A457" s="89"/>
      <c r="B457" s="89"/>
      <c r="C457" s="89"/>
      <c r="D457" s="123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124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</row>
    <row r="458" spans="1:36" ht="22">
      <c r="A458" s="89"/>
      <c r="B458" s="89"/>
      <c r="C458" s="89"/>
      <c r="D458" s="123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124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89"/>
    </row>
    <row r="459" spans="1:36" ht="22">
      <c r="A459" s="89"/>
      <c r="B459" s="89"/>
      <c r="C459" s="89"/>
      <c r="D459" s="123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124"/>
      <c r="U459" s="89"/>
      <c r="V459" s="89"/>
      <c r="W459" s="89"/>
      <c r="X459" s="89"/>
      <c r="Y459" s="89"/>
      <c r="Z459" s="89"/>
      <c r="AA459" s="89"/>
      <c r="AB459" s="89"/>
      <c r="AC459" s="89"/>
      <c r="AD459" s="89"/>
      <c r="AE459" s="89"/>
      <c r="AF459" s="89"/>
      <c r="AG459" s="89"/>
      <c r="AH459" s="89"/>
      <c r="AI459" s="89"/>
      <c r="AJ459" s="89"/>
    </row>
    <row r="460" spans="1:36" ht="22">
      <c r="A460" s="89"/>
      <c r="B460" s="89"/>
      <c r="C460" s="89"/>
      <c r="D460" s="123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124"/>
      <c r="U460" s="89"/>
      <c r="V460" s="89"/>
      <c r="W460" s="89"/>
      <c r="X460" s="89"/>
      <c r="Y460" s="89"/>
      <c r="Z460" s="89"/>
      <c r="AA460" s="89"/>
      <c r="AB460" s="89"/>
      <c r="AC460" s="89"/>
      <c r="AD460" s="89"/>
      <c r="AE460" s="89"/>
      <c r="AF460" s="89"/>
      <c r="AG460" s="89"/>
      <c r="AH460" s="89"/>
      <c r="AI460" s="89"/>
      <c r="AJ460" s="89"/>
    </row>
    <row r="461" spans="1:36" ht="22">
      <c r="A461" s="89"/>
      <c r="B461" s="89"/>
      <c r="C461" s="89"/>
      <c r="D461" s="123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124"/>
      <c r="U461" s="89"/>
      <c r="V461" s="89"/>
      <c r="W461" s="89"/>
      <c r="X461" s="89"/>
      <c r="Y461" s="89"/>
      <c r="Z461" s="89"/>
      <c r="AA461" s="89"/>
      <c r="AB461" s="89"/>
      <c r="AC461" s="89"/>
      <c r="AD461" s="89"/>
      <c r="AE461" s="89"/>
      <c r="AF461" s="89"/>
      <c r="AG461" s="89"/>
      <c r="AH461" s="89"/>
      <c r="AI461" s="89"/>
      <c r="AJ461" s="89"/>
    </row>
    <row r="462" spans="1:36" ht="22">
      <c r="A462" s="89"/>
      <c r="B462" s="89"/>
      <c r="C462" s="89"/>
      <c r="D462" s="123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124"/>
      <c r="U462" s="89"/>
      <c r="V462" s="89"/>
      <c r="W462" s="89"/>
      <c r="X462" s="89"/>
      <c r="Y462" s="89"/>
      <c r="Z462" s="89"/>
      <c r="AA462" s="89"/>
      <c r="AB462" s="89"/>
      <c r="AC462" s="89"/>
      <c r="AD462" s="89"/>
      <c r="AE462" s="89"/>
      <c r="AF462" s="89"/>
      <c r="AG462" s="89"/>
      <c r="AH462" s="89"/>
      <c r="AI462" s="89"/>
      <c r="AJ462" s="89"/>
    </row>
    <row r="463" spans="1:36" ht="22">
      <c r="A463" s="89"/>
      <c r="B463" s="89"/>
      <c r="C463" s="89"/>
      <c r="D463" s="123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124"/>
      <c r="U463" s="89"/>
      <c r="V463" s="89"/>
      <c r="W463" s="89"/>
      <c r="X463" s="89"/>
      <c r="Y463" s="89"/>
      <c r="Z463" s="89"/>
      <c r="AA463" s="89"/>
      <c r="AB463" s="89"/>
      <c r="AC463" s="89"/>
      <c r="AD463" s="89"/>
      <c r="AE463" s="89"/>
      <c r="AF463" s="89"/>
      <c r="AG463" s="89"/>
      <c r="AH463" s="89"/>
      <c r="AI463" s="89"/>
      <c r="AJ463" s="89"/>
    </row>
    <row r="464" spans="1:36" ht="22">
      <c r="A464" s="89"/>
      <c r="B464" s="89"/>
      <c r="C464" s="89"/>
      <c r="D464" s="123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124"/>
      <c r="U464" s="89"/>
      <c r="V464" s="89"/>
      <c r="W464" s="89"/>
      <c r="X464" s="89"/>
      <c r="Y464" s="89"/>
      <c r="Z464" s="89"/>
      <c r="AA464" s="89"/>
      <c r="AB464" s="89"/>
      <c r="AC464" s="89"/>
      <c r="AD464" s="89"/>
      <c r="AE464" s="89"/>
      <c r="AF464" s="89"/>
      <c r="AG464" s="89"/>
      <c r="AH464" s="89"/>
      <c r="AI464" s="89"/>
      <c r="AJ464" s="89"/>
    </row>
    <row r="465" spans="1:36" ht="22">
      <c r="A465" s="89"/>
      <c r="B465" s="89"/>
      <c r="C465" s="89"/>
      <c r="D465" s="123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124"/>
      <c r="U465" s="89"/>
      <c r="V465" s="89"/>
      <c r="W465" s="89"/>
      <c r="X465" s="89"/>
      <c r="Y465" s="89"/>
      <c r="Z465" s="89"/>
      <c r="AA465" s="89"/>
      <c r="AB465" s="89"/>
      <c r="AC465" s="89"/>
      <c r="AD465" s="89"/>
      <c r="AE465" s="89"/>
      <c r="AF465" s="89"/>
      <c r="AG465" s="89"/>
      <c r="AH465" s="89"/>
      <c r="AI465" s="89"/>
      <c r="AJ465" s="89"/>
    </row>
    <row r="466" spans="1:36" ht="22">
      <c r="A466" s="89"/>
      <c r="B466" s="89"/>
      <c r="C466" s="89"/>
      <c r="D466" s="123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124"/>
      <c r="U466" s="89"/>
      <c r="V466" s="89"/>
      <c r="W466" s="89"/>
      <c r="X466" s="89"/>
      <c r="Y466" s="89"/>
      <c r="Z466" s="89"/>
      <c r="AA466" s="89"/>
      <c r="AB466" s="89"/>
      <c r="AC466" s="89"/>
      <c r="AD466" s="89"/>
      <c r="AE466" s="89"/>
      <c r="AF466" s="89"/>
      <c r="AG466" s="89"/>
      <c r="AH466" s="89"/>
      <c r="AI466" s="89"/>
      <c r="AJ466" s="89"/>
    </row>
    <row r="467" spans="1:36" ht="22">
      <c r="A467" s="89"/>
      <c r="B467" s="89"/>
      <c r="C467" s="89"/>
      <c r="D467" s="123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124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</row>
    <row r="468" spans="1:36" ht="22">
      <c r="A468" s="89"/>
      <c r="B468" s="89"/>
      <c r="C468" s="89"/>
      <c r="D468" s="123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124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</row>
    <row r="469" spans="1:36" ht="22">
      <c r="A469" s="89"/>
      <c r="B469" s="89"/>
      <c r="C469" s="89"/>
      <c r="D469" s="123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124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</row>
    <row r="470" spans="1:36" ht="22">
      <c r="A470" s="89"/>
      <c r="B470" s="89"/>
      <c r="C470" s="89"/>
      <c r="D470" s="123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124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</row>
    <row r="471" spans="1:36" ht="22">
      <c r="A471" s="89"/>
      <c r="B471" s="89"/>
      <c r="C471" s="89"/>
      <c r="D471" s="123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124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</row>
    <row r="472" spans="1:36" ht="22">
      <c r="A472" s="89"/>
      <c r="B472" s="89"/>
      <c r="C472" s="89"/>
      <c r="D472" s="123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124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</row>
    <row r="473" spans="1:36" ht="22">
      <c r="A473" s="89"/>
      <c r="B473" s="89"/>
      <c r="C473" s="89"/>
      <c r="D473" s="123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124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</row>
    <row r="474" spans="1:36" ht="22">
      <c r="A474" s="89"/>
      <c r="B474" s="89"/>
      <c r="C474" s="89"/>
      <c r="D474" s="123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124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</row>
    <row r="475" spans="1:36" ht="22">
      <c r="A475" s="89"/>
      <c r="B475" s="89"/>
      <c r="C475" s="89"/>
      <c r="D475" s="123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124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89"/>
    </row>
    <row r="476" spans="1:36" ht="22">
      <c r="A476" s="89"/>
      <c r="B476" s="89"/>
      <c r="C476" s="89"/>
      <c r="D476" s="123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124"/>
      <c r="U476" s="89"/>
      <c r="V476" s="89"/>
      <c r="W476" s="89"/>
      <c r="X476" s="89"/>
      <c r="Y476" s="89"/>
      <c r="Z476" s="89"/>
      <c r="AA476" s="89"/>
      <c r="AB476" s="89"/>
      <c r="AC476" s="89"/>
      <c r="AD476" s="89"/>
      <c r="AE476" s="89"/>
      <c r="AF476" s="89"/>
      <c r="AG476" s="89"/>
      <c r="AH476" s="89"/>
      <c r="AI476" s="89"/>
      <c r="AJ476" s="89"/>
    </row>
    <row r="477" spans="1:36" ht="22">
      <c r="A477" s="89"/>
      <c r="B477" s="89"/>
      <c r="C477" s="89"/>
      <c r="D477" s="123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124"/>
      <c r="U477" s="89"/>
      <c r="V477" s="89"/>
      <c r="W477" s="89"/>
      <c r="X477" s="89"/>
      <c r="Y477" s="89"/>
      <c r="Z477" s="89"/>
      <c r="AA477" s="89"/>
      <c r="AB477" s="89"/>
      <c r="AC477" s="89"/>
      <c r="AD477" s="89"/>
      <c r="AE477" s="89"/>
      <c r="AF477" s="89"/>
      <c r="AG477" s="89"/>
      <c r="AH477" s="89"/>
      <c r="AI477" s="89"/>
      <c r="AJ477" s="89"/>
    </row>
    <row r="478" spans="1:36" ht="22">
      <c r="A478" s="89"/>
      <c r="B478" s="89"/>
      <c r="C478" s="89"/>
      <c r="D478" s="123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124"/>
      <c r="U478" s="89"/>
      <c r="V478" s="89"/>
      <c r="W478" s="89"/>
      <c r="X478" s="89"/>
      <c r="Y478" s="89"/>
      <c r="Z478" s="89"/>
      <c r="AA478" s="89"/>
      <c r="AB478" s="89"/>
      <c r="AC478" s="89"/>
      <c r="AD478" s="89"/>
      <c r="AE478" s="89"/>
      <c r="AF478" s="89"/>
      <c r="AG478" s="89"/>
      <c r="AH478" s="89"/>
      <c r="AI478" s="89"/>
      <c r="AJ478" s="89"/>
    </row>
    <row r="479" spans="1:36" ht="22">
      <c r="A479" s="89"/>
      <c r="B479" s="89"/>
      <c r="C479" s="89"/>
      <c r="D479" s="123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124"/>
      <c r="U479" s="89"/>
      <c r="V479" s="89"/>
      <c r="W479" s="89"/>
      <c r="X479" s="89"/>
      <c r="Y479" s="89"/>
      <c r="Z479" s="89"/>
      <c r="AA479" s="89"/>
      <c r="AB479" s="89"/>
      <c r="AC479" s="89"/>
      <c r="AD479" s="89"/>
      <c r="AE479" s="89"/>
      <c r="AF479" s="89"/>
      <c r="AG479" s="89"/>
      <c r="AH479" s="89"/>
      <c r="AI479" s="89"/>
      <c r="AJ479" s="89"/>
    </row>
    <row r="480" spans="1:36" ht="22">
      <c r="A480" s="89"/>
      <c r="B480" s="89"/>
      <c r="C480" s="89"/>
      <c r="D480" s="123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124"/>
      <c r="U480" s="89"/>
      <c r="V480" s="89"/>
      <c r="W480" s="89"/>
      <c r="X480" s="89"/>
      <c r="Y480" s="89"/>
      <c r="Z480" s="89"/>
      <c r="AA480" s="89"/>
      <c r="AB480" s="89"/>
      <c r="AC480" s="89"/>
      <c r="AD480" s="89"/>
      <c r="AE480" s="89"/>
      <c r="AF480" s="89"/>
      <c r="AG480" s="89"/>
      <c r="AH480" s="89"/>
      <c r="AI480" s="89"/>
      <c r="AJ480" s="89"/>
    </row>
    <row r="481" spans="1:36" ht="22">
      <c r="A481" s="89"/>
      <c r="B481" s="89"/>
      <c r="C481" s="89"/>
      <c r="D481" s="123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124"/>
      <c r="U481" s="89"/>
      <c r="V481" s="89"/>
      <c r="W481" s="89"/>
      <c r="X481" s="89"/>
      <c r="Y481" s="89"/>
      <c r="Z481" s="89"/>
      <c r="AA481" s="89"/>
      <c r="AB481" s="89"/>
      <c r="AC481" s="89"/>
      <c r="AD481" s="89"/>
      <c r="AE481" s="89"/>
      <c r="AF481" s="89"/>
      <c r="AG481" s="89"/>
      <c r="AH481" s="89"/>
      <c r="AI481" s="89"/>
      <c r="AJ481" s="89"/>
    </row>
    <row r="482" spans="1:36" ht="22">
      <c r="A482" s="89"/>
      <c r="B482" s="89"/>
      <c r="C482" s="89"/>
      <c r="D482" s="123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124"/>
      <c r="U482" s="89"/>
      <c r="V482" s="89"/>
      <c r="W482" s="89"/>
      <c r="X482" s="89"/>
      <c r="Y482" s="89"/>
      <c r="Z482" s="89"/>
      <c r="AA482" s="89"/>
      <c r="AB482" s="89"/>
      <c r="AC482" s="89"/>
      <c r="AD482" s="89"/>
      <c r="AE482" s="89"/>
      <c r="AF482" s="89"/>
      <c r="AG482" s="89"/>
      <c r="AH482" s="89"/>
      <c r="AI482" s="89"/>
      <c r="AJ482" s="89"/>
    </row>
    <row r="483" spans="1:36" ht="22">
      <c r="A483" s="89"/>
      <c r="B483" s="89"/>
      <c r="C483" s="89"/>
      <c r="D483" s="123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124"/>
      <c r="U483" s="89"/>
      <c r="V483" s="89"/>
      <c r="W483" s="89"/>
      <c r="X483" s="89"/>
      <c r="Y483" s="89"/>
      <c r="Z483" s="89"/>
      <c r="AA483" s="89"/>
      <c r="AB483" s="89"/>
      <c r="AC483" s="89"/>
      <c r="AD483" s="89"/>
      <c r="AE483" s="89"/>
      <c r="AF483" s="89"/>
      <c r="AG483" s="89"/>
      <c r="AH483" s="89"/>
      <c r="AI483" s="89"/>
      <c r="AJ483" s="89"/>
    </row>
    <row r="484" spans="1:36" ht="22">
      <c r="A484" s="89"/>
      <c r="B484" s="89"/>
      <c r="C484" s="89"/>
      <c r="D484" s="123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124"/>
      <c r="U484" s="89"/>
      <c r="V484" s="89"/>
      <c r="W484" s="89"/>
      <c r="X484" s="89"/>
      <c r="Y484" s="89"/>
      <c r="Z484" s="89"/>
      <c r="AA484" s="89"/>
      <c r="AB484" s="89"/>
      <c r="AC484" s="89"/>
      <c r="AD484" s="89"/>
      <c r="AE484" s="89"/>
      <c r="AF484" s="89"/>
      <c r="AG484" s="89"/>
      <c r="AH484" s="89"/>
      <c r="AI484" s="89"/>
      <c r="AJ484" s="89"/>
    </row>
    <row r="485" spans="1:36" ht="22">
      <c r="A485" s="89"/>
      <c r="B485" s="89"/>
      <c r="C485" s="89"/>
      <c r="D485" s="123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124"/>
      <c r="U485" s="89"/>
      <c r="V485" s="89"/>
      <c r="W485" s="89"/>
      <c r="X485" s="89"/>
      <c r="Y485" s="89"/>
      <c r="Z485" s="89"/>
      <c r="AA485" s="89"/>
      <c r="AB485" s="89"/>
      <c r="AC485" s="89"/>
      <c r="AD485" s="89"/>
      <c r="AE485" s="89"/>
      <c r="AF485" s="89"/>
      <c r="AG485" s="89"/>
      <c r="AH485" s="89"/>
      <c r="AI485" s="89"/>
      <c r="AJ485" s="89"/>
    </row>
    <row r="486" spans="1:36" ht="22">
      <c r="A486" s="89"/>
      <c r="B486" s="89"/>
      <c r="C486" s="89"/>
      <c r="D486" s="123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124"/>
      <c r="U486" s="89"/>
      <c r="V486" s="89"/>
      <c r="W486" s="89"/>
      <c r="X486" s="89"/>
      <c r="Y486" s="89"/>
      <c r="Z486" s="89"/>
      <c r="AA486" s="89"/>
      <c r="AB486" s="89"/>
      <c r="AC486" s="89"/>
      <c r="AD486" s="89"/>
      <c r="AE486" s="89"/>
      <c r="AF486" s="89"/>
      <c r="AG486" s="89"/>
      <c r="AH486" s="89"/>
      <c r="AI486" s="89"/>
      <c r="AJ486" s="89"/>
    </row>
    <row r="487" spans="1:36" ht="22">
      <c r="A487" s="89"/>
      <c r="B487" s="89"/>
      <c r="C487" s="89"/>
      <c r="D487" s="123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124"/>
      <c r="U487" s="89"/>
      <c r="V487" s="89"/>
      <c r="W487" s="89"/>
      <c r="X487" s="89"/>
      <c r="Y487" s="89"/>
      <c r="Z487" s="89"/>
      <c r="AA487" s="89"/>
      <c r="AB487" s="89"/>
      <c r="AC487" s="89"/>
      <c r="AD487" s="89"/>
      <c r="AE487" s="89"/>
      <c r="AF487" s="89"/>
      <c r="AG487" s="89"/>
      <c r="AH487" s="89"/>
      <c r="AI487" s="89"/>
      <c r="AJ487" s="89"/>
    </row>
    <row r="488" spans="1:36" ht="22">
      <c r="A488" s="89"/>
      <c r="B488" s="89"/>
      <c r="C488" s="89"/>
      <c r="D488" s="123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124"/>
      <c r="U488" s="89"/>
      <c r="V488" s="89"/>
      <c r="W488" s="89"/>
      <c r="X488" s="89"/>
      <c r="Y488" s="89"/>
      <c r="Z488" s="89"/>
      <c r="AA488" s="89"/>
      <c r="AB488" s="89"/>
      <c r="AC488" s="89"/>
      <c r="AD488" s="89"/>
      <c r="AE488" s="89"/>
      <c r="AF488" s="89"/>
      <c r="AG488" s="89"/>
      <c r="AH488" s="89"/>
      <c r="AI488" s="89"/>
      <c r="AJ488" s="89"/>
    </row>
    <row r="489" spans="1:36" ht="22">
      <c r="A489" s="89"/>
      <c r="B489" s="89"/>
      <c r="C489" s="89"/>
      <c r="D489" s="123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124"/>
      <c r="U489" s="89"/>
      <c r="V489" s="89"/>
      <c r="W489" s="89"/>
      <c r="X489" s="89"/>
      <c r="Y489" s="89"/>
      <c r="Z489" s="89"/>
      <c r="AA489" s="89"/>
      <c r="AB489" s="89"/>
      <c r="AC489" s="89"/>
      <c r="AD489" s="89"/>
      <c r="AE489" s="89"/>
      <c r="AF489" s="89"/>
      <c r="AG489" s="89"/>
      <c r="AH489" s="89"/>
      <c r="AI489" s="89"/>
      <c r="AJ489" s="89"/>
    </row>
    <row r="490" spans="1:36" ht="22">
      <c r="A490" s="89"/>
      <c r="B490" s="89"/>
      <c r="C490" s="89"/>
      <c r="D490" s="123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124"/>
      <c r="U490" s="89"/>
      <c r="V490" s="89"/>
      <c r="W490" s="89"/>
      <c r="X490" s="89"/>
      <c r="Y490" s="89"/>
      <c r="Z490" s="89"/>
      <c r="AA490" s="89"/>
      <c r="AB490" s="89"/>
      <c r="AC490" s="89"/>
      <c r="AD490" s="89"/>
      <c r="AE490" s="89"/>
      <c r="AF490" s="89"/>
      <c r="AG490" s="89"/>
      <c r="AH490" s="89"/>
      <c r="AI490" s="89"/>
      <c r="AJ490" s="89"/>
    </row>
    <row r="491" spans="1:36" ht="22">
      <c r="A491" s="89"/>
      <c r="B491" s="89"/>
      <c r="C491" s="89"/>
      <c r="D491" s="123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124"/>
      <c r="U491" s="89"/>
      <c r="V491" s="89"/>
      <c r="W491" s="89"/>
      <c r="X491" s="89"/>
      <c r="Y491" s="89"/>
      <c r="Z491" s="89"/>
      <c r="AA491" s="89"/>
      <c r="AB491" s="89"/>
      <c r="AC491" s="89"/>
      <c r="AD491" s="89"/>
      <c r="AE491" s="89"/>
      <c r="AF491" s="89"/>
      <c r="AG491" s="89"/>
      <c r="AH491" s="89"/>
      <c r="AI491" s="89"/>
      <c r="AJ491" s="89"/>
    </row>
    <row r="492" spans="1:36" ht="22">
      <c r="A492" s="89"/>
      <c r="B492" s="89"/>
      <c r="C492" s="89"/>
      <c r="D492" s="123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124"/>
      <c r="U492" s="89"/>
      <c r="V492" s="89"/>
      <c r="W492" s="89"/>
      <c r="X492" s="89"/>
      <c r="Y492" s="89"/>
      <c r="Z492" s="89"/>
      <c r="AA492" s="89"/>
      <c r="AB492" s="89"/>
      <c r="AC492" s="89"/>
      <c r="AD492" s="89"/>
      <c r="AE492" s="89"/>
      <c r="AF492" s="89"/>
      <c r="AG492" s="89"/>
      <c r="AH492" s="89"/>
      <c r="AI492" s="89"/>
      <c r="AJ492" s="89"/>
    </row>
    <row r="493" spans="1:36" ht="22">
      <c r="A493" s="89"/>
      <c r="B493" s="89"/>
      <c r="C493" s="89"/>
      <c r="D493" s="123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124"/>
      <c r="U493" s="89"/>
      <c r="V493" s="89"/>
      <c r="W493" s="89"/>
      <c r="X493" s="89"/>
      <c r="Y493" s="89"/>
      <c r="Z493" s="89"/>
      <c r="AA493" s="89"/>
      <c r="AB493" s="89"/>
      <c r="AC493" s="89"/>
      <c r="AD493" s="89"/>
      <c r="AE493" s="89"/>
      <c r="AF493" s="89"/>
      <c r="AG493" s="89"/>
      <c r="AH493" s="89"/>
      <c r="AI493" s="89"/>
      <c r="AJ493" s="89"/>
    </row>
    <row r="494" spans="1:36" ht="22">
      <c r="A494" s="89"/>
      <c r="B494" s="89"/>
      <c r="C494" s="89"/>
      <c r="D494" s="123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124"/>
      <c r="U494" s="89"/>
      <c r="V494" s="89"/>
      <c r="W494" s="89"/>
      <c r="X494" s="89"/>
      <c r="Y494" s="89"/>
      <c r="Z494" s="89"/>
      <c r="AA494" s="89"/>
      <c r="AB494" s="89"/>
      <c r="AC494" s="89"/>
      <c r="AD494" s="89"/>
      <c r="AE494" s="89"/>
      <c r="AF494" s="89"/>
      <c r="AG494" s="89"/>
      <c r="AH494" s="89"/>
      <c r="AI494" s="89"/>
      <c r="AJ494" s="89"/>
    </row>
    <row r="495" spans="1:36" ht="22">
      <c r="A495" s="89"/>
      <c r="B495" s="89"/>
      <c r="C495" s="89"/>
      <c r="D495" s="123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124"/>
      <c r="U495" s="89"/>
      <c r="V495" s="89"/>
      <c r="W495" s="89"/>
      <c r="X495" s="89"/>
      <c r="Y495" s="89"/>
      <c r="Z495" s="89"/>
      <c r="AA495" s="89"/>
      <c r="AB495" s="89"/>
      <c r="AC495" s="89"/>
      <c r="AD495" s="89"/>
      <c r="AE495" s="89"/>
      <c r="AF495" s="89"/>
      <c r="AG495" s="89"/>
      <c r="AH495" s="89"/>
      <c r="AI495" s="89"/>
      <c r="AJ495" s="89"/>
    </row>
    <row r="496" spans="1:36" ht="22">
      <c r="A496" s="89"/>
      <c r="B496" s="89"/>
      <c r="C496" s="89"/>
      <c r="D496" s="123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124"/>
      <c r="U496" s="89"/>
      <c r="V496" s="89"/>
      <c r="W496" s="89"/>
      <c r="X496" s="89"/>
      <c r="Y496" s="89"/>
      <c r="Z496" s="89"/>
      <c r="AA496" s="89"/>
      <c r="AB496" s="89"/>
      <c r="AC496" s="89"/>
      <c r="AD496" s="89"/>
      <c r="AE496" s="89"/>
      <c r="AF496" s="89"/>
      <c r="AG496" s="89"/>
      <c r="AH496" s="89"/>
      <c r="AI496" s="89"/>
      <c r="AJ496" s="89"/>
    </row>
    <row r="497" spans="1:36" ht="22">
      <c r="A497" s="89"/>
      <c r="B497" s="89"/>
      <c r="C497" s="89"/>
      <c r="D497" s="123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124"/>
      <c r="U497" s="89"/>
      <c r="V497" s="89"/>
      <c r="W497" s="89"/>
      <c r="X497" s="89"/>
      <c r="Y497" s="89"/>
      <c r="Z497" s="89"/>
      <c r="AA497" s="89"/>
      <c r="AB497" s="89"/>
      <c r="AC497" s="89"/>
      <c r="AD497" s="89"/>
      <c r="AE497" s="89"/>
      <c r="AF497" s="89"/>
      <c r="AG497" s="89"/>
      <c r="AH497" s="89"/>
      <c r="AI497" s="89"/>
      <c r="AJ497" s="89"/>
    </row>
    <row r="498" spans="1:36" ht="22">
      <c r="A498" s="89"/>
      <c r="B498" s="89"/>
      <c r="C498" s="89"/>
      <c r="D498" s="123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124"/>
      <c r="U498" s="89"/>
      <c r="V498" s="89"/>
      <c r="W498" s="89"/>
      <c r="X498" s="89"/>
      <c r="Y498" s="89"/>
      <c r="Z498" s="89"/>
      <c r="AA498" s="89"/>
      <c r="AB498" s="89"/>
      <c r="AC498" s="89"/>
      <c r="AD498" s="89"/>
      <c r="AE498" s="89"/>
      <c r="AF498" s="89"/>
      <c r="AG498" s="89"/>
      <c r="AH498" s="89"/>
      <c r="AI498" s="89"/>
      <c r="AJ498" s="89"/>
    </row>
    <row r="499" spans="1:36" ht="22">
      <c r="A499" s="89"/>
      <c r="B499" s="89"/>
      <c r="C499" s="89"/>
      <c r="D499" s="123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124"/>
      <c r="U499" s="89"/>
      <c r="V499" s="89"/>
      <c r="W499" s="89"/>
      <c r="X499" s="89"/>
      <c r="Y499" s="89"/>
      <c r="Z499" s="89"/>
      <c r="AA499" s="89"/>
      <c r="AB499" s="89"/>
      <c r="AC499" s="89"/>
      <c r="AD499" s="89"/>
      <c r="AE499" s="89"/>
      <c r="AF499" s="89"/>
      <c r="AG499" s="89"/>
      <c r="AH499" s="89"/>
      <c r="AI499" s="89"/>
      <c r="AJ499" s="89"/>
    </row>
    <row r="500" spans="1:36" ht="22">
      <c r="A500" s="89"/>
      <c r="B500" s="89"/>
      <c r="C500" s="89"/>
      <c r="D500" s="123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124"/>
      <c r="U500" s="89"/>
      <c r="V500" s="89"/>
      <c r="W500" s="89"/>
      <c r="X500" s="89"/>
      <c r="Y500" s="89"/>
      <c r="Z500" s="89"/>
      <c r="AA500" s="89"/>
      <c r="AB500" s="89"/>
      <c r="AC500" s="89"/>
      <c r="AD500" s="89"/>
      <c r="AE500" s="89"/>
      <c r="AF500" s="89"/>
      <c r="AG500" s="89"/>
      <c r="AH500" s="89"/>
      <c r="AI500" s="89"/>
      <c r="AJ500" s="89"/>
    </row>
    <row r="501" spans="1:36" ht="22">
      <c r="A501" s="89"/>
      <c r="B501" s="89"/>
      <c r="C501" s="89"/>
      <c r="D501" s="123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124"/>
      <c r="U501" s="89"/>
      <c r="V501" s="89"/>
      <c r="W501" s="89"/>
      <c r="X501" s="89"/>
      <c r="Y501" s="89"/>
      <c r="Z501" s="89"/>
      <c r="AA501" s="89"/>
      <c r="AB501" s="89"/>
      <c r="AC501" s="89"/>
      <c r="AD501" s="89"/>
      <c r="AE501" s="89"/>
      <c r="AF501" s="89"/>
      <c r="AG501" s="89"/>
      <c r="AH501" s="89"/>
      <c r="AI501" s="89"/>
      <c r="AJ501" s="89"/>
    </row>
    <row r="502" spans="1:36" ht="22">
      <c r="A502" s="89"/>
      <c r="B502" s="89"/>
      <c r="C502" s="89"/>
      <c r="D502" s="123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124"/>
      <c r="U502" s="89"/>
      <c r="V502" s="89"/>
      <c r="W502" s="89"/>
      <c r="X502" s="89"/>
      <c r="Y502" s="89"/>
      <c r="Z502" s="89"/>
      <c r="AA502" s="89"/>
      <c r="AB502" s="89"/>
      <c r="AC502" s="89"/>
      <c r="AD502" s="89"/>
      <c r="AE502" s="89"/>
      <c r="AF502" s="89"/>
      <c r="AG502" s="89"/>
      <c r="AH502" s="89"/>
      <c r="AI502" s="89"/>
      <c r="AJ502" s="89"/>
    </row>
    <row r="503" spans="1:36" ht="22">
      <c r="A503" s="89"/>
      <c r="B503" s="89"/>
      <c r="C503" s="89"/>
      <c r="D503" s="123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124"/>
      <c r="U503" s="89"/>
      <c r="V503" s="89"/>
      <c r="W503" s="89"/>
      <c r="X503" s="89"/>
      <c r="Y503" s="89"/>
      <c r="Z503" s="89"/>
      <c r="AA503" s="89"/>
      <c r="AB503" s="89"/>
      <c r="AC503" s="89"/>
      <c r="AD503" s="89"/>
      <c r="AE503" s="89"/>
      <c r="AF503" s="89"/>
      <c r="AG503" s="89"/>
      <c r="AH503" s="89"/>
      <c r="AI503" s="89"/>
      <c r="AJ503" s="89"/>
    </row>
    <row r="504" spans="1:36" ht="22">
      <c r="A504" s="89"/>
      <c r="B504" s="89"/>
      <c r="C504" s="89"/>
      <c r="D504" s="123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124"/>
      <c r="U504" s="89"/>
      <c r="V504" s="89"/>
      <c r="W504" s="89"/>
      <c r="X504" s="89"/>
      <c r="Y504" s="89"/>
      <c r="Z504" s="89"/>
      <c r="AA504" s="89"/>
      <c r="AB504" s="89"/>
      <c r="AC504" s="89"/>
      <c r="AD504" s="89"/>
      <c r="AE504" s="89"/>
      <c r="AF504" s="89"/>
      <c r="AG504" s="89"/>
      <c r="AH504" s="89"/>
      <c r="AI504" s="89"/>
      <c r="AJ504" s="89"/>
    </row>
    <row r="505" spans="1:36" ht="22">
      <c r="A505" s="89"/>
      <c r="B505" s="89"/>
      <c r="C505" s="89"/>
      <c r="D505" s="123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124"/>
      <c r="U505" s="89"/>
      <c r="V505" s="89"/>
      <c r="W505" s="89"/>
      <c r="X505" s="89"/>
      <c r="Y505" s="89"/>
      <c r="Z505" s="89"/>
      <c r="AA505" s="89"/>
      <c r="AB505" s="89"/>
      <c r="AC505" s="89"/>
      <c r="AD505" s="89"/>
      <c r="AE505" s="89"/>
      <c r="AF505" s="89"/>
      <c r="AG505" s="89"/>
      <c r="AH505" s="89"/>
      <c r="AI505" s="89"/>
      <c r="AJ505" s="89"/>
    </row>
    <row r="506" spans="1:36" ht="22">
      <c r="A506" s="89"/>
      <c r="B506" s="89"/>
      <c r="C506" s="89"/>
      <c r="D506" s="123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124"/>
      <c r="U506" s="89"/>
      <c r="V506" s="89"/>
      <c r="W506" s="89"/>
      <c r="X506" s="89"/>
      <c r="Y506" s="89"/>
      <c r="Z506" s="89"/>
      <c r="AA506" s="89"/>
      <c r="AB506" s="89"/>
      <c r="AC506" s="89"/>
      <c r="AD506" s="89"/>
      <c r="AE506" s="89"/>
      <c r="AF506" s="89"/>
      <c r="AG506" s="89"/>
      <c r="AH506" s="89"/>
      <c r="AI506" s="89"/>
      <c r="AJ506" s="89"/>
    </row>
    <row r="507" spans="1:36" ht="22">
      <c r="A507" s="89"/>
      <c r="B507" s="89"/>
      <c r="C507" s="89"/>
      <c r="D507" s="123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124"/>
      <c r="U507" s="89"/>
      <c r="V507" s="89"/>
      <c r="W507" s="89"/>
      <c r="X507" s="89"/>
      <c r="Y507" s="89"/>
      <c r="Z507" s="89"/>
      <c r="AA507" s="89"/>
      <c r="AB507" s="89"/>
      <c r="AC507" s="89"/>
      <c r="AD507" s="89"/>
      <c r="AE507" s="89"/>
      <c r="AF507" s="89"/>
      <c r="AG507" s="89"/>
      <c r="AH507" s="89"/>
      <c r="AI507" s="89"/>
      <c r="AJ507" s="89"/>
    </row>
    <row r="508" spans="1:36" ht="22">
      <c r="A508" s="89"/>
      <c r="B508" s="89"/>
      <c r="C508" s="89"/>
      <c r="D508" s="123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124"/>
      <c r="U508" s="89"/>
      <c r="V508" s="89"/>
      <c r="W508" s="89"/>
      <c r="X508" s="89"/>
      <c r="Y508" s="89"/>
      <c r="Z508" s="89"/>
      <c r="AA508" s="89"/>
      <c r="AB508" s="89"/>
      <c r="AC508" s="89"/>
      <c r="AD508" s="89"/>
      <c r="AE508" s="89"/>
      <c r="AF508" s="89"/>
      <c r="AG508" s="89"/>
      <c r="AH508" s="89"/>
      <c r="AI508" s="89"/>
      <c r="AJ508" s="89"/>
    </row>
    <row r="509" spans="1:36" ht="22">
      <c r="A509" s="89"/>
      <c r="B509" s="89"/>
      <c r="C509" s="89"/>
      <c r="D509" s="123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124"/>
      <c r="U509" s="89"/>
      <c r="V509" s="89"/>
      <c r="W509" s="89"/>
      <c r="X509" s="89"/>
      <c r="Y509" s="89"/>
      <c r="Z509" s="89"/>
      <c r="AA509" s="89"/>
      <c r="AB509" s="89"/>
      <c r="AC509" s="89"/>
      <c r="AD509" s="89"/>
      <c r="AE509" s="89"/>
      <c r="AF509" s="89"/>
      <c r="AG509" s="89"/>
      <c r="AH509" s="89"/>
      <c r="AI509" s="89"/>
      <c r="AJ509" s="89"/>
    </row>
    <row r="510" spans="1:36" ht="22">
      <c r="A510" s="89"/>
      <c r="B510" s="89"/>
      <c r="C510" s="89"/>
      <c r="D510" s="123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124"/>
      <c r="U510" s="89"/>
      <c r="V510" s="89"/>
      <c r="W510" s="89"/>
      <c r="X510" s="89"/>
      <c r="Y510" s="89"/>
      <c r="Z510" s="89"/>
      <c r="AA510" s="89"/>
      <c r="AB510" s="89"/>
      <c r="AC510" s="89"/>
      <c r="AD510" s="89"/>
      <c r="AE510" s="89"/>
      <c r="AF510" s="89"/>
      <c r="AG510" s="89"/>
      <c r="AH510" s="89"/>
      <c r="AI510" s="89"/>
      <c r="AJ510" s="89"/>
    </row>
    <row r="511" spans="1:36" ht="22">
      <c r="A511" s="89"/>
      <c r="B511" s="89"/>
      <c r="C511" s="89"/>
      <c r="D511" s="123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124"/>
      <c r="U511" s="89"/>
      <c r="V511" s="89"/>
      <c r="W511" s="89"/>
      <c r="X511" s="89"/>
      <c r="Y511" s="89"/>
      <c r="Z511" s="89"/>
      <c r="AA511" s="89"/>
      <c r="AB511" s="89"/>
      <c r="AC511" s="89"/>
      <c r="AD511" s="89"/>
      <c r="AE511" s="89"/>
      <c r="AF511" s="89"/>
      <c r="AG511" s="89"/>
      <c r="AH511" s="89"/>
      <c r="AI511" s="89"/>
      <c r="AJ511" s="89"/>
    </row>
    <row r="512" spans="1:36" ht="22">
      <c r="A512" s="89"/>
      <c r="B512" s="89"/>
      <c r="C512" s="89"/>
      <c r="D512" s="123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124"/>
      <c r="U512" s="89"/>
      <c r="V512" s="89"/>
      <c r="W512" s="89"/>
      <c r="X512" s="89"/>
      <c r="Y512" s="89"/>
      <c r="Z512" s="89"/>
      <c r="AA512" s="89"/>
      <c r="AB512" s="89"/>
      <c r="AC512" s="89"/>
      <c r="AD512" s="89"/>
      <c r="AE512" s="89"/>
      <c r="AF512" s="89"/>
      <c r="AG512" s="89"/>
      <c r="AH512" s="89"/>
      <c r="AI512" s="89"/>
      <c r="AJ512" s="89"/>
    </row>
    <row r="513" spans="1:36" ht="22">
      <c r="A513" s="89"/>
      <c r="B513" s="89"/>
      <c r="C513" s="89"/>
      <c r="D513" s="123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124"/>
      <c r="U513" s="89"/>
      <c r="V513" s="89"/>
      <c r="W513" s="89"/>
      <c r="X513" s="89"/>
      <c r="Y513" s="89"/>
      <c r="Z513" s="89"/>
      <c r="AA513" s="89"/>
      <c r="AB513" s="89"/>
      <c r="AC513" s="89"/>
      <c r="AD513" s="89"/>
      <c r="AE513" s="89"/>
      <c r="AF513" s="89"/>
      <c r="AG513" s="89"/>
      <c r="AH513" s="89"/>
      <c r="AI513" s="89"/>
      <c r="AJ513" s="89"/>
    </row>
    <row r="514" spans="1:36" ht="22">
      <c r="A514" s="89"/>
      <c r="B514" s="89"/>
      <c r="C514" s="89"/>
      <c r="D514" s="123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124"/>
      <c r="U514" s="89"/>
      <c r="V514" s="89"/>
      <c r="W514" s="89"/>
      <c r="X514" s="89"/>
      <c r="Y514" s="89"/>
      <c r="Z514" s="89"/>
      <c r="AA514" s="89"/>
      <c r="AB514" s="89"/>
      <c r="AC514" s="89"/>
      <c r="AD514" s="89"/>
      <c r="AE514" s="89"/>
      <c r="AF514" s="89"/>
      <c r="AG514" s="89"/>
      <c r="AH514" s="89"/>
      <c r="AI514" s="89"/>
      <c r="AJ514" s="89"/>
    </row>
    <row r="515" spans="1:36" ht="22">
      <c r="A515" s="89"/>
      <c r="B515" s="89"/>
      <c r="C515" s="89"/>
      <c r="D515" s="123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124"/>
      <c r="U515" s="89"/>
      <c r="V515" s="89"/>
      <c r="W515" s="89"/>
      <c r="X515" s="89"/>
      <c r="Y515" s="89"/>
      <c r="Z515" s="89"/>
      <c r="AA515" s="89"/>
      <c r="AB515" s="89"/>
      <c r="AC515" s="89"/>
      <c r="AD515" s="89"/>
      <c r="AE515" s="89"/>
      <c r="AF515" s="89"/>
      <c r="AG515" s="89"/>
      <c r="AH515" s="89"/>
      <c r="AI515" s="89"/>
      <c r="AJ515" s="89"/>
    </row>
    <row r="516" spans="1:36" ht="22">
      <c r="A516" s="89"/>
      <c r="B516" s="89"/>
      <c r="C516" s="89"/>
      <c r="D516" s="123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124"/>
      <c r="U516" s="89"/>
      <c r="V516" s="89"/>
      <c r="W516" s="89"/>
      <c r="X516" s="89"/>
      <c r="Y516" s="89"/>
      <c r="Z516" s="89"/>
      <c r="AA516" s="89"/>
      <c r="AB516" s="89"/>
      <c r="AC516" s="89"/>
      <c r="AD516" s="89"/>
      <c r="AE516" s="89"/>
      <c r="AF516" s="89"/>
      <c r="AG516" s="89"/>
      <c r="AH516" s="89"/>
      <c r="AI516" s="89"/>
      <c r="AJ516" s="89"/>
    </row>
    <row r="517" spans="1:36" ht="22">
      <c r="A517" s="89"/>
      <c r="B517" s="89"/>
      <c r="C517" s="89"/>
      <c r="D517" s="123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124"/>
      <c r="U517" s="89"/>
      <c r="V517" s="89"/>
      <c r="W517" s="89"/>
      <c r="X517" s="89"/>
      <c r="Y517" s="89"/>
      <c r="Z517" s="89"/>
      <c r="AA517" s="89"/>
      <c r="AB517" s="89"/>
      <c r="AC517" s="89"/>
      <c r="AD517" s="89"/>
      <c r="AE517" s="89"/>
      <c r="AF517" s="89"/>
      <c r="AG517" s="89"/>
      <c r="AH517" s="89"/>
      <c r="AI517" s="89"/>
      <c r="AJ517" s="89"/>
    </row>
    <row r="518" spans="1:36" ht="22">
      <c r="A518" s="89"/>
      <c r="B518" s="89"/>
      <c r="C518" s="89"/>
      <c r="D518" s="123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124"/>
      <c r="U518" s="89"/>
      <c r="V518" s="89"/>
      <c r="W518" s="89"/>
      <c r="X518" s="89"/>
      <c r="Y518" s="89"/>
      <c r="Z518" s="89"/>
      <c r="AA518" s="89"/>
      <c r="AB518" s="89"/>
      <c r="AC518" s="89"/>
      <c r="AD518" s="89"/>
      <c r="AE518" s="89"/>
      <c r="AF518" s="89"/>
      <c r="AG518" s="89"/>
      <c r="AH518" s="89"/>
      <c r="AI518" s="89"/>
      <c r="AJ518" s="89"/>
    </row>
    <row r="519" spans="1:36" ht="22">
      <c r="A519" s="89"/>
      <c r="B519" s="89"/>
      <c r="C519" s="89"/>
      <c r="D519" s="123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124"/>
      <c r="U519" s="89"/>
      <c r="V519" s="89"/>
      <c r="W519" s="89"/>
      <c r="X519" s="89"/>
      <c r="Y519" s="89"/>
      <c r="Z519" s="89"/>
      <c r="AA519" s="89"/>
      <c r="AB519" s="89"/>
      <c r="AC519" s="89"/>
      <c r="AD519" s="89"/>
      <c r="AE519" s="89"/>
      <c r="AF519" s="89"/>
      <c r="AG519" s="89"/>
      <c r="AH519" s="89"/>
      <c r="AI519" s="89"/>
      <c r="AJ519" s="89"/>
    </row>
    <row r="520" spans="1:36" ht="22">
      <c r="A520" s="89"/>
      <c r="B520" s="89"/>
      <c r="C520" s="89"/>
      <c r="D520" s="123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124"/>
      <c r="U520" s="89"/>
      <c r="V520" s="89"/>
      <c r="W520" s="89"/>
      <c r="X520" s="89"/>
      <c r="Y520" s="89"/>
      <c r="Z520" s="89"/>
      <c r="AA520" s="89"/>
      <c r="AB520" s="89"/>
      <c r="AC520" s="89"/>
      <c r="AD520" s="89"/>
      <c r="AE520" s="89"/>
      <c r="AF520" s="89"/>
      <c r="AG520" s="89"/>
      <c r="AH520" s="89"/>
      <c r="AI520" s="89"/>
      <c r="AJ520" s="89"/>
    </row>
    <row r="521" spans="1:36" ht="22">
      <c r="A521" s="89"/>
      <c r="B521" s="89"/>
      <c r="C521" s="89"/>
      <c r="D521" s="123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124"/>
      <c r="U521" s="89"/>
      <c r="V521" s="89"/>
      <c r="W521" s="89"/>
      <c r="X521" s="89"/>
      <c r="Y521" s="89"/>
      <c r="Z521" s="89"/>
      <c r="AA521" s="89"/>
      <c r="AB521" s="89"/>
      <c r="AC521" s="89"/>
      <c r="AD521" s="89"/>
      <c r="AE521" s="89"/>
      <c r="AF521" s="89"/>
      <c r="AG521" s="89"/>
      <c r="AH521" s="89"/>
      <c r="AI521" s="89"/>
      <c r="AJ521" s="89"/>
    </row>
    <row r="522" spans="1:36" ht="22">
      <c r="A522" s="89"/>
      <c r="B522" s="89"/>
      <c r="C522" s="89"/>
      <c r="D522" s="123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124"/>
      <c r="U522" s="89"/>
      <c r="V522" s="89"/>
      <c r="W522" s="89"/>
      <c r="X522" s="89"/>
      <c r="Y522" s="89"/>
      <c r="Z522" s="89"/>
      <c r="AA522" s="89"/>
      <c r="AB522" s="89"/>
      <c r="AC522" s="89"/>
      <c r="AD522" s="89"/>
      <c r="AE522" s="89"/>
      <c r="AF522" s="89"/>
      <c r="AG522" s="89"/>
      <c r="AH522" s="89"/>
      <c r="AI522" s="89"/>
      <c r="AJ522" s="89"/>
    </row>
    <row r="523" spans="1:36" ht="22">
      <c r="A523" s="89"/>
      <c r="B523" s="89"/>
      <c r="C523" s="89"/>
      <c r="D523" s="123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124"/>
      <c r="U523" s="89"/>
      <c r="V523" s="89"/>
      <c r="W523" s="89"/>
      <c r="X523" s="89"/>
      <c r="Y523" s="89"/>
      <c r="Z523" s="89"/>
      <c r="AA523" s="89"/>
      <c r="AB523" s="89"/>
      <c r="AC523" s="89"/>
      <c r="AD523" s="89"/>
      <c r="AE523" s="89"/>
      <c r="AF523" s="89"/>
      <c r="AG523" s="89"/>
      <c r="AH523" s="89"/>
      <c r="AI523" s="89"/>
      <c r="AJ523" s="89"/>
    </row>
    <row r="524" spans="1:36" ht="22">
      <c r="A524" s="89"/>
      <c r="B524" s="89"/>
      <c r="C524" s="89"/>
      <c r="D524" s="123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124"/>
      <c r="U524" s="89"/>
      <c r="V524" s="89"/>
      <c r="W524" s="89"/>
      <c r="X524" s="89"/>
      <c r="Y524" s="89"/>
      <c r="Z524" s="89"/>
      <c r="AA524" s="89"/>
      <c r="AB524" s="89"/>
      <c r="AC524" s="89"/>
      <c r="AD524" s="89"/>
      <c r="AE524" s="89"/>
      <c r="AF524" s="89"/>
      <c r="AG524" s="89"/>
      <c r="AH524" s="89"/>
      <c r="AI524" s="89"/>
      <c r="AJ524" s="89"/>
    </row>
    <row r="525" spans="1:36" ht="22">
      <c r="A525" s="89"/>
      <c r="B525" s="89"/>
      <c r="C525" s="89"/>
      <c r="D525" s="123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124"/>
      <c r="U525" s="89"/>
      <c r="V525" s="89"/>
      <c r="W525" s="89"/>
      <c r="X525" s="89"/>
      <c r="Y525" s="89"/>
      <c r="Z525" s="89"/>
      <c r="AA525" s="89"/>
      <c r="AB525" s="89"/>
      <c r="AC525" s="89"/>
      <c r="AD525" s="89"/>
      <c r="AE525" s="89"/>
      <c r="AF525" s="89"/>
      <c r="AG525" s="89"/>
      <c r="AH525" s="89"/>
      <c r="AI525" s="89"/>
      <c r="AJ525" s="89"/>
    </row>
    <row r="526" spans="1:36" ht="22">
      <c r="A526" s="89"/>
      <c r="B526" s="89"/>
      <c r="C526" s="89"/>
      <c r="D526" s="123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124"/>
      <c r="U526" s="89"/>
      <c r="V526" s="89"/>
      <c r="W526" s="89"/>
      <c r="X526" s="89"/>
      <c r="Y526" s="89"/>
      <c r="Z526" s="89"/>
      <c r="AA526" s="89"/>
      <c r="AB526" s="89"/>
      <c r="AC526" s="89"/>
      <c r="AD526" s="89"/>
      <c r="AE526" s="89"/>
      <c r="AF526" s="89"/>
      <c r="AG526" s="89"/>
      <c r="AH526" s="89"/>
      <c r="AI526" s="89"/>
      <c r="AJ526" s="89"/>
    </row>
    <row r="527" spans="1:36" ht="22">
      <c r="A527" s="89"/>
      <c r="B527" s="89"/>
      <c r="C527" s="89"/>
      <c r="D527" s="123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124"/>
      <c r="U527" s="89"/>
      <c r="V527" s="89"/>
      <c r="W527" s="89"/>
      <c r="X527" s="89"/>
      <c r="Y527" s="89"/>
      <c r="Z527" s="89"/>
      <c r="AA527" s="89"/>
      <c r="AB527" s="89"/>
      <c r="AC527" s="89"/>
      <c r="AD527" s="89"/>
      <c r="AE527" s="89"/>
      <c r="AF527" s="89"/>
      <c r="AG527" s="89"/>
      <c r="AH527" s="89"/>
      <c r="AI527" s="89"/>
      <c r="AJ527" s="89"/>
    </row>
    <row r="528" spans="1:36" ht="22">
      <c r="A528" s="89"/>
      <c r="B528" s="89"/>
      <c r="C528" s="89"/>
      <c r="D528" s="123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124"/>
      <c r="U528" s="89"/>
      <c r="V528" s="89"/>
      <c r="W528" s="89"/>
      <c r="X528" s="89"/>
      <c r="Y528" s="89"/>
      <c r="Z528" s="89"/>
      <c r="AA528" s="89"/>
      <c r="AB528" s="89"/>
      <c r="AC528" s="89"/>
      <c r="AD528" s="89"/>
      <c r="AE528" s="89"/>
      <c r="AF528" s="89"/>
      <c r="AG528" s="89"/>
      <c r="AH528" s="89"/>
      <c r="AI528" s="89"/>
      <c r="AJ528" s="89"/>
    </row>
    <row r="529" spans="1:36" ht="22">
      <c r="A529" s="89"/>
      <c r="B529" s="89"/>
      <c r="C529" s="89"/>
      <c r="D529" s="123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124"/>
      <c r="U529" s="89"/>
      <c r="V529" s="89"/>
      <c r="W529" s="89"/>
      <c r="X529" s="89"/>
      <c r="Y529" s="89"/>
      <c r="Z529" s="89"/>
      <c r="AA529" s="89"/>
      <c r="AB529" s="89"/>
      <c r="AC529" s="89"/>
      <c r="AD529" s="89"/>
      <c r="AE529" s="89"/>
      <c r="AF529" s="89"/>
      <c r="AG529" s="89"/>
      <c r="AH529" s="89"/>
      <c r="AI529" s="89"/>
      <c r="AJ529" s="89"/>
    </row>
    <row r="530" spans="1:36" ht="22">
      <c r="A530" s="89"/>
      <c r="B530" s="89"/>
      <c r="C530" s="89"/>
      <c r="D530" s="123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124"/>
      <c r="U530" s="89"/>
      <c r="V530" s="89"/>
      <c r="W530" s="89"/>
      <c r="X530" s="89"/>
      <c r="Y530" s="89"/>
      <c r="Z530" s="89"/>
      <c r="AA530" s="89"/>
      <c r="AB530" s="89"/>
      <c r="AC530" s="89"/>
      <c r="AD530" s="89"/>
      <c r="AE530" s="89"/>
      <c r="AF530" s="89"/>
      <c r="AG530" s="89"/>
      <c r="AH530" s="89"/>
      <c r="AI530" s="89"/>
      <c r="AJ530" s="89"/>
    </row>
    <row r="531" spans="1:36" ht="22">
      <c r="A531" s="89"/>
      <c r="B531" s="89"/>
      <c r="C531" s="89"/>
      <c r="D531" s="123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124"/>
      <c r="U531" s="89"/>
      <c r="V531" s="89"/>
      <c r="W531" s="89"/>
      <c r="X531" s="89"/>
      <c r="Y531" s="89"/>
      <c r="Z531" s="89"/>
      <c r="AA531" s="89"/>
      <c r="AB531" s="89"/>
      <c r="AC531" s="89"/>
      <c r="AD531" s="89"/>
      <c r="AE531" s="89"/>
      <c r="AF531" s="89"/>
      <c r="AG531" s="89"/>
      <c r="AH531" s="89"/>
      <c r="AI531" s="89"/>
      <c r="AJ531" s="89"/>
    </row>
    <row r="532" spans="1:36" ht="22">
      <c r="A532" s="89"/>
      <c r="B532" s="89"/>
      <c r="C532" s="89"/>
      <c r="D532" s="123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124"/>
      <c r="U532" s="89"/>
      <c r="V532" s="89"/>
      <c r="W532" s="89"/>
      <c r="X532" s="89"/>
      <c r="Y532" s="89"/>
      <c r="Z532" s="89"/>
      <c r="AA532" s="89"/>
      <c r="AB532" s="89"/>
      <c r="AC532" s="89"/>
      <c r="AD532" s="89"/>
      <c r="AE532" s="89"/>
      <c r="AF532" s="89"/>
      <c r="AG532" s="89"/>
      <c r="AH532" s="89"/>
      <c r="AI532" s="89"/>
      <c r="AJ532" s="89"/>
    </row>
    <row r="533" spans="1:36" ht="22">
      <c r="A533" s="89"/>
      <c r="B533" s="89"/>
      <c r="C533" s="89"/>
      <c r="D533" s="123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124"/>
      <c r="U533" s="89"/>
      <c r="V533" s="89"/>
      <c r="W533" s="89"/>
      <c r="X533" s="89"/>
      <c r="Y533" s="89"/>
      <c r="Z533" s="89"/>
      <c r="AA533" s="89"/>
      <c r="AB533" s="89"/>
      <c r="AC533" s="89"/>
      <c r="AD533" s="89"/>
      <c r="AE533" s="89"/>
      <c r="AF533" s="89"/>
      <c r="AG533" s="89"/>
      <c r="AH533" s="89"/>
      <c r="AI533" s="89"/>
      <c r="AJ533" s="89"/>
    </row>
    <row r="534" spans="1:36" ht="22">
      <c r="A534" s="89"/>
      <c r="B534" s="89"/>
      <c r="C534" s="89"/>
      <c r="D534" s="123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124"/>
      <c r="U534" s="89"/>
      <c r="V534" s="89"/>
      <c r="W534" s="89"/>
      <c r="X534" s="89"/>
      <c r="Y534" s="89"/>
      <c r="Z534" s="89"/>
      <c r="AA534" s="89"/>
      <c r="AB534" s="89"/>
      <c r="AC534" s="89"/>
      <c r="AD534" s="89"/>
      <c r="AE534" s="89"/>
      <c r="AF534" s="89"/>
      <c r="AG534" s="89"/>
      <c r="AH534" s="89"/>
      <c r="AI534" s="89"/>
      <c r="AJ534" s="89"/>
    </row>
    <row r="535" spans="1:36" ht="22">
      <c r="A535" s="89"/>
      <c r="B535" s="89"/>
      <c r="C535" s="89"/>
      <c r="D535" s="123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124"/>
      <c r="U535" s="89"/>
      <c r="V535" s="89"/>
      <c r="W535" s="89"/>
      <c r="X535" s="89"/>
      <c r="Y535" s="89"/>
      <c r="Z535" s="89"/>
      <c r="AA535" s="89"/>
      <c r="AB535" s="89"/>
      <c r="AC535" s="89"/>
      <c r="AD535" s="89"/>
      <c r="AE535" s="89"/>
      <c r="AF535" s="89"/>
      <c r="AG535" s="89"/>
      <c r="AH535" s="89"/>
      <c r="AI535" s="89"/>
      <c r="AJ535" s="89"/>
    </row>
    <row r="536" spans="1:36" ht="22">
      <c r="A536" s="89"/>
      <c r="B536" s="89"/>
      <c r="C536" s="89"/>
      <c r="D536" s="123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124"/>
      <c r="U536" s="89"/>
      <c r="V536" s="89"/>
      <c r="W536" s="89"/>
      <c r="X536" s="89"/>
      <c r="Y536" s="89"/>
      <c r="Z536" s="89"/>
      <c r="AA536" s="89"/>
      <c r="AB536" s="89"/>
      <c r="AC536" s="89"/>
      <c r="AD536" s="89"/>
      <c r="AE536" s="89"/>
      <c r="AF536" s="89"/>
      <c r="AG536" s="89"/>
      <c r="AH536" s="89"/>
      <c r="AI536" s="89"/>
      <c r="AJ536" s="89"/>
    </row>
    <row r="537" spans="1:36" ht="22">
      <c r="A537" s="89"/>
      <c r="B537" s="89"/>
      <c r="C537" s="89"/>
      <c r="D537" s="123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124"/>
      <c r="U537" s="89"/>
      <c r="V537" s="89"/>
      <c r="W537" s="89"/>
      <c r="X537" s="89"/>
      <c r="Y537" s="89"/>
      <c r="Z537" s="89"/>
      <c r="AA537" s="89"/>
      <c r="AB537" s="89"/>
      <c r="AC537" s="89"/>
      <c r="AD537" s="89"/>
      <c r="AE537" s="89"/>
      <c r="AF537" s="89"/>
      <c r="AG537" s="89"/>
      <c r="AH537" s="89"/>
      <c r="AI537" s="89"/>
      <c r="AJ537" s="89"/>
    </row>
    <row r="538" spans="1:36" ht="22">
      <c r="A538" s="89"/>
      <c r="B538" s="89"/>
      <c r="C538" s="89"/>
      <c r="D538" s="123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124"/>
      <c r="U538" s="89"/>
      <c r="V538" s="89"/>
      <c r="W538" s="89"/>
      <c r="X538" s="89"/>
      <c r="Y538" s="89"/>
      <c r="Z538" s="89"/>
      <c r="AA538" s="89"/>
      <c r="AB538" s="89"/>
      <c r="AC538" s="89"/>
      <c r="AD538" s="89"/>
      <c r="AE538" s="89"/>
      <c r="AF538" s="89"/>
      <c r="AG538" s="89"/>
      <c r="AH538" s="89"/>
      <c r="AI538" s="89"/>
      <c r="AJ538" s="89"/>
    </row>
    <row r="539" spans="1:36" ht="22">
      <c r="A539" s="89"/>
      <c r="B539" s="89"/>
      <c r="C539" s="89"/>
      <c r="D539" s="123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124"/>
      <c r="U539" s="89"/>
      <c r="V539" s="89"/>
      <c r="W539" s="89"/>
      <c r="X539" s="89"/>
      <c r="Y539" s="89"/>
      <c r="Z539" s="89"/>
      <c r="AA539" s="89"/>
      <c r="AB539" s="89"/>
      <c r="AC539" s="89"/>
      <c r="AD539" s="89"/>
      <c r="AE539" s="89"/>
      <c r="AF539" s="89"/>
      <c r="AG539" s="89"/>
      <c r="AH539" s="89"/>
      <c r="AI539" s="89"/>
      <c r="AJ539" s="89"/>
    </row>
    <row r="540" spans="1:36" ht="22">
      <c r="A540" s="89"/>
      <c r="B540" s="89"/>
      <c r="C540" s="89"/>
      <c r="D540" s="123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124"/>
      <c r="U540" s="89"/>
      <c r="V540" s="89"/>
      <c r="W540" s="89"/>
      <c r="X540" s="89"/>
      <c r="Y540" s="89"/>
      <c r="Z540" s="89"/>
      <c r="AA540" s="89"/>
      <c r="AB540" s="89"/>
      <c r="AC540" s="89"/>
      <c r="AD540" s="89"/>
      <c r="AE540" s="89"/>
      <c r="AF540" s="89"/>
      <c r="AG540" s="89"/>
      <c r="AH540" s="89"/>
      <c r="AI540" s="89"/>
      <c r="AJ540" s="89"/>
    </row>
    <row r="541" spans="1:36" ht="22">
      <c r="A541" s="89"/>
      <c r="B541" s="89"/>
      <c r="C541" s="89"/>
      <c r="D541" s="123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124"/>
      <c r="U541" s="89"/>
      <c r="V541" s="89"/>
      <c r="W541" s="89"/>
      <c r="X541" s="89"/>
      <c r="Y541" s="89"/>
      <c r="Z541" s="89"/>
      <c r="AA541" s="89"/>
      <c r="AB541" s="89"/>
      <c r="AC541" s="89"/>
      <c r="AD541" s="89"/>
      <c r="AE541" s="89"/>
      <c r="AF541" s="89"/>
      <c r="AG541" s="89"/>
      <c r="AH541" s="89"/>
      <c r="AI541" s="89"/>
      <c r="AJ541" s="89"/>
    </row>
    <row r="542" spans="1:36" ht="22">
      <c r="A542" s="89"/>
      <c r="B542" s="89"/>
      <c r="C542" s="89"/>
      <c r="D542" s="123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124"/>
      <c r="U542" s="89"/>
      <c r="V542" s="89"/>
      <c r="W542" s="89"/>
      <c r="X542" s="89"/>
      <c r="Y542" s="89"/>
      <c r="Z542" s="89"/>
      <c r="AA542" s="89"/>
      <c r="AB542" s="89"/>
      <c r="AC542" s="89"/>
      <c r="AD542" s="89"/>
      <c r="AE542" s="89"/>
      <c r="AF542" s="89"/>
      <c r="AG542" s="89"/>
      <c r="AH542" s="89"/>
      <c r="AI542" s="89"/>
      <c r="AJ542" s="89"/>
    </row>
    <row r="543" spans="1:36" ht="22">
      <c r="A543" s="89"/>
      <c r="B543" s="89"/>
      <c r="C543" s="89"/>
      <c r="D543" s="123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124"/>
      <c r="U543" s="89"/>
      <c r="V543" s="89"/>
      <c r="W543" s="89"/>
      <c r="X543" s="89"/>
      <c r="Y543" s="89"/>
      <c r="Z543" s="89"/>
      <c r="AA543" s="89"/>
      <c r="AB543" s="89"/>
      <c r="AC543" s="89"/>
      <c r="AD543" s="89"/>
      <c r="AE543" s="89"/>
      <c r="AF543" s="89"/>
      <c r="AG543" s="89"/>
      <c r="AH543" s="89"/>
      <c r="AI543" s="89"/>
      <c r="AJ543" s="89"/>
    </row>
    <row r="544" spans="1:36" ht="22">
      <c r="A544" s="89"/>
      <c r="B544" s="89"/>
      <c r="C544" s="89"/>
      <c r="D544" s="123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124"/>
      <c r="U544" s="89"/>
      <c r="V544" s="89"/>
      <c r="W544" s="89"/>
      <c r="X544" s="89"/>
      <c r="Y544" s="89"/>
      <c r="Z544" s="89"/>
      <c r="AA544" s="89"/>
      <c r="AB544" s="89"/>
      <c r="AC544" s="89"/>
      <c r="AD544" s="89"/>
      <c r="AE544" s="89"/>
      <c r="AF544" s="89"/>
      <c r="AG544" s="89"/>
      <c r="AH544" s="89"/>
      <c r="AI544" s="89"/>
      <c r="AJ544" s="89"/>
    </row>
    <row r="545" spans="1:36" ht="22">
      <c r="A545" s="89"/>
      <c r="B545" s="89"/>
      <c r="C545" s="89"/>
      <c r="D545" s="123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124"/>
      <c r="U545" s="89"/>
      <c r="V545" s="89"/>
      <c r="W545" s="89"/>
      <c r="X545" s="89"/>
      <c r="Y545" s="89"/>
      <c r="Z545" s="89"/>
      <c r="AA545" s="89"/>
      <c r="AB545" s="89"/>
      <c r="AC545" s="89"/>
      <c r="AD545" s="89"/>
      <c r="AE545" s="89"/>
      <c r="AF545" s="89"/>
      <c r="AG545" s="89"/>
      <c r="AH545" s="89"/>
      <c r="AI545" s="89"/>
      <c r="AJ545" s="89"/>
    </row>
    <row r="546" spans="1:36" ht="22">
      <c r="A546" s="89"/>
      <c r="B546" s="89"/>
      <c r="C546" s="89"/>
      <c r="D546" s="123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124"/>
      <c r="U546" s="89"/>
      <c r="V546" s="89"/>
      <c r="W546" s="89"/>
      <c r="X546" s="89"/>
      <c r="Y546" s="89"/>
      <c r="Z546" s="89"/>
      <c r="AA546" s="89"/>
      <c r="AB546" s="89"/>
      <c r="AC546" s="89"/>
      <c r="AD546" s="89"/>
      <c r="AE546" s="89"/>
      <c r="AF546" s="89"/>
      <c r="AG546" s="89"/>
      <c r="AH546" s="89"/>
      <c r="AI546" s="89"/>
      <c r="AJ546" s="89"/>
    </row>
    <row r="547" spans="1:36" ht="22">
      <c r="A547" s="89"/>
      <c r="B547" s="89"/>
      <c r="C547" s="89"/>
      <c r="D547" s="123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124"/>
      <c r="U547" s="89"/>
      <c r="V547" s="89"/>
      <c r="W547" s="89"/>
      <c r="X547" s="89"/>
      <c r="Y547" s="89"/>
      <c r="Z547" s="89"/>
      <c r="AA547" s="89"/>
      <c r="AB547" s="89"/>
      <c r="AC547" s="89"/>
      <c r="AD547" s="89"/>
      <c r="AE547" s="89"/>
      <c r="AF547" s="89"/>
      <c r="AG547" s="89"/>
      <c r="AH547" s="89"/>
      <c r="AI547" s="89"/>
      <c r="AJ547" s="89"/>
    </row>
    <row r="548" spans="1:36" ht="22">
      <c r="A548" s="89"/>
      <c r="B548" s="89"/>
      <c r="C548" s="89"/>
      <c r="D548" s="123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124"/>
      <c r="U548" s="89"/>
      <c r="V548" s="89"/>
      <c r="W548" s="89"/>
      <c r="X548" s="89"/>
      <c r="Y548" s="89"/>
      <c r="Z548" s="89"/>
      <c r="AA548" s="89"/>
      <c r="AB548" s="89"/>
      <c r="AC548" s="89"/>
      <c r="AD548" s="89"/>
      <c r="AE548" s="89"/>
      <c r="AF548" s="89"/>
      <c r="AG548" s="89"/>
      <c r="AH548" s="89"/>
      <c r="AI548" s="89"/>
      <c r="AJ548" s="89"/>
    </row>
    <row r="549" spans="1:36" ht="22">
      <c r="A549" s="89"/>
      <c r="B549" s="89"/>
      <c r="C549" s="89"/>
      <c r="D549" s="123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124"/>
      <c r="U549" s="89"/>
      <c r="V549" s="89"/>
      <c r="W549" s="89"/>
      <c r="X549" s="89"/>
      <c r="Y549" s="89"/>
      <c r="Z549" s="89"/>
      <c r="AA549" s="89"/>
      <c r="AB549" s="89"/>
      <c r="AC549" s="89"/>
      <c r="AD549" s="89"/>
      <c r="AE549" s="89"/>
      <c r="AF549" s="89"/>
      <c r="AG549" s="89"/>
      <c r="AH549" s="89"/>
      <c r="AI549" s="89"/>
      <c r="AJ549" s="89"/>
    </row>
    <row r="550" spans="1:36" ht="22">
      <c r="A550" s="89"/>
      <c r="B550" s="89"/>
      <c r="C550" s="89"/>
      <c r="D550" s="123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124"/>
      <c r="U550" s="89"/>
      <c r="V550" s="89"/>
      <c r="W550" s="89"/>
      <c r="X550" s="89"/>
      <c r="Y550" s="89"/>
      <c r="Z550" s="89"/>
      <c r="AA550" s="89"/>
      <c r="AB550" s="89"/>
      <c r="AC550" s="89"/>
      <c r="AD550" s="89"/>
      <c r="AE550" s="89"/>
      <c r="AF550" s="89"/>
      <c r="AG550" s="89"/>
      <c r="AH550" s="89"/>
      <c r="AI550" s="89"/>
      <c r="AJ550" s="89"/>
    </row>
    <row r="551" spans="1:36" ht="22">
      <c r="A551" s="89"/>
      <c r="B551" s="89"/>
      <c r="C551" s="89"/>
      <c r="D551" s="123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124"/>
      <c r="U551" s="89"/>
      <c r="V551" s="89"/>
      <c r="W551" s="89"/>
      <c r="X551" s="89"/>
      <c r="Y551" s="89"/>
      <c r="Z551" s="89"/>
      <c r="AA551" s="89"/>
      <c r="AB551" s="89"/>
      <c r="AC551" s="89"/>
      <c r="AD551" s="89"/>
      <c r="AE551" s="89"/>
      <c r="AF551" s="89"/>
      <c r="AG551" s="89"/>
      <c r="AH551" s="89"/>
      <c r="AI551" s="89"/>
      <c r="AJ551" s="89"/>
    </row>
    <row r="552" spans="1:36" ht="22">
      <c r="A552" s="89"/>
      <c r="B552" s="89"/>
      <c r="C552" s="89"/>
      <c r="D552" s="123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124"/>
      <c r="U552" s="89"/>
      <c r="V552" s="89"/>
      <c r="W552" s="89"/>
      <c r="X552" s="89"/>
      <c r="Y552" s="89"/>
      <c r="Z552" s="89"/>
      <c r="AA552" s="89"/>
      <c r="AB552" s="89"/>
      <c r="AC552" s="89"/>
      <c r="AD552" s="89"/>
      <c r="AE552" s="89"/>
      <c r="AF552" s="89"/>
      <c r="AG552" s="89"/>
      <c r="AH552" s="89"/>
      <c r="AI552" s="89"/>
      <c r="AJ552" s="89"/>
    </row>
    <row r="553" spans="1:36" ht="22">
      <c r="A553" s="89"/>
      <c r="B553" s="89"/>
      <c r="C553" s="89"/>
      <c r="D553" s="123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124"/>
      <c r="U553" s="89"/>
      <c r="V553" s="89"/>
      <c r="W553" s="89"/>
      <c r="X553" s="89"/>
      <c r="Y553" s="89"/>
      <c r="Z553" s="89"/>
      <c r="AA553" s="89"/>
      <c r="AB553" s="89"/>
      <c r="AC553" s="89"/>
      <c r="AD553" s="89"/>
      <c r="AE553" s="89"/>
      <c r="AF553" s="89"/>
      <c r="AG553" s="89"/>
      <c r="AH553" s="89"/>
      <c r="AI553" s="89"/>
      <c r="AJ553" s="89"/>
    </row>
    <row r="554" spans="1:36" ht="22">
      <c r="A554" s="89"/>
      <c r="B554" s="89"/>
      <c r="C554" s="89"/>
      <c r="D554" s="123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124"/>
      <c r="U554" s="89"/>
      <c r="V554" s="89"/>
      <c r="W554" s="89"/>
      <c r="X554" s="89"/>
      <c r="Y554" s="89"/>
      <c r="Z554" s="89"/>
      <c r="AA554" s="89"/>
      <c r="AB554" s="89"/>
      <c r="AC554" s="89"/>
      <c r="AD554" s="89"/>
      <c r="AE554" s="89"/>
      <c r="AF554" s="89"/>
      <c r="AG554" s="89"/>
      <c r="AH554" s="89"/>
      <c r="AI554" s="89"/>
      <c r="AJ554" s="89"/>
    </row>
    <row r="555" spans="1:36" ht="22">
      <c r="A555" s="89"/>
      <c r="B555" s="89"/>
      <c r="C555" s="89"/>
      <c r="D555" s="123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124"/>
      <c r="U555" s="89"/>
      <c r="V555" s="89"/>
      <c r="W555" s="89"/>
      <c r="X555" s="89"/>
      <c r="Y555" s="89"/>
      <c r="Z555" s="89"/>
      <c r="AA555" s="89"/>
      <c r="AB555" s="89"/>
      <c r="AC555" s="89"/>
      <c r="AD555" s="89"/>
      <c r="AE555" s="89"/>
      <c r="AF555" s="89"/>
      <c r="AG555" s="89"/>
      <c r="AH555" s="89"/>
      <c r="AI555" s="89"/>
      <c r="AJ555" s="89"/>
    </row>
    <row r="556" spans="1:36" ht="22">
      <c r="A556" s="89"/>
      <c r="B556" s="89"/>
      <c r="C556" s="89"/>
      <c r="D556" s="123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124"/>
      <c r="U556" s="89"/>
      <c r="V556" s="89"/>
      <c r="W556" s="89"/>
      <c r="X556" s="89"/>
      <c r="Y556" s="89"/>
      <c r="Z556" s="89"/>
      <c r="AA556" s="89"/>
      <c r="AB556" s="89"/>
      <c r="AC556" s="89"/>
      <c r="AD556" s="89"/>
      <c r="AE556" s="89"/>
      <c r="AF556" s="89"/>
      <c r="AG556" s="89"/>
      <c r="AH556" s="89"/>
      <c r="AI556" s="89"/>
      <c r="AJ556" s="89"/>
    </row>
    <row r="557" spans="1:36" ht="22">
      <c r="A557" s="89"/>
      <c r="B557" s="89"/>
      <c r="C557" s="89"/>
      <c r="D557" s="123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124"/>
      <c r="U557" s="89"/>
      <c r="V557" s="89"/>
      <c r="W557" s="89"/>
      <c r="X557" s="89"/>
      <c r="Y557" s="89"/>
      <c r="Z557" s="89"/>
      <c r="AA557" s="89"/>
      <c r="AB557" s="89"/>
      <c r="AC557" s="89"/>
      <c r="AD557" s="89"/>
      <c r="AE557" s="89"/>
      <c r="AF557" s="89"/>
      <c r="AG557" s="89"/>
      <c r="AH557" s="89"/>
      <c r="AI557" s="89"/>
      <c r="AJ557" s="89"/>
    </row>
    <row r="558" spans="1:36" ht="22">
      <c r="A558" s="89"/>
      <c r="B558" s="89"/>
      <c r="C558" s="89"/>
      <c r="D558" s="123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124"/>
      <c r="U558" s="89"/>
      <c r="V558" s="89"/>
      <c r="W558" s="89"/>
      <c r="X558" s="89"/>
      <c r="Y558" s="89"/>
      <c r="Z558" s="89"/>
      <c r="AA558" s="89"/>
      <c r="AB558" s="89"/>
      <c r="AC558" s="89"/>
      <c r="AD558" s="89"/>
      <c r="AE558" s="89"/>
      <c r="AF558" s="89"/>
      <c r="AG558" s="89"/>
      <c r="AH558" s="89"/>
      <c r="AI558" s="89"/>
      <c r="AJ558" s="89"/>
    </row>
    <row r="559" spans="1:36" ht="22">
      <c r="A559" s="89"/>
      <c r="B559" s="89"/>
      <c r="C559" s="89"/>
      <c r="D559" s="123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124"/>
      <c r="U559" s="89"/>
      <c r="V559" s="89"/>
      <c r="W559" s="89"/>
      <c r="X559" s="89"/>
      <c r="Y559" s="89"/>
      <c r="Z559" s="89"/>
      <c r="AA559" s="89"/>
      <c r="AB559" s="89"/>
      <c r="AC559" s="89"/>
      <c r="AD559" s="89"/>
      <c r="AE559" s="89"/>
      <c r="AF559" s="89"/>
      <c r="AG559" s="89"/>
      <c r="AH559" s="89"/>
      <c r="AI559" s="89"/>
      <c r="AJ559" s="89"/>
    </row>
    <row r="560" spans="1:36" ht="22">
      <c r="A560" s="89"/>
      <c r="B560" s="89"/>
      <c r="C560" s="89"/>
      <c r="D560" s="123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124"/>
      <c r="U560" s="89"/>
      <c r="V560" s="89"/>
      <c r="W560" s="89"/>
      <c r="X560" s="89"/>
      <c r="Y560" s="89"/>
      <c r="Z560" s="89"/>
      <c r="AA560" s="89"/>
      <c r="AB560" s="89"/>
      <c r="AC560" s="89"/>
      <c r="AD560" s="89"/>
      <c r="AE560" s="89"/>
      <c r="AF560" s="89"/>
      <c r="AG560" s="89"/>
      <c r="AH560" s="89"/>
      <c r="AI560" s="89"/>
      <c r="AJ560" s="89"/>
    </row>
    <row r="561" spans="1:36" ht="22">
      <c r="A561" s="89"/>
      <c r="B561" s="89"/>
      <c r="C561" s="89"/>
      <c r="D561" s="123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124"/>
      <c r="U561" s="89"/>
      <c r="V561" s="89"/>
      <c r="W561" s="89"/>
      <c r="X561" s="89"/>
      <c r="Y561" s="89"/>
      <c r="Z561" s="89"/>
      <c r="AA561" s="89"/>
      <c r="AB561" s="89"/>
      <c r="AC561" s="89"/>
      <c r="AD561" s="89"/>
      <c r="AE561" s="89"/>
      <c r="AF561" s="89"/>
      <c r="AG561" s="89"/>
      <c r="AH561" s="89"/>
      <c r="AI561" s="89"/>
      <c r="AJ561" s="89"/>
    </row>
    <row r="562" spans="1:36" ht="22">
      <c r="A562" s="89"/>
      <c r="B562" s="89"/>
      <c r="C562" s="89"/>
      <c r="D562" s="123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124"/>
      <c r="U562" s="89"/>
      <c r="V562" s="89"/>
      <c r="W562" s="89"/>
      <c r="X562" s="89"/>
      <c r="Y562" s="89"/>
      <c r="Z562" s="89"/>
      <c r="AA562" s="89"/>
      <c r="AB562" s="89"/>
      <c r="AC562" s="89"/>
      <c r="AD562" s="89"/>
      <c r="AE562" s="89"/>
      <c r="AF562" s="89"/>
      <c r="AG562" s="89"/>
      <c r="AH562" s="89"/>
      <c r="AI562" s="89"/>
      <c r="AJ562" s="89"/>
    </row>
    <row r="563" spans="1:36" ht="22">
      <c r="A563" s="89"/>
      <c r="B563" s="89"/>
      <c r="C563" s="89"/>
      <c r="D563" s="123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124"/>
      <c r="U563" s="89"/>
      <c r="V563" s="89"/>
      <c r="W563" s="89"/>
      <c r="X563" s="89"/>
      <c r="Y563" s="89"/>
      <c r="Z563" s="89"/>
      <c r="AA563" s="89"/>
      <c r="AB563" s="89"/>
      <c r="AC563" s="89"/>
      <c r="AD563" s="89"/>
      <c r="AE563" s="89"/>
      <c r="AF563" s="89"/>
      <c r="AG563" s="89"/>
      <c r="AH563" s="89"/>
      <c r="AI563" s="89"/>
      <c r="AJ563" s="89"/>
    </row>
    <row r="564" spans="1:36" ht="22">
      <c r="A564" s="89"/>
      <c r="B564" s="89"/>
      <c r="C564" s="89"/>
      <c r="D564" s="123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124"/>
      <c r="U564" s="89"/>
      <c r="V564" s="89"/>
      <c r="W564" s="89"/>
      <c r="X564" s="89"/>
      <c r="Y564" s="89"/>
      <c r="Z564" s="89"/>
      <c r="AA564" s="89"/>
      <c r="AB564" s="89"/>
      <c r="AC564" s="89"/>
      <c r="AD564" s="89"/>
      <c r="AE564" s="89"/>
      <c r="AF564" s="89"/>
      <c r="AG564" s="89"/>
      <c r="AH564" s="89"/>
      <c r="AI564" s="89"/>
      <c r="AJ564" s="89"/>
    </row>
    <row r="565" spans="1:36" ht="22">
      <c r="A565" s="89"/>
      <c r="B565" s="89"/>
      <c r="C565" s="89"/>
      <c r="D565" s="123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124"/>
      <c r="U565" s="89"/>
      <c r="V565" s="89"/>
      <c r="W565" s="89"/>
      <c r="X565" s="89"/>
      <c r="Y565" s="89"/>
      <c r="Z565" s="89"/>
      <c r="AA565" s="89"/>
      <c r="AB565" s="89"/>
      <c r="AC565" s="89"/>
      <c r="AD565" s="89"/>
      <c r="AE565" s="89"/>
      <c r="AF565" s="89"/>
      <c r="AG565" s="89"/>
      <c r="AH565" s="89"/>
      <c r="AI565" s="89"/>
      <c r="AJ565" s="89"/>
    </row>
    <row r="566" spans="1:36" ht="22">
      <c r="A566" s="89"/>
      <c r="B566" s="89"/>
      <c r="C566" s="89"/>
      <c r="D566" s="123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124"/>
      <c r="U566" s="89"/>
      <c r="V566" s="89"/>
      <c r="W566" s="89"/>
      <c r="X566" s="89"/>
      <c r="Y566" s="89"/>
      <c r="Z566" s="89"/>
      <c r="AA566" s="89"/>
      <c r="AB566" s="89"/>
      <c r="AC566" s="89"/>
      <c r="AD566" s="89"/>
      <c r="AE566" s="89"/>
      <c r="AF566" s="89"/>
      <c r="AG566" s="89"/>
      <c r="AH566" s="89"/>
      <c r="AI566" s="89"/>
      <c r="AJ566" s="89"/>
    </row>
    <row r="567" spans="1:36" ht="22">
      <c r="A567" s="89"/>
      <c r="B567" s="89"/>
      <c r="C567" s="89"/>
      <c r="D567" s="123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124"/>
      <c r="U567" s="89"/>
      <c r="V567" s="89"/>
      <c r="W567" s="89"/>
      <c r="X567" s="89"/>
      <c r="Y567" s="89"/>
      <c r="Z567" s="89"/>
      <c r="AA567" s="89"/>
      <c r="AB567" s="89"/>
      <c r="AC567" s="89"/>
      <c r="AD567" s="89"/>
      <c r="AE567" s="89"/>
      <c r="AF567" s="89"/>
      <c r="AG567" s="89"/>
      <c r="AH567" s="89"/>
      <c r="AI567" s="89"/>
      <c r="AJ567" s="89"/>
    </row>
    <row r="568" spans="1:36" ht="22">
      <c r="A568" s="89"/>
      <c r="B568" s="89"/>
      <c r="C568" s="89"/>
      <c r="D568" s="123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124"/>
      <c r="U568" s="89"/>
      <c r="V568" s="89"/>
      <c r="W568" s="89"/>
      <c r="X568" s="89"/>
      <c r="Y568" s="89"/>
      <c r="Z568" s="89"/>
      <c r="AA568" s="89"/>
      <c r="AB568" s="89"/>
      <c r="AC568" s="89"/>
      <c r="AD568" s="89"/>
      <c r="AE568" s="89"/>
      <c r="AF568" s="89"/>
      <c r="AG568" s="89"/>
      <c r="AH568" s="89"/>
      <c r="AI568" s="89"/>
      <c r="AJ568" s="89"/>
    </row>
    <row r="569" spans="1:36" ht="22">
      <c r="A569" s="89"/>
      <c r="B569" s="89"/>
      <c r="C569" s="89"/>
      <c r="D569" s="123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124"/>
      <c r="U569" s="89"/>
      <c r="V569" s="89"/>
      <c r="W569" s="89"/>
      <c r="X569" s="89"/>
      <c r="Y569" s="89"/>
      <c r="Z569" s="89"/>
      <c r="AA569" s="89"/>
      <c r="AB569" s="89"/>
      <c r="AC569" s="89"/>
      <c r="AD569" s="89"/>
      <c r="AE569" s="89"/>
      <c r="AF569" s="89"/>
      <c r="AG569" s="89"/>
      <c r="AH569" s="89"/>
      <c r="AI569" s="89"/>
      <c r="AJ569" s="89"/>
    </row>
    <row r="570" spans="1:36" ht="22">
      <c r="A570" s="89"/>
      <c r="B570" s="89"/>
      <c r="C570" s="89"/>
      <c r="D570" s="123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124"/>
      <c r="U570" s="89"/>
      <c r="V570" s="89"/>
      <c r="W570" s="89"/>
      <c r="X570" s="89"/>
      <c r="Y570" s="89"/>
      <c r="Z570" s="89"/>
      <c r="AA570" s="89"/>
      <c r="AB570" s="89"/>
      <c r="AC570" s="89"/>
      <c r="AD570" s="89"/>
      <c r="AE570" s="89"/>
      <c r="AF570" s="89"/>
      <c r="AG570" s="89"/>
      <c r="AH570" s="89"/>
      <c r="AI570" s="89"/>
      <c r="AJ570" s="89"/>
    </row>
    <row r="571" spans="1:36" ht="22">
      <c r="A571" s="89"/>
      <c r="B571" s="89"/>
      <c r="C571" s="89"/>
      <c r="D571" s="123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124"/>
      <c r="U571" s="89"/>
      <c r="V571" s="89"/>
      <c r="W571" s="89"/>
      <c r="X571" s="89"/>
      <c r="Y571" s="89"/>
      <c r="Z571" s="89"/>
      <c r="AA571" s="89"/>
      <c r="AB571" s="89"/>
      <c r="AC571" s="89"/>
      <c r="AD571" s="89"/>
      <c r="AE571" s="89"/>
      <c r="AF571" s="89"/>
      <c r="AG571" s="89"/>
      <c r="AH571" s="89"/>
      <c r="AI571" s="89"/>
      <c r="AJ571" s="89"/>
    </row>
    <row r="572" spans="1:36" ht="22">
      <c r="A572" s="89"/>
      <c r="B572" s="89"/>
      <c r="C572" s="89"/>
      <c r="D572" s="123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124"/>
      <c r="U572" s="89"/>
      <c r="V572" s="89"/>
      <c r="W572" s="89"/>
      <c r="X572" s="89"/>
      <c r="Y572" s="89"/>
      <c r="Z572" s="89"/>
      <c r="AA572" s="89"/>
      <c r="AB572" s="89"/>
      <c r="AC572" s="89"/>
      <c r="AD572" s="89"/>
      <c r="AE572" s="89"/>
      <c r="AF572" s="89"/>
      <c r="AG572" s="89"/>
      <c r="AH572" s="89"/>
      <c r="AI572" s="89"/>
      <c r="AJ572" s="89"/>
    </row>
    <row r="573" spans="1:36" ht="22">
      <c r="A573" s="89"/>
      <c r="B573" s="89"/>
      <c r="C573" s="89"/>
      <c r="D573" s="123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124"/>
      <c r="U573" s="89"/>
      <c r="V573" s="89"/>
      <c r="W573" s="89"/>
      <c r="X573" s="89"/>
      <c r="Y573" s="89"/>
      <c r="Z573" s="89"/>
      <c r="AA573" s="89"/>
      <c r="AB573" s="89"/>
      <c r="AC573" s="89"/>
      <c r="AD573" s="89"/>
      <c r="AE573" s="89"/>
      <c r="AF573" s="89"/>
      <c r="AG573" s="89"/>
      <c r="AH573" s="89"/>
      <c r="AI573" s="89"/>
      <c r="AJ573" s="89"/>
    </row>
    <row r="574" spans="1:36" ht="22">
      <c r="A574" s="89"/>
      <c r="B574" s="89"/>
      <c r="C574" s="89"/>
      <c r="D574" s="123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124"/>
      <c r="U574" s="89"/>
      <c r="V574" s="89"/>
      <c r="W574" s="89"/>
      <c r="X574" s="89"/>
      <c r="Y574" s="89"/>
      <c r="Z574" s="89"/>
      <c r="AA574" s="89"/>
      <c r="AB574" s="89"/>
      <c r="AC574" s="89"/>
      <c r="AD574" s="89"/>
      <c r="AE574" s="89"/>
      <c r="AF574" s="89"/>
      <c r="AG574" s="89"/>
      <c r="AH574" s="89"/>
      <c r="AI574" s="89"/>
      <c r="AJ574" s="89"/>
    </row>
    <row r="575" spans="1:36" ht="22">
      <c r="A575" s="89"/>
      <c r="B575" s="89"/>
      <c r="C575" s="89"/>
      <c r="D575" s="123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124"/>
      <c r="U575" s="89"/>
      <c r="V575" s="89"/>
      <c r="W575" s="89"/>
      <c r="X575" s="89"/>
      <c r="Y575" s="89"/>
      <c r="Z575" s="89"/>
      <c r="AA575" s="89"/>
      <c r="AB575" s="89"/>
      <c r="AC575" s="89"/>
      <c r="AD575" s="89"/>
      <c r="AE575" s="89"/>
      <c r="AF575" s="89"/>
      <c r="AG575" s="89"/>
      <c r="AH575" s="89"/>
      <c r="AI575" s="89"/>
      <c r="AJ575" s="89"/>
    </row>
    <row r="576" spans="1:36" ht="22">
      <c r="A576" s="89"/>
      <c r="B576" s="89"/>
      <c r="C576" s="89"/>
      <c r="D576" s="123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124"/>
      <c r="U576" s="89"/>
      <c r="V576" s="89"/>
      <c r="W576" s="89"/>
      <c r="X576" s="89"/>
      <c r="Y576" s="89"/>
      <c r="Z576" s="89"/>
      <c r="AA576" s="89"/>
      <c r="AB576" s="89"/>
      <c r="AC576" s="89"/>
      <c r="AD576" s="89"/>
      <c r="AE576" s="89"/>
      <c r="AF576" s="89"/>
      <c r="AG576" s="89"/>
      <c r="AH576" s="89"/>
      <c r="AI576" s="89"/>
      <c r="AJ576" s="89"/>
    </row>
    <row r="577" spans="1:36" ht="22">
      <c r="A577" s="89"/>
      <c r="B577" s="89"/>
      <c r="C577" s="89"/>
      <c r="D577" s="123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124"/>
      <c r="U577" s="89"/>
      <c r="V577" s="89"/>
      <c r="W577" s="89"/>
      <c r="X577" s="89"/>
      <c r="Y577" s="89"/>
      <c r="Z577" s="89"/>
      <c r="AA577" s="89"/>
      <c r="AB577" s="89"/>
      <c r="AC577" s="89"/>
      <c r="AD577" s="89"/>
      <c r="AE577" s="89"/>
      <c r="AF577" s="89"/>
      <c r="AG577" s="89"/>
      <c r="AH577" s="89"/>
      <c r="AI577" s="89"/>
      <c r="AJ577" s="89"/>
    </row>
    <row r="578" spans="1:36" ht="22">
      <c r="A578" s="89"/>
      <c r="B578" s="89"/>
      <c r="C578" s="89"/>
      <c r="D578" s="123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124"/>
      <c r="U578" s="89"/>
      <c r="V578" s="89"/>
      <c r="W578" s="89"/>
      <c r="X578" s="89"/>
      <c r="Y578" s="89"/>
      <c r="Z578" s="89"/>
      <c r="AA578" s="89"/>
      <c r="AB578" s="89"/>
      <c r="AC578" s="89"/>
      <c r="AD578" s="89"/>
      <c r="AE578" s="89"/>
      <c r="AF578" s="89"/>
      <c r="AG578" s="89"/>
      <c r="AH578" s="89"/>
      <c r="AI578" s="89"/>
      <c r="AJ578" s="89"/>
    </row>
    <row r="579" spans="1:36" ht="22">
      <c r="A579" s="89"/>
      <c r="B579" s="89"/>
      <c r="C579" s="89"/>
      <c r="D579" s="123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124"/>
      <c r="U579" s="89"/>
      <c r="V579" s="89"/>
      <c r="W579" s="89"/>
      <c r="X579" s="89"/>
      <c r="Y579" s="89"/>
      <c r="Z579" s="89"/>
      <c r="AA579" s="89"/>
      <c r="AB579" s="89"/>
      <c r="AC579" s="89"/>
      <c r="AD579" s="89"/>
      <c r="AE579" s="89"/>
      <c r="AF579" s="89"/>
      <c r="AG579" s="89"/>
      <c r="AH579" s="89"/>
      <c r="AI579" s="89"/>
      <c r="AJ579" s="89"/>
    </row>
    <row r="580" spans="1:36" ht="22">
      <c r="A580" s="89"/>
      <c r="B580" s="89"/>
      <c r="C580" s="89"/>
      <c r="D580" s="123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124"/>
      <c r="U580" s="89"/>
      <c r="V580" s="89"/>
      <c r="W580" s="89"/>
      <c r="X580" s="89"/>
      <c r="Y580" s="89"/>
      <c r="Z580" s="89"/>
      <c r="AA580" s="89"/>
      <c r="AB580" s="89"/>
      <c r="AC580" s="89"/>
      <c r="AD580" s="89"/>
      <c r="AE580" s="89"/>
      <c r="AF580" s="89"/>
      <c r="AG580" s="89"/>
      <c r="AH580" s="89"/>
      <c r="AI580" s="89"/>
      <c r="AJ580" s="89"/>
    </row>
    <row r="581" spans="1:36" ht="22">
      <c r="A581" s="89"/>
      <c r="B581" s="89"/>
      <c r="C581" s="89"/>
      <c r="D581" s="123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124"/>
      <c r="U581" s="89"/>
      <c r="V581" s="89"/>
      <c r="W581" s="89"/>
      <c r="X581" s="89"/>
      <c r="Y581" s="89"/>
      <c r="Z581" s="89"/>
      <c r="AA581" s="89"/>
      <c r="AB581" s="89"/>
      <c r="AC581" s="89"/>
      <c r="AD581" s="89"/>
      <c r="AE581" s="89"/>
      <c r="AF581" s="89"/>
      <c r="AG581" s="89"/>
      <c r="AH581" s="89"/>
      <c r="AI581" s="89"/>
      <c r="AJ581" s="89"/>
    </row>
    <row r="582" spans="1:36" ht="22">
      <c r="A582" s="89"/>
      <c r="B582" s="89"/>
      <c r="C582" s="89"/>
      <c r="D582" s="123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124"/>
      <c r="U582" s="89"/>
      <c r="V582" s="89"/>
      <c r="W582" s="89"/>
      <c r="X582" s="89"/>
      <c r="Y582" s="89"/>
      <c r="Z582" s="89"/>
      <c r="AA582" s="89"/>
      <c r="AB582" s="89"/>
      <c r="AC582" s="89"/>
      <c r="AD582" s="89"/>
      <c r="AE582" s="89"/>
      <c r="AF582" s="89"/>
      <c r="AG582" s="89"/>
      <c r="AH582" s="89"/>
      <c r="AI582" s="89"/>
      <c r="AJ582" s="89"/>
    </row>
    <row r="583" spans="1:36" ht="22">
      <c r="A583" s="89"/>
      <c r="B583" s="89"/>
      <c r="C583" s="89"/>
      <c r="D583" s="123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124"/>
      <c r="U583" s="89"/>
      <c r="V583" s="89"/>
      <c r="W583" s="89"/>
      <c r="X583" s="89"/>
      <c r="Y583" s="89"/>
      <c r="Z583" s="89"/>
      <c r="AA583" s="89"/>
      <c r="AB583" s="89"/>
      <c r="AC583" s="89"/>
      <c r="AD583" s="89"/>
      <c r="AE583" s="89"/>
      <c r="AF583" s="89"/>
      <c r="AG583" s="89"/>
      <c r="AH583" s="89"/>
      <c r="AI583" s="89"/>
      <c r="AJ583" s="89"/>
    </row>
    <row r="584" spans="1:36" ht="22">
      <c r="A584" s="89"/>
      <c r="B584" s="89"/>
      <c r="C584" s="89"/>
      <c r="D584" s="123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124"/>
      <c r="U584" s="89"/>
      <c r="V584" s="89"/>
      <c r="W584" s="89"/>
      <c r="X584" s="89"/>
      <c r="Y584" s="89"/>
      <c r="Z584" s="89"/>
      <c r="AA584" s="89"/>
      <c r="AB584" s="89"/>
      <c r="AC584" s="89"/>
      <c r="AD584" s="89"/>
      <c r="AE584" s="89"/>
      <c r="AF584" s="89"/>
      <c r="AG584" s="89"/>
      <c r="AH584" s="89"/>
      <c r="AI584" s="89"/>
      <c r="AJ584" s="89"/>
    </row>
    <row r="585" spans="1:36" ht="22">
      <c r="A585" s="89"/>
      <c r="B585" s="89"/>
      <c r="C585" s="89"/>
      <c r="D585" s="123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124"/>
      <c r="U585" s="89"/>
      <c r="V585" s="89"/>
      <c r="W585" s="89"/>
      <c r="X585" s="89"/>
      <c r="Y585" s="89"/>
      <c r="Z585" s="89"/>
      <c r="AA585" s="89"/>
      <c r="AB585" s="89"/>
      <c r="AC585" s="89"/>
      <c r="AD585" s="89"/>
      <c r="AE585" s="89"/>
      <c r="AF585" s="89"/>
      <c r="AG585" s="89"/>
      <c r="AH585" s="89"/>
      <c r="AI585" s="89"/>
      <c r="AJ585" s="89"/>
    </row>
    <row r="586" spans="1:36" ht="22">
      <c r="A586" s="89"/>
      <c r="B586" s="89"/>
      <c r="C586" s="89"/>
      <c r="D586" s="123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124"/>
      <c r="U586" s="89"/>
      <c r="V586" s="89"/>
      <c r="W586" s="89"/>
      <c r="X586" s="89"/>
      <c r="Y586" s="89"/>
      <c r="Z586" s="89"/>
      <c r="AA586" s="89"/>
      <c r="AB586" s="89"/>
      <c r="AC586" s="89"/>
      <c r="AD586" s="89"/>
      <c r="AE586" s="89"/>
      <c r="AF586" s="89"/>
      <c r="AG586" s="89"/>
      <c r="AH586" s="89"/>
      <c r="AI586" s="89"/>
      <c r="AJ586" s="89"/>
    </row>
    <row r="587" spans="1:36" ht="22">
      <c r="A587" s="89"/>
      <c r="B587" s="89"/>
      <c r="C587" s="89"/>
      <c r="D587" s="123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124"/>
      <c r="U587" s="89"/>
      <c r="V587" s="89"/>
      <c r="W587" s="89"/>
      <c r="X587" s="89"/>
      <c r="Y587" s="89"/>
      <c r="Z587" s="89"/>
      <c r="AA587" s="89"/>
      <c r="AB587" s="89"/>
      <c r="AC587" s="89"/>
      <c r="AD587" s="89"/>
      <c r="AE587" s="89"/>
      <c r="AF587" s="89"/>
      <c r="AG587" s="89"/>
      <c r="AH587" s="89"/>
      <c r="AI587" s="89"/>
      <c r="AJ587" s="89"/>
    </row>
    <row r="588" spans="1:36" ht="22">
      <c r="A588" s="89"/>
      <c r="B588" s="89"/>
      <c r="C588" s="89"/>
      <c r="D588" s="123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124"/>
      <c r="U588" s="89"/>
      <c r="V588" s="89"/>
      <c r="W588" s="89"/>
      <c r="X588" s="89"/>
      <c r="Y588" s="89"/>
      <c r="Z588" s="89"/>
      <c r="AA588" s="89"/>
      <c r="AB588" s="89"/>
      <c r="AC588" s="89"/>
      <c r="AD588" s="89"/>
      <c r="AE588" s="89"/>
      <c r="AF588" s="89"/>
      <c r="AG588" s="89"/>
      <c r="AH588" s="89"/>
      <c r="AI588" s="89"/>
      <c r="AJ588" s="89"/>
    </row>
    <row r="589" spans="1:36" ht="22">
      <c r="A589" s="89"/>
      <c r="B589" s="89"/>
      <c r="C589" s="89"/>
      <c r="D589" s="123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124"/>
      <c r="U589" s="89"/>
      <c r="V589" s="89"/>
      <c r="W589" s="89"/>
      <c r="X589" s="89"/>
      <c r="Y589" s="89"/>
      <c r="Z589" s="89"/>
      <c r="AA589" s="89"/>
      <c r="AB589" s="89"/>
      <c r="AC589" s="89"/>
      <c r="AD589" s="89"/>
      <c r="AE589" s="89"/>
      <c r="AF589" s="89"/>
      <c r="AG589" s="89"/>
      <c r="AH589" s="89"/>
      <c r="AI589" s="89"/>
      <c r="AJ589" s="89"/>
    </row>
    <row r="590" spans="1:36" ht="22">
      <c r="A590" s="89"/>
      <c r="B590" s="89"/>
      <c r="C590" s="89"/>
      <c r="D590" s="123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124"/>
      <c r="U590" s="89"/>
      <c r="V590" s="89"/>
      <c r="W590" s="89"/>
      <c r="X590" s="89"/>
      <c r="Y590" s="89"/>
      <c r="Z590" s="89"/>
      <c r="AA590" s="89"/>
      <c r="AB590" s="89"/>
      <c r="AC590" s="89"/>
      <c r="AD590" s="89"/>
      <c r="AE590" s="89"/>
      <c r="AF590" s="89"/>
      <c r="AG590" s="89"/>
      <c r="AH590" s="89"/>
      <c r="AI590" s="89"/>
      <c r="AJ590" s="89"/>
    </row>
    <row r="591" spans="1:36" ht="22">
      <c r="A591" s="89"/>
      <c r="B591" s="89"/>
      <c r="C591" s="89"/>
      <c r="D591" s="123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124"/>
      <c r="U591" s="89"/>
      <c r="V591" s="89"/>
      <c r="W591" s="89"/>
      <c r="X591" s="89"/>
      <c r="Y591" s="89"/>
      <c r="Z591" s="89"/>
      <c r="AA591" s="89"/>
      <c r="AB591" s="89"/>
      <c r="AC591" s="89"/>
      <c r="AD591" s="89"/>
      <c r="AE591" s="89"/>
      <c r="AF591" s="89"/>
      <c r="AG591" s="89"/>
      <c r="AH591" s="89"/>
      <c r="AI591" s="89"/>
      <c r="AJ591" s="89"/>
    </row>
    <row r="592" spans="1:36" ht="22">
      <c r="A592" s="89"/>
      <c r="B592" s="89"/>
      <c r="C592" s="89"/>
      <c r="D592" s="123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124"/>
      <c r="U592" s="89"/>
      <c r="V592" s="89"/>
      <c r="W592" s="89"/>
      <c r="X592" s="89"/>
      <c r="Y592" s="89"/>
      <c r="Z592" s="89"/>
      <c r="AA592" s="89"/>
      <c r="AB592" s="89"/>
      <c r="AC592" s="89"/>
      <c r="AD592" s="89"/>
      <c r="AE592" s="89"/>
      <c r="AF592" s="89"/>
      <c r="AG592" s="89"/>
      <c r="AH592" s="89"/>
      <c r="AI592" s="89"/>
      <c r="AJ592" s="89"/>
    </row>
    <row r="593" spans="1:36" ht="22">
      <c r="A593" s="89"/>
      <c r="B593" s="89"/>
      <c r="C593" s="89"/>
      <c r="D593" s="123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124"/>
      <c r="U593" s="89"/>
      <c r="V593" s="89"/>
      <c r="W593" s="89"/>
      <c r="X593" s="89"/>
      <c r="Y593" s="89"/>
      <c r="Z593" s="89"/>
      <c r="AA593" s="89"/>
      <c r="AB593" s="89"/>
      <c r="AC593" s="89"/>
      <c r="AD593" s="89"/>
      <c r="AE593" s="89"/>
      <c r="AF593" s="89"/>
      <c r="AG593" s="89"/>
      <c r="AH593" s="89"/>
      <c r="AI593" s="89"/>
      <c r="AJ593" s="89"/>
    </row>
    <row r="594" spans="1:36" ht="22">
      <c r="A594" s="89"/>
      <c r="B594" s="89"/>
      <c r="C594" s="89"/>
      <c r="D594" s="123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124"/>
      <c r="U594" s="89"/>
      <c r="V594" s="89"/>
      <c r="W594" s="89"/>
      <c r="X594" s="89"/>
      <c r="Y594" s="89"/>
      <c r="Z594" s="89"/>
      <c r="AA594" s="89"/>
      <c r="AB594" s="89"/>
      <c r="AC594" s="89"/>
      <c r="AD594" s="89"/>
      <c r="AE594" s="89"/>
      <c r="AF594" s="89"/>
      <c r="AG594" s="89"/>
      <c r="AH594" s="89"/>
      <c r="AI594" s="89"/>
      <c r="AJ594" s="89"/>
    </row>
    <row r="595" spans="1:36" ht="22">
      <c r="A595" s="89"/>
      <c r="B595" s="89"/>
      <c r="C595" s="89"/>
      <c r="D595" s="123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124"/>
      <c r="U595" s="89"/>
      <c r="V595" s="89"/>
      <c r="W595" s="89"/>
      <c r="X595" s="89"/>
      <c r="Y595" s="89"/>
      <c r="Z595" s="89"/>
      <c r="AA595" s="89"/>
      <c r="AB595" s="89"/>
      <c r="AC595" s="89"/>
      <c r="AD595" s="89"/>
      <c r="AE595" s="89"/>
      <c r="AF595" s="89"/>
      <c r="AG595" s="89"/>
      <c r="AH595" s="89"/>
      <c r="AI595" s="89"/>
      <c r="AJ595" s="89"/>
    </row>
    <row r="596" spans="1:36" ht="22">
      <c r="A596" s="89"/>
      <c r="B596" s="89"/>
      <c r="C596" s="89"/>
      <c r="D596" s="123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124"/>
      <c r="U596" s="89"/>
      <c r="V596" s="89"/>
      <c r="W596" s="89"/>
      <c r="X596" s="89"/>
      <c r="Y596" s="89"/>
      <c r="Z596" s="89"/>
      <c r="AA596" s="89"/>
      <c r="AB596" s="89"/>
      <c r="AC596" s="89"/>
      <c r="AD596" s="89"/>
      <c r="AE596" s="89"/>
      <c r="AF596" s="89"/>
      <c r="AG596" s="89"/>
      <c r="AH596" s="89"/>
      <c r="AI596" s="89"/>
      <c r="AJ596" s="89"/>
    </row>
    <row r="597" spans="1:36" ht="22">
      <c r="A597" s="89"/>
      <c r="B597" s="89"/>
      <c r="C597" s="89"/>
      <c r="D597" s="123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124"/>
      <c r="U597" s="89"/>
      <c r="V597" s="89"/>
      <c r="W597" s="89"/>
      <c r="X597" s="89"/>
      <c r="Y597" s="89"/>
      <c r="Z597" s="89"/>
      <c r="AA597" s="89"/>
      <c r="AB597" s="89"/>
      <c r="AC597" s="89"/>
      <c r="AD597" s="89"/>
      <c r="AE597" s="89"/>
      <c r="AF597" s="89"/>
      <c r="AG597" s="89"/>
      <c r="AH597" s="89"/>
      <c r="AI597" s="89"/>
      <c r="AJ597" s="89"/>
    </row>
    <row r="598" spans="1:36" ht="22">
      <c r="A598" s="89"/>
      <c r="B598" s="89"/>
      <c r="C598" s="89"/>
      <c r="D598" s="123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124"/>
      <c r="U598" s="89"/>
      <c r="V598" s="89"/>
      <c r="W598" s="89"/>
      <c r="X598" s="89"/>
      <c r="Y598" s="89"/>
      <c r="Z598" s="89"/>
      <c r="AA598" s="89"/>
      <c r="AB598" s="89"/>
      <c r="AC598" s="89"/>
      <c r="AD598" s="89"/>
      <c r="AE598" s="89"/>
      <c r="AF598" s="89"/>
      <c r="AG598" s="89"/>
      <c r="AH598" s="89"/>
      <c r="AI598" s="89"/>
      <c r="AJ598" s="89"/>
    </row>
    <row r="599" spans="1:36" ht="22">
      <c r="A599" s="89"/>
      <c r="B599" s="89"/>
      <c r="C599" s="89"/>
      <c r="D599" s="123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124"/>
      <c r="U599" s="89"/>
      <c r="V599" s="89"/>
      <c r="W599" s="89"/>
      <c r="X599" s="89"/>
      <c r="Y599" s="89"/>
      <c r="Z599" s="89"/>
      <c r="AA599" s="89"/>
      <c r="AB599" s="89"/>
      <c r="AC599" s="89"/>
      <c r="AD599" s="89"/>
      <c r="AE599" s="89"/>
      <c r="AF599" s="89"/>
      <c r="AG599" s="89"/>
      <c r="AH599" s="89"/>
      <c r="AI599" s="89"/>
      <c r="AJ599" s="89"/>
    </row>
    <row r="600" spans="1:36" ht="22">
      <c r="A600" s="89"/>
      <c r="B600" s="89"/>
      <c r="C600" s="89"/>
      <c r="D600" s="123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124"/>
      <c r="U600" s="89"/>
      <c r="V600" s="89"/>
      <c r="W600" s="89"/>
      <c r="X600" s="89"/>
      <c r="Y600" s="89"/>
      <c r="Z600" s="89"/>
      <c r="AA600" s="89"/>
      <c r="AB600" s="89"/>
      <c r="AC600" s="89"/>
      <c r="AD600" s="89"/>
      <c r="AE600" s="89"/>
      <c r="AF600" s="89"/>
      <c r="AG600" s="89"/>
      <c r="AH600" s="89"/>
      <c r="AI600" s="89"/>
      <c r="AJ600" s="89"/>
    </row>
    <row r="601" spans="1:36" ht="22">
      <c r="A601" s="89"/>
      <c r="B601" s="89"/>
      <c r="C601" s="89"/>
      <c r="D601" s="123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124"/>
      <c r="U601" s="89"/>
      <c r="V601" s="89"/>
      <c r="W601" s="89"/>
      <c r="X601" s="89"/>
      <c r="Y601" s="89"/>
      <c r="Z601" s="89"/>
      <c r="AA601" s="89"/>
      <c r="AB601" s="89"/>
      <c r="AC601" s="89"/>
      <c r="AD601" s="89"/>
      <c r="AE601" s="89"/>
      <c r="AF601" s="89"/>
      <c r="AG601" s="89"/>
      <c r="AH601" s="89"/>
      <c r="AI601" s="89"/>
      <c r="AJ601" s="89"/>
    </row>
    <row r="602" spans="1:36" ht="22">
      <c r="A602" s="89"/>
      <c r="B602" s="89"/>
      <c r="C602" s="89"/>
      <c r="D602" s="123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124"/>
      <c r="U602" s="89"/>
      <c r="V602" s="89"/>
      <c r="W602" s="89"/>
      <c r="X602" s="89"/>
      <c r="Y602" s="89"/>
      <c r="Z602" s="89"/>
      <c r="AA602" s="89"/>
      <c r="AB602" s="89"/>
      <c r="AC602" s="89"/>
      <c r="AD602" s="89"/>
      <c r="AE602" s="89"/>
      <c r="AF602" s="89"/>
      <c r="AG602" s="89"/>
      <c r="AH602" s="89"/>
      <c r="AI602" s="89"/>
      <c r="AJ602" s="89"/>
    </row>
    <row r="603" spans="1:36" ht="22">
      <c r="A603" s="89"/>
      <c r="B603" s="89"/>
      <c r="C603" s="89"/>
      <c r="D603" s="123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124"/>
      <c r="U603" s="89"/>
      <c r="V603" s="89"/>
      <c r="W603" s="89"/>
      <c r="X603" s="89"/>
      <c r="Y603" s="89"/>
      <c r="Z603" s="89"/>
      <c r="AA603" s="89"/>
      <c r="AB603" s="89"/>
      <c r="AC603" s="89"/>
      <c r="AD603" s="89"/>
      <c r="AE603" s="89"/>
      <c r="AF603" s="89"/>
      <c r="AG603" s="89"/>
      <c r="AH603" s="89"/>
      <c r="AI603" s="89"/>
      <c r="AJ603" s="89"/>
    </row>
    <row r="604" spans="1:36" ht="22">
      <c r="A604" s="89"/>
      <c r="B604" s="89"/>
      <c r="C604" s="89"/>
      <c r="D604" s="123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124"/>
      <c r="U604" s="89"/>
      <c r="V604" s="89"/>
      <c r="W604" s="89"/>
      <c r="X604" s="89"/>
      <c r="Y604" s="89"/>
      <c r="Z604" s="89"/>
      <c r="AA604" s="89"/>
      <c r="AB604" s="89"/>
      <c r="AC604" s="89"/>
      <c r="AD604" s="89"/>
      <c r="AE604" s="89"/>
      <c r="AF604" s="89"/>
      <c r="AG604" s="89"/>
      <c r="AH604" s="89"/>
      <c r="AI604" s="89"/>
      <c r="AJ604" s="89"/>
    </row>
    <row r="605" spans="1:36" ht="22">
      <c r="A605" s="89"/>
      <c r="B605" s="89"/>
      <c r="C605" s="89"/>
      <c r="D605" s="123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124"/>
      <c r="U605" s="89"/>
      <c r="V605" s="89"/>
      <c r="W605" s="89"/>
      <c r="X605" s="89"/>
      <c r="Y605" s="89"/>
      <c r="Z605" s="89"/>
      <c r="AA605" s="89"/>
      <c r="AB605" s="89"/>
      <c r="AC605" s="89"/>
      <c r="AD605" s="89"/>
      <c r="AE605" s="89"/>
      <c r="AF605" s="89"/>
      <c r="AG605" s="89"/>
      <c r="AH605" s="89"/>
      <c r="AI605" s="89"/>
      <c r="AJ605" s="89"/>
    </row>
    <row r="606" spans="1:36" ht="22">
      <c r="A606" s="89"/>
      <c r="B606" s="89"/>
      <c r="C606" s="89"/>
      <c r="D606" s="123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124"/>
      <c r="U606" s="89"/>
      <c r="V606" s="89"/>
      <c r="W606" s="89"/>
      <c r="X606" s="89"/>
      <c r="Y606" s="89"/>
      <c r="Z606" s="89"/>
      <c r="AA606" s="89"/>
      <c r="AB606" s="89"/>
      <c r="AC606" s="89"/>
      <c r="AD606" s="89"/>
      <c r="AE606" s="89"/>
      <c r="AF606" s="89"/>
      <c r="AG606" s="89"/>
      <c r="AH606" s="89"/>
      <c r="AI606" s="89"/>
      <c r="AJ606" s="89"/>
    </row>
    <row r="607" spans="1:36" ht="22">
      <c r="A607" s="89"/>
      <c r="B607" s="89"/>
      <c r="C607" s="89"/>
      <c r="D607" s="123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124"/>
      <c r="U607" s="89"/>
      <c r="V607" s="89"/>
      <c r="W607" s="89"/>
      <c r="X607" s="89"/>
      <c r="Y607" s="89"/>
      <c r="Z607" s="89"/>
      <c r="AA607" s="89"/>
      <c r="AB607" s="89"/>
      <c r="AC607" s="89"/>
      <c r="AD607" s="89"/>
      <c r="AE607" s="89"/>
      <c r="AF607" s="89"/>
      <c r="AG607" s="89"/>
      <c r="AH607" s="89"/>
      <c r="AI607" s="89"/>
      <c r="AJ607" s="89"/>
    </row>
    <row r="608" spans="1:36" ht="22">
      <c r="A608" s="89"/>
      <c r="B608" s="89"/>
      <c r="C608" s="89"/>
      <c r="D608" s="123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124"/>
      <c r="U608" s="89"/>
      <c r="V608" s="89"/>
      <c r="W608" s="89"/>
      <c r="X608" s="89"/>
      <c r="Y608" s="89"/>
      <c r="Z608" s="89"/>
      <c r="AA608" s="89"/>
      <c r="AB608" s="89"/>
      <c r="AC608" s="89"/>
      <c r="AD608" s="89"/>
      <c r="AE608" s="89"/>
      <c r="AF608" s="89"/>
      <c r="AG608" s="89"/>
      <c r="AH608" s="89"/>
      <c r="AI608" s="89"/>
      <c r="AJ608" s="89"/>
    </row>
    <row r="609" spans="1:36" ht="22">
      <c r="A609" s="89"/>
      <c r="B609" s="89"/>
      <c r="C609" s="89"/>
      <c r="D609" s="123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124"/>
      <c r="U609" s="89"/>
      <c r="V609" s="89"/>
      <c r="W609" s="89"/>
      <c r="X609" s="89"/>
      <c r="Y609" s="89"/>
      <c r="Z609" s="89"/>
      <c r="AA609" s="89"/>
      <c r="AB609" s="89"/>
      <c r="AC609" s="89"/>
      <c r="AD609" s="89"/>
      <c r="AE609" s="89"/>
      <c r="AF609" s="89"/>
      <c r="AG609" s="89"/>
      <c r="AH609" s="89"/>
      <c r="AI609" s="89"/>
      <c r="AJ609" s="89"/>
    </row>
    <row r="610" spans="1:36" ht="22">
      <c r="A610" s="89"/>
      <c r="B610" s="89"/>
      <c r="C610" s="89"/>
      <c r="D610" s="123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124"/>
      <c r="U610" s="89"/>
      <c r="V610" s="89"/>
      <c r="W610" s="89"/>
      <c r="X610" s="89"/>
      <c r="Y610" s="89"/>
      <c r="Z610" s="89"/>
      <c r="AA610" s="89"/>
      <c r="AB610" s="89"/>
      <c r="AC610" s="89"/>
      <c r="AD610" s="89"/>
      <c r="AE610" s="89"/>
      <c r="AF610" s="89"/>
      <c r="AG610" s="89"/>
      <c r="AH610" s="89"/>
      <c r="AI610" s="89"/>
      <c r="AJ610" s="89"/>
    </row>
    <row r="611" spans="1:36" ht="22">
      <c r="A611" s="89"/>
      <c r="B611" s="89"/>
      <c r="C611" s="89"/>
      <c r="D611" s="123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124"/>
      <c r="U611" s="89"/>
      <c r="V611" s="89"/>
      <c r="W611" s="89"/>
      <c r="X611" s="89"/>
      <c r="Y611" s="89"/>
      <c r="Z611" s="89"/>
      <c r="AA611" s="89"/>
      <c r="AB611" s="89"/>
      <c r="AC611" s="89"/>
      <c r="AD611" s="89"/>
      <c r="AE611" s="89"/>
      <c r="AF611" s="89"/>
      <c r="AG611" s="89"/>
      <c r="AH611" s="89"/>
      <c r="AI611" s="89"/>
      <c r="AJ611" s="89"/>
    </row>
    <row r="612" spans="1:36" ht="22">
      <c r="A612" s="89"/>
      <c r="B612" s="89"/>
      <c r="C612" s="89"/>
      <c r="D612" s="123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124"/>
      <c r="U612" s="89"/>
      <c r="V612" s="89"/>
      <c r="W612" s="89"/>
      <c r="X612" s="89"/>
      <c r="Y612" s="89"/>
      <c r="Z612" s="89"/>
      <c r="AA612" s="89"/>
      <c r="AB612" s="89"/>
      <c r="AC612" s="89"/>
      <c r="AD612" s="89"/>
      <c r="AE612" s="89"/>
      <c r="AF612" s="89"/>
      <c r="AG612" s="89"/>
      <c r="AH612" s="89"/>
      <c r="AI612" s="89"/>
      <c r="AJ612" s="89"/>
    </row>
    <row r="613" spans="1:36" ht="22">
      <c r="A613" s="89"/>
      <c r="B613" s="89"/>
      <c r="C613" s="89"/>
      <c r="D613" s="123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124"/>
      <c r="U613" s="89"/>
      <c r="V613" s="89"/>
      <c r="W613" s="89"/>
      <c r="X613" s="89"/>
      <c r="Y613" s="89"/>
      <c r="Z613" s="89"/>
      <c r="AA613" s="89"/>
      <c r="AB613" s="89"/>
      <c r="AC613" s="89"/>
      <c r="AD613" s="89"/>
      <c r="AE613" s="89"/>
      <c r="AF613" s="89"/>
      <c r="AG613" s="89"/>
      <c r="AH613" s="89"/>
      <c r="AI613" s="89"/>
      <c r="AJ613" s="89"/>
    </row>
    <row r="614" spans="1:36" ht="22">
      <c r="A614" s="89"/>
      <c r="B614" s="89"/>
      <c r="C614" s="89"/>
      <c r="D614" s="123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124"/>
      <c r="U614" s="89"/>
      <c r="V614" s="89"/>
      <c r="W614" s="89"/>
      <c r="X614" s="89"/>
      <c r="Y614" s="89"/>
      <c r="Z614" s="89"/>
      <c r="AA614" s="89"/>
      <c r="AB614" s="89"/>
      <c r="AC614" s="89"/>
      <c r="AD614" s="89"/>
      <c r="AE614" s="89"/>
      <c r="AF614" s="89"/>
      <c r="AG614" s="89"/>
      <c r="AH614" s="89"/>
      <c r="AI614" s="89"/>
      <c r="AJ614" s="89"/>
    </row>
    <row r="615" spans="1:36" ht="22">
      <c r="A615" s="89"/>
      <c r="B615" s="89"/>
      <c r="C615" s="89"/>
      <c r="D615" s="123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124"/>
      <c r="U615" s="89"/>
      <c r="V615" s="89"/>
      <c r="W615" s="89"/>
      <c r="X615" s="89"/>
      <c r="Y615" s="89"/>
      <c r="Z615" s="89"/>
      <c r="AA615" s="89"/>
      <c r="AB615" s="89"/>
      <c r="AC615" s="89"/>
      <c r="AD615" s="89"/>
      <c r="AE615" s="89"/>
      <c r="AF615" s="89"/>
      <c r="AG615" s="89"/>
      <c r="AH615" s="89"/>
      <c r="AI615" s="89"/>
      <c r="AJ615" s="89"/>
    </row>
    <row r="616" spans="1:36" ht="22">
      <c r="A616" s="89"/>
      <c r="B616" s="89"/>
      <c r="C616" s="89"/>
      <c r="D616" s="123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124"/>
      <c r="U616" s="89"/>
      <c r="V616" s="89"/>
      <c r="W616" s="89"/>
      <c r="X616" s="89"/>
      <c r="Y616" s="89"/>
      <c r="Z616" s="89"/>
      <c r="AA616" s="89"/>
      <c r="AB616" s="89"/>
      <c r="AC616" s="89"/>
      <c r="AD616" s="89"/>
      <c r="AE616" s="89"/>
      <c r="AF616" s="89"/>
      <c r="AG616" s="89"/>
      <c r="AH616" s="89"/>
      <c r="AI616" s="89"/>
      <c r="AJ616" s="89"/>
    </row>
    <row r="617" spans="1:36" ht="22">
      <c r="A617" s="89"/>
      <c r="B617" s="89"/>
      <c r="C617" s="89"/>
      <c r="D617" s="123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124"/>
      <c r="U617" s="89"/>
      <c r="V617" s="89"/>
      <c r="W617" s="89"/>
      <c r="X617" s="89"/>
      <c r="Y617" s="89"/>
      <c r="Z617" s="89"/>
      <c r="AA617" s="89"/>
      <c r="AB617" s="89"/>
      <c r="AC617" s="89"/>
      <c r="AD617" s="89"/>
      <c r="AE617" s="89"/>
      <c r="AF617" s="89"/>
      <c r="AG617" s="89"/>
      <c r="AH617" s="89"/>
      <c r="AI617" s="89"/>
      <c r="AJ617" s="89"/>
    </row>
    <row r="618" spans="1:36" ht="22">
      <c r="A618" s="89"/>
      <c r="B618" s="89"/>
      <c r="C618" s="89"/>
      <c r="D618" s="123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124"/>
      <c r="U618" s="89"/>
      <c r="V618" s="89"/>
      <c r="W618" s="89"/>
      <c r="X618" s="89"/>
      <c r="Y618" s="89"/>
      <c r="Z618" s="89"/>
      <c r="AA618" s="89"/>
      <c r="AB618" s="89"/>
      <c r="AC618" s="89"/>
      <c r="AD618" s="89"/>
      <c r="AE618" s="89"/>
      <c r="AF618" s="89"/>
      <c r="AG618" s="89"/>
      <c r="AH618" s="89"/>
      <c r="AI618" s="89"/>
      <c r="AJ618" s="89"/>
    </row>
    <row r="619" spans="1:36" ht="22">
      <c r="A619" s="89"/>
      <c r="B619" s="89"/>
      <c r="C619" s="89"/>
      <c r="D619" s="123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124"/>
      <c r="U619" s="89"/>
      <c r="V619" s="89"/>
      <c r="W619" s="89"/>
      <c r="X619" s="89"/>
      <c r="Y619" s="89"/>
      <c r="Z619" s="89"/>
      <c r="AA619" s="89"/>
      <c r="AB619" s="89"/>
      <c r="AC619" s="89"/>
      <c r="AD619" s="89"/>
      <c r="AE619" s="89"/>
      <c r="AF619" s="89"/>
      <c r="AG619" s="89"/>
      <c r="AH619" s="89"/>
      <c r="AI619" s="89"/>
      <c r="AJ619" s="89"/>
    </row>
    <row r="620" spans="1:36" ht="22">
      <c r="A620" s="89"/>
      <c r="B620" s="89"/>
      <c r="C620" s="89"/>
      <c r="D620" s="123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124"/>
      <c r="U620" s="89"/>
      <c r="V620" s="89"/>
      <c r="W620" s="89"/>
      <c r="X620" s="89"/>
      <c r="Y620" s="89"/>
      <c r="Z620" s="89"/>
      <c r="AA620" s="89"/>
      <c r="AB620" s="89"/>
      <c r="AC620" s="89"/>
      <c r="AD620" s="89"/>
      <c r="AE620" s="89"/>
      <c r="AF620" s="89"/>
      <c r="AG620" s="89"/>
      <c r="AH620" s="89"/>
      <c r="AI620" s="89"/>
      <c r="AJ620" s="89"/>
    </row>
    <row r="621" spans="1:36" ht="22">
      <c r="A621" s="89"/>
      <c r="B621" s="89"/>
      <c r="C621" s="89"/>
      <c r="D621" s="123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124"/>
      <c r="U621" s="89"/>
      <c r="V621" s="89"/>
      <c r="W621" s="89"/>
      <c r="X621" s="89"/>
      <c r="Y621" s="89"/>
      <c r="Z621" s="89"/>
      <c r="AA621" s="89"/>
      <c r="AB621" s="89"/>
      <c r="AC621" s="89"/>
      <c r="AD621" s="89"/>
      <c r="AE621" s="89"/>
      <c r="AF621" s="89"/>
      <c r="AG621" s="89"/>
      <c r="AH621" s="89"/>
      <c r="AI621" s="89"/>
      <c r="AJ621" s="89"/>
    </row>
    <row r="622" spans="1:36" ht="22">
      <c r="A622" s="89"/>
      <c r="B622" s="89"/>
      <c r="C622" s="89"/>
      <c r="D622" s="123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124"/>
      <c r="U622" s="89"/>
      <c r="V622" s="89"/>
      <c r="W622" s="89"/>
      <c r="X622" s="89"/>
      <c r="Y622" s="89"/>
      <c r="Z622" s="89"/>
      <c r="AA622" s="89"/>
      <c r="AB622" s="89"/>
      <c r="AC622" s="89"/>
      <c r="AD622" s="89"/>
      <c r="AE622" s="89"/>
      <c r="AF622" s="89"/>
      <c r="AG622" s="89"/>
      <c r="AH622" s="89"/>
      <c r="AI622" s="89"/>
      <c r="AJ622" s="89"/>
    </row>
    <row r="623" spans="1:36" ht="22">
      <c r="A623" s="89"/>
      <c r="B623" s="89"/>
      <c r="C623" s="89"/>
      <c r="D623" s="123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124"/>
      <c r="U623" s="89"/>
      <c r="V623" s="89"/>
      <c r="W623" s="89"/>
      <c r="X623" s="89"/>
      <c r="Y623" s="89"/>
      <c r="Z623" s="89"/>
      <c r="AA623" s="89"/>
      <c r="AB623" s="89"/>
      <c r="AC623" s="89"/>
      <c r="AD623" s="89"/>
      <c r="AE623" s="89"/>
      <c r="AF623" s="89"/>
      <c r="AG623" s="89"/>
      <c r="AH623" s="89"/>
      <c r="AI623" s="89"/>
      <c r="AJ623" s="89"/>
    </row>
    <row r="624" spans="1:36" ht="22">
      <c r="A624" s="89"/>
      <c r="B624" s="89"/>
      <c r="C624" s="89"/>
      <c r="D624" s="123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124"/>
      <c r="U624" s="89"/>
      <c r="V624" s="89"/>
      <c r="W624" s="89"/>
      <c r="X624" s="89"/>
      <c r="Y624" s="89"/>
      <c r="Z624" s="89"/>
      <c r="AA624" s="89"/>
      <c r="AB624" s="89"/>
      <c r="AC624" s="89"/>
      <c r="AD624" s="89"/>
      <c r="AE624" s="89"/>
      <c r="AF624" s="89"/>
      <c r="AG624" s="89"/>
      <c r="AH624" s="89"/>
      <c r="AI624" s="89"/>
      <c r="AJ624" s="89"/>
    </row>
    <row r="625" spans="1:36" ht="22">
      <c r="A625" s="89"/>
      <c r="B625" s="89"/>
      <c r="C625" s="89"/>
      <c r="D625" s="123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124"/>
      <c r="U625" s="89"/>
      <c r="V625" s="89"/>
      <c r="W625" s="89"/>
      <c r="X625" s="89"/>
      <c r="Y625" s="89"/>
      <c r="Z625" s="89"/>
      <c r="AA625" s="89"/>
      <c r="AB625" s="89"/>
      <c r="AC625" s="89"/>
      <c r="AD625" s="89"/>
      <c r="AE625" s="89"/>
      <c r="AF625" s="89"/>
      <c r="AG625" s="89"/>
      <c r="AH625" s="89"/>
      <c r="AI625" s="89"/>
      <c r="AJ625" s="89"/>
    </row>
    <row r="626" spans="1:36" ht="22">
      <c r="A626" s="89"/>
      <c r="B626" s="89"/>
      <c r="C626" s="89"/>
      <c r="D626" s="123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124"/>
      <c r="U626" s="89"/>
      <c r="V626" s="89"/>
      <c r="W626" s="89"/>
      <c r="X626" s="89"/>
      <c r="Y626" s="89"/>
      <c r="Z626" s="89"/>
      <c r="AA626" s="89"/>
      <c r="AB626" s="89"/>
      <c r="AC626" s="89"/>
      <c r="AD626" s="89"/>
      <c r="AE626" s="89"/>
      <c r="AF626" s="89"/>
      <c r="AG626" s="89"/>
      <c r="AH626" s="89"/>
      <c r="AI626" s="89"/>
      <c r="AJ626" s="89"/>
    </row>
    <row r="627" spans="1:36" ht="22">
      <c r="A627" s="89"/>
      <c r="B627" s="89"/>
      <c r="C627" s="89"/>
      <c r="D627" s="123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124"/>
      <c r="U627" s="89"/>
      <c r="V627" s="89"/>
      <c r="W627" s="89"/>
      <c r="X627" s="89"/>
      <c r="Y627" s="89"/>
      <c r="Z627" s="89"/>
      <c r="AA627" s="89"/>
      <c r="AB627" s="89"/>
      <c r="AC627" s="89"/>
      <c r="AD627" s="89"/>
      <c r="AE627" s="89"/>
      <c r="AF627" s="89"/>
      <c r="AG627" s="89"/>
      <c r="AH627" s="89"/>
      <c r="AI627" s="89"/>
      <c r="AJ627" s="89"/>
    </row>
    <row r="628" spans="1:36" ht="22">
      <c r="A628" s="89"/>
      <c r="B628" s="89"/>
      <c r="C628" s="89"/>
      <c r="D628" s="123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124"/>
      <c r="U628" s="89"/>
      <c r="V628" s="89"/>
      <c r="W628" s="89"/>
      <c r="X628" s="89"/>
      <c r="Y628" s="89"/>
      <c r="Z628" s="89"/>
      <c r="AA628" s="89"/>
      <c r="AB628" s="89"/>
      <c r="AC628" s="89"/>
      <c r="AD628" s="89"/>
      <c r="AE628" s="89"/>
      <c r="AF628" s="89"/>
      <c r="AG628" s="89"/>
      <c r="AH628" s="89"/>
      <c r="AI628" s="89"/>
      <c r="AJ628" s="89"/>
    </row>
    <row r="629" spans="1:36" ht="22">
      <c r="A629" s="89"/>
      <c r="B629" s="89"/>
      <c r="C629" s="89"/>
      <c r="D629" s="123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124"/>
      <c r="U629" s="89"/>
      <c r="V629" s="89"/>
      <c r="W629" s="89"/>
      <c r="X629" s="89"/>
      <c r="Y629" s="89"/>
      <c r="Z629" s="89"/>
      <c r="AA629" s="89"/>
      <c r="AB629" s="89"/>
      <c r="AC629" s="89"/>
      <c r="AD629" s="89"/>
      <c r="AE629" s="89"/>
      <c r="AF629" s="89"/>
      <c r="AG629" s="89"/>
      <c r="AH629" s="89"/>
      <c r="AI629" s="89"/>
      <c r="AJ629" s="89"/>
    </row>
    <row r="630" spans="1:36" ht="22">
      <c r="A630" s="89"/>
      <c r="B630" s="89"/>
      <c r="C630" s="89"/>
      <c r="D630" s="123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124"/>
      <c r="U630" s="89"/>
      <c r="V630" s="89"/>
      <c r="W630" s="89"/>
      <c r="X630" s="89"/>
      <c r="Y630" s="89"/>
      <c r="Z630" s="89"/>
      <c r="AA630" s="89"/>
      <c r="AB630" s="89"/>
      <c r="AC630" s="89"/>
      <c r="AD630" s="89"/>
      <c r="AE630" s="89"/>
      <c r="AF630" s="89"/>
      <c r="AG630" s="89"/>
      <c r="AH630" s="89"/>
      <c r="AI630" s="89"/>
      <c r="AJ630" s="89"/>
    </row>
    <row r="631" spans="1:36" ht="22">
      <c r="A631" s="89"/>
      <c r="B631" s="89"/>
      <c r="C631" s="89"/>
      <c r="D631" s="123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124"/>
      <c r="U631" s="89"/>
      <c r="V631" s="89"/>
      <c r="W631" s="89"/>
      <c r="X631" s="89"/>
      <c r="Y631" s="89"/>
      <c r="Z631" s="89"/>
      <c r="AA631" s="89"/>
      <c r="AB631" s="89"/>
      <c r="AC631" s="89"/>
      <c r="AD631" s="89"/>
      <c r="AE631" s="89"/>
      <c r="AF631" s="89"/>
      <c r="AG631" s="89"/>
      <c r="AH631" s="89"/>
      <c r="AI631" s="89"/>
      <c r="AJ631" s="89"/>
    </row>
    <row r="632" spans="1:36" ht="22">
      <c r="A632" s="89"/>
      <c r="B632" s="89"/>
      <c r="C632" s="89"/>
      <c r="D632" s="123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124"/>
      <c r="U632" s="89"/>
      <c r="V632" s="89"/>
      <c r="W632" s="89"/>
      <c r="X632" s="89"/>
      <c r="Y632" s="89"/>
      <c r="Z632" s="89"/>
      <c r="AA632" s="89"/>
      <c r="AB632" s="89"/>
      <c r="AC632" s="89"/>
      <c r="AD632" s="89"/>
      <c r="AE632" s="89"/>
      <c r="AF632" s="89"/>
      <c r="AG632" s="89"/>
      <c r="AH632" s="89"/>
      <c r="AI632" s="89"/>
      <c r="AJ632" s="89"/>
    </row>
    <row r="633" spans="1:36" ht="22">
      <c r="A633" s="89"/>
      <c r="B633" s="89"/>
      <c r="C633" s="89"/>
      <c r="D633" s="123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124"/>
      <c r="U633" s="89"/>
      <c r="V633" s="89"/>
      <c r="W633" s="89"/>
      <c r="X633" s="89"/>
      <c r="Y633" s="89"/>
      <c r="Z633" s="89"/>
      <c r="AA633" s="89"/>
      <c r="AB633" s="89"/>
      <c r="AC633" s="89"/>
      <c r="AD633" s="89"/>
      <c r="AE633" s="89"/>
      <c r="AF633" s="89"/>
      <c r="AG633" s="89"/>
      <c r="AH633" s="89"/>
      <c r="AI633" s="89"/>
      <c r="AJ633" s="89"/>
    </row>
    <row r="634" spans="1:36" ht="22">
      <c r="A634" s="89"/>
      <c r="B634" s="89"/>
      <c r="C634" s="89"/>
      <c r="D634" s="123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124"/>
      <c r="U634" s="89"/>
      <c r="V634" s="89"/>
      <c r="W634" s="89"/>
      <c r="X634" s="89"/>
      <c r="Y634" s="89"/>
      <c r="Z634" s="89"/>
      <c r="AA634" s="89"/>
      <c r="AB634" s="89"/>
      <c r="AC634" s="89"/>
      <c r="AD634" s="89"/>
      <c r="AE634" s="89"/>
      <c r="AF634" s="89"/>
      <c r="AG634" s="89"/>
      <c r="AH634" s="89"/>
      <c r="AI634" s="89"/>
      <c r="AJ634" s="89"/>
    </row>
    <row r="635" spans="1:36" ht="22">
      <c r="A635" s="89"/>
      <c r="B635" s="89"/>
      <c r="C635" s="89"/>
      <c r="D635" s="123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124"/>
      <c r="U635" s="89"/>
      <c r="V635" s="89"/>
      <c r="W635" s="89"/>
      <c r="X635" s="89"/>
      <c r="Y635" s="89"/>
      <c r="Z635" s="89"/>
      <c r="AA635" s="89"/>
      <c r="AB635" s="89"/>
      <c r="AC635" s="89"/>
      <c r="AD635" s="89"/>
      <c r="AE635" s="89"/>
      <c r="AF635" s="89"/>
      <c r="AG635" s="89"/>
      <c r="AH635" s="89"/>
      <c r="AI635" s="89"/>
      <c r="AJ635" s="89"/>
    </row>
    <row r="636" spans="1:36" ht="22">
      <c r="A636" s="89"/>
      <c r="B636" s="89"/>
      <c r="C636" s="89"/>
      <c r="D636" s="123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124"/>
      <c r="U636" s="89"/>
      <c r="V636" s="89"/>
      <c r="W636" s="89"/>
      <c r="X636" s="89"/>
      <c r="Y636" s="89"/>
      <c r="Z636" s="89"/>
      <c r="AA636" s="89"/>
      <c r="AB636" s="89"/>
      <c r="AC636" s="89"/>
      <c r="AD636" s="89"/>
      <c r="AE636" s="89"/>
      <c r="AF636" s="89"/>
      <c r="AG636" s="89"/>
      <c r="AH636" s="89"/>
      <c r="AI636" s="89"/>
      <c r="AJ636" s="89"/>
    </row>
    <row r="637" spans="1:36" ht="22">
      <c r="A637" s="89"/>
      <c r="B637" s="89"/>
      <c r="C637" s="89"/>
      <c r="D637" s="123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124"/>
      <c r="U637" s="89"/>
      <c r="V637" s="89"/>
      <c r="W637" s="89"/>
      <c r="X637" s="89"/>
      <c r="Y637" s="89"/>
      <c r="Z637" s="89"/>
      <c r="AA637" s="89"/>
      <c r="AB637" s="89"/>
      <c r="AC637" s="89"/>
      <c r="AD637" s="89"/>
      <c r="AE637" s="89"/>
      <c r="AF637" s="89"/>
      <c r="AG637" s="89"/>
      <c r="AH637" s="89"/>
      <c r="AI637" s="89"/>
      <c r="AJ637" s="89"/>
    </row>
    <row r="638" spans="1:36" ht="22">
      <c r="A638" s="89"/>
      <c r="B638" s="89"/>
      <c r="C638" s="89"/>
      <c r="D638" s="123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124"/>
      <c r="U638" s="89"/>
      <c r="V638" s="89"/>
      <c r="W638" s="89"/>
      <c r="X638" s="89"/>
      <c r="Y638" s="89"/>
      <c r="Z638" s="89"/>
      <c r="AA638" s="89"/>
      <c r="AB638" s="89"/>
      <c r="AC638" s="89"/>
      <c r="AD638" s="89"/>
      <c r="AE638" s="89"/>
      <c r="AF638" s="89"/>
      <c r="AG638" s="89"/>
      <c r="AH638" s="89"/>
      <c r="AI638" s="89"/>
      <c r="AJ638" s="89"/>
    </row>
    <row r="639" spans="1:36" ht="22">
      <c r="A639" s="89"/>
      <c r="B639" s="89"/>
      <c r="C639" s="89"/>
      <c r="D639" s="123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124"/>
      <c r="U639" s="89"/>
      <c r="V639" s="89"/>
      <c r="W639" s="89"/>
      <c r="X639" s="89"/>
      <c r="Y639" s="89"/>
      <c r="Z639" s="89"/>
      <c r="AA639" s="89"/>
      <c r="AB639" s="89"/>
      <c r="AC639" s="89"/>
      <c r="AD639" s="89"/>
      <c r="AE639" s="89"/>
      <c r="AF639" s="89"/>
      <c r="AG639" s="89"/>
      <c r="AH639" s="89"/>
      <c r="AI639" s="89"/>
      <c r="AJ639" s="89"/>
    </row>
    <row r="640" spans="1:36" ht="22">
      <c r="A640" s="89"/>
      <c r="B640" s="89"/>
      <c r="C640" s="89"/>
      <c r="D640" s="123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124"/>
      <c r="U640" s="89"/>
      <c r="V640" s="89"/>
      <c r="W640" s="89"/>
      <c r="X640" s="89"/>
      <c r="Y640" s="89"/>
      <c r="Z640" s="89"/>
      <c r="AA640" s="89"/>
      <c r="AB640" s="89"/>
      <c r="AC640" s="89"/>
      <c r="AD640" s="89"/>
      <c r="AE640" s="89"/>
      <c r="AF640" s="89"/>
      <c r="AG640" s="89"/>
      <c r="AH640" s="89"/>
      <c r="AI640" s="89"/>
      <c r="AJ640" s="89"/>
    </row>
    <row r="641" spans="1:36" ht="22">
      <c r="A641" s="89"/>
      <c r="B641" s="89"/>
      <c r="C641" s="89"/>
      <c r="D641" s="123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124"/>
      <c r="U641" s="89"/>
      <c r="V641" s="89"/>
      <c r="W641" s="89"/>
      <c r="X641" s="89"/>
      <c r="Y641" s="89"/>
      <c r="Z641" s="89"/>
      <c r="AA641" s="89"/>
      <c r="AB641" s="89"/>
      <c r="AC641" s="89"/>
      <c r="AD641" s="89"/>
      <c r="AE641" s="89"/>
      <c r="AF641" s="89"/>
      <c r="AG641" s="89"/>
      <c r="AH641" s="89"/>
      <c r="AI641" s="89"/>
      <c r="AJ641" s="89"/>
    </row>
    <row r="642" spans="1:36" ht="22">
      <c r="A642" s="89"/>
      <c r="B642" s="89"/>
      <c r="C642" s="89"/>
      <c r="D642" s="123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124"/>
      <c r="U642" s="89"/>
      <c r="V642" s="89"/>
      <c r="W642" s="89"/>
      <c r="X642" s="89"/>
      <c r="Y642" s="89"/>
      <c r="Z642" s="89"/>
      <c r="AA642" s="89"/>
      <c r="AB642" s="89"/>
      <c r="AC642" s="89"/>
      <c r="AD642" s="89"/>
      <c r="AE642" s="89"/>
      <c r="AF642" s="89"/>
      <c r="AG642" s="89"/>
      <c r="AH642" s="89"/>
      <c r="AI642" s="89"/>
      <c r="AJ642" s="89"/>
    </row>
    <row r="643" spans="1:36" ht="22">
      <c r="A643" s="89"/>
      <c r="B643" s="89"/>
      <c r="C643" s="89"/>
      <c r="D643" s="123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124"/>
      <c r="U643" s="89"/>
      <c r="V643" s="89"/>
      <c r="W643" s="89"/>
      <c r="X643" s="89"/>
      <c r="Y643" s="89"/>
      <c r="Z643" s="89"/>
      <c r="AA643" s="89"/>
      <c r="AB643" s="89"/>
      <c r="AC643" s="89"/>
      <c r="AD643" s="89"/>
      <c r="AE643" s="89"/>
      <c r="AF643" s="89"/>
      <c r="AG643" s="89"/>
      <c r="AH643" s="89"/>
      <c r="AI643" s="89"/>
      <c r="AJ643" s="89"/>
    </row>
    <row r="644" spans="1:36" ht="22">
      <c r="A644" s="89"/>
      <c r="B644" s="89"/>
      <c r="C644" s="89"/>
      <c r="D644" s="123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124"/>
      <c r="U644" s="89"/>
      <c r="V644" s="89"/>
      <c r="W644" s="89"/>
      <c r="X644" s="89"/>
      <c r="Y644" s="89"/>
      <c r="Z644" s="89"/>
      <c r="AA644" s="89"/>
      <c r="AB644" s="89"/>
      <c r="AC644" s="89"/>
      <c r="AD644" s="89"/>
      <c r="AE644" s="89"/>
      <c r="AF644" s="89"/>
      <c r="AG644" s="89"/>
      <c r="AH644" s="89"/>
      <c r="AI644" s="89"/>
      <c r="AJ644" s="89"/>
    </row>
    <row r="645" spans="1:36" ht="22">
      <c r="A645" s="89"/>
      <c r="B645" s="89"/>
      <c r="C645" s="89"/>
      <c r="D645" s="123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124"/>
      <c r="U645" s="89"/>
      <c r="V645" s="89"/>
      <c r="W645" s="89"/>
      <c r="X645" s="89"/>
      <c r="Y645" s="89"/>
      <c r="Z645" s="89"/>
      <c r="AA645" s="89"/>
      <c r="AB645" s="89"/>
      <c r="AC645" s="89"/>
      <c r="AD645" s="89"/>
      <c r="AE645" s="89"/>
      <c r="AF645" s="89"/>
      <c r="AG645" s="89"/>
      <c r="AH645" s="89"/>
      <c r="AI645" s="89"/>
      <c r="AJ645" s="89"/>
    </row>
    <row r="646" spans="1:36" ht="22">
      <c r="A646" s="89"/>
      <c r="B646" s="89"/>
      <c r="C646" s="89"/>
      <c r="D646" s="123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124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  <c r="AE646" s="89"/>
      <c r="AF646" s="89"/>
      <c r="AG646" s="89"/>
      <c r="AH646" s="89"/>
      <c r="AI646" s="89"/>
      <c r="AJ646" s="89"/>
    </row>
    <row r="647" spans="1:36" ht="22">
      <c r="A647" s="89"/>
      <c r="B647" s="89"/>
      <c r="C647" s="89"/>
      <c r="D647" s="123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124"/>
      <c r="U647" s="89"/>
      <c r="V647" s="89"/>
      <c r="W647" s="89"/>
      <c r="X647" s="89"/>
      <c r="Y647" s="89"/>
      <c r="Z647" s="89"/>
      <c r="AA647" s="89"/>
      <c r="AB647" s="89"/>
      <c r="AC647" s="89"/>
      <c r="AD647" s="89"/>
      <c r="AE647" s="89"/>
      <c r="AF647" s="89"/>
      <c r="AG647" s="89"/>
      <c r="AH647" s="89"/>
      <c r="AI647" s="89"/>
      <c r="AJ647" s="89"/>
    </row>
    <row r="648" spans="1:36" ht="22">
      <c r="A648" s="89"/>
      <c r="B648" s="89"/>
      <c r="C648" s="89"/>
      <c r="D648" s="123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124"/>
      <c r="U648" s="89"/>
      <c r="V648" s="89"/>
      <c r="W648" s="89"/>
      <c r="X648" s="89"/>
      <c r="Y648" s="89"/>
      <c r="Z648" s="89"/>
      <c r="AA648" s="89"/>
      <c r="AB648" s="89"/>
      <c r="AC648" s="89"/>
      <c r="AD648" s="89"/>
      <c r="AE648" s="89"/>
      <c r="AF648" s="89"/>
      <c r="AG648" s="89"/>
      <c r="AH648" s="89"/>
      <c r="AI648" s="89"/>
      <c r="AJ648" s="89"/>
    </row>
    <row r="649" spans="1:36" ht="22">
      <c r="A649" s="89"/>
      <c r="B649" s="89"/>
      <c r="C649" s="89"/>
      <c r="D649" s="123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124"/>
      <c r="U649" s="89"/>
      <c r="V649" s="89"/>
      <c r="W649" s="89"/>
      <c r="X649" s="89"/>
      <c r="Y649" s="89"/>
      <c r="Z649" s="89"/>
      <c r="AA649" s="89"/>
      <c r="AB649" s="89"/>
      <c r="AC649" s="89"/>
      <c r="AD649" s="89"/>
      <c r="AE649" s="89"/>
      <c r="AF649" s="89"/>
      <c r="AG649" s="89"/>
      <c r="AH649" s="89"/>
      <c r="AI649" s="89"/>
      <c r="AJ649" s="89"/>
    </row>
    <row r="650" spans="1:36" ht="22">
      <c r="A650" s="89"/>
      <c r="B650" s="89"/>
      <c r="C650" s="89"/>
      <c r="D650" s="123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124"/>
      <c r="U650" s="89"/>
      <c r="V650" s="89"/>
      <c r="W650" s="89"/>
      <c r="X650" s="89"/>
      <c r="Y650" s="89"/>
      <c r="Z650" s="89"/>
      <c r="AA650" s="89"/>
      <c r="AB650" s="89"/>
      <c r="AC650" s="89"/>
      <c r="AD650" s="89"/>
      <c r="AE650" s="89"/>
      <c r="AF650" s="89"/>
      <c r="AG650" s="89"/>
      <c r="AH650" s="89"/>
      <c r="AI650" s="89"/>
      <c r="AJ650" s="89"/>
    </row>
    <row r="651" spans="1:36" ht="22">
      <c r="A651" s="89"/>
      <c r="B651" s="89"/>
      <c r="C651" s="89"/>
      <c r="D651" s="123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124"/>
      <c r="U651" s="89"/>
      <c r="V651" s="89"/>
      <c r="W651" s="89"/>
      <c r="X651" s="89"/>
      <c r="Y651" s="89"/>
      <c r="Z651" s="89"/>
      <c r="AA651" s="89"/>
      <c r="AB651" s="89"/>
      <c r="AC651" s="89"/>
      <c r="AD651" s="89"/>
      <c r="AE651" s="89"/>
      <c r="AF651" s="89"/>
      <c r="AG651" s="89"/>
      <c r="AH651" s="89"/>
      <c r="AI651" s="89"/>
      <c r="AJ651" s="89"/>
    </row>
    <row r="652" spans="1:36" ht="22">
      <c r="A652" s="89"/>
      <c r="B652" s="89"/>
      <c r="C652" s="89"/>
      <c r="D652" s="123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124"/>
      <c r="U652" s="89"/>
      <c r="V652" s="89"/>
      <c r="W652" s="89"/>
      <c r="X652" s="89"/>
      <c r="Y652" s="89"/>
      <c r="Z652" s="89"/>
      <c r="AA652" s="89"/>
      <c r="AB652" s="89"/>
      <c r="AC652" s="89"/>
      <c r="AD652" s="89"/>
      <c r="AE652" s="89"/>
      <c r="AF652" s="89"/>
      <c r="AG652" s="89"/>
      <c r="AH652" s="89"/>
      <c r="AI652" s="89"/>
      <c r="AJ652" s="89"/>
    </row>
    <row r="653" spans="1:36" ht="22">
      <c r="A653" s="89"/>
      <c r="B653" s="89"/>
      <c r="C653" s="89"/>
      <c r="D653" s="123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124"/>
      <c r="U653" s="89"/>
      <c r="V653" s="89"/>
      <c r="W653" s="89"/>
      <c r="X653" s="89"/>
      <c r="Y653" s="89"/>
      <c r="Z653" s="89"/>
      <c r="AA653" s="89"/>
      <c r="AB653" s="89"/>
      <c r="AC653" s="89"/>
      <c r="AD653" s="89"/>
      <c r="AE653" s="89"/>
      <c r="AF653" s="89"/>
      <c r="AG653" s="89"/>
      <c r="AH653" s="89"/>
      <c r="AI653" s="89"/>
      <c r="AJ653" s="89"/>
    </row>
    <row r="654" spans="1:36" ht="22">
      <c r="A654" s="89"/>
      <c r="B654" s="89"/>
      <c r="C654" s="89"/>
      <c r="D654" s="123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124"/>
      <c r="U654" s="89"/>
      <c r="V654" s="89"/>
      <c r="W654" s="89"/>
      <c r="X654" s="89"/>
      <c r="Y654" s="89"/>
      <c r="Z654" s="89"/>
      <c r="AA654" s="89"/>
      <c r="AB654" s="89"/>
      <c r="AC654" s="89"/>
      <c r="AD654" s="89"/>
      <c r="AE654" s="89"/>
      <c r="AF654" s="89"/>
      <c r="AG654" s="89"/>
      <c r="AH654" s="89"/>
      <c r="AI654" s="89"/>
      <c r="AJ654" s="89"/>
    </row>
    <row r="655" spans="1:36" ht="22">
      <c r="A655" s="89"/>
      <c r="B655" s="89"/>
      <c r="C655" s="89"/>
      <c r="D655" s="123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124"/>
      <c r="U655" s="89"/>
      <c r="V655" s="89"/>
      <c r="W655" s="89"/>
      <c r="X655" s="89"/>
      <c r="Y655" s="89"/>
      <c r="Z655" s="89"/>
      <c r="AA655" s="89"/>
      <c r="AB655" s="89"/>
      <c r="AC655" s="89"/>
      <c r="AD655" s="89"/>
      <c r="AE655" s="89"/>
      <c r="AF655" s="89"/>
      <c r="AG655" s="89"/>
      <c r="AH655" s="89"/>
      <c r="AI655" s="89"/>
      <c r="AJ655" s="89"/>
    </row>
    <row r="656" spans="1:36" ht="22">
      <c r="A656" s="89"/>
      <c r="B656" s="89"/>
      <c r="C656" s="89"/>
      <c r="D656" s="123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124"/>
      <c r="U656" s="89"/>
      <c r="V656" s="89"/>
      <c r="W656" s="89"/>
      <c r="X656" s="89"/>
      <c r="Y656" s="89"/>
      <c r="Z656" s="89"/>
      <c r="AA656" s="89"/>
      <c r="AB656" s="89"/>
      <c r="AC656" s="89"/>
      <c r="AD656" s="89"/>
      <c r="AE656" s="89"/>
      <c r="AF656" s="89"/>
      <c r="AG656" s="89"/>
      <c r="AH656" s="89"/>
      <c r="AI656" s="89"/>
      <c r="AJ656" s="89"/>
    </row>
    <row r="657" spans="1:36" ht="22">
      <c r="A657" s="89"/>
      <c r="B657" s="89"/>
      <c r="C657" s="89"/>
      <c r="D657" s="123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124"/>
      <c r="U657" s="89"/>
      <c r="V657" s="89"/>
      <c r="W657" s="89"/>
      <c r="X657" s="89"/>
      <c r="Y657" s="89"/>
      <c r="Z657" s="89"/>
      <c r="AA657" s="89"/>
      <c r="AB657" s="89"/>
      <c r="AC657" s="89"/>
      <c r="AD657" s="89"/>
      <c r="AE657" s="89"/>
      <c r="AF657" s="89"/>
      <c r="AG657" s="89"/>
      <c r="AH657" s="89"/>
      <c r="AI657" s="89"/>
      <c r="AJ657" s="89"/>
    </row>
    <row r="658" spans="1:36" ht="22">
      <c r="A658" s="89"/>
      <c r="B658" s="89"/>
      <c r="C658" s="89"/>
      <c r="D658" s="123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124"/>
      <c r="U658" s="89"/>
      <c r="V658" s="89"/>
      <c r="W658" s="89"/>
      <c r="X658" s="89"/>
      <c r="Y658" s="89"/>
      <c r="Z658" s="89"/>
      <c r="AA658" s="89"/>
      <c r="AB658" s="89"/>
      <c r="AC658" s="89"/>
      <c r="AD658" s="89"/>
      <c r="AE658" s="89"/>
      <c r="AF658" s="89"/>
      <c r="AG658" s="89"/>
      <c r="AH658" s="89"/>
      <c r="AI658" s="89"/>
      <c r="AJ658" s="89"/>
    </row>
    <row r="659" spans="1:36" ht="22">
      <c r="A659" s="89"/>
      <c r="B659" s="89"/>
      <c r="C659" s="89"/>
      <c r="D659" s="123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124"/>
      <c r="U659" s="89"/>
      <c r="V659" s="89"/>
      <c r="W659" s="89"/>
      <c r="X659" s="89"/>
      <c r="Y659" s="89"/>
      <c r="Z659" s="89"/>
      <c r="AA659" s="89"/>
      <c r="AB659" s="89"/>
      <c r="AC659" s="89"/>
      <c r="AD659" s="89"/>
      <c r="AE659" s="89"/>
      <c r="AF659" s="89"/>
      <c r="AG659" s="89"/>
      <c r="AH659" s="89"/>
      <c r="AI659" s="89"/>
      <c r="AJ659" s="89"/>
    </row>
    <row r="660" spans="1:36" ht="22">
      <c r="A660" s="89"/>
      <c r="B660" s="89"/>
      <c r="C660" s="89"/>
      <c r="D660" s="123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124"/>
      <c r="U660" s="89"/>
      <c r="V660" s="89"/>
      <c r="W660" s="89"/>
      <c r="X660" s="89"/>
      <c r="Y660" s="89"/>
      <c r="Z660" s="89"/>
      <c r="AA660" s="89"/>
      <c r="AB660" s="89"/>
      <c r="AC660" s="89"/>
      <c r="AD660" s="89"/>
      <c r="AE660" s="89"/>
      <c r="AF660" s="89"/>
      <c r="AG660" s="89"/>
      <c r="AH660" s="89"/>
      <c r="AI660" s="89"/>
      <c r="AJ660" s="89"/>
    </row>
    <row r="661" spans="1:36" ht="22">
      <c r="A661" s="89"/>
      <c r="B661" s="89"/>
      <c r="C661" s="89"/>
      <c r="D661" s="123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124"/>
      <c r="U661" s="89"/>
      <c r="V661" s="89"/>
      <c r="W661" s="89"/>
      <c r="X661" s="89"/>
      <c r="Y661" s="89"/>
      <c r="Z661" s="89"/>
      <c r="AA661" s="89"/>
      <c r="AB661" s="89"/>
      <c r="AC661" s="89"/>
      <c r="AD661" s="89"/>
      <c r="AE661" s="89"/>
      <c r="AF661" s="89"/>
      <c r="AG661" s="89"/>
      <c r="AH661" s="89"/>
      <c r="AI661" s="89"/>
      <c r="AJ661" s="89"/>
    </row>
    <row r="662" spans="1:36" ht="22">
      <c r="A662" s="89"/>
      <c r="B662" s="89"/>
      <c r="C662" s="89"/>
      <c r="D662" s="123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124"/>
      <c r="U662" s="89"/>
      <c r="V662" s="89"/>
      <c r="W662" s="89"/>
      <c r="X662" s="89"/>
      <c r="Y662" s="89"/>
      <c r="Z662" s="89"/>
      <c r="AA662" s="89"/>
      <c r="AB662" s="89"/>
      <c r="AC662" s="89"/>
      <c r="AD662" s="89"/>
      <c r="AE662" s="89"/>
      <c r="AF662" s="89"/>
      <c r="AG662" s="89"/>
      <c r="AH662" s="89"/>
      <c r="AI662" s="89"/>
      <c r="AJ662" s="89"/>
    </row>
    <row r="663" spans="1:36" ht="22">
      <c r="A663" s="89"/>
      <c r="B663" s="89"/>
      <c r="C663" s="89"/>
      <c r="D663" s="123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124"/>
      <c r="U663" s="89"/>
      <c r="V663" s="89"/>
      <c r="W663" s="89"/>
      <c r="X663" s="89"/>
      <c r="Y663" s="89"/>
      <c r="Z663" s="89"/>
      <c r="AA663" s="89"/>
      <c r="AB663" s="89"/>
      <c r="AC663" s="89"/>
      <c r="AD663" s="89"/>
      <c r="AE663" s="89"/>
      <c r="AF663" s="89"/>
      <c r="AG663" s="89"/>
      <c r="AH663" s="89"/>
      <c r="AI663" s="89"/>
      <c r="AJ663" s="89"/>
    </row>
    <row r="664" spans="1:36" ht="22">
      <c r="A664" s="89"/>
      <c r="B664" s="89"/>
      <c r="C664" s="89"/>
      <c r="D664" s="123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124"/>
      <c r="U664" s="89"/>
      <c r="V664" s="89"/>
      <c r="W664" s="89"/>
      <c r="X664" s="89"/>
      <c r="Y664" s="89"/>
      <c r="Z664" s="89"/>
      <c r="AA664" s="89"/>
      <c r="AB664" s="89"/>
      <c r="AC664" s="89"/>
      <c r="AD664" s="89"/>
      <c r="AE664" s="89"/>
      <c r="AF664" s="89"/>
      <c r="AG664" s="89"/>
      <c r="AH664" s="89"/>
      <c r="AI664" s="89"/>
      <c r="AJ664" s="89"/>
    </row>
    <row r="665" spans="1:36" ht="22">
      <c r="A665" s="89"/>
      <c r="B665" s="89"/>
      <c r="C665" s="89"/>
      <c r="D665" s="123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124"/>
      <c r="U665" s="89"/>
      <c r="V665" s="89"/>
      <c r="W665" s="89"/>
      <c r="X665" s="89"/>
      <c r="Y665" s="89"/>
      <c r="Z665" s="89"/>
      <c r="AA665" s="89"/>
      <c r="AB665" s="89"/>
      <c r="AC665" s="89"/>
      <c r="AD665" s="89"/>
      <c r="AE665" s="89"/>
      <c r="AF665" s="89"/>
      <c r="AG665" s="89"/>
      <c r="AH665" s="89"/>
      <c r="AI665" s="89"/>
      <c r="AJ665" s="89"/>
    </row>
    <row r="666" spans="1:36" ht="22">
      <c r="A666" s="89"/>
      <c r="B666" s="89"/>
      <c r="C666" s="89"/>
      <c r="D666" s="123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124"/>
      <c r="U666" s="89"/>
      <c r="V666" s="89"/>
      <c r="W666" s="89"/>
      <c r="X666" s="89"/>
      <c r="Y666" s="89"/>
      <c r="Z666" s="89"/>
      <c r="AA666" s="89"/>
      <c r="AB666" s="89"/>
      <c r="AC666" s="89"/>
      <c r="AD666" s="89"/>
      <c r="AE666" s="89"/>
      <c r="AF666" s="89"/>
      <c r="AG666" s="89"/>
      <c r="AH666" s="89"/>
      <c r="AI666" s="89"/>
      <c r="AJ666" s="89"/>
    </row>
    <row r="667" spans="1:36" ht="22">
      <c r="A667" s="89"/>
      <c r="B667" s="89"/>
      <c r="C667" s="89"/>
      <c r="D667" s="123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124"/>
      <c r="U667" s="89"/>
      <c r="V667" s="89"/>
      <c r="W667" s="89"/>
      <c r="X667" s="89"/>
      <c r="Y667" s="89"/>
      <c r="Z667" s="89"/>
      <c r="AA667" s="89"/>
      <c r="AB667" s="89"/>
      <c r="AC667" s="89"/>
      <c r="AD667" s="89"/>
      <c r="AE667" s="89"/>
      <c r="AF667" s="89"/>
      <c r="AG667" s="89"/>
      <c r="AH667" s="89"/>
      <c r="AI667" s="89"/>
      <c r="AJ667" s="89"/>
    </row>
    <row r="668" spans="1:36" ht="22">
      <c r="A668" s="89"/>
      <c r="B668" s="89"/>
      <c r="C668" s="89"/>
      <c r="D668" s="123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124"/>
      <c r="U668" s="89"/>
      <c r="V668" s="89"/>
      <c r="W668" s="89"/>
      <c r="X668" s="89"/>
      <c r="Y668" s="89"/>
      <c r="Z668" s="89"/>
      <c r="AA668" s="89"/>
      <c r="AB668" s="89"/>
      <c r="AC668" s="89"/>
      <c r="AD668" s="89"/>
      <c r="AE668" s="89"/>
      <c r="AF668" s="89"/>
      <c r="AG668" s="89"/>
      <c r="AH668" s="89"/>
      <c r="AI668" s="89"/>
      <c r="AJ668" s="89"/>
    </row>
    <row r="669" spans="1:36" ht="22">
      <c r="A669" s="89"/>
      <c r="B669" s="89"/>
      <c r="C669" s="89"/>
      <c r="D669" s="123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124"/>
      <c r="U669" s="89"/>
      <c r="V669" s="89"/>
      <c r="W669" s="89"/>
      <c r="X669" s="89"/>
      <c r="Y669" s="89"/>
      <c r="Z669" s="89"/>
      <c r="AA669" s="89"/>
      <c r="AB669" s="89"/>
      <c r="AC669" s="89"/>
      <c r="AD669" s="89"/>
      <c r="AE669" s="89"/>
      <c r="AF669" s="89"/>
      <c r="AG669" s="89"/>
      <c r="AH669" s="89"/>
      <c r="AI669" s="89"/>
      <c r="AJ669" s="89"/>
    </row>
    <row r="670" spans="1:36" ht="22">
      <c r="A670" s="89"/>
      <c r="B670" s="89"/>
      <c r="C670" s="89"/>
      <c r="D670" s="123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124"/>
      <c r="U670" s="89"/>
      <c r="V670" s="89"/>
      <c r="W670" s="89"/>
      <c r="X670" s="89"/>
      <c r="Y670" s="89"/>
      <c r="Z670" s="89"/>
      <c r="AA670" s="89"/>
      <c r="AB670" s="89"/>
      <c r="AC670" s="89"/>
      <c r="AD670" s="89"/>
      <c r="AE670" s="89"/>
      <c r="AF670" s="89"/>
      <c r="AG670" s="89"/>
      <c r="AH670" s="89"/>
      <c r="AI670" s="89"/>
      <c r="AJ670" s="89"/>
    </row>
    <row r="671" spans="1:36" ht="22">
      <c r="A671" s="89"/>
      <c r="B671" s="89"/>
      <c r="C671" s="89"/>
      <c r="D671" s="123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124"/>
      <c r="U671" s="89"/>
      <c r="V671" s="89"/>
      <c r="W671" s="89"/>
      <c r="X671" s="89"/>
      <c r="Y671" s="89"/>
      <c r="Z671" s="89"/>
      <c r="AA671" s="89"/>
      <c r="AB671" s="89"/>
      <c r="AC671" s="89"/>
      <c r="AD671" s="89"/>
      <c r="AE671" s="89"/>
      <c r="AF671" s="89"/>
      <c r="AG671" s="89"/>
      <c r="AH671" s="89"/>
      <c r="AI671" s="89"/>
      <c r="AJ671" s="89"/>
    </row>
    <row r="672" spans="1:36" ht="22">
      <c r="A672" s="89"/>
      <c r="B672" s="89"/>
      <c r="C672" s="89"/>
      <c r="D672" s="123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124"/>
      <c r="U672" s="89"/>
      <c r="V672" s="89"/>
      <c r="W672" s="89"/>
      <c r="X672" s="89"/>
      <c r="Y672" s="89"/>
      <c r="Z672" s="89"/>
      <c r="AA672" s="89"/>
      <c r="AB672" s="89"/>
      <c r="AC672" s="89"/>
      <c r="AD672" s="89"/>
      <c r="AE672" s="89"/>
      <c r="AF672" s="89"/>
      <c r="AG672" s="89"/>
      <c r="AH672" s="89"/>
      <c r="AI672" s="89"/>
      <c r="AJ672" s="89"/>
    </row>
    <row r="673" spans="1:36" ht="22">
      <c r="A673" s="89"/>
      <c r="B673" s="89"/>
      <c r="C673" s="89"/>
      <c r="D673" s="123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124"/>
      <c r="U673" s="89"/>
      <c r="V673" s="89"/>
      <c r="W673" s="89"/>
      <c r="X673" s="89"/>
      <c r="Y673" s="89"/>
      <c r="Z673" s="89"/>
      <c r="AA673" s="89"/>
      <c r="AB673" s="89"/>
      <c r="AC673" s="89"/>
      <c r="AD673" s="89"/>
      <c r="AE673" s="89"/>
      <c r="AF673" s="89"/>
      <c r="AG673" s="89"/>
      <c r="AH673" s="89"/>
      <c r="AI673" s="89"/>
      <c r="AJ673" s="89"/>
    </row>
    <row r="674" spans="1:36" ht="22">
      <c r="A674" s="89"/>
      <c r="B674" s="89"/>
      <c r="C674" s="89"/>
      <c r="D674" s="123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124"/>
      <c r="U674" s="89"/>
      <c r="V674" s="89"/>
      <c r="W674" s="89"/>
      <c r="X674" s="89"/>
      <c r="Y674" s="89"/>
      <c r="Z674" s="89"/>
      <c r="AA674" s="89"/>
      <c r="AB674" s="89"/>
      <c r="AC674" s="89"/>
      <c r="AD674" s="89"/>
      <c r="AE674" s="89"/>
      <c r="AF674" s="89"/>
      <c r="AG674" s="89"/>
      <c r="AH674" s="89"/>
      <c r="AI674" s="89"/>
      <c r="AJ674" s="89"/>
    </row>
    <row r="675" spans="1:36" ht="22">
      <c r="A675" s="89"/>
      <c r="B675" s="89"/>
      <c r="C675" s="89"/>
      <c r="D675" s="123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124"/>
      <c r="U675" s="89"/>
      <c r="V675" s="89"/>
      <c r="W675" s="89"/>
      <c r="X675" s="89"/>
      <c r="Y675" s="89"/>
      <c r="Z675" s="89"/>
      <c r="AA675" s="89"/>
      <c r="AB675" s="89"/>
      <c r="AC675" s="89"/>
      <c r="AD675" s="89"/>
      <c r="AE675" s="89"/>
      <c r="AF675" s="89"/>
      <c r="AG675" s="89"/>
      <c r="AH675" s="89"/>
      <c r="AI675" s="89"/>
      <c r="AJ675" s="89"/>
    </row>
    <row r="676" spans="1:36" ht="22">
      <c r="A676" s="89"/>
      <c r="B676" s="89"/>
      <c r="C676" s="89"/>
      <c r="D676" s="123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124"/>
      <c r="U676" s="89"/>
      <c r="V676" s="89"/>
      <c r="W676" s="89"/>
      <c r="X676" s="89"/>
      <c r="Y676" s="89"/>
      <c r="Z676" s="89"/>
      <c r="AA676" s="89"/>
      <c r="AB676" s="89"/>
      <c r="AC676" s="89"/>
      <c r="AD676" s="89"/>
      <c r="AE676" s="89"/>
      <c r="AF676" s="89"/>
      <c r="AG676" s="89"/>
      <c r="AH676" s="89"/>
      <c r="AI676" s="89"/>
      <c r="AJ676" s="89"/>
    </row>
    <row r="677" spans="1:36" ht="22">
      <c r="A677" s="89"/>
      <c r="B677" s="89"/>
      <c r="C677" s="89"/>
      <c r="D677" s="123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124"/>
      <c r="U677" s="89"/>
      <c r="V677" s="89"/>
      <c r="W677" s="89"/>
      <c r="X677" s="89"/>
      <c r="Y677" s="89"/>
      <c r="Z677" s="89"/>
      <c r="AA677" s="89"/>
      <c r="AB677" s="89"/>
      <c r="AC677" s="89"/>
      <c r="AD677" s="89"/>
      <c r="AE677" s="89"/>
      <c r="AF677" s="89"/>
      <c r="AG677" s="89"/>
      <c r="AH677" s="89"/>
      <c r="AI677" s="89"/>
      <c r="AJ677" s="89"/>
    </row>
    <row r="678" spans="1:36" ht="22">
      <c r="A678" s="89"/>
      <c r="B678" s="89"/>
      <c r="C678" s="89"/>
      <c r="D678" s="123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124"/>
      <c r="U678" s="89"/>
      <c r="V678" s="89"/>
      <c r="W678" s="89"/>
      <c r="X678" s="89"/>
      <c r="Y678" s="89"/>
      <c r="Z678" s="89"/>
      <c r="AA678" s="89"/>
      <c r="AB678" s="89"/>
      <c r="AC678" s="89"/>
      <c r="AD678" s="89"/>
      <c r="AE678" s="89"/>
      <c r="AF678" s="89"/>
      <c r="AG678" s="89"/>
      <c r="AH678" s="89"/>
      <c r="AI678" s="89"/>
      <c r="AJ678" s="89"/>
    </row>
    <row r="679" spans="1:36" ht="22">
      <c r="A679" s="89"/>
      <c r="B679" s="89"/>
      <c r="C679" s="89"/>
      <c r="D679" s="123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124"/>
      <c r="U679" s="89"/>
      <c r="V679" s="89"/>
      <c r="W679" s="89"/>
      <c r="X679" s="89"/>
      <c r="Y679" s="89"/>
      <c r="Z679" s="89"/>
      <c r="AA679" s="89"/>
      <c r="AB679" s="89"/>
      <c r="AC679" s="89"/>
      <c r="AD679" s="89"/>
      <c r="AE679" s="89"/>
      <c r="AF679" s="89"/>
      <c r="AG679" s="89"/>
      <c r="AH679" s="89"/>
      <c r="AI679" s="89"/>
      <c r="AJ679" s="89"/>
    </row>
    <row r="680" spans="1:36" ht="22">
      <c r="A680" s="89"/>
      <c r="B680" s="89"/>
      <c r="C680" s="89"/>
      <c r="D680" s="123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124"/>
      <c r="U680" s="89"/>
      <c r="V680" s="89"/>
      <c r="W680" s="89"/>
      <c r="X680" s="89"/>
      <c r="Y680" s="89"/>
      <c r="Z680" s="89"/>
      <c r="AA680" s="89"/>
      <c r="AB680" s="89"/>
      <c r="AC680" s="89"/>
      <c r="AD680" s="89"/>
      <c r="AE680" s="89"/>
      <c r="AF680" s="89"/>
      <c r="AG680" s="89"/>
      <c r="AH680" s="89"/>
      <c r="AI680" s="89"/>
      <c r="AJ680" s="89"/>
    </row>
    <row r="681" spans="1:36" ht="22">
      <c r="A681" s="89"/>
      <c r="B681" s="89"/>
      <c r="C681" s="89"/>
      <c r="D681" s="123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124"/>
      <c r="U681" s="89"/>
      <c r="V681" s="89"/>
      <c r="W681" s="89"/>
      <c r="X681" s="89"/>
      <c r="Y681" s="89"/>
      <c r="Z681" s="89"/>
      <c r="AA681" s="89"/>
      <c r="AB681" s="89"/>
      <c r="AC681" s="89"/>
      <c r="AD681" s="89"/>
      <c r="AE681" s="89"/>
      <c r="AF681" s="89"/>
      <c r="AG681" s="89"/>
      <c r="AH681" s="89"/>
      <c r="AI681" s="89"/>
      <c r="AJ681" s="89"/>
    </row>
    <row r="682" spans="1:36" ht="22">
      <c r="A682" s="89"/>
      <c r="B682" s="89"/>
      <c r="C682" s="89"/>
      <c r="D682" s="123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124"/>
      <c r="U682" s="89"/>
      <c r="V682" s="89"/>
      <c r="W682" s="89"/>
      <c r="X682" s="89"/>
      <c r="Y682" s="89"/>
      <c r="Z682" s="89"/>
      <c r="AA682" s="89"/>
      <c r="AB682" s="89"/>
      <c r="AC682" s="89"/>
      <c r="AD682" s="89"/>
      <c r="AE682" s="89"/>
      <c r="AF682" s="89"/>
      <c r="AG682" s="89"/>
      <c r="AH682" s="89"/>
      <c r="AI682" s="89"/>
      <c r="AJ682" s="89"/>
    </row>
    <row r="683" spans="1:36" ht="22">
      <c r="A683" s="89"/>
      <c r="B683" s="89"/>
      <c r="C683" s="89"/>
      <c r="D683" s="123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124"/>
      <c r="U683" s="89"/>
      <c r="V683" s="89"/>
      <c r="W683" s="89"/>
      <c r="X683" s="89"/>
      <c r="Y683" s="89"/>
      <c r="Z683" s="89"/>
      <c r="AA683" s="89"/>
      <c r="AB683" s="89"/>
      <c r="AC683" s="89"/>
      <c r="AD683" s="89"/>
      <c r="AE683" s="89"/>
      <c r="AF683" s="89"/>
      <c r="AG683" s="89"/>
      <c r="AH683" s="89"/>
      <c r="AI683" s="89"/>
      <c r="AJ683" s="89"/>
    </row>
    <row r="684" spans="1:36" ht="22">
      <c r="A684" s="89"/>
      <c r="B684" s="89"/>
      <c r="C684" s="89"/>
      <c r="D684" s="123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124"/>
      <c r="U684" s="89"/>
      <c r="V684" s="89"/>
      <c r="W684" s="89"/>
      <c r="X684" s="89"/>
      <c r="Y684" s="89"/>
      <c r="Z684" s="89"/>
      <c r="AA684" s="89"/>
      <c r="AB684" s="89"/>
      <c r="AC684" s="89"/>
      <c r="AD684" s="89"/>
      <c r="AE684" s="89"/>
      <c r="AF684" s="89"/>
      <c r="AG684" s="89"/>
      <c r="AH684" s="89"/>
      <c r="AI684" s="89"/>
      <c r="AJ684" s="89"/>
    </row>
    <row r="685" spans="1:36" ht="22">
      <c r="A685" s="89"/>
      <c r="B685" s="89"/>
      <c r="C685" s="89"/>
      <c r="D685" s="123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124"/>
      <c r="U685" s="89"/>
      <c r="V685" s="89"/>
      <c r="W685" s="89"/>
      <c r="X685" s="89"/>
      <c r="Y685" s="89"/>
      <c r="Z685" s="89"/>
      <c r="AA685" s="89"/>
      <c r="AB685" s="89"/>
      <c r="AC685" s="89"/>
      <c r="AD685" s="89"/>
      <c r="AE685" s="89"/>
      <c r="AF685" s="89"/>
      <c r="AG685" s="89"/>
      <c r="AH685" s="89"/>
      <c r="AI685" s="89"/>
      <c r="AJ685" s="89"/>
    </row>
    <row r="686" spans="1:36" ht="22">
      <c r="A686" s="89"/>
      <c r="B686" s="89"/>
      <c r="C686" s="89"/>
      <c r="D686" s="123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124"/>
      <c r="U686" s="89"/>
      <c r="V686" s="89"/>
      <c r="W686" s="89"/>
      <c r="X686" s="89"/>
      <c r="Y686" s="89"/>
      <c r="Z686" s="89"/>
      <c r="AA686" s="89"/>
      <c r="AB686" s="89"/>
      <c r="AC686" s="89"/>
      <c r="AD686" s="89"/>
      <c r="AE686" s="89"/>
      <c r="AF686" s="89"/>
      <c r="AG686" s="89"/>
      <c r="AH686" s="89"/>
      <c r="AI686" s="89"/>
      <c r="AJ686" s="89"/>
    </row>
    <row r="687" spans="1:36" ht="22">
      <c r="A687" s="89"/>
      <c r="B687" s="89"/>
      <c r="C687" s="89"/>
      <c r="D687" s="123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124"/>
      <c r="U687" s="89"/>
      <c r="V687" s="89"/>
      <c r="W687" s="89"/>
      <c r="X687" s="89"/>
      <c r="Y687" s="89"/>
      <c r="Z687" s="89"/>
      <c r="AA687" s="89"/>
      <c r="AB687" s="89"/>
      <c r="AC687" s="89"/>
      <c r="AD687" s="89"/>
      <c r="AE687" s="89"/>
      <c r="AF687" s="89"/>
      <c r="AG687" s="89"/>
      <c r="AH687" s="89"/>
      <c r="AI687" s="89"/>
      <c r="AJ687" s="89"/>
    </row>
    <row r="688" spans="1:36" ht="22">
      <c r="A688" s="89"/>
      <c r="B688" s="89"/>
      <c r="C688" s="89"/>
      <c r="D688" s="123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124"/>
      <c r="U688" s="89"/>
      <c r="V688" s="89"/>
      <c r="W688" s="89"/>
      <c r="X688" s="89"/>
      <c r="Y688" s="89"/>
      <c r="Z688" s="89"/>
      <c r="AA688" s="89"/>
      <c r="AB688" s="89"/>
      <c r="AC688" s="89"/>
      <c r="AD688" s="89"/>
      <c r="AE688" s="89"/>
      <c r="AF688" s="89"/>
      <c r="AG688" s="89"/>
      <c r="AH688" s="89"/>
      <c r="AI688" s="89"/>
      <c r="AJ688" s="89"/>
    </row>
    <row r="689" spans="1:36" ht="22">
      <c r="A689" s="89"/>
      <c r="B689" s="89"/>
      <c r="C689" s="89"/>
      <c r="D689" s="123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124"/>
      <c r="U689" s="89"/>
      <c r="V689" s="89"/>
      <c r="W689" s="89"/>
      <c r="X689" s="89"/>
      <c r="Y689" s="89"/>
      <c r="Z689" s="89"/>
      <c r="AA689" s="89"/>
      <c r="AB689" s="89"/>
      <c r="AC689" s="89"/>
      <c r="AD689" s="89"/>
      <c r="AE689" s="89"/>
      <c r="AF689" s="89"/>
      <c r="AG689" s="89"/>
      <c r="AH689" s="89"/>
      <c r="AI689" s="89"/>
      <c r="AJ689" s="89"/>
    </row>
    <row r="690" spans="1:36" ht="22">
      <c r="A690" s="89"/>
      <c r="B690" s="89"/>
      <c r="C690" s="89"/>
      <c r="D690" s="123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124"/>
      <c r="U690" s="89"/>
      <c r="V690" s="89"/>
      <c r="W690" s="89"/>
      <c r="X690" s="89"/>
      <c r="Y690" s="89"/>
      <c r="Z690" s="89"/>
      <c r="AA690" s="89"/>
      <c r="AB690" s="89"/>
      <c r="AC690" s="89"/>
      <c r="AD690" s="89"/>
      <c r="AE690" s="89"/>
      <c r="AF690" s="89"/>
      <c r="AG690" s="89"/>
      <c r="AH690" s="89"/>
      <c r="AI690" s="89"/>
      <c r="AJ690" s="89"/>
    </row>
    <row r="691" spans="1:36" ht="22">
      <c r="A691" s="89"/>
      <c r="B691" s="89"/>
      <c r="C691" s="89"/>
      <c r="D691" s="123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124"/>
      <c r="U691" s="89"/>
      <c r="V691" s="89"/>
      <c r="W691" s="89"/>
      <c r="X691" s="89"/>
      <c r="Y691" s="89"/>
      <c r="Z691" s="89"/>
      <c r="AA691" s="89"/>
      <c r="AB691" s="89"/>
      <c r="AC691" s="89"/>
      <c r="AD691" s="89"/>
      <c r="AE691" s="89"/>
      <c r="AF691" s="89"/>
      <c r="AG691" s="89"/>
      <c r="AH691" s="89"/>
      <c r="AI691" s="89"/>
      <c r="AJ691" s="89"/>
    </row>
    <row r="692" spans="1:36" ht="22">
      <c r="A692" s="89"/>
      <c r="B692" s="89"/>
      <c r="C692" s="89"/>
      <c r="D692" s="123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124"/>
      <c r="U692" s="89"/>
      <c r="V692" s="89"/>
      <c r="W692" s="89"/>
      <c r="X692" s="89"/>
      <c r="Y692" s="89"/>
      <c r="Z692" s="89"/>
      <c r="AA692" s="89"/>
      <c r="AB692" s="89"/>
      <c r="AC692" s="89"/>
      <c r="AD692" s="89"/>
      <c r="AE692" s="89"/>
      <c r="AF692" s="89"/>
      <c r="AG692" s="89"/>
      <c r="AH692" s="89"/>
      <c r="AI692" s="89"/>
      <c r="AJ692" s="89"/>
    </row>
    <row r="693" spans="1:36" ht="22">
      <c r="A693" s="89"/>
      <c r="B693" s="89"/>
      <c r="C693" s="89"/>
      <c r="D693" s="123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124"/>
      <c r="U693" s="89"/>
      <c r="V693" s="89"/>
      <c r="W693" s="89"/>
      <c r="X693" s="89"/>
      <c r="Y693" s="89"/>
      <c r="Z693" s="89"/>
      <c r="AA693" s="89"/>
      <c r="AB693" s="89"/>
      <c r="AC693" s="89"/>
      <c r="AD693" s="89"/>
      <c r="AE693" s="89"/>
      <c r="AF693" s="89"/>
      <c r="AG693" s="89"/>
      <c r="AH693" s="89"/>
      <c r="AI693" s="89"/>
      <c r="AJ693" s="89"/>
    </row>
    <row r="694" spans="1:36" ht="22">
      <c r="A694" s="89"/>
      <c r="B694" s="89"/>
      <c r="C694" s="89"/>
      <c r="D694" s="123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124"/>
      <c r="U694" s="89"/>
      <c r="V694" s="89"/>
      <c r="W694" s="89"/>
      <c r="X694" s="89"/>
      <c r="Y694" s="89"/>
      <c r="Z694" s="89"/>
      <c r="AA694" s="89"/>
      <c r="AB694" s="89"/>
      <c r="AC694" s="89"/>
      <c r="AD694" s="89"/>
      <c r="AE694" s="89"/>
      <c r="AF694" s="89"/>
      <c r="AG694" s="89"/>
      <c r="AH694" s="89"/>
      <c r="AI694" s="89"/>
      <c r="AJ694" s="89"/>
    </row>
    <row r="695" spans="1:36" ht="22">
      <c r="A695" s="89"/>
      <c r="B695" s="89"/>
      <c r="C695" s="89"/>
      <c r="D695" s="123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124"/>
      <c r="U695" s="89"/>
      <c r="V695" s="89"/>
      <c r="W695" s="89"/>
      <c r="X695" s="89"/>
      <c r="Y695" s="89"/>
      <c r="Z695" s="89"/>
      <c r="AA695" s="89"/>
      <c r="AB695" s="89"/>
      <c r="AC695" s="89"/>
      <c r="AD695" s="89"/>
      <c r="AE695" s="89"/>
      <c r="AF695" s="89"/>
      <c r="AG695" s="89"/>
      <c r="AH695" s="89"/>
      <c r="AI695" s="89"/>
      <c r="AJ695" s="89"/>
    </row>
    <row r="696" spans="1:36" ht="22">
      <c r="A696" s="89"/>
      <c r="B696" s="89"/>
      <c r="C696" s="89"/>
      <c r="D696" s="123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124"/>
      <c r="U696" s="89"/>
      <c r="V696" s="89"/>
      <c r="W696" s="89"/>
      <c r="X696" s="89"/>
      <c r="Y696" s="89"/>
      <c r="Z696" s="89"/>
      <c r="AA696" s="89"/>
      <c r="AB696" s="89"/>
      <c r="AC696" s="89"/>
      <c r="AD696" s="89"/>
      <c r="AE696" s="89"/>
      <c r="AF696" s="89"/>
      <c r="AG696" s="89"/>
      <c r="AH696" s="89"/>
      <c r="AI696" s="89"/>
      <c r="AJ696" s="89"/>
    </row>
    <row r="697" spans="1:36" ht="22">
      <c r="A697" s="89"/>
      <c r="B697" s="89"/>
      <c r="C697" s="89"/>
      <c r="D697" s="123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124"/>
      <c r="U697" s="89"/>
      <c r="V697" s="89"/>
      <c r="W697" s="89"/>
      <c r="X697" s="89"/>
      <c r="Y697" s="89"/>
      <c r="Z697" s="89"/>
      <c r="AA697" s="89"/>
      <c r="AB697" s="89"/>
      <c r="AC697" s="89"/>
      <c r="AD697" s="89"/>
      <c r="AE697" s="89"/>
      <c r="AF697" s="89"/>
      <c r="AG697" s="89"/>
      <c r="AH697" s="89"/>
      <c r="AI697" s="89"/>
      <c r="AJ697" s="89"/>
    </row>
    <row r="698" spans="1:36" ht="22">
      <c r="A698" s="89"/>
      <c r="B698" s="89"/>
      <c r="C698" s="89"/>
      <c r="D698" s="123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124"/>
      <c r="U698" s="89"/>
      <c r="V698" s="89"/>
      <c r="W698" s="89"/>
      <c r="X698" s="89"/>
      <c r="Y698" s="89"/>
      <c r="Z698" s="89"/>
      <c r="AA698" s="89"/>
      <c r="AB698" s="89"/>
      <c r="AC698" s="89"/>
      <c r="AD698" s="89"/>
      <c r="AE698" s="89"/>
      <c r="AF698" s="89"/>
      <c r="AG698" s="89"/>
      <c r="AH698" s="89"/>
      <c r="AI698" s="89"/>
      <c r="AJ698" s="89"/>
    </row>
    <row r="699" spans="1:36" ht="22">
      <c r="A699" s="89"/>
      <c r="B699" s="89"/>
      <c r="C699" s="89"/>
      <c r="D699" s="123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124"/>
      <c r="U699" s="89"/>
      <c r="V699" s="89"/>
      <c r="W699" s="89"/>
      <c r="X699" s="89"/>
      <c r="Y699" s="89"/>
      <c r="Z699" s="89"/>
      <c r="AA699" s="89"/>
      <c r="AB699" s="89"/>
      <c r="AC699" s="89"/>
      <c r="AD699" s="89"/>
      <c r="AE699" s="89"/>
      <c r="AF699" s="89"/>
      <c r="AG699" s="89"/>
      <c r="AH699" s="89"/>
      <c r="AI699" s="89"/>
      <c r="AJ699" s="89"/>
    </row>
    <row r="700" spans="1:36" ht="22">
      <c r="A700" s="89"/>
      <c r="B700" s="89"/>
      <c r="C700" s="89"/>
      <c r="D700" s="123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124"/>
      <c r="U700" s="89"/>
      <c r="V700" s="89"/>
      <c r="W700" s="89"/>
      <c r="X700" s="89"/>
      <c r="Y700" s="89"/>
      <c r="Z700" s="89"/>
      <c r="AA700" s="89"/>
      <c r="AB700" s="89"/>
      <c r="AC700" s="89"/>
      <c r="AD700" s="89"/>
      <c r="AE700" s="89"/>
      <c r="AF700" s="89"/>
      <c r="AG700" s="89"/>
      <c r="AH700" s="89"/>
      <c r="AI700" s="89"/>
      <c r="AJ700" s="89"/>
    </row>
    <row r="701" spans="1:36" ht="22">
      <c r="A701" s="89"/>
      <c r="B701" s="89"/>
      <c r="C701" s="89"/>
      <c r="D701" s="123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124"/>
      <c r="U701" s="89"/>
      <c r="V701" s="89"/>
      <c r="W701" s="89"/>
      <c r="X701" s="89"/>
      <c r="Y701" s="89"/>
      <c r="Z701" s="89"/>
      <c r="AA701" s="89"/>
      <c r="AB701" s="89"/>
      <c r="AC701" s="89"/>
      <c r="AD701" s="89"/>
      <c r="AE701" s="89"/>
      <c r="AF701" s="89"/>
      <c r="AG701" s="89"/>
      <c r="AH701" s="89"/>
      <c r="AI701" s="89"/>
      <c r="AJ701" s="89"/>
    </row>
    <row r="702" spans="1:36" ht="22">
      <c r="A702" s="89"/>
      <c r="B702" s="89"/>
      <c r="C702" s="89"/>
      <c r="D702" s="123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124"/>
      <c r="U702" s="89"/>
      <c r="V702" s="89"/>
      <c r="W702" s="89"/>
      <c r="X702" s="89"/>
      <c r="Y702" s="89"/>
      <c r="Z702" s="89"/>
      <c r="AA702" s="89"/>
      <c r="AB702" s="89"/>
      <c r="AC702" s="89"/>
      <c r="AD702" s="89"/>
      <c r="AE702" s="89"/>
      <c r="AF702" s="89"/>
      <c r="AG702" s="89"/>
      <c r="AH702" s="89"/>
      <c r="AI702" s="89"/>
      <c r="AJ702" s="89"/>
    </row>
    <row r="703" spans="1:36" ht="22">
      <c r="A703" s="89"/>
      <c r="B703" s="89"/>
      <c r="C703" s="89"/>
      <c r="D703" s="123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124"/>
      <c r="U703" s="89"/>
      <c r="V703" s="89"/>
      <c r="W703" s="89"/>
      <c r="X703" s="89"/>
      <c r="Y703" s="89"/>
      <c r="Z703" s="89"/>
      <c r="AA703" s="89"/>
      <c r="AB703" s="89"/>
      <c r="AC703" s="89"/>
      <c r="AD703" s="89"/>
      <c r="AE703" s="89"/>
      <c r="AF703" s="89"/>
      <c r="AG703" s="89"/>
      <c r="AH703" s="89"/>
      <c r="AI703" s="89"/>
      <c r="AJ703" s="89"/>
    </row>
    <row r="704" spans="1:36" ht="22">
      <c r="A704" s="89"/>
      <c r="B704" s="89"/>
      <c r="C704" s="89"/>
      <c r="D704" s="123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124"/>
      <c r="U704" s="89"/>
      <c r="V704" s="89"/>
      <c r="W704" s="89"/>
      <c r="X704" s="89"/>
      <c r="Y704" s="89"/>
      <c r="Z704" s="89"/>
      <c r="AA704" s="89"/>
      <c r="AB704" s="89"/>
      <c r="AC704" s="89"/>
      <c r="AD704" s="89"/>
      <c r="AE704" s="89"/>
      <c r="AF704" s="89"/>
      <c r="AG704" s="89"/>
      <c r="AH704" s="89"/>
      <c r="AI704" s="89"/>
      <c r="AJ704" s="89"/>
    </row>
    <row r="705" spans="1:36" ht="22">
      <c r="A705" s="89"/>
      <c r="B705" s="89"/>
      <c r="C705" s="89"/>
      <c r="D705" s="123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124"/>
      <c r="U705" s="89"/>
      <c r="V705" s="89"/>
      <c r="W705" s="89"/>
      <c r="X705" s="89"/>
      <c r="Y705" s="89"/>
      <c r="Z705" s="89"/>
      <c r="AA705" s="89"/>
      <c r="AB705" s="89"/>
      <c r="AC705" s="89"/>
      <c r="AD705" s="89"/>
      <c r="AE705" s="89"/>
      <c r="AF705" s="89"/>
      <c r="AG705" s="89"/>
      <c r="AH705" s="89"/>
      <c r="AI705" s="89"/>
      <c r="AJ705" s="89"/>
    </row>
    <row r="706" spans="1:36" ht="22">
      <c r="A706" s="89"/>
      <c r="B706" s="89"/>
      <c r="C706" s="89"/>
      <c r="D706" s="123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124"/>
      <c r="U706" s="89"/>
      <c r="V706" s="89"/>
      <c r="W706" s="89"/>
      <c r="X706" s="89"/>
      <c r="Y706" s="89"/>
      <c r="Z706" s="89"/>
      <c r="AA706" s="89"/>
      <c r="AB706" s="89"/>
      <c r="AC706" s="89"/>
      <c r="AD706" s="89"/>
      <c r="AE706" s="89"/>
      <c r="AF706" s="89"/>
      <c r="AG706" s="89"/>
      <c r="AH706" s="89"/>
      <c r="AI706" s="89"/>
      <c r="AJ706" s="89"/>
    </row>
    <row r="707" spans="1:36" ht="22">
      <c r="A707" s="89"/>
      <c r="B707" s="89"/>
      <c r="C707" s="89"/>
      <c r="D707" s="123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124"/>
      <c r="U707" s="89"/>
      <c r="V707" s="89"/>
      <c r="W707" s="89"/>
      <c r="X707" s="89"/>
      <c r="Y707" s="89"/>
      <c r="Z707" s="89"/>
      <c r="AA707" s="89"/>
      <c r="AB707" s="89"/>
      <c r="AC707" s="89"/>
      <c r="AD707" s="89"/>
      <c r="AE707" s="89"/>
      <c r="AF707" s="89"/>
      <c r="AG707" s="89"/>
      <c r="AH707" s="89"/>
      <c r="AI707" s="89"/>
      <c r="AJ707" s="89"/>
    </row>
    <row r="708" spans="1:36" ht="22">
      <c r="A708" s="89"/>
      <c r="B708" s="89"/>
      <c r="C708" s="89"/>
      <c r="D708" s="123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124"/>
      <c r="U708" s="89"/>
      <c r="V708" s="89"/>
      <c r="W708" s="89"/>
      <c r="X708" s="89"/>
      <c r="Y708" s="89"/>
      <c r="Z708" s="89"/>
      <c r="AA708" s="89"/>
      <c r="AB708" s="89"/>
      <c r="AC708" s="89"/>
      <c r="AD708" s="89"/>
      <c r="AE708" s="89"/>
      <c r="AF708" s="89"/>
      <c r="AG708" s="89"/>
      <c r="AH708" s="89"/>
      <c r="AI708" s="89"/>
      <c r="AJ708" s="89"/>
    </row>
    <row r="709" spans="1:36" ht="22">
      <c r="A709" s="89"/>
      <c r="B709" s="89"/>
      <c r="C709" s="89"/>
      <c r="D709" s="123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124"/>
      <c r="U709" s="89"/>
      <c r="V709" s="89"/>
      <c r="W709" s="89"/>
      <c r="X709" s="89"/>
      <c r="Y709" s="89"/>
      <c r="Z709" s="89"/>
      <c r="AA709" s="89"/>
      <c r="AB709" s="89"/>
      <c r="AC709" s="89"/>
      <c r="AD709" s="89"/>
      <c r="AE709" s="89"/>
      <c r="AF709" s="89"/>
      <c r="AG709" s="89"/>
      <c r="AH709" s="89"/>
      <c r="AI709" s="89"/>
      <c r="AJ709" s="89"/>
    </row>
    <row r="710" spans="1:36" ht="22">
      <c r="A710" s="89"/>
      <c r="B710" s="89"/>
      <c r="C710" s="89"/>
      <c r="D710" s="123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124"/>
      <c r="U710" s="89"/>
      <c r="V710" s="89"/>
      <c r="W710" s="89"/>
      <c r="X710" s="89"/>
      <c r="Y710" s="89"/>
      <c r="Z710" s="89"/>
      <c r="AA710" s="89"/>
      <c r="AB710" s="89"/>
      <c r="AC710" s="89"/>
      <c r="AD710" s="89"/>
      <c r="AE710" s="89"/>
      <c r="AF710" s="89"/>
      <c r="AG710" s="89"/>
      <c r="AH710" s="89"/>
      <c r="AI710" s="89"/>
      <c r="AJ710" s="89"/>
    </row>
    <row r="711" spans="1:36" ht="22">
      <c r="A711" s="89"/>
      <c r="B711" s="89"/>
      <c r="C711" s="89"/>
      <c r="D711" s="123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124"/>
      <c r="U711" s="89"/>
      <c r="V711" s="89"/>
      <c r="W711" s="89"/>
      <c r="X711" s="89"/>
      <c r="Y711" s="89"/>
      <c r="Z711" s="89"/>
      <c r="AA711" s="89"/>
      <c r="AB711" s="89"/>
      <c r="AC711" s="89"/>
      <c r="AD711" s="89"/>
      <c r="AE711" s="89"/>
      <c r="AF711" s="89"/>
      <c r="AG711" s="89"/>
      <c r="AH711" s="89"/>
      <c r="AI711" s="89"/>
      <c r="AJ711" s="89"/>
    </row>
    <row r="712" spans="1:36" ht="22">
      <c r="A712" s="89"/>
      <c r="B712" s="89"/>
      <c r="C712" s="89"/>
      <c r="D712" s="123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124"/>
      <c r="U712" s="89"/>
      <c r="V712" s="89"/>
      <c r="W712" s="89"/>
      <c r="X712" s="89"/>
      <c r="Y712" s="89"/>
      <c r="Z712" s="89"/>
      <c r="AA712" s="89"/>
      <c r="AB712" s="89"/>
      <c r="AC712" s="89"/>
      <c r="AD712" s="89"/>
      <c r="AE712" s="89"/>
      <c r="AF712" s="89"/>
      <c r="AG712" s="89"/>
      <c r="AH712" s="89"/>
      <c r="AI712" s="89"/>
      <c r="AJ712" s="89"/>
    </row>
    <row r="713" spans="1:36" ht="22">
      <c r="A713" s="89"/>
      <c r="B713" s="89"/>
      <c r="C713" s="89"/>
      <c r="D713" s="123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124"/>
      <c r="U713" s="89"/>
      <c r="V713" s="89"/>
      <c r="W713" s="89"/>
      <c r="X713" s="89"/>
      <c r="Y713" s="89"/>
      <c r="Z713" s="89"/>
      <c r="AA713" s="89"/>
      <c r="AB713" s="89"/>
      <c r="AC713" s="89"/>
      <c r="AD713" s="89"/>
      <c r="AE713" s="89"/>
      <c r="AF713" s="89"/>
      <c r="AG713" s="89"/>
      <c r="AH713" s="89"/>
      <c r="AI713" s="89"/>
      <c r="AJ713" s="89"/>
    </row>
    <row r="714" spans="1:36" ht="22">
      <c r="A714" s="89"/>
      <c r="B714" s="89"/>
      <c r="C714" s="89"/>
      <c r="D714" s="123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124"/>
      <c r="U714" s="89"/>
      <c r="V714" s="89"/>
      <c r="W714" s="89"/>
      <c r="X714" s="89"/>
      <c r="Y714" s="89"/>
      <c r="Z714" s="89"/>
      <c r="AA714" s="89"/>
      <c r="AB714" s="89"/>
      <c r="AC714" s="89"/>
      <c r="AD714" s="89"/>
      <c r="AE714" s="89"/>
      <c r="AF714" s="89"/>
      <c r="AG714" s="89"/>
      <c r="AH714" s="89"/>
      <c r="AI714" s="89"/>
      <c r="AJ714" s="89"/>
    </row>
    <row r="715" spans="1:36" ht="22">
      <c r="A715" s="89"/>
      <c r="B715" s="89"/>
      <c r="C715" s="89"/>
      <c r="D715" s="123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124"/>
      <c r="U715" s="89"/>
      <c r="V715" s="89"/>
      <c r="W715" s="89"/>
      <c r="X715" s="89"/>
      <c r="Y715" s="89"/>
      <c r="Z715" s="89"/>
      <c r="AA715" s="89"/>
      <c r="AB715" s="89"/>
      <c r="AC715" s="89"/>
      <c r="AD715" s="89"/>
      <c r="AE715" s="89"/>
      <c r="AF715" s="89"/>
      <c r="AG715" s="89"/>
      <c r="AH715" s="89"/>
      <c r="AI715" s="89"/>
      <c r="AJ715" s="89"/>
    </row>
    <row r="716" spans="1:36" ht="22">
      <c r="A716" s="89"/>
      <c r="B716" s="89"/>
      <c r="C716" s="89"/>
      <c r="D716" s="123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124"/>
      <c r="U716" s="89"/>
      <c r="V716" s="89"/>
      <c r="W716" s="89"/>
      <c r="X716" s="89"/>
      <c r="Y716" s="89"/>
      <c r="Z716" s="89"/>
      <c r="AA716" s="89"/>
      <c r="AB716" s="89"/>
      <c r="AC716" s="89"/>
      <c r="AD716" s="89"/>
      <c r="AE716" s="89"/>
      <c r="AF716" s="89"/>
      <c r="AG716" s="89"/>
      <c r="AH716" s="89"/>
      <c r="AI716" s="89"/>
      <c r="AJ716" s="89"/>
    </row>
    <row r="717" spans="1:36" ht="22">
      <c r="A717" s="89"/>
      <c r="B717" s="89"/>
      <c r="C717" s="89"/>
      <c r="D717" s="123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124"/>
      <c r="U717" s="89"/>
      <c r="V717" s="89"/>
      <c r="W717" s="89"/>
      <c r="X717" s="89"/>
      <c r="Y717" s="89"/>
      <c r="Z717" s="89"/>
      <c r="AA717" s="89"/>
      <c r="AB717" s="89"/>
      <c r="AC717" s="89"/>
      <c r="AD717" s="89"/>
      <c r="AE717" s="89"/>
      <c r="AF717" s="89"/>
      <c r="AG717" s="89"/>
      <c r="AH717" s="89"/>
      <c r="AI717" s="89"/>
      <c r="AJ717" s="89"/>
    </row>
    <row r="718" spans="1:36" ht="22">
      <c r="A718" s="89"/>
      <c r="B718" s="89"/>
      <c r="C718" s="89"/>
      <c r="D718" s="123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124"/>
      <c r="U718" s="89"/>
      <c r="V718" s="89"/>
      <c r="W718" s="89"/>
      <c r="X718" s="89"/>
      <c r="Y718" s="89"/>
      <c r="Z718" s="89"/>
      <c r="AA718" s="89"/>
      <c r="AB718" s="89"/>
      <c r="AC718" s="89"/>
      <c r="AD718" s="89"/>
      <c r="AE718" s="89"/>
      <c r="AF718" s="89"/>
      <c r="AG718" s="89"/>
      <c r="AH718" s="89"/>
      <c r="AI718" s="89"/>
      <c r="AJ718" s="89"/>
    </row>
    <row r="719" spans="1:36" ht="22">
      <c r="A719" s="89"/>
      <c r="B719" s="89"/>
      <c r="C719" s="89"/>
      <c r="D719" s="123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124"/>
      <c r="U719" s="89"/>
      <c r="V719" s="89"/>
      <c r="W719" s="89"/>
      <c r="X719" s="89"/>
      <c r="Y719" s="89"/>
      <c r="Z719" s="89"/>
      <c r="AA719" s="89"/>
      <c r="AB719" s="89"/>
      <c r="AC719" s="89"/>
      <c r="AD719" s="89"/>
      <c r="AE719" s="89"/>
      <c r="AF719" s="89"/>
      <c r="AG719" s="89"/>
      <c r="AH719" s="89"/>
      <c r="AI719" s="89"/>
      <c r="AJ719" s="89"/>
    </row>
    <row r="720" spans="1:36" ht="22">
      <c r="A720" s="89"/>
      <c r="B720" s="89"/>
      <c r="C720" s="89"/>
      <c r="D720" s="123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124"/>
      <c r="U720" s="89"/>
      <c r="V720" s="89"/>
      <c r="W720" s="89"/>
      <c r="X720" s="89"/>
      <c r="Y720" s="89"/>
      <c r="Z720" s="89"/>
      <c r="AA720" s="89"/>
      <c r="AB720" s="89"/>
      <c r="AC720" s="89"/>
      <c r="AD720" s="89"/>
      <c r="AE720" s="89"/>
      <c r="AF720" s="89"/>
      <c r="AG720" s="89"/>
      <c r="AH720" s="89"/>
      <c r="AI720" s="89"/>
      <c r="AJ720" s="89"/>
    </row>
    <row r="721" spans="1:36" ht="22">
      <c r="A721" s="89"/>
      <c r="B721" s="89"/>
      <c r="C721" s="89"/>
      <c r="D721" s="123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124"/>
      <c r="U721" s="89"/>
      <c r="V721" s="89"/>
      <c r="W721" s="89"/>
      <c r="X721" s="89"/>
      <c r="Y721" s="89"/>
      <c r="Z721" s="89"/>
      <c r="AA721" s="89"/>
      <c r="AB721" s="89"/>
      <c r="AC721" s="89"/>
      <c r="AD721" s="89"/>
      <c r="AE721" s="89"/>
      <c r="AF721" s="89"/>
      <c r="AG721" s="89"/>
      <c r="AH721" s="89"/>
      <c r="AI721" s="89"/>
      <c r="AJ721" s="89"/>
    </row>
    <row r="722" spans="1:36" ht="22">
      <c r="A722" s="89"/>
      <c r="B722" s="89"/>
      <c r="C722" s="89"/>
      <c r="D722" s="123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124"/>
      <c r="U722" s="89"/>
      <c r="V722" s="89"/>
      <c r="W722" s="89"/>
      <c r="X722" s="89"/>
      <c r="Y722" s="89"/>
      <c r="Z722" s="89"/>
      <c r="AA722" s="89"/>
      <c r="AB722" s="89"/>
      <c r="AC722" s="89"/>
      <c r="AD722" s="89"/>
      <c r="AE722" s="89"/>
      <c r="AF722" s="89"/>
      <c r="AG722" s="89"/>
      <c r="AH722" s="89"/>
      <c r="AI722" s="89"/>
      <c r="AJ722" s="89"/>
    </row>
    <row r="723" spans="1:36" ht="22">
      <c r="A723" s="89"/>
      <c r="B723" s="89"/>
      <c r="C723" s="89"/>
      <c r="D723" s="123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124"/>
      <c r="U723" s="89"/>
      <c r="V723" s="89"/>
      <c r="W723" s="89"/>
      <c r="X723" s="89"/>
      <c r="Y723" s="89"/>
      <c r="Z723" s="89"/>
      <c r="AA723" s="89"/>
      <c r="AB723" s="89"/>
      <c r="AC723" s="89"/>
      <c r="AD723" s="89"/>
      <c r="AE723" s="89"/>
      <c r="AF723" s="89"/>
      <c r="AG723" s="89"/>
      <c r="AH723" s="89"/>
      <c r="AI723" s="89"/>
      <c r="AJ723" s="89"/>
    </row>
    <row r="724" spans="1:36" ht="22">
      <c r="A724" s="89"/>
      <c r="B724" s="89"/>
      <c r="C724" s="89"/>
      <c r="D724" s="123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124"/>
      <c r="U724" s="89"/>
      <c r="V724" s="89"/>
      <c r="W724" s="89"/>
      <c r="X724" s="89"/>
      <c r="Y724" s="89"/>
      <c r="Z724" s="89"/>
      <c r="AA724" s="89"/>
      <c r="AB724" s="89"/>
      <c r="AC724" s="89"/>
      <c r="AD724" s="89"/>
      <c r="AE724" s="89"/>
      <c r="AF724" s="89"/>
      <c r="AG724" s="89"/>
      <c r="AH724" s="89"/>
      <c r="AI724" s="89"/>
      <c r="AJ724" s="89"/>
    </row>
    <row r="725" spans="1:36" ht="22">
      <c r="A725" s="89"/>
      <c r="B725" s="89"/>
      <c r="C725" s="89"/>
      <c r="D725" s="123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124"/>
      <c r="U725" s="89"/>
      <c r="V725" s="89"/>
      <c r="W725" s="89"/>
      <c r="X725" s="89"/>
      <c r="Y725" s="89"/>
      <c r="Z725" s="89"/>
      <c r="AA725" s="89"/>
      <c r="AB725" s="89"/>
      <c r="AC725" s="89"/>
      <c r="AD725" s="89"/>
      <c r="AE725" s="89"/>
      <c r="AF725" s="89"/>
      <c r="AG725" s="89"/>
      <c r="AH725" s="89"/>
      <c r="AI725" s="89"/>
      <c r="AJ725" s="89"/>
    </row>
    <row r="726" spans="1:36" ht="22">
      <c r="A726" s="89"/>
      <c r="B726" s="89"/>
      <c r="C726" s="89"/>
      <c r="D726" s="123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124"/>
      <c r="U726" s="89"/>
      <c r="V726" s="89"/>
      <c r="W726" s="89"/>
      <c r="X726" s="89"/>
      <c r="Y726" s="89"/>
      <c r="Z726" s="89"/>
      <c r="AA726" s="89"/>
      <c r="AB726" s="89"/>
      <c r="AC726" s="89"/>
      <c r="AD726" s="89"/>
      <c r="AE726" s="89"/>
      <c r="AF726" s="89"/>
      <c r="AG726" s="89"/>
      <c r="AH726" s="89"/>
      <c r="AI726" s="89"/>
      <c r="AJ726" s="89"/>
    </row>
    <row r="727" spans="1:36" ht="22">
      <c r="A727" s="89"/>
      <c r="B727" s="89"/>
      <c r="C727" s="89"/>
      <c r="D727" s="123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124"/>
      <c r="U727" s="89"/>
      <c r="V727" s="89"/>
      <c r="W727" s="89"/>
      <c r="X727" s="89"/>
      <c r="Y727" s="89"/>
      <c r="Z727" s="89"/>
      <c r="AA727" s="89"/>
      <c r="AB727" s="89"/>
      <c r="AC727" s="89"/>
      <c r="AD727" s="89"/>
      <c r="AE727" s="89"/>
      <c r="AF727" s="89"/>
      <c r="AG727" s="89"/>
      <c r="AH727" s="89"/>
      <c r="AI727" s="89"/>
      <c r="AJ727" s="89"/>
    </row>
    <row r="728" spans="1:36" ht="22">
      <c r="A728" s="89"/>
      <c r="B728" s="89"/>
      <c r="C728" s="89"/>
      <c r="D728" s="123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124"/>
      <c r="U728" s="89"/>
      <c r="V728" s="89"/>
      <c r="W728" s="89"/>
      <c r="X728" s="89"/>
      <c r="Y728" s="89"/>
      <c r="Z728" s="89"/>
      <c r="AA728" s="89"/>
      <c r="AB728" s="89"/>
      <c r="AC728" s="89"/>
      <c r="AD728" s="89"/>
      <c r="AE728" s="89"/>
      <c r="AF728" s="89"/>
      <c r="AG728" s="89"/>
      <c r="AH728" s="89"/>
      <c r="AI728" s="89"/>
      <c r="AJ728" s="89"/>
    </row>
    <row r="729" spans="1:36" ht="22">
      <c r="A729" s="89"/>
      <c r="B729" s="89"/>
      <c r="C729" s="89"/>
      <c r="D729" s="123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124"/>
      <c r="U729" s="89"/>
      <c r="V729" s="89"/>
      <c r="W729" s="89"/>
      <c r="X729" s="89"/>
      <c r="Y729" s="89"/>
      <c r="Z729" s="89"/>
      <c r="AA729" s="89"/>
      <c r="AB729" s="89"/>
      <c r="AC729" s="89"/>
      <c r="AD729" s="89"/>
      <c r="AE729" s="89"/>
      <c r="AF729" s="89"/>
      <c r="AG729" s="89"/>
      <c r="AH729" s="89"/>
      <c r="AI729" s="89"/>
      <c r="AJ729" s="89"/>
    </row>
    <row r="730" spans="1:36" ht="22">
      <c r="A730" s="89"/>
      <c r="B730" s="89"/>
      <c r="C730" s="89"/>
      <c r="D730" s="123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124"/>
      <c r="U730" s="89"/>
      <c r="V730" s="89"/>
      <c r="W730" s="89"/>
      <c r="X730" s="89"/>
      <c r="Y730" s="89"/>
      <c r="Z730" s="89"/>
      <c r="AA730" s="89"/>
      <c r="AB730" s="89"/>
      <c r="AC730" s="89"/>
      <c r="AD730" s="89"/>
      <c r="AE730" s="89"/>
      <c r="AF730" s="89"/>
      <c r="AG730" s="89"/>
      <c r="AH730" s="89"/>
      <c r="AI730" s="89"/>
      <c r="AJ730" s="89"/>
    </row>
    <row r="731" spans="1:36" ht="22">
      <c r="A731" s="89"/>
      <c r="B731" s="89"/>
      <c r="C731" s="89"/>
      <c r="D731" s="123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124"/>
      <c r="U731" s="89"/>
      <c r="V731" s="89"/>
      <c r="W731" s="89"/>
      <c r="X731" s="89"/>
      <c r="Y731" s="89"/>
      <c r="Z731" s="89"/>
      <c r="AA731" s="89"/>
      <c r="AB731" s="89"/>
      <c r="AC731" s="89"/>
      <c r="AD731" s="89"/>
      <c r="AE731" s="89"/>
      <c r="AF731" s="89"/>
      <c r="AG731" s="89"/>
      <c r="AH731" s="89"/>
      <c r="AI731" s="89"/>
      <c r="AJ731" s="89"/>
    </row>
    <row r="732" spans="1:36" ht="22">
      <c r="A732" s="89"/>
      <c r="B732" s="89"/>
      <c r="C732" s="89"/>
      <c r="D732" s="123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124"/>
      <c r="U732" s="89"/>
      <c r="V732" s="89"/>
      <c r="W732" s="89"/>
      <c r="X732" s="89"/>
      <c r="Y732" s="89"/>
      <c r="Z732" s="89"/>
      <c r="AA732" s="89"/>
      <c r="AB732" s="89"/>
      <c r="AC732" s="89"/>
      <c r="AD732" s="89"/>
      <c r="AE732" s="89"/>
      <c r="AF732" s="89"/>
      <c r="AG732" s="89"/>
      <c r="AH732" s="89"/>
      <c r="AI732" s="89"/>
      <c r="AJ732" s="89"/>
    </row>
    <row r="733" spans="1:36" ht="22">
      <c r="A733" s="89"/>
      <c r="B733" s="89"/>
      <c r="C733" s="89"/>
      <c r="D733" s="123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124"/>
      <c r="U733" s="89"/>
      <c r="V733" s="89"/>
      <c r="W733" s="89"/>
      <c r="X733" s="89"/>
      <c r="Y733" s="89"/>
      <c r="Z733" s="89"/>
      <c r="AA733" s="89"/>
      <c r="AB733" s="89"/>
      <c r="AC733" s="89"/>
      <c r="AD733" s="89"/>
      <c r="AE733" s="89"/>
      <c r="AF733" s="89"/>
      <c r="AG733" s="89"/>
      <c r="AH733" s="89"/>
      <c r="AI733" s="89"/>
      <c r="AJ733" s="89"/>
    </row>
    <row r="734" spans="1:36" ht="22">
      <c r="A734" s="89"/>
      <c r="B734" s="89"/>
      <c r="C734" s="89"/>
      <c r="D734" s="123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124"/>
      <c r="U734" s="89"/>
      <c r="V734" s="89"/>
      <c r="W734" s="89"/>
      <c r="X734" s="89"/>
      <c r="Y734" s="89"/>
      <c r="Z734" s="89"/>
      <c r="AA734" s="89"/>
      <c r="AB734" s="89"/>
      <c r="AC734" s="89"/>
      <c r="AD734" s="89"/>
      <c r="AE734" s="89"/>
      <c r="AF734" s="89"/>
      <c r="AG734" s="89"/>
      <c r="AH734" s="89"/>
      <c r="AI734" s="89"/>
      <c r="AJ734" s="89"/>
    </row>
    <row r="735" spans="1:36" ht="22">
      <c r="A735" s="89"/>
      <c r="B735" s="89"/>
      <c r="C735" s="89"/>
      <c r="D735" s="123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124"/>
      <c r="U735" s="89"/>
      <c r="V735" s="89"/>
      <c r="W735" s="89"/>
      <c r="X735" s="89"/>
      <c r="Y735" s="89"/>
      <c r="Z735" s="89"/>
      <c r="AA735" s="89"/>
      <c r="AB735" s="89"/>
      <c r="AC735" s="89"/>
      <c r="AD735" s="89"/>
      <c r="AE735" s="89"/>
      <c r="AF735" s="89"/>
      <c r="AG735" s="89"/>
      <c r="AH735" s="89"/>
      <c r="AI735" s="89"/>
      <c r="AJ735" s="89"/>
    </row>
    <row r="736" spans="1:36" ht="22">
      <c r="A736" s="89"/>
      <c r="B736" s="89"/>
      <c r="C736" s="89"/>
      <c r="D736" s="123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124"/>
      <c r="U736" s="89"/>
      <c r="V736" s="89"/>
      <c r="W736" s="89"/>
      <c r="X736" s="89"/>
      <c r="Y736" s="89"/>
      <c r="Z736" s="89"/>
      <c r="AA736" s="89"/>
      <c r="AB736" s="89"/>
      <c r="AC736" s="89"/>
      <c r="AD736" s="89"/>
      <c r="AE736" s="89"/>
      <c r="AF736" s="89"/>
      <c r="AG736" s="89"/>
      <c r="AH736" s="89"/>
      <c r="AI736" s="89"/>
      <c r="AJ736" s="89"/>
    </row>
    <row r="737" spans="1:36" ht="22">
      <c r="A737" s="89"/>
      <c r="B737" s="89"/>
      <c r="C737" s="89"/>
      <c r="D737" s="123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124"/>
      <c r="U737" s="89"/>
      <c r="V737" s="89"/>
      <c r="W737" s="89"/>
      <c r="X737" s="89"/>
      <c r="Y737" s="89"/>
      <c r="Z737" s="89"/>
      <c r="AA737" s="89"/>
      <c r="AB737" s="89"/>
      <c r="AC737" s="89"/>
      <c r="AD737" s="89"/>
      <c r="AE737" s="89"/>
      <c r="AF737" s="89"/>
      <c r="AG737" s="89"/>
      <c r="AH737" s="89"/>
      <c r="AI737" s="89"/>
      <c r="AJ737" s="89"/>
    </row>
    <row r="738" spans="1:36" ht="22">
      <c r="A738" s="89"/>
      <c r="B738" s="89"/>
      <c r="C738" s="89"/>
      <c r="D738" s="123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124"/>
      <c r="U738" s="89"/>
      <c r="V738" s="89"/>
      <c r="W738" s="89"/>
      <c r="X738" s="89"/>
      <c r="Y738" s="89"/>
      <c r="Z738" s="89"/>
      <c r="AA738" s="89"/>
      <c r="AB738" s="89"/>
      <c r="AC738" s="89"/>
      <c r="AD738" s="89"/>
      <c r="AE738" s="89"/>
      <c r="AF738" s="89"/>
      <c r="AG738" s="89"/>
      <c r="AH738" s="89"/>
      <c r="AI738" s="89"/>
      <c r="AJ738" s="89"/>
    </row>
    <row r="739" spans="1:36" ht="22">
      <c r="A739" s="89"/>
      <c r="B739" s="89"/>
      <c r="C739" s="89"/>
      <c r="D739" s="123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124"/>
      <c r="U739" s="89"/>
      <c r="V739" s="89"/>
      <c r="W739" s="89"/>
      <c r="X739" s="89"/>
      <c r="Y739" s="89"/>
      <c r="Z739" s="89"/>
      <c r="AA739" s="89"/>
      <c r="AB739" s="89"/>
      <c r="AC739" s="89"/>
      <c r="AD739" s="89"/>
      <c r="AE739" s="89"/>
      <c r="AF739" s="89"/>
      <c r="AG739" s="89"/>
      <c r="AH739" s="89"/>
      <c r="AI739" s="89"/>
      <c r="AJ739" s="89"/>
    </row>
    <row r="740" spans="1:36" ht="22">
      <c r="A740" s="89"/>
      <c r="B740" s="89"/>
      <c r="C740" s="89"/>
      <c r="D740" s="123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124"/>
      <c r="U740" s="89"/>
      <c r="V740" s="89"/>
      <c r="W740" s="89"/>
      <c r="X740" s="89"/>
      <c r="Y740" s="89"/>
      <c r="Z740" s="89"/>
      <c r="AA740" s="89"/>
      <c r="AB740" s="89"/>
      <c r="AC740" s="89"/>
      <c r="AD740" s="89"/>
      <c r="AE740" s="89"/>
      <c r="AF740" s="89"/>
      <c r="AG740" s="89"/>
      <c r="AH740" s="89"/>
      <c r="AI740" s="89"/>
      <c r="AJ740" s="89"/>
    </row>
    <row r="741" spans="1:36" ht="22">
      <c r="A741" s="89"/>
      <c r="B741" s="89"/>
      <c r="C741" s="89"/>
      <c r="D741" s="123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124"/>
      <c r="U741" s="89"/>
      <c r="V741" s="89"/>
      <c r="W741" s="89"/>
      <c r="X741" s="89"/>
      <c r="Y741" s="89"/>
      <c r="Z741" s="89"/>
      <c r="AA741" s="89"/>
      <c r="AB741" s="89"/>
      <c r="AC741" s="89"/>
      <c r="AD741" s="89"/>
      <c r="AE741" s="89"/>
      <c r="AF741" s="89"/>
      <c r="AG741" s="89"/>
      <c r="AH741" s="89"/>
      <c r="AI741" s="89"/>
      <c r="AJ741" s="89"/>
    </row>
    <row r="742" spans="1:36" ht="22">
      <c r="A742" s="89"/>
      <c r="B742" s="89"/>
      <c r="C742" s="89"/>
      <c r="D742" s="123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124"/>
      <c r="U742" s="89"/>
      <c r="V742" s="89"/>
      <c r="W742" s="89"/>
      <c r="X742" s="89"/>
      <c r="Y742" s="89"/>
      <c r="Z742" s="89"/>
      <c r="AA742" s="89"/>
      <c r="AB742" s="89"/>
      <c r="AC742" s="89"/>
      <c r="AD742" s="89"/>
      <c r="AE742" s="89"/>
      <c r="AF742" s="89"/>
      <c r="AG742" s="89"/>
      <c r="AH742" s="89"/>
      <c r="AI742" s="89"/>
      <c r="AJ742" s="89"/>
    </row>
    <row r="743" spans="1:36" ht="22">
      <c r="A743" s="89"/>
      <c r="B743" s="89"/>
      <c r="C743" s="89"/>
      <c r="D743" s="123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124"/>
      <c r="U743" s="89"/>
      <c r="V743" s="89"/>
      <c r="W743" s="89"/>
      <c r="X743" s="89"/>
      <c r="Y743" s="89"/>
      <c r="Z743" s="89"/>
      <c r="AA743" s="89"/>
      <c r="AB743" s="89"/>
      <c r="AC743" s="89"/>
      <c r="AD743" s="89"/>
      <c r="AE743" s="89"/>
      <c r="AF743" s="89"/>
      <c r="AG743" s="89"/>
      <c r="AH743" s="89"/>
      <c r="AI743" s="89"/>
      <c r="AJ743" s="89"/>
    </row>
    <row r="744" spans="1:36" ht="22">
      <c r="A744" s="89"/>
      <c r="B744" s="89"/>
      <c r="C744" s="89"/>
      <c r="D744" s="123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124"/>
      <c r="U744" s="89"/>
      <c r="V744" s="89"/>
      <c r="W744" s="89"/>
      <c r="X744" s="89"/>
      <c r="Y744" s="89"/>
      <c r="Z744" s="89"/>
      <c r="AA744" s="89"/>
      <c r="AB744" s="89"/>
      <c r="AC744" s="89"/>
      <c r="AD744" s="89"/>
      <c r="AE744" s="89"/>
      <c r="AF744" s="89"/>
      <c r="AG744" s="89"/>
      <c r="AH744" s="89"/>
      <c r="AI744" s="89"/>
      <c r="AJ744" s="89"/>
    </row>
    <row r="745" spans="1:36" ht="22">
      <c r="A745" s="89"/>
      <c r="B745" s="89"/>
      <c r="C745" s="89"/>
      <c r="D745" s="123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124"/>
      <c r="U745" s="89"/>
      <c r="V745" s="89"/>
      <c r="W745" s="89"/>
      <c r="X745" s="89"/>
      <c r="Y745" s="89"/>
      <c r="Z745" s="89"/>
      <c r="AA745" s="89"/>
      <c r="AB745" s="89"/>
      <c r="AC745" s="89"/>
      <c r="AD745" s="89"/>
      <c r="AE745" s="89"/>
      <c r="AF745" s="89"/>
      <c r="AG745" s="89"/>
      <c r="AH745" s="89"/>
      <c r="AI745" s="89"/>
      <c r="AJ745" s="89"/>
    </row>
    <row r="746" spans="1:36" ht="22">
      <c r="A746" s="89"/>
      <c r="B746" s="89"/>
      <c r="C746" s="89"/>
      <c r="D746" s="123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124"/>
      <c r="U746" s="89"/>
      <c r="V746" s="89"/>
      <c r="W746" s="89"/>
      <c r="X746" s="89"/>
      <c r="Y746" s="89"/>
      <c r="Z746" s="89"/>
      <c r="AA746" s="89"/>
      <c r="AB746" s="89"/>
      <c r="AC746" s="89"/>
      <c r="AD746" s="89"/>
      <c r="AE746" s="89"/>
      <c r="AF746" s="89"/>
      <c r="AG746" s="89"/>
      <c r="AH746" s="89"/>
      <c r="AI746" s="89"/>
      <c r="AJ746" s="89"/>
    </row>
    <row r="747" spans="1:36" ht="22">
      <c r="A747" s="89"/>
      <c r="B747" s="89"/>
      <c r="C747" s="89"/>
      <c r="D747" s="123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124"/>
      <c r="U747" s="89"/>
      <c r="V747" s="89"/>
      <c r="W747" s="89"/>
      <c r="X747" s="89"/>
      <c r="Y747" s="89"/>
      <c r="Z747" s="89"/>
      <c r="AA747" s="89"/>
      <c r="AB747" s="89"/>
      <c r="AC747" s="89"/>
      <c r="AD747" s="89"/>
      <c r="AE747" s="89"/>
      <c r="AF747" s="89"/>
      <c r="AG747" s="89"/>
      <c r="AH747" s="89"/>
      <c r="AI747" s="89"/>
      <c r="AJ747" s="89"/>
    </row>
    <row r="748" spans="1:36" ht="22">
      <c r="A748" s="89"/>
      <c r="B748" s="89"/>
      <c r="C748" s="89"/>
      <c r="D748" s="123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124"/>
      <c r="U748" s="89"/>
      <c r="V748" s="89"/>
      <c r="W748" s="89"/>
      <c r="X748" s="89"/>
      <c r="Y748" s="89"/>
      <c r="Z748" s="89"/>
      <c r="AA748" s="89"/>
      <c r="AB748" s="89"/>
      <c r="AC748" s="89"/>
      <c r="AD748" s="89"/>
      <c r="AE748" s="89"/>
      <c r="AF748" s="89"/>
      <c r="AG748" s="89"/>
      <c r="AH748" s="89"/>
      <c r="AI748" s="89"/>
      <c r="AJ748" s="89"/>
    </row>
    <row r="749" spans="1:36" ht="22">
      <c r="A749" s="89"/>
      <c r="B749" s="89"/>
      <c r="C749" s="89"/>
      <c r="D749" s="123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124"/>
      <c r="U749" s="89"/>
      <c r="V749" s="89"/>
      <c r="W749" s="89"/>
      <c r="X749" s="89"/>
      <c r="Y749" s="89"/>
      <c r="Z749" s="89"/>
      <c r="AA749" s="89"/>
      <c r="AB749" s="89"/>
      <c r="AC749" s="89"/>
      <c r="AD749" s="89"/>
      <c r="AE749" s="89"/>
      <c r="AF749" s="89"/>
      <c r="AG749" s="89"/>
      <c r="AH749" s="89"/>
      <c r="AI749" s="89"/>
      <c r="AJ749" s="89"/>
    </row>
    <row r="750" spans="1:36" ht="22">
      <c r="A750" s="89"/>
      <c r="B750" s="89"/>
      <c r="C750" s="89"/>
      <c r="D750" s="123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124"/>
      <c r="U750" s="89"/>
      <c r="V750" s="89"/>
      <c r="W750" s="89"/>
      <c r="X750" s="89"/>
      <c r="Y750" s="89"/>
      <c r="Z750" s="89"/>
      <c r="AA750" s="89"/>
      <c r="AB750" s="89"/>
      <c r="AC750" s="89"/>
      <c r="AD750" s="89"/>
      <c r="AE750" s="89"/>
      <c r="AF750" s="89"/>
      <c r="AG750" s="89"/>
      <c r="AH750" s="89"/>
      <c r="AI750" s="89"/>
      <c r="AJ750" s="89"/>
    </row>
    <row r="751" spans="1:36" ht="22">
      <c r="A751" s="89"/>
      <c r="B751" s="89"/>
      <c r="C751" s="89"/>
      <c r="D751" s="123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124"/>
      <c r="U751" s="89"/>
      <c r="V751" s="89"/>
      <c r="W751" s="89"/>
      <c r="X751" s="89"/>
      <c r="Y751" s="89"/>
      <c r="Z751" s="89"/>
      <c r="AA751" s="89"/>
      <c r="AB751" s="89"/>
      <c r="AC751" s="89"/>
      <c r="AD751" s="89"/>
      <c r="AE751" s="89"/>
      <c r="AF751" s="89"/>
      <c r="AG751" s="89"/>
      <c r="AH751" s="89"/>
      <c r="AI751" s="89"/>
      <c r="AJ751" s="89"/>
    </row>
    <row r="752" spans="1:36" ht="22">
      <c r="A752" s="89"/>
      <c r="B752" s="89"/>
      <c r="C752" s="89"/>
      <c r="D752" s="123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124"/>
      <c r="U752" s="89"/>
      <c r="V752" s="89"/>
      <c r="W752" s="89"/>
      <c r="X752" s="89"/>
      <c r="Y752" s="89"/>
      <c r="Z752" s="89"/>
      <c r="AA752" s="89"/>
      <c r="AB752" s="89"/>
      <c r="AC752" s="89"/>
      <c r="AD752" s="89"/>
      <c r="AE752" s="89"/>
      <c r="AF752" s="89"/>
      <c r="AG752" s="89"/>
      <c r="AH752" s="89"/>
      <c r="AI752" s="89"/>
      <c r="AJ752" s="89"/>
    </row>
    <row r="753" spans="1:36" ht="22">
      <c r="A753" s="89"/>
      <c r="B753" s="89"/>
      <c r="C753" s="89"/>
      <c r="D753" s="123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124"/>
      <c r="U753" s="89"/>
      <c r="V753" s="89"/>
      <c r="W753" s="89"/>
      <c r="X753" s="89"/>
      <c r="Y753" s="89"/>
      <c r="Z753" s="89"/>
      <c r="AA753" s="89"/>
      <c r="AB753" s="89"/>
      <c r="AC753" s="89"/>
      <c r="AD753" s="89"/>
      <c r="AE753" s="89"/>
      <c r="AF753" s="89"/>
      <c r="AG753" s="89"/>
      <c r="AH753" s="89"/>
      <c r="AI753" s="89"/>
      <c r="AJ753" s="89"/>
    </row>
    <row r="754" spans="1:36" ht="22">
      <c r="A754" s="89"/>
      <c r="B754" s="89"/>
      <c r="C754" s="89"/>
      <c r="D754" s="123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124"/>
      <c r="U754" s="89"/>
      <c r="V754" s="89"/>
      <c r="W754" s="89"/>
      <c r="X754" s="89"/>
      <c r="Y754" s="89"/>
      <c r="Z754" s="89"/>
      <c r="AA754" s="89"/>
      <c r="AB754" s="89"/>
      <c r="AC754" s="89"/>
      <c r="AD754" s="89"/>
      <c r="AE754" s="89"/>
      <c r="AF754" s="89"/>
      <c r="AG754" s="89"/>
      <c r="AH754" s="89"/>
      <c r="AI754" s="89"/>
      <c r="AJ754" s="89"/>
    </row>
    <row r="755" spans="1:36" ht="22">
      <c r="A755" s="89"/>
      <c r="B755" s="89"/>
      <c r="C755" s="89"/>
      <c r="D755" s="123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124"/>
      <c r="U755" s="89"/>
      <c r="V755" s="89"/>
      <c r="W755" s="89"/>
      <c r="X755" s="89"/>
      <c r="Y755" s="89"/>
      <c r="Z755" s="89"/>
      <c r="AA755" s="89"/>
      <c r="AB755" s="89"/>
      <c r="AC755" s="89"/>
      <c r="AD755" s="89"/>
      <c r="AE755" s="89"/>
      <c r="AF755" s="89"/>
      <c r="AG755" s="89"/>
      <c r="AH755" s="89"/>
      <c r="AI755" s="89"/>
      <c r="AJ755" s="89"/>
    </row>
    <row r="756" spans="1:36" ht="22">
      <c r="A756" s="89"/>
      <c r="B756" s="89"/>
      <c r="C756" s="89"/>
      <c r="D756" s="123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124"/>
      <c r="U756" s="89"/>
      <c r="V756" s="89"/>
      <c r="W756" s="89"/>
      <c r="X756" s="89"/>
      <c r="Y756" s="89"/>
      <c r="Z756" s="89"/>
      <c r="AA756" s="89"/>
      <c r="AB756" s="89"/>
      <c r="AC756" s="89"/>
      <c r="AD756" s="89"/>
      <c r="AE756" s="89"/>
      <c r="AF756" s="89"/>
      <c r="AG756" s="89"/>
      <c r="AH756" s="89"/>
      <c r="AI756" s="89"/>
      <c r="AJ756" s="89"/>
    </row>
    <row r="757" spans="1:36" ht="22">
      <c r="A757" s="89"/>
      <c r="B757" s="89"/>
      <c r="C757" s="89"/>
      <c r="D757" s="123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124"/>
      <c r="U757" s="89"/>
      <c r="V757" s="89"/>
      <c r="W757" s="89"/>
      <c r="X757" s="89"/>
      <c r="Y757" s="89"/>
      <c r="Z757" s="89"/>
      <c r="AA757" s="89"/>
      <c r="AB757" s="89"/>
      <c r="AC757" s="89"/>
      <c r="AD757" s="89"/>
      <c r="AE757" s="89"/>
      <c r="AF757" s="89"/>
      <c r="AG757" s="89"/>
      <c r="AH757" s="89"/>
      <c r="AI757" s="89"/>
      <c r="AJ757" s="89"/>
    </row>
    <row r="758" spans="1:36" ht="22">
      <c r="A758" s="89"/>
      <c r="B758" s="89"/>
      <c r="C758" s="89"/>
      <c r="D758" s="123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124"/>
      <c r="U758" s="89"/>
      <c r="V758" s="89"/>
      <c r="W758" s="89"/>
      <c r="X758" s="89"/>
      <c r="Y758" s="89"/>
      <c r="Z758" s="89"/>
      <c r="AA758" s="89"/>
      <c r="AB758" s="89"/>
      <c r="AC758" s="89"/>
      <c r="AD758" s="89"/>
      <c r="AE758" s="89"/>
      <c r="AF758" s="89"/>
      <c r="AG758" s="89"/>
      <c r="AH758" s="89"/>
      <c r="AI758" s="89"/>
      <c r="AJ758" s="89"/>
    </row>
    <row r="759" spans="1:36" ht="22">
      <c r="A759" s="89"/>
      <c r="B759" s="89"/>
      <c r="C759" s="89"/>
      <c r="D759" s="123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124"/>
      <c r="U759" s="89"/>
      <c r="V759" s="89"/>
      <c r="W759" s="89"/>
      <c r="X759" s="89"/>
      <c r="Y759" s="89"/>
      <c r="Z759" s="89"/>
      <c r="AA759" s="89"/>
      <c r="AB759" s="89"/>
      <c r="AC759" s="89"/>
      <c r="AD759" s="89"/>
      <c r="AE759" s="89"/>
      <c r="AF759" s="89"/>
      <c r="AG759" s="89"/>
      <c r="AH759" s="89"/>
      <c r="AI759" s="89"/>
      <c r="AJ759" s="89"/>
    </row>
    <row r="760" spans="1:36" ht="22">
      <c r="A760" s="89"/>
      <c r="B760" s="89"/>
      <c r="C760" s="89"/>
      <c r="D760" s="123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124"/>
      <c r="U760" s="89"/>
      <c r="V760" s="89"/>
      <c r="W760" s="89"/>
      <c r="X760" s="89"/>
      <c r="Y760" s="89"/>
      <c r="Z760" s="89"/>
      <c r="AA760" s="89"/>
      <c r="AB760" s="89"/>
      <c r="AC760" s="89"/>
      <c r="AD760" s="89"/>
      <c r="AE760" s="89"/>
      <c r="AF760" s="89"/>
      <c r="AG760" s="89"/>
      <c r="AH760" s="89"/>
      <c r="AI760" s="89"/>
      <c r="AJ760" s="89"/>
    </row>
    <row r="761" spans="1:36" ht="22">
      <c r="A761" s="89"/>
      <c r="B761" s="89"/>
      <c r="C761" s="89"/>
      <c r="D761" s="123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124"/>
      <c r="U761" s="89"/>
      <c r="V761" s="89"/>
      <c r="W761" s="89"/>
      <c r="X761" s="89"/>
      <c r="Y761" s="89"/>
      <c r="Z761" s="89"/>
      <c r="AA761" s="89"/>
      <c r="AB761" s="89"/>
      <c r="AC761" s="89"/>
      <c r="AD761" s="89"/>
      <c r="AE761" s="89"/>
      <c r="AF761" s="89"/>
      <c r="AG761" s="89"/>
      <c r="AH761" s="89"/>
      <c r="AI761" s="89"/>
      <c r="AJ761" s="89"/>
    </row>
    <row r="762" spans="1:36" ht="22">
      <c r="A762" s="89"/>
      <c r="B762" s="89"/>
      <c r="C762" s="89"/>
      <c r="D762" s="123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124"/>
      <c r="U762" s="89"/>
      <c r="V762" s="89"/>
      <c r="W762" s="89"/>
      <c r="X762" s="89"/>
      <c r="Y762" s="89"/>
      <c r="Z762" s="89"/>
      <c r="AA762" s="89"/>
      <c r="AB762" s="89"/>
      <c r="AC762" s="89"/>
      <c r="AD762" s="89"/>
      <c r="AE762" s="89"/>
      <c r="AF762" s="89"/>
      <c r="AG762" s="89"/>
      <c r="AH762" s="89"/>
      <c r="AI762" s="89"/>
      <c r="AJ762" s="89"/>
    </row>
    <row r="763" spans="1:36" ht="22">
      <c r="A763" s="89"/>
      <c r="B763" s="89"/>
      <c r="C763" s="89"/>
      <c r="D763" s="123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124"/>
      <c r="U763" s="89"/>
      <c r="V763" s="89"/>
      <c r="W763" s="89"/>
      <c r="X763" s="89"/>
      <c r="Y763" s="89"/>
      <c r="Z763" s="89"/>
      <c r="AA763" s="89"/>
      <c r="AB763" s="89"/>
      <c r="AC763" s="89"/>
      <c r="AD763" s="89"/>
      <c r="AE763" s="89"/>
      <c r="AF763" s="89"/>
      <c r="AG763" s="89"/>
      <c r="AH763" s="89"/>
      <c r="AI763" s="89"/>
      <c r="AJ763" s="89"/>
    </row>
    <row r="764" spans="1:36" ht="22">
      <c r="A764" s="89"/>
      <c r="B764" s="89"/>
      <c r="C764" s="89"/>
      <c r="D764" s="123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124"/>
      <c r="U764" s="89"/>
      <c r="V764" s="89"/>
      <c r="W764" s="89"/>
      <c r="X764" s="89"/>
      <c r="Y764" s="89"/>
      <c r="Z764" s="89"/>
      <c r="AA764" s="89"/>
      <c r="AB764" s="89"/>
      <c r="AC764" s="89"/>
      <c r="AD764" s="89"/>
      <c r="AE764" s="89"/>
      <c r="AF764" s="89"/>
      <c r="AG764" s="89"/>
      <c r="AH764" s="89"/>
      <c r="AI764" s="89"/>
      <c r="AJ764" s="89"/>
    </row>
    <row r="765" spans="1:36" ht="22">
      <c r="A765" s="89"/>
      <c r="B765" s="89"/>
      <c r="C765" s="89"/>
      <c r="D765" s="123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124"/>
      <c r="U765" s="89"/>
      <c r="V765" s="89"/>
      <c r="W765" s="89"/>
      <c r="X765" s="89"/>
      <c r="Y765" s="89"/>
      <c r="Z765" s="89"/>
      <c r="AA765" s="89"/>
      <c r="AB765" s="89"/>
      <c r="AC765" s="89"/>
      <c r="AD765" s="89"/>
      <c r="AE765" s="89"/>
      <c r="AF765" s="89"/>
      <c r="AG765" s="89"/>
      <c r="AH765" s="89"/>
      <c r="AI765" s="89"/>
      <c r="AJ765" s="89"/>
    </row>
    <row r="766" spans="1:36" ht="22">
      <c r="A766" s="89"/>
      <c r="B766" s="89"/>
      <c r="C766" s="89"/>
      <c r="D766" s="123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124"/>
      <c r="U766" s="89"/>
      <c r="V766" s="89"/>
      <c r="W766" s="89"/>
      <c r="X766" s="89"/>
      <c r="Y766" s="89"/>
      <c r="Z766" s="89"/>
      <c r="AA766" s="89"/>
      <c r="AB766" s="89"/>
      <c r="AC766" s="89"/>
      <c r="AD766" s="89"/>
      <c r="AE766" s="89"/>
      <c r="AF766" s="89"/>
      <c r="AG766" s="89"/>
      <c r="AH766" s="89"/>
      <c r="AI766" s="89"/>
      <c r="AJ766" s="89"/>
    </row>
    <row r="767" spans="1:36" ht="22">
      <c r="A767" s="89"/>
      <c r="B767" s="89"/>
      <c r="C767" s="89"/>
      <c r="D767" s="123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124"/>
      <c r="U767" s="89"/>
      <c r="V767" s="89"/>
      <c r="W767" s="89"/>
      <c r="X767" s="89"/>
      <c r="Y767" s="89"/>
      <c r="Z767" s="89"/>
      <c r="AA767" s="89"/>
      <c r="AB767" s="89"/>
      <c r="AC767" s="89"/>
      <c r="AD767" s="89"/>
      <c r="AE767" s="89"/>
      <c r="AF767" s="89"/>
      <c r="AG767" s="89"/>
      <c r="AH767" s="89"/>
      <c r="AI767" s="89"/>
      <c r="AJ767" s="89"/>
    </row>
    <row r="768" spans="1:36" ht="22">
      <c r="A768" s="89"/>
      <c r="B768" s="89"/>
      <c r="C768" s="89"/>
      <c r="D768" s="123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124"/>
      <c r="U768" s="89"/>
      <c r="V768" s="89"/>
      <c r="W768" s="89"/>
      <c r="X768" s="89"/>
      <c r="Y768" s="89"/>
      <c r="Z768" s="89"/>
      <c r="AA768" s="89"/>
      <c r="AB768" s="89"/>
      <c r="AC768" s="89"/>
      <c r="AD768" s="89"/>
      <c r="AE768" s="89"/>
      <c r="AF768" s="89"/>
      <c r="AG768" s="89"/>
      <c r="AH768" s="89"/>
      <c r="AI768" s="89"/>
      <c r="AJ768" s="89"/>
    </row>
    <row r="769" spans="1:36" ht="22">
      <c r="A769" s="89"/>
      <c r="B769" s="89"/>
      <c r="C769" s="89"/>
      <c r="D769" s="123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124"/>
      <c r="U769" s="89"/>
      <c r="V769" s="89"/>
      <c r="W769" s="89"/>
      <c r="X769" s="89"/>
      <c r="Y769" s="89"/>
      <c r="Z769" s="89"/>
      <c r="AA769" s="89"/>
      <c r="AB769" s="89"/>
      <c r="AC769" s="89"/>
      <c r="AD769" s="89"/>
      <c r="AE769" s="89"/>
      <c r="AF769" s="89"/>
      <c r="AG769" s="89"/>
      <c r="AH769" s="89"/>
      <c r="AI769" s="89"/>
      <c r="AJ769" s="89"/>
    </row>
    <row r="770" spans="1:36" ht="22">
      <c r="A770" s="89"/>
      <c r="B770" s="89"/>
      <c r="C770" s="89"/>
      <c r="D770" s="123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124"/>
      <c r="U770" s="89"/>
      <c r="V770" s="89"/>
      <c r="W770" s="89"/>
      <c r="X770" s="89"/>
      <c r="Y770" s="89"/>
      <c r="Z770" s="89"/>
      <c r="AA770" s="89"/>
      <c r="AB770" s="89"/>
      <c r="AC770" s="89"/>
      <c r="AD770" s="89"/>
      <c r="AE770" s="89"/>
      <c r="AF770" s="89"/>
      <c r="AG770" s="89"/>
      <c r="AH770" s="89"/>
      <c r="AI770" s="89"/>
      <c r="AJ770" s="89"/>
    </row>
    <row r="771" spans="1:36" ht="22">
      <c r="A771" s="89"/>
      <c r="B771" s="89"/>
      <c r="C771" s="89"/>
      <c r="D771" s="123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124"/>
      <c r="U771" s="89"/>
      <c r="V771" s="89"/>
      <c r="W771" s="89"/>
      <c r="X771" s="89"/>
      <c r="Y771" s="89"/>
      <c r="Z771" s="89"/>
      <c r="AA771" s="89"/>
      <c r="AB771" s="89"/>
      <c r="AC771" s="89"/>
      <c r="AD771" s="89"/>
      <c r="AE771" s="89"/>
      <c r="AF771" s="89"/>
      <c r="AG771" s="89"/>
      <c r="AH771" s="89"/>
      <c r="AI771" s="89"/>
      <c r="AJ771" s="89"/>
    </row>
    <row r="772" spans="1:36" ht="22">
      <c r="A772" s="89"/>
      <c r="B772" s="89"/>
      <c r="C772" s="89"/>
      <c r="D772" s="123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124"/>
      <c r="U772" s="89"/>
      <c r="V772" s="89"/>
      <c r="W772" s="89"/>
      <c r="X772" s="89"/>
      <c r="Y772" s="89"/>
      <c r="Z772" s="89"/>
      <c r="AA772" s="89"/>
      <c r="AB772" s="89"/>
      <c r="AC772" s="89"/>
      <c r="AD772" s="89"/>
      <c r="AE772" s="89"/>
      <c r="AF772" s="89"/>
      <c r="AG772" s="89"/>
      <c r="AH772" s="89"/>
      <c r="AI772" s="89"/>
      <c r="AJ772" s="89"/>
    </row>
    <row r="773" spans="1:36" ht="22">
      <c r="A773" s="89"/>
      <c r="B773" s="89"/>
      <c r="C773" s="89"/>
      <c r="D773" s="123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124"/>
      <c r="U773" s="89"/>
      <c r="V773" s="89"/>
      <c r="W773" s="89"/>
      <c r="X773" s="89"/>
      <c r="Y773" s="89"/>
      <c r="Z773" s="89"/>
      <c r="AA773" s="89"/>
      <c r="AB773" s="89"/>
      <c r="AC773" s="89"/>
      <c r="AD773" s="89"/>
      <c r="AE773" s="89"/>
      <c r="AF773" s="89"/>
      <c r="AG773" s="89"/>
      <c r="AH773" s="89"/>
      <c r="AI773" s="89"/>
      <c r="AJ773" s="89"/>
    </row>
    <row r="774" spans="1:36" ht="22">
      <c r="A774" s="89"/>
      <c r="B774" s="89"/>
      <c r="C774" s="89"/>
      <c r="D774" s="123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124"/>
      <c r="U774" s="89"/>
      <c r="V774" s="89"/>
      <c r="W774" s="89"/>
      <c r="X774" s="89"/>
      <c r="Y774" s="89"/>
      <c r="Z774" s="89"/>
      <c r="AA774" s="89"/>
      <c r="AB774" s="89"/>
      <c r="AC774" s="89"/>
      <c r="AD774" s="89"/>
      <c r="AE774" s="89"/>
      <c r="AF774" s="89"/>
      <c r="AG774" s="89"/>
      <c r="AH774" s="89"/>
      <c r="AI774" s="89"/>
      <c r="AJ774" s="89"/>
    </row>
    <row r="775" spans="1:36" ht="22">
      <c r="A775" s="89"/>
      <c r="B775" s="89"/>
      <c r="C775" s="89"/>
      <c r="D775" s="123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124"/>
      <c r="U775" s="89"/>
      <c r="V775" s="89"/>
      <c r="W775" s="89"/>
      <c r="X775" s="89"/>
      <c r="Y775" s="89"/>
      <c r="Z775" s="89"/>
      <c r="AA775" s="89"/>
      <c r="AB775" s="89"/>
      <c r="AC775" s="89"/>
      <c r="AD775" s="89"/>
      <c r="AE775" s="89"/>
      <c r="AF775" s="89"/>
      <c r="AG775" s="89"/>
      <c r="AH775" s="89"/>
      <c r="AI775" s="89"/>
      <c r="AJ775" s="89"/>
    </row>
    <row r="776" spans="1:36" ht="22">
      <c r="A776" s="89"/>
      <c r="B776" s="89"/>
      <c r="C776" s="89"/>
      <c r="D776" s="123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124"/>
      <c r="U776" s="89"/>
      <c r="V776" s="89"/>
      <c r="W776" s="89"/>
      <c r="X776" s="89"/>
      <c r="Y776" s="89"/>
      <c r="Z776" s="89"/>
      <c r="AA776" s="89"/>
      <c r="AB776" s="89"/>
      <c r="AC776" s="89"/>
      <c r="AD776" s="89"/>
      <c r="AE776" s="89"/>
      <c r="AF776" s="89"/>
      <c r="AG776" s="89"/>
      <c r="AH776" s="89"/>
      <c r="AI776" s="89"/>
      <c r="AJ776" s="89"/>
    </row>
    <row r="777" spans="1:36" ht="22">
      <c r="A777" s="89"/>
      <c r="B777" s="89"/>
      <c r="C777" s="89"/>
      <c r="D777" s="123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124"/>
      <c r="U777" s="89"/>
      <c r="V777" s="89"/>
      <c r="W777" s="89"/>
      <c r="X777" s="89"/>
      <c r="Y777" s="89"/>
      <c r="Z777" s="89"/>
      <c r="AA777" s="89"/>
      <c r="AB777" s="89"/>
      <c r="AC777" s="89"/>
      <c r="AD777" s="89"/>
      <c r="AE777" s="89"/>
      <c r="AF777" s="89"/>
      <c r="AG777" s="89"/>
      <c r="AH777" s="89"/>
      <c r="AI777" s="89"/>
      <c r="AJ777" s="89"/>
    </row>
    <row r="778" spans="1:36" ht="22">
      <c r="A778" s="89"/>
      <c r="B778" s="89"/>
      <c r="C778" s="89"/>
      <c r="D778" s="123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124"/>
      <c r="U778" s="89"/>
      <c r="V778" s="89"/>
      <c r="W778" s="89"/>
      <c r="X778" s="89"/>
      <c r="Y778" s="89"/>
      <c r="Z778" s="89"/>
      <c r="AA778" s="89"/>
      <c r="AB778" s="89"/>
      <c r="AC778" s="89"/>
      <c r="AD778" s="89"/>
      <c r="AE778" s="89"/>
      <c r="AF778" s="89"/>
      <c r="AG778" s="89"/>
      <c r="AH778" s="89"/>
      <c r="AI778" s="89"/>
      <c r="AJ778" s="89"/>
    </row>
    <row r="779" spans="1:36" ht="22">
      <c r="A779" s="89"/>
      <c r="B779" s="89"/>
      <c r="C779" s="89"/>
      <c r="D779" s="123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124"/>
      <c r="U779" s="89"/>
      <c r="V779" s="89"/>
      <c r="W779" s="89"/>
      <c r="X779" s="89"/>
      <c r="Y779" s="89"/>
      <c r="Z779" s="89"/>
      <c r="AA779" s="89"/>
      <c r="AB779" s="89"/>
      <c r="AC779" s="89"/>
      <c r="AD779" s="89"/>
      <c r="AE779" s="89"/>
      <c r="AF779" s="89"/>
      <c r="AG779" s="89"/>
      <c r="AH779" s="89"/>
      <c r="AI779" s="89"/>
      <c r="AJ779" s="89"/>
    </row>
    <row r="780" spans="1:36" ht="22">
      <c r="A780" s="89"/>
      <c r="B780" s="89"/>
      <c r="C780" s="89"/>
      <c r="D780" s="123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124"/>
      <c r="U780" s="89"/>
      <c r="V780" s="89"/>
      <c r="W780" s="89"/>
      <c r="X780" s="89"/>
      <c r="Y780" s="89"/>
      <c r="Z780" s="89"/>
      <c r="AA780" s="89"/>
      <c r="AB780" s="89"/>
      <c r="AC780" s="89"/>
      <c r="AD780" s="89"/>
      <c r="AE780" s="89"/>
      <c r="AF780" s="89"/>
      <c r="AG780" s="89"/>
      <c r="AH780" s="89"/>
      <c r="AI780" s="89"/>
      <c r="AJ780" s="89"/>
    </row>
    <row r="781" spans="1:36" ht="22">
      <c r="A781" s="89"/>
      <c r="B781" s="89"/>
      <c r="C781" s="89"/>
      <c r="D781" s="123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124"/>
      <c r="U781" s="89"/>
      <c r="V781" s="89"/>
      <c r="W781" s="89"/>
      <c r="X781" s="89"/>
      <c r="Y781" s="89"/>
      <c r="Z781" s="89"/>
      <c r="AA781" s="89"/>
      <c r="AB781" s="89"/>
      <c r="AC781" s="89"/>
      <c r="AD781" s="89"/>
      <c r="AE781" s="89"/>
      <c r="AF781" s="89"/>
      <c r="AG781" s="89"/>
      <c r="AH781" s="89"/>
      <c r="AI781" s="89"/>
      <c r="AJ781" s="89"/>
    </row>
    <row r="782" spans="1:36" ht="22">
      <c r="A782" s="89"/>
      <c r="B782" s="89"/>
      <c r="C782" s="89"/>
      <c r="D782" s="123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124"/>
      <c r="U782" s="89"/>
      <c r="V782" s="89"/>
      <c r="W782" s="89"/>
      <c r="X782" s="89"/>
      <c r="Y782" s="89"/>
      <c r="Z782" s="89"/>
      <c r="AA782" s="89"/>
      <c r="AB782" s="89"/>
      <c r="AC782" s="89"/>
      <c r="AD782" s="89"/>
      <c r="AE782" s="89"/>
      <c r="AF782" s="89"/>
      <c r="AG782" s="89"/>
      <c r="AH782" s="89"/>
      <c r="AI782" s="89"/>
      <c r="AJ782" s="89"/>
    </row>
    <row r="783" spans="1:36" ht="22">
      <c r="A783" s="89"/>
      <c r="B783" s="89"/>
      <c r="C783" s="89"/>
      <c r="D783" s="123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124"/>
      <c r="U783" s="89"/>
      <c r="V783" s="89"/>
      <c r="W783" s="89"/>
      <c r="X783" s="89"/>
      <c r="Y783" s="89"/>
      <c r="Z783" s="89"/>
      <c r="AA783" s="89"/>
      <c r="AB783" s="89"/>
      <c r="AC783" s="89"/>
      <c r="AD783" s="89"/>
      <c r="AE783" s="89"/>
      <c r="AF783" s="89"/>
      <c r="AG783" s="89"/>
      <c r="AH783" s="89"/>
      <c r="AI783" s="89"/>
      <c r="AJ783" s="89"/>
    </row>
    <row r="784" spans="1:36" ht="22">
      <c r="A784" s="89"/>
      <c r="B784" s="89"/>
      <c r="C784" s="89"/>
      <c r="D784" s="123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124"/>
      <c r="U784" s="89"/>
      <c r="V784" s="89"/>
      <c r="W784" s="89"/>
      <c r="X784" s="89"/>
      <c r="Y784" s="89"/>
      <c r="Z784" s="89"/>
      <c r="AA784" s="89"/>
      <c r="AB784" s="89"/>
      <c r="AC784" s="89"/>
      <c r="AD784" s="89"/>
      <c r="AE784" s="89"/>
      <c r="AF784" s="89"/>
      <c r="AG784" s="89"/>
      <c r="AH784" s="89"/>
      <c r="AI784" s="89"/>
      <c r="AJ784" s="89"/>
    </row>
    <row r="785" spans="1:36" ht="22">
      <c r="A785" s="89"/>
      <c r="B785" s="89"/>
      <c r="C785" s="89"/>
      <c r="D785" s="123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124"/>
      <c r="U785" s="89"/>
      <c r="V785" s="89"/>
      <c r="W785" s="89"/>
      <c r="X785" s="89"/>
      <c r="Y785" s="89"/>
      <c r="Z785" s="89"/>
      <c r="AA785" s="89"/>
      <c r="AB785" s="89"/>
      <c r="AC785" s="89"/>
      <c r="AD785" s="89"/>
      <c r="AE785" s="89"/>
      <c r="AF785" s="89"/>
      <c r="AG785" s="89"/>
      <c r="AH785" s="89"/>
      <c r="AI785" s="89"/>
      <c r="AJ785" s="89"/>
    </row>
    <row r="786" spans="1:36" ht="22">
      <c r="A786" s="89"/>
      <c r="B786" s="89"/>
      <c r="C786" s="89"/>
      <c r="D786" s="123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124"/>
      <c r="U786" s="89"/>
      <c r="V786" s="89"/>
      <c r="W786" s="89"/>
      <c r="X786" s="89"/>
      <c r="Y786" s="89"/>
      <c r="Z786" s="89"/>
      <c r="AA786" s="89"/>
      <c r="AB786" s="89"/>
      <c r="AC786" s="89"/>
      <c r="AD786" s="89"/>
      <c r="AE786" s="89"/>
      <c r="AF786" s="89"/>
      <c r="AG786" s="89"/>
      <c r="AH786" s="89"/>
      <c r="AI786" s="89"/>
      <c r="AJ786" s="89"/>
    </row>
    <row r="787" spans="1:36" ht="22">
      <c r="A787" s="89"/>
      <c r="B787" s="89"/>
      <c r="C787" s="89"/>
      <c r="D787" s="123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124"/>
      <c r="U787" s="89"/>
      <c r="V787" s="89"/>
      <c r="W787" s="89"/>
      <c r="X787" s="89"/>
      <c r="Y787" s="89"/>
      <c r="Z787" s="89"/>
      <c r="AA787" s="89"/>
      <c r="AB787" s="89"/>
      <c r="AC787" s="89"/>
      <c r="AD787" s="89"/>
      <c r="AE787" s="89"/>
      <c r="AF787" s="89"/>
      <c r="AG787" s="89"/>
      <c r="AH787" s="89"/>
      <c r="AI787" s="89"/>
      <c r="AJ787" s="89"/>
    </row>
    <row r="788" spans="1:36" ht="22">
      <c r="A788" s="89"/>
      <c r="B788" s="89"/>
      <c r="C788" s="89"/>
      <c r="D788" s="123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124"/>
      <c r="U788" s="89"/>
      <c r="V788" s="89"/>
      <c r="W788" s="89"/>
      <c r="X788" s="89"/>
      <c r="Y788" s="89"/>
      <c r="Z788" s="89"/>
      <c r="AA788" s="89"/>
      <c r="AB788" s="89"/>
      <c r="AC788" s="89"/>
      <c r="AD788" s="89"/>
      <c r="AE788" s="89"/>
      <c r="AF788" s="89"/>
      <c r="AG788" s="89"/>
      <c r="AH788" s="89"/>
      <c r="AI788" s="89"/>
      <c r="AJ788" s="89"/>
    </row>
    <row r="789" spans="1:36" ht="22">
      <c r="A789" s="89"/>
      <c r="B789" s="89"/>
      <c r="C789" s="89"/>
      <c r="D789" s="123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124"/>
      <c r="U789" s="89"/>
      <c r="V789" s="89"/>
      <c r="W789" s="89"/>
      <c r="X789" s="89"/>
      <c r="Y789" s="89"/>
      <c r="Z789" s="89"/>
      <c r="AA789" s="89"/>
      <c r="AB789" s="89"/>
      <c r="AC789" s="89"/>
      <c r="AD789" s="89"/>
      <c r="AE789" s="89"/>
      <c r="AF789" s="89"/>
      <c r="AG789" s="89"/>
      <c r="AH789" s="89"/>
      <c r="AI789" s="89"/>
      <c r="AJ789" s="89"/>
    </row>
    <row r="790" spans="1:36" ht="22">
      <c r="A790" s="89"/>
      <c r="B790" s="89"/>
      <c r="C790" s="89"/>
      <c r="D790" s="123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124"/>
      <c r="U790" s="89"/>
      <c r="V790" s="89"/>
      <c r="W790" s="89"/>
      <c r="X790" s="89"/>
      <c r="Y790" s="89"/>
      <c r="Z790" s="89"/>
      <c r="AA790" s="89"/>
      <c r="AB790" s="89"/>
      <c r="AC790" s="89"/>
      <c r="AD790" s="89"/>
      <c r="AE790" s="89"/>
      <c r="AF790" s="89"/>
      <c r="AG790" s="89"/>
      <c r="AH790" s="89"/>
      <c r="AI790" s="89"/>
      <c r="AJ790" s="89"/>
    </row>
    <row r="791" spans="1:36" ht="22">
      <c r="A791" s="89"/>
      <c r="B791" s="89"/>
      <c r="C791" s="89"/>
      <c r="D791" s="123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124"/>
      <c r="U791" s="89"/>
      <c r="V791" s="89"/>
      <c r="W791" s="89"/>
      <c r="X791" s="89"/>
      <c r="Y791" s="89"/>
      <c r="Z791" s="89"/>
      <c r="AA791" s="89"/>
      <c r="AB791" s="89"/>
      <c r="AC791" s="89"/>
      <c r="AD791" s="89"/>
      <c r="AE791" s="89"/>
      <c r="AF791" s="89"/>
      <c r="AG791" s="89"/>
      <c r="AH791" s="89"/>
      <c r="AI791" s="89"/>
      <c r="AJ791" s="89"/>
    </row>
    <row r="792" spans="1:36" ht="22">
      <c r="A792" s="89"/>
      <c r="B792" s="89"/>
      <c r="C792" s="89"/>
      <c r="D792" s="123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124"/>
      <c r="U792" s="89"/>
      <c r="V792" s="89"/>
      <c r="W792" s="89"/>
      <c r="X792" s="89"/>
      <c r="Y792" s="89"/>
      <c r="Z792" s="89"/>
      <c r="AA792" s="89"/>
      <c r="AB792" s="89"/>
      <c r="AC792" s="89"/>
      <c r="AD792" s="89"/>
      <c r="AE792" s="89"/>
      <c r="AF792" s="89"/>
      <c r="AG792" s="89"/>
      <c r="AH792" s="89"/>
      <c r="AI792" s="89"/>
      <c r="AJ792" s="89"/>
    </row>
    <row r="793" spans="1:36" ht="22">
      <c r="A793" s="89"/>
      <c r="B793" s="89"/>
      <c r="C793" s="89"/>
      <c r="D793" s="123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124"/>
      <c r="U793" s="89"/>
      <c r="V793" s="89"/>
      <c r="W793" s="89"/>
      <c r="X793" s="89"/>
      <c r="Y793" s="89"/>
      <c r="Z793" s="89"/>
      <c r="AA793" s="89"/>
      <c r="AB793" s="89"/>
      <c r="AC793" s="89"/>
      <c r="AD793" s="89"/>
      <c r="AE793" s="89"/>
      <c r="AF793" s="89"/>
      <c r="AG793" s="89"/>
      <c r="AH793" s="89"/>
      <c r="AI793" s="89"/>
      <c r="AJ793" s="89"/>
    </row>
    <row r="794" spans="1:36" ht="22">
      <c r="A794" s="89"/>
      <c r="B794" s="89"/>
      <c r="C794" s="89"/>
      <c r="D794" s="123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124"/>
      <c r="U794" s="89"/>
      <c r="V794" s="89"/>
      <c r="W794" s="89"/>
      <c r="X794" s="89"/>
      <c r="Y794" s="89"/>
      <c r="Z794" s="89"/>
      <c r="AA794" s="89"/>
      <c r="AB794" s="89"/>
      <c r="AC794" s="89"/>
      <c r="AD794" s="89"/>
      <c r="AE794" s="89"/>
      <c r="AF794" s="89"/>
      <c r="AG794" s="89"/>
      <c r="AH794" s="89"/>
      <c r="AI794" s="89"/>
      <c r="AJ794" s="89"/>
    </row>
    <row r="795" spans="1:36" ht="22">
      <c r="A795" s="89"/>
      <c r="B795" s="89"/>
      <c r="C795" s="89"/>
      <c r="D795" s="123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124"/>
      <c r="U795" s="89"/>
      <c r="V795" s="89"/>
      <c r="W795" s="89"/>
      <c r="X795" s="89"/>
      <c r="Y795" s="89"/>
      <c r="Z795" s="89"/>
      <c r="AA795" s="89"/>
      <c r="AB795" s="89"/>
      <c r="AC795" s="89"/>
      <c r="AD795" s="89"/>
      <c r="AE795" s="89"/>
      <c r="AF795" s="89"/>
      <c r="AG795" s="89"/>
      <c r="AH795" s="89"/>
      <c r="AI795" s="89"/>
      <c r="AJ795" s="89"/>
    </row>
    <row r="796" spans="1:36" ht="22">
      <c r="A796" s="89"/>
      <c r="B796" s="89"/>
      <c r="C796" s="89"/>
      <c r="D796" s="123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124"/>
      <c r="U796" s="89"/>
      <c r="V796" s="89"/>
      <c r="W796" s="89"/>
      <c r="X796" s="89"/>
      <c r="Y796" s="89"/>
      <c r="Z796" s="89"/>
      <c r="AA796" s="89"/>
      <c r="AB796" s="89"/>
      <c r="AC796" s="89"/>
      <c r="AD796" s="89"/>
      <c r="AE796" s="89"/>
      <c r="AF796" s="89"/>
      <c r="AG796" s="89"/>
      <c r="AH796" s="89"/>
      <c r="AI796" s="89"/>
      <c r="AJ796" s="89"/>
    </row>
    <row r="797" spans="1:36" ht="22">
      <c r="A797" s="89"/>
      <c r="B797" s="89"/>
      <c r="C797" s="89"/>
      <c r="D797" s="123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124"/>
      <c r="U797" s="89"/>
      <c r="V797" s="89"/>
      <c r="W797" s="89"/>
      <c r="X797" s="89"/>
      <c r="Y797" s="89"/>
      <c r="Z797" s="89"/>
      <c r="AA797" s="89"/>
      <c r="AB797" s="89"/>
      <c r="AC797" s="89"/>
      <c r="AD797" s="89"/>
      <c r="AE797" s="89"/>
      <c r="AF797" s="89"/>
      <c r="AG797" s="89"/>
      <c r="AH797" s="89"/>
      <c r="AI797" s="89"/>
      <c r="AJ797" s="89"/>
    </row>
    <row r="798" spans="1:36" ht="22">
      <c r="A798" s="89"/>
      <c r="B798" s="89"/>
      <c r="C798" s="89"/>
      <c r="D798" s="123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124"/>
      <c r="U798" s="89"/>
      <c r="V798" s="89"/>
      <c r="W798" s="89"/>
      <c r="X798" s="89"/>
      <c r="Y798" s="89"/>
      <c r="Z798" s="89"/>
      <c r="AA798" s="89"/>
      <c r="AB798" s="89"/>
      <c r="AC798" s="89"/>
      <c r="AD798" s="89"/>
      <c r="AE798" s="89"/>
      <c r="AF798" s="89"/>
      <c r="AG798" s="89"/>
      <c r="AH798" s="89"/>
      <c r="AI798" s="89"/>
      <c r="AJ798" s="89"/>
    </row>
    <row r="799" spans="1:36" ht="22">
      <c r="A799" s="89"/>
      <c r="B799" s="89"/>
      <c r="C799" s="89"/>
      <c r="D799" s="123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124"/>
      <c r="U799" s="89"/>
      <c r="V799" s="89"/>
      <c r="W799" s="89"/>
      <c r="X799" s="89"/>
      <c r="Y799" s="89"/>
      <c r="Z799" s="89"/>
      <c r="AA799" s="89"/>
      <c r="AB799" s="89"/>
      <c r="AC799" s="89"/>
      <c r="AD799" s="89"/>
      <c r="AE799" s="89"/>
      <c r="AF799" s="89"/>
      <c r="AG799" s="89"/>
      <c r="AH799" s="89"/>
      <c r="AI799" s="89"/>
      <c r="AJ799" s="89"/>
    </row>
    <row r="800" spans="1:36" ht="22">
      <c r="A800" s="89"/>
      <c r="B800" s="89"/>
      <c r="C800" s="89"/>
      <c r="D800" s="123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124"/>
      <c r="U800" s="89"/>
      <c r="V800" s="89"/>
      <c r="W800" s="89"/>
      <c r="X800" s="89"/>
      <c r="Y800" s="89"/>
      <c r="Z800" s="89"/>
      <c r="AA800" s="89"/>
      <c r="AB800" s="89"/>
      <c r="AC800" s="89"/>
      <c r="AD800" s="89"/>
      <c r="AE800" s="89"/>
      <c r="AF800" s="89"/>
      <c r="AG800" s="89"/>
      <c r="AH800" s="89"/>
      <c r="AI800" s="89"/>
      <c r="AJ800" s="89"/>
    </row>
    <row r="801" spans="1:36" ht="22">
      <c r="A801" s="89"/>
      <c r="B801" s="89"/>
      <c r="C801" s="89"/>
      <c r="D801" s="123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124"/>
      <c r="U801" s="89"/>
      <c r="V801" s="89"/>
      <c r="W801" s="89"/>
      <c r="X801" s="89"/>
      <c r="Y801" s="89"/>
      <c r="Z801" s="89"/>
      <c r="AA801" s="89"/>
      <c r="AB801" s="89"/>
      <c r="AC801" s="89"/>
      <c r="AD801" s="89"/>
      <c r="AE801" s="89"/>
      <c r="AF801" s="89"/>
      <c r="AG801" s="89"/>
      <c r="AH801" s="89"/>
      <c r="AI801" s="89"/>
      <c r="AJ801" s="89"/>
    </row>
    <row r="802" spans="1:36" ht="22">
      <c r="A802" s="89"/>
      <c r="B802" s="89"/>
      <c r="C802" s="89"/>
      <c r="D802" s="123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124"/>
      <c r="U802" s="89"/>
      <c r="V802" s="89"/>
      <c r="W802" s="89"/>
      <c r="X802" s="89"/>
      <c r="Y802" s="89"/>
      <c r="Z802" s="89"/>
      <c r="AA802" s="89"/>
      <c r="AB802" s="89"/>
      <c r="AC802" s="89"/>
      <c r="AD802" s="89"/>
      <c r="AE802" s="89"/>
      <c r="AF802" s="89"/>
      <c r="AG802" s="89"/>
      <c r="AH802" s="89"/>
      <c r="AI802" s="89"/>
      <c r="AJ802" s="89"/>
    </row>
    <row r="803" spans="1:36" ht="22">
      <c r="A803" s="89"/>
      <c r="B803" s="89"/>
      <c r="C803" s="89"/>
      <c r="D803" s="123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124"/>
      <c r="U803" s="89"/>
      <c r="V803" s="89"/>
      <c r="W803" s="89"/>
      <c r="X803" s="89"/>
      <c r="Y803" s="89"/>
      <c r="Z803" s="89"/>
      <c r="AA803" s="89"/>
      <c r="AB803" s="89"/>
      <c r="AC803" s="89"/>
      <c r="AD803" s="89"/>
      <c r="AE803" s="89"/>
      <c r="AF803" s="89"/>
      <c r="AG803" s="89"/>
      <c r="AH803" s="89"/>
      <c r="AI803" s="89"/>
      <c r="AJ803" s="89"/>
    </row>
    <row r="804" spans="1:36" ht="22">
      <c r="A804" s="89"/>
      <c r="B804" s="89"/>
      <c r="C804" s="89"/>
      <c r="D804" s="123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124"/>
      <c r="U804" s="89"/>
      <c r="V804" s="89"/>
      <c r="W804" s="89"/>
      <c r="X804" s="89"/>
      <c r="Y804" s="89"/>
      <c r="Z804" s="89"/>
      <c r="AA804" s="89"/>
      <c r="AB804" s="89"/>
      <c r="AC804" s="89"/>
      <c r="AD804" s="89"/>
      <c r="AE804" s="89"/>
      <c r="AF804" s="89"/>
      <c r="AG804" s="89"/>
      <c r="AH804" s="89"/>
      <c r="AI804" s="89"/>
      <c r="AJ804" s="89"/>
    </row>
    <row r="805" spans="1:36" ht="22">
      <c r="A805" s="89"/>
      <c r="B805" s="89"/>
      <c r="C805" s="89"/>
      <c r="D805" s="123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124"/>
      <c r="U805" s="89"/>
      <c r="V805" s="89"/>
      <c r="W805" s="89"/>
      <c r="X805" s="89"/>
      <c r="Y805" s="89"/>
      <c r="Z805" s="89"/>
      <c r="AA805" s="89"/>
      <c r="AB805" s="89"/>
      <c r="AC805" s="89"/>
      <c r="AD805" s="89"/>
      <c r="AE805" s="89"/>
      <c r="AF805" s="89"/>
      <c r="AG805" s="89"/>
      <c r="AH805" s="89"/>
      <c r="AI805" s="89"/>
      <c r="AJ805" s="89"/>
    </row>
    <row r="806" spans="1:36" ht="22">
      <c r="A806" s="89"/>
      <c r="B806" s="89"/>
      <c r="C806" s="89"/>
      <c r="D806" s="123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124"/>
      <c r="U806" s="89"/>
      <c r="V806" s="89"/>
      <c r="W806" s="89"/>
      <c r="X806" s="89"/>
      <c r="Y806" s="89"/>
      <c r="Z806" s="89"/>
      <c r="AA806" s="89"/>
      <c r="AB806" s="89"/>
      <c r="AC806" s="89"/>
      <c r="AD806" s="89"/>
      <c r="AE806" s="89"/>
      <c r="AF806" s="89"/>
      <c r="AG806" s="89"/>
      <c r="AH806" s="89"/>
      <c r="AI806" s="89"/>
      <c r="AJ806" s="89"/>
    </row>
    <row r="807" spans="1:36" ht="22">
      <c r="A807" s="89"/>
      <c r="B807" s="89"/>
      <c r="C807" s="89"/>
      <c r="D807" s="123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124"/>
      <c r="U807" s="89"/>
      <c r="V807" s="89"/>
      <c r="W807" s="89"/>
      <c r="X807" s="89"/>
      <c r="Y807" s="89"/>
      <c r="Z807" s="89"/>
      <c r="AA807" s="89"/>
      <c r="AB807" s="89"/>
      <c r="AC807" s="89"/>
      <c r="AD807" s="89"/>
      <c r="AE807" s="89"/>
      <c r="AF807" s="89"/>
      <c r="AG807" s="89"/>
      <c r="AH807" s="89"/>
      <c r="AI807" s="89"/>
      <c r="AJ807" s="89"/>
    </row>
    <row r="808" spans="1:36" ht="22">
      <c r="A808" s="89"/>
      <c r="B808" s="89"/>
      <c r="C808" s="89"/>
      <c r="D808" s="123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124"/>
      <c r="U808" s="89"/>
      <c r="V808" s="89"/>
      <c r="W808" s="89"/>
      <c r="X808" s="89"/>
      <c r="Y808" s="89"/>
      <c r="Z808" s="89"/>
      <c r="AA808" s="89"/>
      <c r="AB808" s="89"/>
      <c r="AC808" s="89"/>
      <c r="AD808" s="89"/>
      <c r="AE808" s="89"/>
      <c r="AF808" s="89"/>
      <c r="AG808" s="89"/>
      <c r="AH808" s="89"/>
      <c r="AI808" s="89"/>
      <c r="AJ808" s="89"/>
    </row>
    <row r="809" spans="1:36" ht="22">
      <c r="A809" s="89"/>
      <c r="B809" s="89"/>
      <c r="C809" s="89"/>
      <c r="D809" s="123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124"/>
      <c r="U809" s="89"/>
      <c r="V809" s="89"/>
      <c r="W809" s="89"/>
      <c r="X809" s="89"/>
      <c r="Y809" s="89"/>
      <c r="Z809" s="89"/>
      <c r="AA809" s="89"/>
      <c r="AB809" s="89"/>
      <c r="AC809" s="89"/>
      <c r="AD809" s="89"/>
      <c r="AE809" s="89"/>
      <c r="AF809" s="89"/>
      <c r="AG809" s="89"/>
      <c r="AH809" s="89"/>
      <c r="AI809" s="89"/>
      <c r="AJ809" s="89"/>
    </row>
    <row r="810" spans="1:36" ht="22">
      <c r="A810" s="89"/>
      <c r="B810" s="89"/>
      <c r="C810" s="89"/>
      <c r="D810" s="123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124"/>
      <c r="U810" s="89"/>
      <c r="V810" s="89"/>
      <c r="W810" s="89"/>
      <c r="X810" s="89"/>
      <c r="Y810" s="89"/>
      <c r="Z810" s="89"/>
      <c r="AA810" s="89"/>
      <c r="AB810" s="89"/>
      <c r="AC810" s="89"/>
      <c r="AD810" s="89"/>
      <c r="AE810" s="89"/>
      <c r="AF810" s="89"/>
      <c r="AG810" s="89"/>
      <c r="AH810" s="89"/>
      <c r="AI810" s="89"/>
      <c r="AJ810" s="89"/>
    </row>
    <row r="811" spans="1:36" ht="22">
      <c r="A811" s="89"/>
      <c r="B811" s="89"/>
      <c r="C811" s="89"/>
      <c r="D811" s="123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124"/>
      <c r="U811" s="89"/>
      <c r="V811" s="89"/>
      <c r="W811" s="89"/>
      <c r="X811" s="89"/>
      <c r="Y811" s="89"/>
      <c r="Z811" s="89"/>
      <c r="AA811" s="89"/>
      <c r="AB811" s="89"/>
      <c r="AC811" s="89"/>
      <c r="AD811" s="89"/>
      <c r="AE811" s="89"/>
      <c r="AF811" s="89"/>
      <c r="AG811" s="89"/>
      <c r="AH811" s="89"/>
      <c r="AI811" s="89"/>
      <c r="AJ811" s="89"/>
    </row>
    <row r="812" spans="1:36" ht="22">
      <c r="A812" s="89"/>
      <c r="B812" s="89"/>
      <c r="C812" s="89"/>
      <c r="D812" s="123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124"/>
      <c r="U812" s="89"/>
      <c r="V812" s="89"/>
      <c r="W812" s="89"/>
      <c r="X812" s="89"/>
      <c r="Y812" s="89"/>
      <c r="Z812" s="89"/>
      <c r="AA812" s="89"/>
      <c r="AB812" s="89"/>
      <c r="AC812" s="89"/>
      <c r="AD812" s="89"/>
      <c r="AE812" s="89"/>
      <c r="AF812" s="89"/>
      <c r="AG812" s="89"/>
      <c r="AH812" s="89"/>
      <c r="AI812" s="89"/>
      <c r="AJ812" s="89"/>
    </row>
    <row r="813" spans="1:36" ht="22">
      <c r="A813" s="89"/>
      <c r="B813" s="89"/>
      <c r="C813" s="89"/>
      <c r="D813" s="123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124"/>
      <c r="U813" s="89"/>
      <c r="V813" s="89"/>
      <c r="W813" s="89"/>
      <c r="X813" s="89"/>
      <c r="Y813" s="89"/>
      <c r="Z813" s="89"/>
      <c r="AA813" s="89"/>
      <c r="AB813" s="89"/>
      <c r="AC813" s="89"/>
      <c r="AD813" s="89"/>
      <c r="AE813" s="89"/>
      <c r="AF813" s="89"/>
      <c r="AG813" s="89"/>
      <c r="AH813" s="89"/>
      <c r="AI813" s="89"/>
      <c r="AJ813" s="89"/>
    </row>
    <row r="814" spans="1:36" ht="22">
      <c r="A814" s="89"/>
      <c r="B814" s="89"/>
      <c r="C814" s="89"/>
      <c r="D814" s="123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124"/>
      <c r="U814" s="89"/>
      <c r="V814" s="89"/>
      <c r="W814" s="89"/>
      <c r="X814" s="89"/>
      <c r="Y814" s="89"/>
      <c r="Z814" s="89"/>
      <c r="AA814" s="89"/>
      <c r="AB814" s="89"/>
      <c r="AC814" s="89"/>
      <c r="AD814" s="89"/>
      <c r="AE814" s="89"/>
      <c r="AF814" s="89"/>
      <c r="AG814" s="89"/>
      <c r="AH814" s="89"/>
      <c r="AI814" s="89"/>
      <c r="AJ814" s="89"/>
    </row>
    <row r="815" spans="1:36" ht="22">
      <c r="A815" s="89"/>
      <c r="B815" s="89"/>
      <c r="C815" s="89"/>
      <c r="D815" s="123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124"/>
      <c r="U815" s="89"/>
      <c r="V815" s="89"/>
      <c r="W815" s="89"/>
      <c r="X815" s="89"/>
      <c r="Y815" s="89"/>
      <c r="Z815" s="89"/>
      <c r="AA815" s="89"/>
      <c r="AB815" s="89"/>
      <c r="AC815" s="89"/>
      <c r="AD815" s="89"/>
      <c r="AE815" s="89"/>
      <c r="AF815" s="89"/>
      <c r="AG815" s="89"/>
      <c r="AH815" s="89"/>
      <c r="AI815" s="89"/>
      <c r="AJ815" s="89"/>
    </row>
    <row r="816" spans="1:36" ht="22">
      <c r="A816" s="89"/>
      <c r="B816" s="89"/>
      <c r="C816" s="89"/>
      <c r="D816" s="123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124"/>
      <c r="U816" s="89"/>
      <c r="V816" s="89"/>
      <c r="W816" s="89"/>
      <c r="X816" s="89"/>
      <c r="Y816" s="89"/>
      <c r="Z816" s="89"/>
      <c r="AA816" s="89"/>
      <c r="AB816" s="89"/>
      <c r="AC816" s="89"/>
      <c r="AD816" s="89"/>
      <c r="AE816" s="89"/>
      <c r="AF816" s="89"/>
      <c r="AG816" s="89"/>
      <c r="AH816" s="89"/>
      <c r="AI816" s="89"/>
      <c r="AJ816" s="89"/>
    </row>
    <row r="817" spans="1:36" ht="22">
      <c r="A817" s="89"/>
      <c r="B817" s="89"/>
      <c r="C817" s="89"/>
      <c r="D817" s="123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124"/>
      <c r="U817" s="89"/>
      <c r="V817" s="89"/>
      <c r="W817" s="89"/>
      <c r="X817" s="89"/>
      <c r="Y817" s="89"/>
      <c r="Z817" s="89"/>
      <c r="AA817" s="89"/>
      <c r="AB817" s="89"/>
      <c r="AC817" s="89"/>
      <c r="AD817" s="89"/>
      <c r="AE817" s="89"/>
      <c r="AF817" s="89"/>
      <c r="AG817" s="89"/>
      <c r="AH817" s="89"/>
      <c r="AI817" s="89"/>
      <c r="AJ817" s="89"/>
    </row>
    <row r="818" spans="1:36" ht="22">
      <c r="A818" s="89"/>
      <c r="B818" s="89"/>
      <c r="C818" s="89"/>
      <c r="D818" s="123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124"/>
      <c r="U818" s="89"/>
      <c r="V818" s="89"/>
      <c r="W818" s="89"/>
      <c r="X818" s="89"/>
      <c r="Y818" s="89"/>
      <c r="Z818" s="89"/>
      <c r="AA818" s="89"/>
      <c r="AB818" s="89"/>
      <c r="AC818" s="89"/>
      <c r="AD818" s="89"/>
      <c r="AE818" s="89"/>
      <c r="AF818" s="89"/>
      <c r="AG818" s="89"/>
      <c r="AH818" s="89"/>
      <c r="AI818" s="89"/>
      <c r="AJ818" s="89"/>
    </row>
    <row r="819" spans="1:36" ht="22">
      <c r="A819" s="89"/>
      <c r="B819" s="89"/>
      <c r="C819" s="89"/>
      <c r="D819" s="123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124"/>
      <c r="U819" s="89"/>
      <c r="V819" s="89"/>
      <c r="W819" s="89"/>
      <c r="X819" s="89"/>
      <c r="Y819" s="89"/>
      <c r="Z819" s="89"/>
      <c r="AA819" s="89"/>
      <c r="AB819" s="89"/>
      <c r="AC819" s="89"/>
      <c r="AD819" s="89"/>
      <c r="AE819" s="89"/>
      <c r="AF819" s="89"/>
      <c r="AG819" s="89"/>
      <c r="AH819" s="89"/>
      <c r="AI819" s="89"/>
      <c r="AJ819" s="89"/>
    </row>
    <row r="820" spans="1:36" ht="22">
      <c r="A820" s="89"/>
      <c r="B820" s="89"/>
      <c r="C820" s="89"/>
      <c r="D820" s="123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124"/>
      <c r="U820" s="89"/>
      <c r="V820" s="89"/>
      <c r="W820" s="89"/>
      <c r="X820" s="89"/>
      <c r="Y820" s="89"/>
      <c r="Z820" s="89"/>
      <c r="AA820" s="89"/>
      <c r="AB820" s="89"/>
      <c r="AC820" s="89"/>
      <c r="AD820" s="89"/>
      <c r="AE820" s="89"/>
      <c r="AF820" s="89"/>
      <c r="AG820" s="89"/>
      <c r="AH820" s="89"/>
      <c r="AI820" s="89"/>
      <c r="AJ820" s="89"/>
    </row>
    <row r="821" spans="1:36" ht="22">
      <c r="A821" s="89"/>
      <c r="B821" s="89"/>
      <c r="C821" s="89"/>
      <c r="D821" s="123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124"/>
      <c r="U821" s="89"/>
      <c r="V821" s="89"/>
      <c r="W821" s="89"/>
      <c r="X821" s="89"/>
      <c r="Y821" s="89"/>
      <c r="Z821" s="89"/>
      <c r="AA821" s="89"/>
      <c r="AB821" s="89"/>
      <c r="AC821" s="89"/>
      <c r="AD821" s="89"/>
      <c r="AE821" s="89"/>
      <c r="AF821" s="89"/>
      <c r="AG821" s="89"/>
      <c r="AH821" s="89"/>
      <c r="AI821" s="89"/>
      <c r="AJ821" s="89"/>
    </row>
    <row r="822" spans="1:36" ht="22">
      <c r="A822" s="89"/>
      <c r="B822" s="89"/>
      <c r="C822" s="89"/>
      <c r="D822" s="123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124"/>
      <c r="U822" s="89"/>
      <c r="V822" s="89"/>
      <c r="W822" s="89"/>
      <c r="X822" s="89"/>
      <c r="Y822" s="89"/>
      <c r="Z822" s="89"/>
      <c r="AA822" s="89"/>
      <c r="AB822" s="89"/>
      <c r="AC822" s="89"/>
      <c r="AD822" s="89"/>
      <c r="AE822" s="89"/>
      <c r="AF822" s="89"/>
      <c r="AG822" s="89"/>
      <c r="AH822" s="89"/>
      <c r="AI822" s="89"/>
      <c r="AJ822" s="89"/>
    </row>
    <row r="823" spans="1:36" ht="22">
      <c r="A823" s="89"/>
      <c r="B823" s="89"/>
      <c r="C823" s="89"/>
      <c r="D823" s="123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124"/>
      <c r="U823" s="89"/>
      <c r="V823" s="89"/>
      <c r="W823" s="89"/>
      <c r="X823" s="89"/>
      <c r="Y823" s="89"/>
      <c r="Z823" s="89"/>
      <c r="AA823" s="89"/>
      <c r="AB823" s="89"/>
      <c r="AC823" s="89"/>
      <c r="AD823" s="89"/>
      <c r="AE823" s="89"/>
      <c r="AF823" s="89"/>
      <c r="AG823" s="89"/>
      <c r="AH823" s="89"/>
      <c r="AI823" s="89"/>
      <c r="AJ823" s="89"/>
    </row>
    <row r="824" spans="1:36" ht="22">
      <c r="A824" s="89"/>
      <c r="B824" s="89"/>
      <c r="C824" s="89"/>
      <c r="D824" s="123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124"/>
      <c r="U824" s="89"/>
      <c r="V824" s="89"/>
      <c r="W824" s="89"/>
      <c r="X824" s="89"/>
      <c r="Y824" s="89"/>
      <c r="Z824" s="89"/>
      <c r="AA824" s="89"/>
      <c r="AB824" s="89"/>
      <c r="AC824" s="89"/>
      <c r="AD824" s="89"/>
      <c r="AE824" s="89"/>
      <c r="AF824" s="89"/>
      <c r="AG824" s="89"/>
      <c r="AH824" s="89"/>
      <c r="AI824" s="89"/>
      <c r="AJ824" s="89"/>
    </row>
    <row r="825" spans="1:36" ht="22">
      <c r="A825" s="89"/>
      <c r="B825" s="89"/>
      <c r="C825" s="89"/>
      <c r="D825" s="123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124"/>
      <c r="U825" s="89"/>
      <c r="V825" s="89"/>
      <c r="W825" s="89"/>
      <c r="X825" s="89"/>
      <c r="Y825" s="89"/>
      <c r="Z825" s="89"/>
      <c r="AA825" s="89"/>
      <c r="AB825" s="89"/>
      <c r="AC825" s="89"/>
      <c r="AD825" s="89"/>
      <c r="AE825" s="89"/>
      <c r="AF825" s="89"/>
      <c r="AG825" s="89"/>
      <c r="AH825" s="89"/>
      <c r="AI825" s="89"/>
      <c r="AJ825" s="89"/>
    </row>
    <row r="826" spans="1:36" ht="22">
      <c r="A826" s="89"/>
      <c r="B826" s="89"/>
      <c r="C826" s="89"/>
      <c r="D826" s="123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124"/>
      <c r="U826" s="89"/>
      <c r="V826" s="89"/>
      <c r="W826" s="89"/>
      <c r="X826" s="89"/>
      <c r="Y826" s="89"/>
      <c r="Z826" s="89"/>
      <c r="AA826" s="89"/>
      <c r="AB826" s="89"/>
      <c r="AC826" s="89"/>
      <c r="AD826" s="89"/>
      <c r="AE826" s="89"/>
      <c r="AF826" s="89"/>
      <c r="AG826" s="89"/>
      <c r="AH826" s="89"/>
      <c r="AI826" s="89"/>
      <c r="AJ826" s="89"/>
    </row>
    <row r="827" spans="1:36" ht="22">
      <c r="A827" s="89"/>
      <c r="B827" s="89"/>
      <c r="C827" s="89"/>
      <c r="D827" s="123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124"/>
      <c r="U827" s="89"/>
      <c r="V827" s="89"/>
      <c r="W827" s="89"/>
      <c r="X827" s="89"/>
      <c r="Y827" s="89"/>
      <c r="Z827" s="89"/>
      <c r="AA827" s="89"/>
      <c r="AB827" s="89"/>
      <c r="AC827" s="89"/>
      <c r="AD827" s="89"/>
      <c r="AE827" s="89"/>
      <c r="AF827" s="89"/>
      <c r="AG827" s="89"/>
      <c r="AH827" s="89"/>
      <c r="AI827" s="89"/>
      <c r="AJ827" s="89"/>
    </row>
    <row r="828" spans="1:36" ht="22">
      <c r="A828" s="89"/>
      <c r="B828" s="89"/>
      <c r="C828" s="89"/>
      <c r="D828" s="123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124"/>
      <c r="U828" s="89"/>
      <c r="V828" s="89"/>
      <c r="W828" s="89"/>
      <c r="X828" s="89"/>
      <c r="Y828" s="89"/>
      <c r="Z828" s="89"/>
      <c r="AA828" s="89"/>
      <c r="AB828" s="89"/>
      <c r="AC828" s="89"/>
      <c r="AD828" s="89"/>
      <c r="AE828" s="89"/>
      <c r="AF828" s="89"/>
      <c r="AG828" s="89"/>
      <c r="AH828" s="89"/>
      <c r="AI828" s="89"/>
      <c r="AJ828" s="89"/>
    </row>
    <row r="829" spans="1:36" ht="22">
      <c r="A829" s="89"/>
      <c r="B829" s="89"/>
      <c r="C829" s="89"/>
      <c r="D829" s="123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124"/>
      <c r="U829" s="89"/>
      <c r="V829" s="89"/>
      <c r="W829" s="89"/>
      <c r="X829" s="89"/>
      <c r="Y829" s="89"/>
      <c r="Z829" s="89"/>
      <c r="AA829" s="89"/>
      <c r="AB829" s="89"/>
      <c r="AC829" s="89"/>
      <c r="AD829" s="89"/>
      <c r="AE829" s="89"/>
      <c r="AF829" s="89"/>
      <c r="AG829" s="89"/>
      <c r="AH829" s="89"/>
      <c r="AI829" s="89"/>
      <c r="AJ829" s="89"/>
    </row>
    <row r="830" spans="1:36" ht="22">
      <c r="A830" s="89"/>
      <c r="B830" s="89"/>
      <c r="C830" s="89"/>
      <c r="D830" s="123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124"/>
      <c r="U830" s="89"/>
      <c r="V830" s="89"/>
      <c r="W830" s="89"/>
      <c r="X830" s="89"/>
      <c r="Y830" s="89"/>
      <c r="Z830" s="89"/>
      <c r="AA830" s="89"/>
      <c r="AB830" s="89"/>
      <c r="AC830" s="89"/>
      <c r="AD830" s="89"/>
      <c r="AE830" s="89"/>
      <c r="AF830" s="89"/>
      <c r="AG830" s="89"/>
      <c r="AH830" s="89"/>
      <c r="AI830" s="89"/>
      <c r="AJ830" s="89"/>
    </row>
    <row r="831" spans="1:36" ht="22">
      <c r="A831" s="89"/>
      <c r="B831" s="89"/>
      <c r="C831" s="89"/>
      <c r="D831" s="123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124"/>
      <c r="U831" s="89"/>
      <c r="V831" s="89"/>
      <c r="W831" s="89"/>
      <c r="X831" s="89"/>
      <c r="Y831" s="89"/>
      <c r="Z831" s="89"/>
      <c r="AA831" s="89"/>
      <c r="AB831" s="89"/>
      <c r="AC831" s="89"/>
      <c r="AD831" s="89"/>
      <c r="AE831" s="89"/>
      <c r="AF831" s="89"/>
      <c r="AG831" s="89"/>
      <c r="AH831" s="89"/>
      <c r="AI831" s="89"/>
      <c r="AJ831" s="89"/>
    </row>
    <row r="832" spans="1:36" ht="22">
      <c r="A832" s="89"/>
      <c r="B832" s="89"/>
      <c r="C832" s="89"/>
      <c r="D832" s="123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124"/>
      <c r="U832" s="89"/>
      <c r="V832" s="89"/>
      <c r="W832" s="89"/>
      <c r="X832" s="89"/>
      <c r="Y832" s="89"/>
      <c r="Z832" s="89"/>
      <c r="AA832" s="89"/>
      <c r="AB832" s="89"/>
      <c r="AC832" s="89"/>
      <c r="AD832" s="89"/>
      <c r="AE832" s="89"/>
      <c r="AF832" s="89"/>
      <c r="AG832" s="89"/>
      <c r="AH832" s="89"/>
      <c r="AI832" s="89"/>
      <c r="AJ832" s="89"/>
    </row>
    <row r="833" spans="1:36" ht="22">
      <c r="A833" s="89"/>
      <c r="B833" s="89"/>
      <c r="C833" s="89"/>
      <c r="D833" s="123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124"/>
      <c r="U833" s="89"/>
      <c r="V833" s="89"/>
      <c r="W833" s="89"/>
      <c r="X833" s="89"/>
      <c r="Y833" s="89"/>
      <c r="Z833" s="89"/>
      <c r="AA833" s="89"/>
      <c r="AB833" s="89"/>
      <c r="AC833" s="89"/>
      <c r="AD833" s="89"/>
      <c r="AE833" s="89"/>
      <c r="AF833" s="89"/>
      <c r="AG833" s="89"/>
      <c r="AH833" s="89"/>
      <c r="AI833" s="89"/>
      <c r="AJ833" s="89"/>
    </row>
    <row r="834" spans="1:36" ht="22">
      <c r="A834" s="89"/>
      <c r="B834" s="89"/>
      <c r="C834" s="89"/>
      <c r="D834" s="123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124"/>
      <c r="U834" s="89"/>
      <c r="V834" s="89"/>
      <c r="W834" s="89"/>
      <c r="X834" s="89"/>
      <c r="Y834" s="89"/>
      <c r="Z834" s="89"/>
      <c r="AA834" s="89"/>
      <c r="AB834" s="89"/>
      <c r="AC834" s="89"/>
      <c r="AD834" s="89"/>
      <c r="AE834" s="89"/>
      <c r="AF834" s="89"/>
      <c r="AG834" s="89"/>
      <c r="AH834" s="89"/>
      <c r="AI834" s="89"/>
      <c r="AJ834" s="89"/>
    </row>
    <row r="835" spans="1:36" ht="22">
      <c r="A835" s="89"/>
      <c r="B835" s="89"/>
      <c r="C835" s="89"/>
      <c r="D835" s="123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124"/>
      <c r="U835" s="89"/>
      <c r="V835" s="89"/>
      <c r="W835" s="89"/>
      <c r="X835" s="89"/>
      <c r="Y835" s="89"/>
      <c r="Z835" s="89"/>
      <c r="AA835" s="89"/>
      <c r="AB835" s="89"/>
      <c r="AC835" s="89"/>
      <c r="AD835" s="89"/>
      <c r="AE835" s="89"/>
      <c r="AF835" s="89"/>
      <c r="AG835" s="89"/>
      <c r="AH835" s="89"/>
      <c r="AI835" s="89"/>
      <c r="AJ835" s="89"/>
    </row>
    <row r="836" spans="1:36" ht="22">
      <c r="A836" s="89"/>
      <c r="B836" s="89"/>
      <c r="C836" s="89"/>
      <c r="D836" s="123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124"/>
      <c r="U836" s="89"/>
      <c r="V836" s="89"/>
      <c r="W836" s="89"/>
      <c r="X836" s="89"/>
      <c r="Y836" s="89"/>
      <c r="Z836" s="89"/>
      <c r="AA836" s="89"/>
      <c r="AB836" s="89"/>
      <c r="AC836" s="89"/>
      <c r="AD836" s="89"/>
      <c r="AE836" s="89"/>
      <c r="AF836" s="89"/>
      <c r="AG836" s="89"/>
      <c r="AH836" s="89"/>
      <c r="AI836" s="89"/>
      <c r="AJ836" s="89"/>
    </row>
    <row r="837" spans="1:36" ht="22">
      <c r="A837" s="89"/>
      <c r="B837" s="89"/>
      <c r="C837" s="89"/>
      <c r="D837" s="123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124"/>
      <c r="U837" s="89"/>
      <c r="V837" s="89"/>
      <c r="W837" s="89"/>
      <c r="X837" s="89"/>
      <c r="Y837" s="89"/>
      <c r="Z837" s="89"/>
      <c r="AA837" s="89"/>
      <c r="AB837" s="89"/>
      <c r="AC837" s="89"/>
      <c r="AD837" s="89"/>
      <c r="AE837" s="89"/>
      <c r="AF837" s="89"/>
      <c r="AG837" s="89"/>
      <c r="AH837" s="89"/>
      <c r="AI837" s="89"/>
      <c r="AJ837" s="89"/>
    </row>
    <row r="838" spans="1:36" ht="22">
      <c r="A838" s="89"/>
      <c r="B838" s="89"/>
      <c r="C838" s="89"/>
      <c r="D838" s="123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124"/>
      <c r="U838" s="89"/>
      <c r="V838" s="89"/>
      <c r="W838" s="89"/>
      <c r="X838" s="89"/>
      <c r="Y838" s="89"/>
      <c r="Z838" s="89"/>
      <c r="AA838" s="89"/>
      <c r="AB838" s="89"/>
      <c r="AC838" s="89"/>
      <c r="AD838" s="89"/>
      <c r="AE838" s="89"/>
      <c r="AF838" s="89"/>
      <c r="AG838" s="89"/>
      <c r="AH838" s="89"/>
      <c r="AI838" s="89"/>
      <c r="AJ838" s="89"/>
    </row>
    <row r="839" spans="1:36" ht="22">
      <c r="A839" s="89"/>
      <c r="B839" s="89"/>
      <c r="C839" s="89"/>
      <c r="D839" s="123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124"/>
      <c r="U839" s="89"/>
      <c r="V839" s="89"/>
      <c r="W839" s="89"/>
      <c r="X839" s="89"/>
      <c r="Y839" s="89"/>
      <c r="Z839" s="89"/>
      <c r="AA839" s="89"/>
      <c r="AB839" s="89"/>
      <c r="AC839" s="89"/>
      <c r="AD839" s="89"/>
      <c r="AE839" s="89"/>
      <c r="AF839" s="89"/>
      <c r="AG839" s="89"/>
      <c r="AH839" s="89"/>
      <c r="AI839" s="89"/>
      <c r="AJ839" s="89"/>
    </row>
    <row r="840" spans="1:36" ht="22">
      <c r="A840" s="89"/>
      <c r="B840" s="89"/>
      <c r="C840" s="89"/>
      <c r="D840" s="123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124"/>
      <c r="U840" s="89"/>
      <c r="V840" s="89"/>
      <c r="W840" s="89"/>
      <c r="X840" s="89"/>
      <c r="Y840" s="89"/>
      <c r="Z840" s="89"/>
      <c r="AA840" s="89"/>
      <c r="AB840" s="89"/>
      <c r="AC840" s="89"/>
      <c r="AD840" s="89"/>
      <c r="AE840" s="89"/>
      <c r="AF840" s="89"/>
      <c r="AG840" s="89"/>
      <c r="AH840" s="89"/>
      <c r="AI840" s="89"/>
      <c r="AJ840" s="89"/>
    </row>
    <row r="841" spans="1:36" ht="22">
      <c r="A841" s="89"/>
      <c r="B841" s="89"/>
      <c r="C841" s="89"/>
      <c r="D841" s="123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124"/>
      <c r="U841" s="89"/>
      <c r="V841" s="89"/>
      <c r="W841" s="89"/>
      <c r="X841" s="89"/>
      <c r="Y841" s="89"/>
      <c r="Z841" s="89"/>
      <c r="AA841" s="89"/>
      <c r="AB841" s="89"/>
      <c r="AC841" s="89"/>
      <c r="AD841" s="89"/>
      <c r="AE841" s="89"/>
      <c r="AF841" s="89"/>
      <c r="AG841" s="89"/>
      <c r="AH841" s="89"/>
      <c r="AI841" s="89"/>
      <c r="AJ841" s="89"/>
    </row>
    <row r="842" spans="1:36" ht="22">
      <c r="A842" s="89"/>
      <c r="B842" s="89"/>
      <c r="C842" s="89"/>
      <c r="D842" s="123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124"/>
      <c r="U842" s="89"/>
      <c r="V842" s="89"/>
      <c r="W842" s="89"/>
      <c r="X842" s="89"/>
      <c r="Y842" s="89"/>
      <c r="Z842" s="89"/>
      <c r="AA842" s="89"/>
      <c r="AB842" s="89"/>
      <c r="AC842" s="89"/>
      <c r="AD842" s="89"/>
      <c r="AE842" s="89"/>
      <c r="AF842" s="89"/>
      <c r="AG842" s="89"/>
      <c r="AH842" s="89"/>
      <c r="AI842" s="89"/>
      <c r="AJ842" s="89"/>
    </row>
    <row r="843" spans="1:36" ht="22">
      <c r="A843" s="89"/>
      <c r="B843" s="89"/>
      <c r="C843" s="89"/>
      <c r="D843" s="123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124"/>
      <c r="U843" s="89"/>
      <c r="V843" s="89"/>
      <c r="W843" s="89"/>
      <c r="X843" s="89"/>
      <c r="Y843" s="89"/>
      <c r="Z843" s="89"/>
      <c r="AA843" s="89"/>
      <c r="AB843" s="89"/>
      <c r="AC843" s="89"/>
      <c r="AD843" s="89"/>
      <c r="AE843" s="89"/>
      <c r="AF843" s="89"/>
      <c r="AG843" s="89"/>
      <c r="AH843" s="89"/>
      <c r="AI843" s="89"/>
      <c r="AJ843" s="89"/>
    </row>
    <row r="844" spans="1:36" ht="22">
      <c r="A844" s="89"/>
      <c r="B844" s="89"/>
      <c r="C844" s="89"/>
      <c r="D844" s="123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124"/>
      <c r="U844" s="89"/>
      <c r="V844" s="89"/>
      <c r="W844" s="89"/>
      <c r="X844" s="89"/>
      <c r="Y844" s="89"/>
      <c r="Z844" s="89"/>
      <c r="AA844" s="89"/>
      <c r="AB844" s="89"/>
      <c r="AC844" s="89"/>
      <c r="AD844" s="89"/>
      <c r="AE844" s="89"/>
      <c r="AF844" s="89"/>
      <c r="AG844" s="89"/>
      <c r="AH844" s="89"/>
      <c r="AI844" s="89"/>
      <c r="AJ844" s="89"/>
    </row>
    <row r="845" spans="1:36" ht="22">
      <c r="A845" s="89"/>
      <c r="B845" s="89"/>
      <c r="C845" s="89"/>
      <c r="D845" s="123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124"/>
      <c r="U845" s="89"/>
      <c r="V845" s="89"/>
      <c r="W845" s="89"/>
      <c r="X845" s="89"/>
      <c r="Y845" s="89"/>
      <c r="Z845" s="89"/>
      <c r="AA845" s="89"/>
      <c r="AB845" s="89"/>
      <c r="AC845" s="89"/>
      <c r="AD845" s="89"/>
      <c r="AE845" s="89"/>
      <c r="AF845" s="89"/>
      <c r="AG845" s="89"/>
      <c r="AH845" s="89"/>
      <c r="AI845" s="89"/>
      <c r="AJ845" s="89"/>
    </row>
    <row r="846" spans="1:36" ht="22">
      <c r="A846" s="89"/>
      <c r="B846" s="89"/>
      <c r="C846" s="89"/>
      <c r="D846" s="123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124"/>
      <c r="U846" s="89"/>
      <c r="V846" s="89"/>
      <c r="W846" s="89"/>
      <c r="X846" s="89"/>
      <c r="Y846" s="89"/>
      <c r="Z846" s="89"/>
      <c r="AA846" s="89"/>
      <c r="AB846" s="89"/>
      <c r="AC846" s="89"/>
      <c r="AD846" s="89"/>
      <c r="AE846" s="89"/>
      <c r="AF846" s="89"/>
      <c r="AG846" s="89"/>
      <c r="AH846" s="89"/>
      <c r="AI846" s="89"/>
      <c r="AJ846" s="89"/>
    </row>
    <row r="847" spans="1:36" ht="22">
      <c r="A847" s="89"/>
      <c r="B847" s="89"/>
      <c r="C847" s="89"/>
      <c r="D847" s="123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124"/>
      <c r="U847" s="89"/>
      <c r="V847" s="89"/>
      <c r="W847" s="89"/>
      <c r="X847" s="89"/>
      <c r="Y847" s="89"/>
      <c r="Z847" s="89"/>
      <c r="AA847" s="89"/>
      <c r="AB847" s="89"/>
      <c r="AC847" s="89"/>
      <c r="AD847" s="89"/>
      <c r="AE847" s="89"/>
      <c r="AF847" s="89"/>
      <c r="AG847" s="89"/>
      <c r="AH847" s="89"/>
      <c r="AI847" s="89"/>
      <c r="AJ847" s="89"/>
    </row>
    <row r="848" spans="1:36" ht="22">
      <c r="A848" s="89"/>
      <c r="B848" s="89"/>
      <c r="C848" s="89"/>
      <c r="D848" s="123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124"/>
      <c r="U848" s="89"/>
      <c r="V848" s="89"/>
      <c r="W848" s="89"/>
      <c r="X848" s="89"/>
      <c r="Y848" s="89"/>
      <c r="Z848" s="89"/>
      <c r="AA848" s="89"/>
      <c r="AB848" s="89"/>
      <c r="AC848" s="89"/>
      <c r="AD848" s="89"/>
      <c r="AE848" s="89"/>
      <c r="AF848" s="89"/>
      <c r="AG848" s="89"/>
      <c r="AH848" s="89"/>
      <c r="AI848" s="89"/>
      <c r="AJ848" s="89"/>
    </row>
    <row r="849" spans="1:36" ht="22">
      <c r="A849" s="89"/>
      <c r="B849" s="89"/>
      <c r="C849" s="89"/>
      <c r="D849" s="123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124"/>
      <c r="U849" s="89"/>
      <c r="V849" s="89"/>
      <c r="W849" s="89"/>
      <c r="X849" s="89"/>
      <c r="Y849" s="89"/>
      <c r="Z849" s="89"/>
      <c r="AA849" s="89"/>
      <c r="AB849" s="89"/>
      <c r="AC849" s="89"/>
      <c r="AD849" s="89"/>
      <c r="AE849" s="89"/>
      <c r="AF849" s="89"/>
      <c r="AG849" s="89"/>
      <c r="AH849" s="89"/>
      <c r="AI849" s="89"/>
      <c r="AJ849" s="89"/>
    </row>
    <row r="850" spans="1:36" ht="22">
      <c r="A850" s="89"/>
      <c r="B850" s="89"/>
      <c r="C850" s="89"/>
      <c r="D850" s="123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124"/>
      <c r="U850" s="89"/>
      <c r="V850" s="89"/>
      <c r="W850" s="89"/>
      <c r="X850" s="89"/>
      <c r="Y850" s="89"/>
      <c r="Z850" s="89"/>
      <c r="AA850" s="89"/>
      <c r="AB850" s="89"/>
      <c r="AC850" s="89"/>
      <c r="AD850" s="89"/>
      <c r="AE850" s="89"/>
      <c r="AF850" s="89"/>
      <c r="AG850" s="89"/>
      <c r="AH850" s="89"/>
      <c r="AI850" s="89"/>
      <c r="AJ850" s="89"/>
    </row>
    <row r="851" spans="1:36" ht="22">
      <c r="A851" s="89"/>
      <c r="B851" s="89"/>
      <c r="C851" s="89"/>
      <c r="D851" s="123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124"/>
      <c r="U851" s="89"/>
      <c r="V851" s="89"/>
      <c r="W851" s="89"/>
      <c r="X851" s="89"/>
      <c r="Y851" s="89"/>
      <c r="Z851" s="89"/>
      <c r="AA851" s="89"/>
      <c r="AB851" s="89"/>
      <c r="AC851" s="89"/>
      <c r="AD851" s="89"/>
      <c r="AE851" s="89"/>
      <c r="AF851" s="89"/>
      <c r="AG851" s="89"/>
      <c r="AH851" s="89"/>
      <c r="AI851" s="89"/>
      <c r="AJ851" s="89"/>
    </row>
    <row r="852" spans="1:36" ht="22">
      <c r="A852" s="89"/>
      <c r="B852" s="89"/>
      <c r="C852" s="89"/>
      <c r="D852" s="123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124"/>
      <c r="U852" s="89"/>
      <c r="V852" s="89"/>
      <c r="W852" s="89"/>
      <c r="X852" s="89"/>
      <c r="Y852" s="89"/>
      <c r="Z852" s="89"/>
      <c r="AA852" s="89"/>
      <c r="AB852" s="89"/>
      <c r="AC852" s="89"/>
      <c r="AD852" s="89"/>
      <c r="AE852" s="89"/>
      <c r="AF852" s="89"/>
      <c r="AG852" s="89"/>
      <c r="AH852" s="89"/>
      <c r="AI852" s="89"/>
      <c r="AJ852" s="89"/>
    </row>
    <row r="853" spans="1:36" ht="22">
      <c r="A853" s="89"/>
      <c r="B853" s="89"/>
      <c r="C853" s="89"/>
      <c r="D853" s="123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124"/>
      <c r="U853" s="89"/>
      <c r="V853" s="89"/>
      <c r="W853" s="89"/>
      <c r="X853" s="89"/>
      <c r="Y853" s="89"/>
      <c r="Z853" s="89"/>
      <c r="AA853" s="89"/>
      <c r="AB853" s="89"/>
      <c r="AC853" s="89"/>
      <c r="AD853" s="89"/>
      <c r="AE853" s="89"/>
      <c r="AF853" s="89"/>
      <c r="AG853" s="89"/>
      <c r="AH853" s="89"/>
      <c r="AI853" s="89"/>
      <c r="AJ853" s="89"/>
    </row>
    <row r="854" spans="1:36" ht="22">
      <c r="A854" s="89"/>
      <c r="B854" s="89"/>
      <c r="C854" s="89"/>
      <c r="D854" s="123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124"/>
      <c r="U854" s="89"/>
      <c r="V854" s="89"/>
      <c r="W854" s="89"/>
      <c r="X854" s="89"/>
      <c r="Y854" s="89"/>
      <c r="Z854" s="89"/>
      <c r="AA854" s="89"/>
      <c r="AB854" s="89"/>
      <c r="AC854" s="89"/>
      <c r="AD854" s="89"/>
      <c r="AE854" s="89"/>
      <c r="AF854" s="89"/>
      <c r="AG854" s="89"/>
      <c r="AH854" s="89"/>
      <c r="AI854" s="89"/>
      <c r="AJ854" s="89"/>
    </row>
    <row r="855" spans="1:36" ht="22">
      <c r="A855" s="89"/>
      <c r="B855" s="89"/>
      <c r="C855" s="89"/>
      <c r="D855" s="123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124"/>
      <c r="U855" s="89"/>
      <c r="V855" s="89"/>
      <c r="W855" s="89"/>
      <c r="X855" s="89"/>
      <c r="Y855" s="89"/>
      <c r="Z855" s="89"/>
      <c r="AA855" s="89"/>
      <c r="AB855" s="89"/>
      <c r="AC855" s="89"/>
      <c r="AD855" s="89"/>
      <c r="AE855" s="89"/>
      <c r="AF855" s="89"/>
      <c r="AG855" s="89"/>
      <c r="AH855" s="89"/>
      <c r="AI855" s="89"/>
      <c r="AJ855" s="89"/>
    </row>
    <row r="856" spans="1:36" ht="22">
      <c r="A856" s="89"/>
      <c r="B856" s="89"/>
      <c r="C856" s="89"/>
      <c r="D856" s="123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124"/>
      <c r="U856" s="89"/>
      <c r="V856" s="89"/>
      <c r="W856" s="89"/>
      <c r="X856" s="89"/>
      <c r="Y856" s="89"/>
      <c r="Z856" s="89"/>
      <c r="AA856" s="89"/>
      <c r="AB856" s="89"/>
      <c r="AC856" s="89"/>
      <c r="AD856" s="89"/>
      <c r="AE856" s="89"/>
      <c r="AF856" s="89"/>
      <c r="AG856" s="89"/>
      <c r="AH856" s="89"/>
      <c r="AI856" s="89"/>
      <c r="AJ856" s="89"/>
    </row>
    <row r="857" spans="1:36" ht="22">
      <c r="A857" s="89"/>
      <c r="B857" s="89"/>
      <c r="C857" s="89"/>
      <c r="D857" s="123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124"/>
      <c r="U857" s="89"/>
      <c r="V857" s="89"/>
      <c r="W857" s="89"/>
      <c r="X857" s="89"/>
      <c r="Y857" s="89"/>
      <c r="Z857" s="89"/>
      <c r="AA857" s="89"/>
      <c r="AB857" s="89"/>
      <c r="AC857" s="89"/>
      <c r="AD857" s="89"/>
      <c r="AE857" s="89"/>
      <c r="AF857" s="89"/>
      <c r="AG857" s="89"/>
      <c r="AH857" s="89"/>
      <c r="AI857" s="89"/>
      <c r="AJ857" s="89"/>
    </row>
    <row r="858" spans="1:36" ht="22">
      <c r="A858" s="89"/>
      <c r="B858" s="89"/>
      <c r="C858" s="89"/>
      <c r="D858" s="123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124"/>
      <c r="U858" s="89"/>
      <c r="V858" s="89"/>
      <c r="W858" s="89"/>
      <c r="X858" s="89"/>
      <c r="Y858" s="89"/>
      <c r="Z858" s="89"/>
      <c r="AA858" s="89"/>
      <c r="AB858" s="89"/>
      <c r="AC858" s="89"/>
      <c r="AD858" s="89"/>
      <c r="AE858" s="89"/>
      <c r="AF858" s="89"/>
      <c r="AG858" s="89"/>
      <c r="AH858" s="89"/>
      <c r="AI858" s="89"/>
      <c r="AJ858" s="89"/>
    </row>
    <row r="859" spans="1:36" ht="22">
      <c r="A859" s="89"/>
      <c r="B859" s="89"/>
      <c r="C859" s="89"/>
      <c r="D859" s="123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124"/>
      <c r="U859" s="89"/>
      <c r="V859" s="89"/>
      <c r="W859" s="89"/>
      <c r="X859" s="89"/>
      <c r="Y859" s="89"/>
      <c r="Z859" s="89"/>
      <c r="AA859" s="89"/>
      <c r="AB859" s="89"/>
      <c r="AC859" s="89"/>
      <c r="AD859" s="89"/>
      <c r="AE859" s="89"/>
      <c r="AF859" s="89"/>
      <c r="AG859" s="89"/>
      <c r="AH859" s="89"/>
      <c r="AI859" s="89"/>
      <c r="AJ859" s="89"/>
    </row>
    <row r="860" spans="1:36" ht="22">
      <c r="A860" s="89"/>
      <c r="B860" s="89"/>
      <c r="C860" s="89"/>
      <c r="D860" s="123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124"/>
      <c r="U860" s="89"/>
      <c r="V860" s="89"/>
      <c r="W860" s="89"/>
      <c r="X860" s="89"/>
      <c r="Y860" s="89"/>
      <c r="Z860" s="89"/>
      <c r="AA860" s="89"/>
      <c r="AB860" s="89"/>
      <c r="AC860" s="89"/>
      <c r="AD860" s="89"/>
      <c r="AE860" s="89"/>
      <c r="AF860" s="89"/>
      <c r="AG860" s="89"/>
      <c r="AH860" s="89"/>
      <c r="AI860" s="89"/>
      <c r="AJ860" s="89"/>
    </row>
    <row r="861" spans="1:36" ht="22">
      <c r="A861" s="89"/>
      <c r="B861" s="89"/>
      <c r="C861" s="89"/>
      <c r="D861" s="123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124"/>
      <c r="U861" s="89"/>
      <c r="V861" s="89"/>
      <c r="W861" s="89"/>
      <c r="X861" s="89"/>
      <c r="Y861" s="89"/>
      <c r="Z861" s="89"/>
      <c r="AA861" s="89"/>
      <c r="AB861" s="89"/>
      <c r="AC861" s="89"/>
      <c r="AD861" s="89"/>
      <c r="AE861" s="89"/>
      <c r="AF861" s="89"/>
      <c r="AG861" s="89"/>
      <c r="AH861" s="89"/>
      <c r="AI861" s="89"/>
      <c r="AJ861" s="89"/>
    </row>
    <row r="862" spans="1:36" ht="22">
      <c r="A862" s="89"/>
      <c r="B862" s="89"/>
      <c r="C862" s="89"/>
      <c r="D862" s="123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124"/>
      <c r="U862" s="89"/>
      <c r="V862" s="89"/>
      <c r="W862" s="89"/>
      <c r="X862" s="89"/>
      <c r="Y862" s="89"/>
      <c r="Z862" s="89"/>
      <c r="AA862" s="89"/>
      <c r="AB862" s="89"/>
      <c r="AC862" s="89"/>
      <c r="AD862" s="89"/>
      <c r="AE862" s="89"/>
      <c r="AF862" s="89"/>
      <c r="AG862" s="89"/>
      <c r="AH862" s="89"/>
      <c r="AI862" s="89"/>
      <c r="AJ862" s="89"/>
    </row>
    <row r="863" spans="1:36" ht="22">
      <c r="A863" s="89"/>
      <c r="B863" s="89"/>
      <c r="C863" s="89"/>
      <c r="D863" s="123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124"/>
      <c r="U863" s="89"/>
      <c r="V863" s="89"/>
      <c r="W863" s="89"/>
      <c r="X863" s="89"/>
      <c r="Y863" s="89"/>
      <c r="Z863" s="89"/>
      <c r="AA863" s="89"/>
      <c r="AB863" s="89"/>
      <c r="AC863" s="89"/>
      <c r="AD863" s="89"/>
      <c r="AE863" s="89"/>
      <c r="AF863" s="89"/>
      <c r="AG863" s="89"/>
      <c r="AH863" s="89"/>
      <c r="AI863" s="89"/>
      <c r="AJ863" s="89"/>
    </row>
    <row r="864" spans="1:36" ht="22">
      <c r="A864" s="89"/>
      <c r="B864" s="89"/>
      <c r="C864" s="89"/>
      <c r="D864" s="123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124"/>
      <c r="U864" s="89"/>
      <c r="V864" s="89"/>
      <c r="W864" s="89"/>
      <c r="X864" s="89"/>
      <c r="Y864" s="89"/>
      <c r="Z864" s="89"/>
      <c r="AA864" s="89"/>
      <c r="AB864" s="89"/>
      <c r="AC864" s="89"/>
      <c r="AD864" s="89"/>
      <c r="AE864" s="89"/>
      <c r="AF864" s="89"/>
      <c r="AG864" s="89"/>
      <c r="AH864" s="89"/>
      <c r="AI864" s="89"/>
      <c r="AJ864" s="89"/>
    </row>
    <row r="865" spans="1:36" ht="22">
      <c r="A865" s="89"/>
      <c r="B865" s="89"/>
      <c r="C865" s="89"/>
      <c r="D865" s="123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124"/>
      <c r="U865" s="89"/>
      <c r="V865" s="89"/>
      <c r="W865" s="89"/>
      <c r="X865" s="89"/>
      <c r="Y865" s="89"/>
      <c r="Z865" s="89"/>
      <c r="AA865" s="89"/>
      <c r="AB865" s="89"/>
      <c r="AC865" s="89"/>
      <c r="AD865" s="89"/>
      <c r="AE865" s="89"/>
      <c r="AF865" s="89"/>
      <c r="AG865" s="89"/>
      <c r="AH865" s="89"/>
      <c r="AI865" s="89"/>
      <c r="AJ865" s="89"/>
    </row>
    <row r="866" spans="1:36" ht="22">
      <c r="A866" s="89"/>
      <c r="B866" s="89"/>
      <c r="C866" s="89"/>
      <c r="D866" s="123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124"/>
      <c r="U866" s="89"/>
      <c r="V866" s="89"/>
      <c r="W866" s="89"/>
      <c r="X866" s="89"/>
      <c r="Y866" s="89"/>
      <c r="Z866" s="89"/>
      <c r="AA866" s="89"/>
      <c r="AB866" s="89"/>
      <c r="AC866" s="89"/>
      <c r="AD866" s="89"/>
      <c r="AE866" s="89"/>
      <c r="AF866" s="89"/>
      <c r="AG866" s="89"/>
      <c r="AH866" s="89"/>
      <c r="AI866" s="89"/>
      <c r="AJ866" s="89"/>
    </row>
    <row r="867" spans="1:36" ht="22">
      <c r="A867" s="89"/>
      <c r="B867" s="89"/>
      <c r="C867" s="89"/>
      <c r="D867" s="123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124"/>
      <c r="U867" s="89"/>
      <c r="V867" s="89"/>
      <c r="W867" s="89"/>
      <c r="X867" s="89"/>
      <c r="Y867" s="89"/>
      <c r="Z867" s="89"/>
      <c r="AA867" s="89"/>
      <c r="AB867" s="89"/>
      <c r="AC867" s="89"/>
      <c r="AD867" s="89"/>
      <c r="AE867" s="89"/>
      <c r="AF867" s="89"/>
      <c r="AG867" s="89"/>
      <c r="AH867" s="89"/>
      <c r="AI867" s="89"/>
      <c r="AJ867" s="89"/>
    </row>
    <row r="868" spans="1:36" ht="22">
      <c r="A868" s="89"/>
      <c r="B868" s="89"/>
      <c r="C868" s="89"/>
      <c r="D868" s="123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124"/>
      <c r="U868" s="89"/>
      <c r="V868" s="89"/>
      <c r="W868" s="89"/>
      <c r="X868" s="89"/>
      <c r="Y868" s="89"/>
      <c r="Z868" s="89"/>
      <c r="AA868" s="89"/>
      <c r="AB868" s="89"/>
      <c r="AC868" s="89"/>
      <c r="AD868" s="89"/>
      <c r="AE868" s="89"/>
      <c r="AF868" s="89"/>
      <c r="AG868" s="89"/>
      <c r="AH868" s="89"/>
      <c r="AI868" s="89"/>
      <c r="AJ868" s="89"/>
    </row>
    <row r="869" spans="1:36" ht="22">
      <c r="A869" s="89"/>
      <c r="B869" s="89"/>
      <c r="C869" s="89"/>
      <c r="D869" s="123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124"/>
      <c r="U869" s="89"/>
      <c r="V869" s="89"/>
      <c r="W869" s="89"/>
      <c r="X869" s="89"/>
      <c r="Y869" s="89"/>
      <c r="Z869" s="89"/>
      <c r="AA869" s="89"/>
      <c r="AB869" s="89"/>
      <c r="AC869" s="89"/>
      <c r="AD869" s="89"/>
      <c r="AE869" s="89"/>
      <c r="AF869" s="89"/>
      <c r="AG869" s="89"/>
      <c r="AH869" s="89"/>
      <c r="AI869" s="89"/>
      <c r="AJ869" s="89"/>
    </row>
    <row r="870" spans="1:36" ht="22">
      <c r="A870" s="89"/>
      <c r="B870" s="89"/>
      <c r="C870" s="89"/>
      <c r="D870" s="123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124"/>
      <c r="U870" s="89"/>
      <c r="V870" s="89"/>
      <c r="W870" s="89"/>
      <c r="X870" s="89"/>
      <c r="Y870" s="89"/>
      <c r="Z870" s="89"/>
      <c r="AA870" s="89"/>
      <c r="AB870" s="89"/>
      <c r="AC870" s="89"/>
      <c r="AD870" s="89"/>
      <c r="AE870" s="89"/>
      <c r="AF870" s="89"/>
      <c r="AG870" s="89"/>
      <c r="AH870" s="89"/>
      <c r="AI870" s="89"/>
      <c r="AJ870" s="89"/>
    </row>
    <row r="871" spans="1:36" ht="22">
      <c r="A871" s="89"/>
      <c r="B871" s="89"/>
      <c r="C871" s="89"/>
      <c r="D871" s="123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124"/>
      <c r="U871" s="89"/>
      <c r="V871" s="89"/>
      <c r="W871" s="89"/>
      <c r="X871" s="89"/>
      <c r="Y871" s="89"/>
      <c r="Z871" s="89"/>
      <c r="AA871" s="89"/>
      <c r="AB871" s="89"/>
      <c r="AC871" s="89"/>
      <c r="AD871" s="89"/>
      <c r="AE871" s="89"/>
      <c r="AF871" s="89"/>
      <c r="AG871" s="89"/>
      <c r="AH871" s="89"/>
      <c r="AI871" s="89"/>
      <c r="AJ871" s="89"/>
    </row>
    <row r="872" spans="1:36" ht="22">
      <c r="A872" s="89"/>
      <c r="B872" s="89"/>
      <c r="C872" s="89"/>
      <c r="D872" s="123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124"/>
      <c r="U872" s="89"/>
      <c r="V872" s="89"/>
      <c r="W872" s="89"/>
      <c r="X872" s="89"/>
      <c r="Y872" s="89"/>
      <c r="Z872" s="89"/>
      <c r="AA872" s="89"/>
      <c r="AB872" s="89"/>
      <c r="AC872" s="89"/>
      <c r="AD872" s="89"/>
      <c r="AE872" s="89"/>
      <c r="AF872" s="89"/>
      <c r="AG872" s="89"/>
      <c r="AH872" s="89"/>
      <c r="AI872" s="89"/>
      <c r="AJ872" s="89"/>
    </row>
    <row r="873" spans="1:36" ht="22">
      <c r="A873" s="89"/>
      <c r="B873" s="89"/>
      <c r="C873" s="89"/>
      <c r="D873" s="123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124"/>
      <c r="U873" s="89"/>
      <c r="V873" s="89"/>
      <c r="W873" s="89"/>
      <c r="X873" s="89"/>
      <c r="Y873" s="89"/>
      <c r="Z873" s="89"/>
      <c r="AA873" s="89"/>
      <c r="AB873" s="89"/>
      <c r="AC873" s="89"/>
      <c r="AD873" s="89"/>
      <c r="AE873" s="89"/>
      <c r="AF873" s="89"/>
      <c r="AG873" s="89"/>
      <c r="AH873" s="89"/>
      <c r="AI873" s="89"/>
      <c r="AJ873" s="89"/>
    </row>
    <row r="874" spans="1:36" ht="22">
      <c r="A874" s="89"/>
      <c r="B874" s="89"/>
      <c r="C874" s="89"/>
      <c r="D874" s="123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124"/>
      <c r="U874" s="89"/>
      <c r="V874" s="89"/>
      <c r="W874" s="89"/>
      <c r="X874" s="89"/>
      <c r="Y874" s="89"/>
      <c r="Z874" s="89"/>
      <c r="AA874" s="89"/>
      <c r="AB874" s="89"/>
      <c r="AC874" s="89"/>
      <c r="AD874" s="89"/>
      <c r="AE874" s="89"/>
      <c r="AF874" s="89"/>
      <c r="AG874" s="89"/>
      <c r="AH874" s="89"/>
      <c r="AI874" s="89"/>
      <c r="AJ874" s="89"/>
    </row>
    <row r="875" spans="1:36" ht="22">
      <c r="A875" s="89"/>
      <c r="B875" s="89"/>
      <c r="C875" s="89"/>
      <c r="D875" s="123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124"/>
      <c r="U875" s="89"/>
      <c r="V875" s="89"/>
      <c r="W875" s="89"/>
      <c r="X875" s="89"/>
      <c r="Y875" s="89"/>
      <c r="Z875" s="89"/>
      <c r="AA875" s="89"/>
      <c r="AB875" s="89"/>
      <c r="AC875" s="89"/>
      <c r="AD875" s="89"/>
      <c r="AE875" s="89"/>
      <c r="AF875" s="89"/>
      <c r="AG875" s="89"/>
      <c r="AH875" s="89"/>
      <c r="AI875" s="89"/>
      <c r="AJ875" s="89"/>
    </row>
    <row r="876" spans="1:36" ht="22">
      <c r="A876" s="89"/>
      <c r="B876" s="89"/>
      <c r="C876" s="89"/>
      <c r="D876" s="123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124"/>
      <c r="U876" s="89"/>
      <c r="V876" s="89"/>
      <c r="W876" s="89"/>
      <c r="X876" s="89"/>
      <c r="Y876" s="89"/>
      <c r="Z876" s="89"/>
      <c r="AA876" s="89"/>
      <c r="AB876" s="89"/>
      <c r="AC876" s="89"/>
      <c r="AD876" s="89"/>
      <c r="AE876" s="89"/>
      <c r="AF876" s="89"/>
      <c r="AG876" s="89"/>
      <c r="AH876" s="89"/>
      <c r="AI876" s="89"/>
      <c r="AJ876" s="89"/>
    </row>
    <row r="877" spans="1:36" ht="22">
      <c r="A877" s="89"/>
      <c r="B877" s="89"/>
      <c r="C877" s="89"/>
      <c r="D877" s="123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124"/>
      <c r="U877" s="89"/>
      <c r="V877" s="89"/>
      <c r="W877" s="89"/>
      <c r="X877" s="89"/>
      <c r="Y877" s="89"/>
      <c r="Z877" s="89"/>
      <c r="AA877" s="89"/>
      <c r="AB877" s="89"/>
      <c r="AC877" s="89"/>
      <c r="AD877" s="89"/>
      <c r="AE877" s="89"/>
      <c r="AF877" s="89"/>
      <c r="AG877" s="89"/>
      <c r="AH877" s="89"/>
      <c r="AI877" s="89"/>
      <c r="AJ877" s="89"/>
    </row>
    <row r="878" spans="1:36" ht="22">
      <c r="A878" s="89"/>
      <c r="B878" s="89"/>
      <c r="C878" s="89"/>
      <c r="D878" s="123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124"/>
      <c r="U878" s="89"/>
      <c r="V878" s="89"/>
      <c r="W878" s="89"/>
      <c r="X878" s="89"/>
      <c r="Y878" s="89"/>
      <c r="Z878" s="89"/>
      <c r="AA878" s="89"/>
      <c r="AB878" s="89"/>
      <c r="AC878" s="89"/>
      <c r="AD878" s="89"/>
      <c r="AE878" s="89"/>
      <c r="AF878" s="89"/>
      <c r="AG878" s="89"/>
      <c r="AH878" s="89"/>
      <c r="AI878" s="89"/>
      <c r="AJ878" s="89"/>
    </row>
    <row r="879" spans="1:36" ht="22">
      <c r="A879" s="89"/>
      <c r="B879" s="89"/>
      <c r="C879" s="89"/>
      <c r="D879" s="123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124"/>
      <c r="U879" s="89"/>
      <c r="V879" s="89"/>
      <c r="W879" s="89"/>
      <c r="X879" s="89"/>
      <c r="Y879" s="89"/>
      <c r="Z879" s="89"/>
      <c r="AA879" s="89"/>
      <c r="AB879" s="89"/>
      <c r="AC879" s="89"/>
      <c r="AD879" s="89"/>
      <c r="AE879" s="89"/>
      <c r="AF879" s="89"/>
      <c r="AG879" s="89"/>
      <c r="AH879" s="89"/>
      <c r="AI879" s="89"/>
      <c r="AJ879" s="89"/>
    </row>
    <row r="880" spans="1:36" ht="22">
      <c r="A880" s="89"/>
      <c r="B880" s="89"/>
      <c r="C880" s="89"/>
      <c r="D880" s="123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124"/>
      <c r="U880" s="89"/>
      <c r="V880" s="89"/>
      <c r="W880" s="89"/>
      <c r="X880" s="89"/>
      <c r="Y880" s="89"/>
      <c r="Z880" s="89"/>
      <c r="AA880" s="89"/>
      <c r="AB880" s="89"/>
      <c r="AC880" s="89"/>
      <c r="AD880" s="89"/>
      <c r="AE880" s="89"/>
      <c r="AF880" s="89"/>
      <c r="AG880" s="89"/>
      <c r="AH880" s="89"/>
      <c r="AI880" s="89"/>
      <c r="AJ880" s="89"/>
    </row>
    <row r="881" spans="1:36" ht="22">
      <c r="A881" s="89"/>
      <c r="B881" s="89"/>
      <c r="C881" s="89"/>
      <c r="D881" s="123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124"/>
      <c r="U881" s="89"/>
      <c r="V881" s="89"/>
      <c r="W881" s="89"/>
      <c r="X881" s="89"/>
      <c r="Y881" s="89"/>
      <c r="Z881" s="89"/>
      <c r="AA881" s="89"/>
      <c r="AB881" s="89"/>
      <c r="AC881" s="89"/>
      <c r="AD881" s="89"/>
      <c r="AE881" s="89"/>
      <c r="AF881" s="89"/>
      <c r="AG881" s="89"/>
      <c r="AH881" s="89"/>
      <c r="AI881" s="89"/>
      <c r="AJ881" s="89"/>
    </row>
    <row r="882" spans="1:36" ht="22">
      <c r="A882" s="89"/>
      <c r="B882" s="89"/>
      <c r="C882" s="89"/>
      <c r="D882" s="123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124"/>
      <c r="U882" s="89"/>
      <c r="V882" s="89"/>
      <c r="W882" s="89"/>
      <c r="X882" s="89"/>
      <c r="Y882" s="89"/>
      <c r="Z882" s="89"/>
      <c r="AA882" s="89"/>
      <c r="AB882" s="89"/>
      <c r="AC882" s="89"/>
      <c r="AD882" s="89"/>
      <c r="AE882" s="89"/>
      <c r="AF882" s="89"/>
      <c r="AG882" s="89"/>
      <c r="AH882" s="89"/>
      <c r="AI882" s="89"/>
      <c r="AJ882" s="89"/>
    </row>
    <row r="883" spans="1:36" ht="22">
      <c r="A883" s="89"/>
      <c r="B883" s="89"/>
      <c r="C883" s="89"/>
      <c r="D883" s="123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124"/>
      <c r="U883" s="89"/>
      <c r="V883" s="89"/>
      <c r="W883" s="89"/>
      <c r="X883" s="89"/>
      <c r="Y883" s="89"/>
      <c r="Z883" s="89"/>
      <c r="AA883" s="89"/>
      <c r="AB883" s="89"/>
      <c r="AC883" s="89"/>
      <c r="AD883" s="89"/>
      <c r="AE883" s="89"/>
      <c r="AF883" s="89"/>
      <c r="AG883" s="89"/>
      <c r="AH883" s="89"/>
      <c r="AI883" s="89"/>
      <c r="AJ883" s="89"/>
    </row>
    <row r="884" spans="1:36" ht="22">
      <c r="A884" s="89"/>
      <c r="B884" s="89"/>
      <c r="C884" s="89"/>
      <c r="D884" s="123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124"/>
      <c r="U884" s="89"/>
      <c r="V884" s="89"/>
      <c r="W884" s="89"/>
      <c r="X884" s="89"/>
      <c r="Y884" s="89"/>
      <c r="Z884" s="89"/>
      <c r="AA884" s="89"/>
      <c r="AB884" s="89"/>
      <c r="AC884" s="89"/>
      <c r="AD884" s="89"/>
      <c r="AE884" s="89"/>
      <c r="AF884" s="89"/>
      <c r="AG884" s="89"/>
      <c r="AH884" s="89"/>
      <c r="AI884" s="89"/>
      <c r="AJ884" s="89"/>
    </row>
    <row r="885" spans="1:36" ht="22">
      <c r="A885" s="89"/>
      <c r="B885" s="89"/>
      <c r="C885" s="89"/>
      <c r="D885" s="123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124"/>
      <c r="U885" s="89"/>
      <c r="V885" s="89"/>
      <c r="W885" s="89"/>
      <c r="X885" s="89"/>
      <c r="Y885" s="89"/>
      <c r="Z885" s="89"/>
      <c r="AA885" s="89"/>
      <c r="AB885" s="89"/>
      <c r="AC885" s="89"/>
      <c r="AD885" s="89"/>
      <c r="AE885" s="89"/>
      <c r="AF885" s="89"/>
      <c r="AG885" s="89"/>
      <c r="AH885" s="89"/>
      <c r="AI885" s="89"/>
      <c r="AJ885" s="89"/>
    </row>
    <row r="886" spans="1:36" ht="22">
      <c r="A886" s="89"/>
      <c r="B886" s="89"/>
      <c r="C886" s="89"/>
      <c r="D886" s="123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124"/>
      <c r="U886" s="89"/>
      <c r="V886" s="89"/>
      <c r="W886" s="89"/>
      <c r="X886" s="89"/>
      <c r="Y886" s="89"/>
      <c r="Z886" s="89"/>
      <c r="AA886" s="89"/>
      <c r="AB886" s="89"/>
      <c r="AC886" s="89"/>
      <c r="AD886" s="89"/>
      <c r="AE886" s="89"/>
      <c r="AF886" s="89"/>
      <c r="AG886" s="89"/>
      <c r="AH886" s="89"/>
      <c r="AI886" s="89"/>
      <c r="AJ886" s="89"/>
    </row>
    <row r="887" spans="1:36" ht="22">
      <c r="A887" s="89"/>
      <c r="B887" s="89"/>
      <c r="C887" s="89"/>
      <c r="D887" s="123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124"/>
      <c r="U887" s="89"/>
      <c r="V887" s="89"/>
      <c r="W887" s="89"/>
      <c r="X887" s="89"/>
      <c r="Y887" s="89"/>
      <c r="Z887" s="89"/>
      <c r="AA887" s="89"/>
      <c r="AB887" s="89"/>
      <c r="AC887" s="89"/>
      <c r="AD887" s="89"/>
      <c r="AE887" s="89"/>
      <c r="AF887" s="89"/>
      <c r="AG887" s="89"/>
      <c r="AH887" s="89"/>
      <c r="AI887" s="89"/>
      <c r="AJ887" s="89"/>
    </row>
    <row r="888" spans="1:36" ht="22">
      <c r="A888" s="89"/>
      <c r="B888" s="89"/>
      <c r="C888" s="89"/>
      <c r="D888" s="123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124"/>
      <c r="U888" s="89"/>
      <c r="V888" s="89"/>
      <c r="W888" s="89"/>
      <c r="X888" s="89"/>
      <c r="Y888" s="89"/>
      <c r="Z888" s="89"/>
      <c r="AA888" s="89"/>
      <c r="AB888" s="89"/>
      <c r="AC888" s="89"/>
      <c r="AD888" s="89"/>
      <c r="AE888" s="89"/>
      <c r="AF888" s="89"/>
      <c r="AG888" s="89"/>
      <c r="AH888" s="89"/>
      <c r="AI888" s="89"/>
      <c r="AJ888" s="89"/>
    </row>
    <row r="889" spans="1:36" ht="22">
      <c r="A889" s="89"/>
      <c r="B889" s="89"/>
      <c r="C889" s="89"/>
      <c r="D889" s="123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124"/>
      <c r="U889" s="89"/>
      <c r="V889" s="89"/>
      <c r="W889" s="89"/>
      <c r="X889" s="89"/>
      <c r="Y889" s="89"/>
      <c r="Z889" s="89"/>
      <c r="AA889" s="89"/>
      <c r="AB889" s="89"/>
      <c r="AC889" s="89"/>
      <c r="AD889" s="89"/>
      <c r="AE889" s="89"/>
      <c r="AF889" s="89"/>
      <c r="AG889" s="89"/>
      <c r="AH889" s="89"/>
      <c r="AI889" s="89"/>
      <c r="AJ889" s="89"/>
    </row>
    <row r="890" spans="1:36" ht="22">
      <c r="A890" s="89"/>
      <c r="B890" s="89"/>
      <c r="C890" s="89"/>
      <c r="D890" s="123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124"/>
      <c r="U890" s="89"/>
      <c r="V890" s="89"/>
      <c r="W890" s="89"/>
      <c r="X890" s="89"/>
      <c r="Y890" s="89"/>
      <c r="Z890" s="89"/>
      <c r="AA890" s="89"/>
      <c r="AB890" s="89"/>
      <c r="AC890" s="89"/>
      <c r="AD890" s="89"/>
      <c r="AE890" s="89"/>
      <c r="AF890" s="89"/>
      <c r="AG890" s="89"/>
      <c r="AH890" s="89"/>
      <c r="AI890" s="89"/>
      <c r="AJ890" s="89"/>
    </row>
    <row r="891" spans="1:36" ht="22">
      <c r="A891" s="89"/>
      <c r="B891" s="89"/>
      <c r="C891" s="89"/>
      <c r="D891" s="123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124"/>
      <c r="U891" s="89"/>
      <c r="V891" s="89"/>
      <c r="W891" s="89"/>
      <c r="X891" s="89"/>
      <c r="Y891" s="89"/>
      <c r="Z891" s="89"/>
      <c r="AA891" s="89"/>
      <c r="AB891" s="89"/>
      <c r="AC891" s="89"/>
      <c r="AD891" s="89"/>
      <c r="AE891" s="89"/>
      <c r="AF891" s="89"/>
      <c r="AG891" s="89"/>
      <c r="AH891" s="89"/>
      <c r="AI891" s="89"/>
      <c r="AJ891" s="89"/>
    </row>
    <row r="892" spans="1:36" ht="22">
      <c r="A892" s="89"/>
      <c r="B892" s="89"/>
      <c r="C892" s="89"/>
      <c r="D892" s="123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124"/>
      <c r="U892" s="89"/>
      <c r="V892" s="89"/>
      <c r="W892" s="89"/>
      <c r="X892" s="89"/>
      <c r="Y892" s="89"/>
      <c r="Z892" s="89"/>
      <c r="AA892" s="89"/>
      <c r="AB892" s="89"/>
      <c r="AC892" s="89"/>
      <c r="AD892" s="89"/>
      <c r="AE892" s="89"/>
      <c r="AF892" s="89"/>
      <c r="AG892" s="89"/>
      <c r="AH892" s="89"/>
      <c r="AI892" s="89"/>
      <c r="AJ892" s="89"/>
    </row>
    <row r="893" spans="1:36" ht="22">
      <c r="A893" s="89"/>
      <c r="B893" s="89"/>
      <c r="C893" s="89"/>
      <c r="D893" s="123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124"/>
      <c r="U893" s="89"/>
      <c r="V893" s="89"/>
      <c r="W893" s="89"/>
      <c r="X893" s="89"/>
      <c r="Y893" s="89"/>
      <c r="Z893" s="89"/>
      <c r="AA893" s="89"/>
      <c r="AB893" s="89"/>
      <c r="AC893" s="89"/>
      <c r="AD893" s="89"/>
      <c r="AE893" s="89"/>
      <c r="AF893" s="89"/>
      <c r="AG893" s="89"/>
      <c r="AH893" s="89"/>
      <c r="AI893" s="89"/>
      <c r="AJ893" s="89"/>
    </row>
    <row r="894" spans="1:36" ht="22">
      <c r="A894" s="89"/>
      <c r="B894" s="89"/>
      <c r="C894" s="89"/>
      <c r="D894" s="123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124"/>
      <c r="U894" s="89"/>
      <c r="V894" s="89"/>
      <c r="W894" s="89"/>
      <c r="X894" s="89"/>
      <c r="Y894" s="89"/>
      <c r="Z894" s="89"/>
      <c r="AA894" s="89"/>
      <c r="AB894" s="89"/>
      <c r="AC894" s="89"/>
      <c r="AD894" s="89"/>
      <c r="AE894" s="89"/>
      <c r="AF894" s="89"/>
      <c r="AG894" s="89"/>
      <c r="AH894" s="89"/>
      <c r="AI894" s="89"/>
      <c r="AJ894" s="89"/>
    </row>
    <row r="895" spans="1:36" ht="22">
      <c r="A895" s="89"/>
      <c r="B895" s="89"/>
      <c r="C895" s="89"/>
      <c r="D895" s="123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124"/>
      <c r="U895" s="89"/>
      <c r="V895" s="89"/>
      <c r="W895" s="89"/>
      <c r="X895" s="89"/>
      <c r="Y895" s="89"/>
      <c r="Z895" s="89"/>
      <c r="AA895" s="89"/>
      <c r="AB895" s="89"/>
      <c r="AC895" s="89"/>
      <c r="AD895" s="89"/>
      <c r="AE895" s="89"/>
      <c r="AF895" s="89"/>
      <c r="AG895" s="89"/>
      <c r="AH895" s="89"/>
      <c r="AI895" s="89"/>
      <c r="AJ895" s="89"/>
    </row>
    <row r="896" spans="1:36" ht="22">
      <c r="A896" s="89"/>
      <c r="B896" s="89"/>
      <c r="C896" s="89"/>
      <c r="D896" s="123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124"/>
      <c r="U896" s="89"/>
      <c r="V896" s="89"/>
      <c r="W896" s="89"/>
      <c r="X896" s="89"/>
      <c r="Y896" s="89"/>
      <c r="Z896" s="89"/>
      <c r="AA896" s="89"/>
      <c r="AB896" s="89"/>
      <c r="AC896" s="89"/>
      <c r="AD896" s="89"/>
      <c r="AE896" s="89"/>
      <c r="AF896" s="89"/>
      <c r="AG896" s="89"/>
      <c r="AH896" s="89"/>
      <c r="AI896" s="89"/>
      <c r="AJ896" s="89"/>
    </row>
    <row r="897" spans="1:36" ht="22">
      <c r="A897" s="89"/>
      <c r="B897" s="89"/>
      <c r="C897" s="89"/>
      <c r="D897" s="123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124"/>
      <c r="U897" s="89"/>
      <c r="V897" s="89"/>
      <c r="W897" s="89"/>
      <c r="X897" s="89"/>
      <c r="Y897" s="89"/>
      <c r="Z897" s="89"/>
      <c r="AA897" s="89"/>
      <c r="AB897" s="89"/>
      <c r="AC897" s="89"/>
      <c r="AD897" s="89"/>
      <c r="AE897" s="89"/>
      <c r="AF897" s="89"/>
      <c r="AG897" s="89"/>
      <c r="AH897" s="89"/>
      <c r="AI897" s="89"/>
      <c r="AJ897" s="89"/>
    </row>
    <row r="898" spans="1:36" ht="22">
      <c r="A898" s="89"/>
      <c r="B898" s="89"/>
      <c r="C898" s="89"/>
      <c r="D898" s="123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124"/>
      <c r="U898" s="89"/>
      <c r="V898" s="89"/>
      <c r="W898" s="89"/>
      <c r="X898" s="89"/>
      <c r="Y898" s="89"/>
      <c r="Z898" s="89"/>
      <c r="AA898" s="89"/>
      <c r="AB898" s="89"/>
      <c r="AC898" s="89"/>
      <c r="AD898" s="89"/>
      <c r="AE898" s="89"/>
      <c r="AF898" s="89"/>
      <c r="AG898" s="89"/>
      <c r="AH898" s="89"/>
      <c r="AI898" s="89"/>
      <c r="AJ898" s="89"/>
    </row>
    <row r="899" spans="1:36" ht="22">
      <c r="A899" s="89"/>
      <c r="B899" s="89"/>
      <c r="C899" s="89"/>
      <c r="D899" s="123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124"/>
      <c r="U899" s="89"/>
      <c r="V899" s="89"/>
      <c r="W899" s="89"/>
      <c r="X899" s="89"/>
      <c r="Y899" s="89"/>
      <c r="Z899" s="89"/>
      <c r="AA899" s="89"/>
      <c r="AB899" s="89"/>
      <c r="AC899" s="89"/>
      <c r="AD899" s="89"/>
      <c r="AE899" s="89"/>
      <c r="AF899" s="89"/>
      <c r="AG899" s="89"/>
      <c r="AH899" s="89"/>
      <c r="AI899" s="89"/>
      <c r="AJ899" s="89"/>
    </row>
    <row r="900" spans="1:36" ht="22">
      <c r="A900" s="89"/>
      <c r="B900" s="89"/>
      <c r="C900" s="89"/>
      <c r="D900" s="123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124"/>
      <c r="U900" s="89"/>
      <c r="V900" s="89"/>
      <c r="W900" s="89"/>
      <c r="X900" s="89"/>
      <c r="Y900" s="89"/>
      <c r="Z900" s="89"/>
      <c r="AA900" s="89"/>
      <c r="AB900" s="89"/>
      <c r="AC900" s="89"/>
      <c r="AD900" s="89"/>
      <c r="AE900" s="89"/>
      <c r="AF900" s="89"/>
      <c r="AG900" s="89"/>
      <c r="AH900" s="89"/>
      <c r="AI900" s="89"/>
      <c r="AJ900" s="89"/>
    </row>
    <row r="901" spans="1:36" ht="22">
      <c r="A901" s="89"/>
      <c r="B901" s="89"/>
      <c r="C901" s="89"/>
      <c r="D901" s="123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124"/>
      <c r="U901" s="89"/>
      <c r="V901" s="89"/>
      <c r="W901" s="89"/>
      <c r="X901" s="89"/>
      <c r="Y901" s="89"/>
      <c r="Z901" s="89"/>
      <c r="AA901" s="89"/>
      <c r="AB901" s="89"/>
      <c r="AC901" s="89"/>
      <c r="AD901" s="89"/>
      <c r="AE901" s="89"/>
      <c r="AF901" s="89"/>
      <c r="AG901" s="89"/>
      <c r="AH901" s="89"/>
      <c r="AI901" s="89"/>
      <c r="AJ901" s="89"/>
    </row>
    <row r="902" spans="1:36" ht="22">
      <c r="A902" s="89"/>
      <c r="B902" s="89"/>
      <c r="C902" s="89"/>
      <c r="D902" s="123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124"/>
      <c r="U902" s="89"/>
      <c r="V902" s="89"/>
      <c r="W902" s="89"/>
      <c r="X902" s="89"/>
      <c r="Y902" s="89"/>
      <c r="Z902" s="89"/>
      <c r="AA902" s="89"/>
      <c r="AB902" s="89"/>
      <c r="AC902" s="89"/>
      <c r="AD902" s="89"/>
      <c r="AE902" s="89"/>
      <c r="AF902" s="89"/>
      <c r="AG902" s="89"/>
      <c r="AH902" s="89"/>
      <c r="AI902" s="89"/>
      <c r="AJ902" s="89"/>
    </row>
    <row r="903" spans="1:36" ht="22">
      <c r="A903" s="89"/>
      <c r="B903" s="89"/>
      <c r="C903" s="89"/>
      <c r="D903" s="123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124"/>
      <c r="U903" s="89"/>
      <c r="V903" s="89"/>
      <c r="W903" s="89"/>
      <c r="X903" s="89"/>
      <c r="Y903" s="89"/>
      <c r="Z903" s="89"/>
      <c r="AA903" s="89"/>
      <c r="AB903" s="89"/>
      <c r="AC903" s="89"/>
      <c r="AD903" s="89"/>
      <c r="AE903" s="89"/>
      <c r="AF903" s="89"/>
      <c r="AG903" s="89"/>
      <c r="AH903" s="89"/>
      <c r="AI903" s="89"/>
      <c r="AJ903" s="89"/>
    </row>
    <row r="904" spans="1:36" ht="22">
      <c r="A904" s="89"/>
      <c r="B904" s="89"/>
      <c r="C904" s="89"/>
      <c r="D904" s="123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124"/>
      <c r="U904" s="89"/>
      <c r="V904" s="89"/>
      <c r="W904" s="89"/>
      <c r="X904" s="89"/>
      <c r="Y904" s="89"/>
      <c r="Z904" s="89"/>
      <c r="AA904" s="89"/>
      <c r="AB904" s="89"/>
      <c r="AC904" s="89"/>
      <c r="AD904" s="89"/>
      <c r="AE904" s="89"/>
      <c r="AF904" s="89"/>
      <c r="AG904" s="89"/>
      <c r="AH904" s="89"/>
      <c r="AI904" s="89"/>
      <c r="AJ904" s="89"/>
    </row>
    <row r="905" spans="1:36" ht="22">
      <c r="A905" s="89"/>
      <c r="B905" s="89"/>
      <c r="C905" s="89"/>
      <c r="D905" s="123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124"/>
      <c r="U905" s="89"/>
      <c r="V905" s="89"/>
      <c r="W905" s="89"/>
      <c r="X905" s="89"/>
      <c r="Y905" s="89"/>
      <c r="Z905" s="89"/>
      <c r="AA905" s="89"/>
      <c r="AB905" s="89"/>
      <c r="AC905" s="89"/>
      <c r="AD905" s="89"/>
      <c r="AE905" s="89"/>
      <c r="AF905" s="89"/>
      <c r="AG905" s="89"/>
      <c r="AH905" s="89"/>
      <c r="AI905" s="89"/>
      <c r="AJ905" s="89"/>
    </row>
    <row r="906" spans="1:36" ht="22">
      <c r="A906" s="89"/>
      <c r="B906" s="89"/>
      <c r="C906" s="89"/>
      <c r="D906" s="123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124"/>
      <c r="U906" s="89"/>
      <c r="V906" s="89"/>
      <c r="W906" s="89"/>
      <c r="X906" s="89"/>
      <c r="Y906" s="89"/>
      <c r="Z906" s="89"/>
      <c r="AA906" s="89"/>
      <c r="AB906" s="89"/>
      <c r="AC906" s="89"/>
      <c r="AD906" s="89"/>
      <c r="AE906" s="89"/>
      <c r="AF906" s="89"/>
      <c r="AG906" s="89"/>
      <c r="AH906" s="89"/>
      <c r="AI906" s="89"/>
      <c r="AJ906" s="89"/>
    </row>
    <row r="907" spans="1:36" ht="22">
      <c r="A907" s="89"/>
      <c r="B907" s="89"/>
      <c r="C907" s="89"/>
      <c r="D907" s="123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124"/>
      <c r="U907" s="89"/>
      <c r="V907" s="89"/>
      <c r="W907" s="89"/>
      <c r="X907" s="89"/>
      <c r="Y907" s="89"/>
      <c r="Z907" s="89"/>
      <c r="AA907" s="89"/>
      <c r="AB907" s="89"/>
      <c r="AC907" s="89"/>
      <c r="AD907" s="89"/>
      <c r="AE907" s="89"/>
      <c r="AF907" s="89"/>
      <c r="AG907" s="89"/>
      <c r="AH907" s="89"/>
      <c r="AI907" s="89"/>
      <c r="AJ907" s="89"/>
    </row>
    <row r="908" spans="1:36" ht="22">
      <c r="A908" s="89"/>
      <c r="B908" s="89"/>
      <c r="C908" s="89"/>
      <c r="D908" s="123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124"/>
      <c r="U908" s="89"/>
      <c r="V908" s="89"/>
      <c r="W908" s="89"/>
      <c r="X908" s="89"/>
      <c r="Y908" s="89"/>
      <c r="Z908" s="89"/>
      <c r="AA908" s="89"/>
      <c r="AB908" s="89"/>
      <c r="AC908" s="89"/>
      <c r="AD908" s="89"/>
      <c r="AE908" s="89"/>
      <c r="AF908" s="89"/>
      <c r="AG908" s="89"/>
      <c r="AH908" s="89"/>
      <c r="AI908" s="89"/>
      <c r="AJ908" s="89"/>
    </row>
    <row r="909" spans="1:36" ht="22">
      <c r="A909" s="89"/>
      <c r="B909" s="89"/>
      <c r="C909" s="89"/>
      <c r="D909" s="123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124"/>
      <c r="U909" s="89"/>
      <c r="V909" s="89"/>
      <c r="W909" s="89"/>
      <c r="X909" s="89"/>
      <c r="Y909" s="89"/>
      <c r="Z909" s="89"/>
      <c r="AA909" s="89"/>
      <c r="AB909" s="89"/>
      <c r="AC909" s="89"/>
      <c r="AD909" s="89"/>
      <c r="AE909" s="89"/>
      <c r="AF909" s="89"/>
      <c r="AG909" s="89"/>
      <c r="AH909" s="89"/>
      <c r="AI909" s="89"/>
      <c r="AJ909" s="89"/>
    </row>
    <row r="910" spans="1:36" ht="22">
      <c r="A910" s="89"/>
      <c r="B910" s="89"/>
      <c r="C910" s="89"/>
      <c r="D910" s="123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124"/>
      <c r="U910" s="89"/>
      <c r="V910" s="89"/>
      <c r="W910" s="89"/>
      <c r="X910" s="89"/>
      <c r="Y910" s="89"/>
      <c r="Z910" s="89"/>
      <c r="AA910" s="89"/>
      <c r="AB910" s="89"/>
      <c r="AC910" s="89"/>
      <c r="AD910" s="89"/>
      <c r="AE910" s="89"/>
      <c r="AF910" s="89"/>
      <c r="AG910" s="89"/>
      <c r="AH910" s="89"/>
      <c r="AI910" s="89"/>
      <c r="AJ910" s="89"/>
    </row>
    <row r="911" spans="1:36" ht="22">
      <c r="A911" s="89"/>
      <c r="B911" s="89"/>
      <c r="C911" s="89"/>
      <c r="D911" s="123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124"/>
      <c r="U911" s="89"/>
      <c r="V911" s="89"/>
      <c r="W911" s="89"/>
      <c r="X911" s="89"/>
      <c r="Y911" s="89"/>
      <c r="Z911" s="89"/>
      <c r="AA911" s="89"/>
      <c r="AB911" s="89"/>
      <c r="AC911" s="89"/>
      <c r="AD911" s="89"/>
      <c r="AE911" s="89"/>
      <c r="AF911" s="89"/>
      <c r="AG911" s="89"/>
      <c r="AH911" s="89"/>
      <c r="AI911" s="89"/>
      <c r="AJ911" s="89"/>
    </row>
    <row r="912" spans="1:36" ht="22">
      <c r="A912" s="89"/>
      <c r="B912" s="89"/>
      <c r="C912" s="89"/>
      <c r="D912" s="123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124"/>
      <c r="U912" s="89"/>
      <c r="V912" s="89"/>
      <c r="W912" s="89"/>
      <c r="X912" s="89"/>
      <c r="Y912" s="89"/>
      <c r="Z912" s="89"/>
      <c r="AA912" s="89"/>
      <c r="AB912" s="89"/>
      <c r="AC912" s="89"/>
      <c r="AD912" s="89"/>
      <c r="AE912" s="89"/>
      <c r="AF912" s="89"/>
      <c r="AG912" s="89"/>
      <c r="AH912" s="89"/>
      <c r="AI912" s="89"/>
      <c r="AJ912" s="89"/>
    </row>
    <row r="913" spans="1:36" ht="22">
      <c r="A913" s="89"/>
      <c r="B913" s="89"/>
      <c r="C913" s="89"/>
      <c r="D913" s="123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124"/>
      <c r="U913" s="89"/>
      <c r="V913" s="89"/>
      <c r="W913" s="89"/>
      <c r="X913" s="89"/>
      <c r="Y913" s="89"/>
      <c r="Z913" s="89"/>
      <c r="AA913" s="89"/>
      <c r="AB913" s="89"/>
      <c r="AC913" s="89"/>
      <c r="AD913" s="89"/>
      <c r="AE913" s="89"/>
      <c r="AF913" s="89"/>
      <c r="AG913" s="89"/>
      <c r="AH913" s="89"/>
      <c r="AI913" s="89"/>
      <c r="AJ913" s="89"/>
    </row>
    <row r="914" spans="1:36" ht="22">
      <c r="A914" s="89"/>
      <c r="B914" s="89"/>
      <c r="C914" s="89"/>
      <c r="D914" s="123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124"/>
      <c r="U914" s="89"/>
      <c r="V914" s="89"/>
      <c r="W914" s="89"/>
      <c r="X914" s="89"/>
      <c r="Y914" s="89"/>
      <c r="Z914" s="89"/>
      <c r="AA914" s="89"/>
      <c r="AB914" s="89"/>
      <c r="AC914" s="89"/>
      <c r="AD914" s="89"/>
      <c r="AE914" s="89"/>
      <c r="AF914" s="89"/>
      <c r="AG914" s="89"/>
      <c r="AH914" s="89"/>
      <c r="AI914" s="89"/>
      <c r="AJ914" s="89"/>
    </row>
    <row r="915" spans="1:36" ht="22">
      <c r="A915" s="89"/>
      <c r="B915" s="89"/>
      <c r="C915" s="89"/>
      <c r="D915" s="123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124"/>
      <c r="U915" s="89"/>
      <c r="V915" s="89"/>
      <c r="W915" s="89"/>
      <c r="X915" s="89"/>
      <c r="Y915" s="89"/>
      <c r="Z915" s="89"/>
      <c r="AA915" s="89"/>
      <c r="AB915" s="89"/>
      <c r="AC915" s="89"/>
      <c r="AD915" s="89"/>
      <c r="AE915" s="89"/>
      <c r="AF915" s="89"/>
      <c r="AG915" s="89"/>
      <c r="AH915" s="89"/>
      <c r="AI915" s="89"/>
      <c r="AJ915" s="89"/>
    </row>
    <row r="916" spans="1:36" ht="22">
      <c r="A916" s="89"/>
      <c r="B916" s="89"/>
      <c r="C916" s="89"/>
      <c r="D916" s="123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124"/>
      <c r="U916" s="89"/>
      <c r="V916" s="89"/>
      <c r="W916" s="89"/>
      <c r="X916" s="89"/>
      <c r="Y916" s="89"/>
      <c r="Z916" s="89"/>
      <c r="AA916" s="89"/>
      <c r="AB916" s="89"/>
      <c r="AC916" s="89"/>
      <c r="AD916" s="89"/>
      <c r="AE916" s="89"/>
      <c r="AF916" s="89"/>
      <c r="AG916" s="89"/>
      <c r="AH916" s="89"/>
      <c r="AI916" s="89"/>
      <c r="AJ916" s="89"/>
    </row>
    <row r="917" spans="1:36" ht="22">
      <c r="A917" s="89"/>
      <c r="B917" s="89"/>
      <c r="C917" s="89"/>
      <c r="D917" s="123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124"/>
      <c r="U917" s="89"/>
      <c r="V917" s="89"/>
      <c r="W917" s="89"/>
      <c r="X917" s="89"/>
      <c r="Y917" s="89"/>
      <c r="Z917" s="89"/>
      <c r="AA917" s="89"/>
      <c r="AB917" s="89"/>
      <c r="AC917" s="89"/>
      <c r="AD917" s="89"/>
      <c r="AE917" s="89"/>
      <c r="AF917" s="89"/>
      <c r="AG917" s="89"/>
      <c r="AH917" s="89"/>
      <c r="AI917" s="89"/>
      <c r="AJ917" s="89"/>
    </row>
    <row r="918" spans="1:36" ht="22">
      <c r="A918" s="89"/>
      <c r="B918" s="89"/>
      <c r="C918" s="89"/>
      <c r="D918" s="123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124"/>
      <c r="U918" s="89"/>
      <c r="V918" s="89"/>
      <c r="W918" s="89"/>
      <c r="X918" s="89"/>
      <c r="Y918" s="89"/>
      <c r="Z918" s="89"/>
      <c r="AA918" s="89"/>
      <c r="AB918" s="89"/>
      <c r="AC918" s="89"/>
      <c r="AD918" s="89"/>
      <c r="AE918" s="89"/>
      <c r="AF918" s="89"/>
      <c r="AG918" s="89"/>
      <c r="AH918" s="89"/>
      <c r="AI918" s="89"/>
      <c r="AJ918" s="89"/>
    </row>
    <row r="919" spans="1:36" ht="22">
      <c r="A919" s="89"/>
      <c r="B919" s="89"/>
      <c r="C919" s="89"/>
      <c r="D919" s="123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124"/>
      <c r="U919" s="89"/>
      <c r="V919" s="89"/>
      <c r="W919" s="89"/>
      <c r="X919" s="89"/>
      <c r="Y919" s="89"/>
      <c r="Z919" s="89"/>
      <c r="AA919" s="89"/>
      <c r="AB919" s="89"/>
      <c r="AC919" s="89"/>
      <c r="AD919" s="89"/>
      <c r="AE919" s="89"/>
      <c r="AF919" s="89"/>
      <c r="AG919" s="89"/>
      <c r="AH919" s="89"/>
      <c r="AI919" s="89"/>
      <c r="AJ919" s="89"/>
    </row>
    <row r="920" spans="1:36" ht="22">
      <c r="A920" s="89"/>
      <c r="B920" s="89"/>
      <c r="C920" s="89"/>
      <c r="D920" s="123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124"/>
      <c r="U920" s="89"/>
      <c r="V920" s="89"/>
      <c r="W920" s="89"/>
      <c r="X920" s="89"/>
      <c r="Y920" s="89"/>
      <c r="Z920" s="89"/>
      <c r="AA920" s="89"/>
      <c r="AB920" s="89"/>
      <c r="AC920" s="89"/>
      <c r="AD920" s="89"/>
      <c r="AE920" s="89"/>
      <c r="AF920" s="89"/>
      <c r="AG920" s="89"/>
      <c r="AH920" s="89"/>
      <c r="AI920" s="89"/>
      <c r="AJ920" s="89"/>
    </row>
    <row r="921" spans="1:36" ht="22">
      <c r="A921" s="89"/>
      <c r="B921" s="89"/>
      <c r="C921" s="89"/>
      <c r="D921" s="123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124"/>
      <c r="U921" s="89"/>
      <c r="V921" s="89"/>
      <c r="W921" s="89"/>
      <c r="X921" s="89"/>
      <c r="Y921" s="89"/>
      <c r="Z921" s="89"/>
      <c r="AA921" s="89"/>
      <c r="AB921" s="89"/>
      <c r="AC921" s="89"/>
      <c r="AD921" s="89"/>
      <c r="AE921" s="89"/>
      <c r="AF921" s="89"/>
      <c r="AG921" s="89"/>
      <c r="AH921" s="89"/>
      <c r="AI921" s="89"/>
      <c r="AJ921" s="89"/>
    </row>
    <row r="922" spans="1:36" ht="22">
      <c r="A922" s="89"/>
      <c r="B922" s="89"/>
      <c r="C922" s="89"/>
      <c r="D922" s="123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124"/>
      <c r="U922" s="89"/>
      <c r="V922" s="89"/>
      <c r="W922" s="89"/>
      <c r="X922" s="89"/>
      <c r="Y922" s="89"/>
      <c r="Z922" s="89"/>
      <c r="AA922" s="89"/>
      <c r="AB922" s="89"/>
      <c r="AC922" s="89"/>
      <c r="AD922" s="89"/>
      <c r="AE922" s="89"/>
      <c r="AF922" s="89"/>
      <c r="AG922" s="89"/>
      <c r="AH922" s="89"/>
      <c r="AI922" s="89"/>
      <c r="AJ922" s="89"/>
    </row>
    <row r="923" spans="1:36" ht="22">
      <c r="A923" s="89"/>
      <c r="B923" s="89"/>
      <c r="C923" s="89"/>
      <c r="D923" s="123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124"/>
      <c r="U923" s="89"/>
      <c r="V923" s="89"/>
      <c r="W923" s="89"/>
      <c r="X923" s="89"/>
      <c r="Y923" s="89"/>
      <c r="Z923" s="89"/>
      <c r="AA923" s="89"/>
      <c r="AB923" s="89"/>
      <c r="AC923" s="89"/>
      <c r="AD923" s="89"/>
      <c r="AE923" s="89"/>
      <c r="AF923" s="89"/>
      <c r="AG923" s="89"/>
      <c r="AH923" s="89"/>
      <c r="AI923" s="89"/>
      <c r="AJ923" s="89"/>
    </row>
    <row r="924" spans="1:36" ht="22">
      <c r="A924" s="89"/>
      <c r="B924" s="89"/>
      <c r="C924" s="89"/>
      <c r="D924" s="123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124"/>
      <c r="U924" s="89"/>
      <c r="V924" s="89"/>
      <c r="W924" s="89"/>
      <c r="X924" s="89"/>
      <c r="Y924" s="89"/>
      <c r="Z924" s="89"/>
      <c r="AA924" s="89"/>
      <c r="AB924" s="89"/>
      <c r="AC924" s="89"/>
      <c r="AD924" s="89"/>
      <c r="AE924" s="89"/>
      <c r="AF924" s="89"/>
      <c r="AG924" s="89"/>
      <c r="AH924" s="89"/>
      <c r="AI924" s="89"/>
      <c r="AJ924" s="89"/>
    </row>
    <row r="925" spans="1:36" ht="22">
      <c r="A925" s="89"/>
      <c r="B925" s="89"/>
      <c r="C925" s="89"/>
      <c r="D925" s="123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124"/>
      <c r="U925" s="89"/>
      <c r="V925" s="89"/>
      <c r="W925" s="89"/>
      <c r="X925" s="89"/>
      <c r="Y925" s="89"/>
      <c r="Z925" s="89"/>
      <c r="AA925" s="89"/>
      <c r="AB925" s="89"/>
      <c r="AC925" s="89"/>
      <c r="AD925" s="89"/>
      <c r="AE925" s="89"/>
      <c r="AF925" s="89"/>
      <c r="AG925" s="89"/>
      <c r="AH925" s="89"/>
      <c r="AI925" s="89"/>
      <c r="AJ925" s="89"/>
    </row>
    <row r="926" spans="1:36" ht="22">
      <c r="A926" s="89"/>
      <c r="B926" s="89"/>
      <c r="C926" s="89"/>
      <c r="D926" s="123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124"/>
      <c r="U926" s="89"/>
      <c r="V926" s="89"/>
      <c r="W926" s="89"/>
      <c r="X926" s="89"/>
      <c r="Y926" s="89"/>
      <c r="Z926" s="89"/>
      <c r="AA926" s="89"/>
      <c r="AB926" s="89"/>
      <c r="AC926" s="89"/>
      <c r="AD926" s="89"/>
      <c r="AE926" s="89"/>
      <c r="AF926" s="89"/>
      <c r="AG926" s="89"/>
      <c r="AH926" s="89"/>
      <c r="AI926" s="89"/>
      <c r="AJ926" s="89"/>
    </row>
    <row r="927" spans="1:36" ht="22">
      <c r="A927" s="89"/>
      <c r="B927" s="89"/>
      <c r="C927" s="89"/>
      <c r="D927" s="123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124"/>
      <c r="U927" s="89"/>
      <c r="V927" s="89"/>
      <c r="W927" s="89"/>
      <c r="X927" s="89"/>
      <c r="Y927" s="89"/>
      <c r="Z927" s="89"/>
      <c r="AA927" s="89"/>
      <c r="AB927" s="89"/>
      <c r="AC927" s="89"/>
      <c r="AD927" s="89"/>
      <c r="AE927" s="89"/>
      <c r="AF927" s="89"/>
      <c r="AG927" s="89"/>
      <c r="AH927" s="89"/>
      <c r="AI927" s="89"/>
      <c r="AJ927" s="89"/>
    </row>
    <row r="928" spans="1:36" ht="22">
      <c r="A928" s="89"/>
      <c r="B928" s="89"/>
      <c r="C928" s="89"/>
      <c r="D928" s="123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124"/>
      <c r="U928" s="89"/>
      <c r="V928" s="89"/>
      <c r="W928" s="89"/>
      <c r="X928" s="89"/>
      <c r="Y928" s="89"/>
      <c r="Z928" s="89"/>
      <c r="AA928" s="89"/>
      <c r="AB928" s="89"/>
      <c r="AC928" s="89"/>
      <c r="AD928" s="89"/>
      <c r="AE928" s="89"/>
      <c r="AF928" s="89"/>
      <c r="AG928" s="89"/>
      <c r="AH928" s="89"/>
      <c r="AI928" s="89"/>
      <c r="AJ928" s="89"/>
    </row>
    <row r="929" spans="1:36" ht="22">
      <c r="A929" s="89"/>
      <c r="B929" s="89"/>
      <c r="C929" s="89"/>
      <c r="D929" s="123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124"/>
      <c r="U929" s="89"/>
      <c r="V929" s="89"/>
      <c r="W929" s="89"/>
      <c r="X929" s="89"/>
      <c r="Y929" s="89"/>
      <c r="Z929" s="89"/>
      <c r="AA929" s="89"/>
      <c r="AB929" s="89"/>
      <c r="AC929" s="89"/>
      <c r="AD929" s="89"/>
      <c r="AE929" s="89"/>
      <c r="AF929" s="89"/>
      <c r="AG929" s="89"/>
      <c r="AH929" s="89"/>
      <c r="AI929" s="89"/>
      <c r="AJ929" s="89"/>
    </row>
    <row r="930" spans="1:36" ht="22">
      <c r="A930" s="89"/>
      <c r="B930" s="89"/>
      <c r="C930" s="89"/>
      <c r="D930" s="123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124"/>
      <c r="U930" s="89"/>
      <c r="V930" s="89"/>
      <c r="W930" s="89"/>
      <c r="X930" s="89"/>
      <c r="Y930" s="89"/>
      <c r="Z930" s="89"/>
      <c r="AA930" s="89"/>
      <c r="AB930" s="89"/>
      <c r="AC930" s="89"/>
      <c r="AD930" s="89"/>
      <c r="AE930" s="89"/>
      <c r="AF930" s="89"/>
      <c r="AG930" s="89"/>
      <c r="AH930" s="89"/>
      <c r="AI930" s="89"/>
      <c r="AJ930" s="89"/>
    </row>
    <row r="931" spans="1:36" ht="22">
      <c r="A931" s="89"/>
      <c r="B931" s="89"/>
      <c r="C931" s="89"/>
      <c r="D931" s="123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124"/>
      <c r="U931" s="89"/>
      <c r="V931" s="89"/>
      <c r="W931" s="89"/>
      <c r="X931" s="89"/>
      <c r="Y931" s="89"/>
      <c r="Z931" s="89"/>
      <c r="AA931" s="89"/>
      <c r="AB931" s="89"/>
      <c r="AC931" s="89"/>
      <c r="AD931" s="89"/>
      <c r="AE931" s="89"/>
      <c r="AF931" s="89"/>
      <c r="AG931" s="89"/>
      <c r="AH931" s="89"/>
      <c r="AI931" s="89"/>
      <c r="AJ931" s="89"/>
    </row>
    <row r="932" spans="1:36" ht="22">
      <c r="A932" s="89"/>
      <c r="B932" s="89"/>
      <c r="C932" s="89"/>
      <c r="D932" s="123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124"/>
      <c r="U932" s="89"/>
      <c r="V932" s="89"/>
      <c r="W932" s="89"/>
      <c r="X932" s="89"/>
      <c r="Y932" s="89"/>
      <c r="Z932" s="89"/>
      <c r="AA932" s="89"/>
      <c r="AB932" s="89"/>
      <c r="AC932" s="89"/>
      <c r="AD932" s="89"/>
      <c r="AE932" s="89"/>
      <c r="AF932" s="89"/>
      <c r="AG932" s="89"/>
      <c r="AH932" s="89"/>
      <c r="AI932" s="89"/>
      <c r="AJ932" s="89"/>
    </row>
    <row r="933" spans="1:36" ht="22">
      <c r="A933" s="89"/>
      <c r="B933" s="89"/>
      <c r="C933" s="89"/>
      <c r="D933" s="123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124"/>
      <c r="U933" s="89"/>
      <c r="V933" s="89"/>
      <c r="W933" s="89"/>
      <c r="X933" s="89"/>
      <c r="Y933" s="89"/>
      <c r="Z933" s="89"/>
      <c r="AA933" s="89"/>
      <c r="AB933" s="89"/>
      <c r="AC933" s="89"/>
      <c r="AD933" s="89"/>
      <c r="AE933" s="89"/>
      <c r="AF933" s="89"/>
      <c r="AG933" s="89"/>
      <c r="AH933" s="89"/>
      <c r="AI933" s="89"/>
      <c r="AJ933" s="89"/>
    </row>
    <row r="934" spans="1:36" ht="22">
      <c r="A934" s="89"/>
      <c r="B934" s="89"/>
      <c r="C934" s="89"/>
      <c r="D934" s="123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124"/>
      <c r="U934" s="89"/>
      <c r="V934" s="89"/>
      <c r="W934" s="89"/>
      <c r="X934" s="89"/>
      <c r="Y934" s="89"/>
      <c r="Z934" s="89"/>
      <c r="AA934" s="89"/>
      <c r="AB934" s="89"/>
      <c r="AC934" s="89"/>
      <c r="AD934" s="89"/>
      <c r="AE934" s="89"/>
      <c r="AF934" s="89"/>
      <c r="AG934" s="89"/>
      <c r="AH934" s="89"/>
      <c r="AI934" s="89"/>
      <c r="AJ934" s="89"/>
    </row>
    <row r="935" spans="1:36" ht="22">
      <c r="A935" s="89"/>
      <c r="B935" s="89"/>
      <c r="C935" s="89"/>
      <c r="D935" s="123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124"/>
      <c r="U935" s="89"/>
      <c r="V935" s="89"/>
      <c r="W935" s="89"/>
      <c r="X935" s="89"/>
      <c r="Y935" s="89"/>
      <c r="Z935" s="89"/>
      <c r="AA935" s="89"/>
      <c r="AB935" s="89"/>
      <c r="AC935" s="89"/>
      <c r="AD935" s="89"/>
      <c r="AE935" s="89"/>
      <c r="AF935" s="89"/>
      <c r="AG935" s="89"/>
      <c r="AH935" s="89"/>
      <c r="AI935" s="89"/>
      <c r="AJ935" s="89"/>
    </row>
    <row r="936" spans="1:36" ht="22">
      <c r="A936" s="89"/>
      <c r="B936" s="89"/>
      <c r="C936" s="89"/>
      <c r="D936" s="123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124"/>
      <c r="U936" s="89"/>
      <c r="V936" s="89"/>
      <c r="W936" s="89"/>
      <c r="X936" s="89"/>
      <c r="Y936" s="89"/>
      <c r="Z936" s="89"/>
      <c r="AA936" s="89"/>
      <c r="AB936" s="89"/>
      <c r="AC936" s="89"/>
      <c r="AD936" s="89"/>
      <c r="AE936" s="89"/>
      <c r="AF936" s="89"/>
      <c r="AG936" s="89"/>
      <c r="AH936" s="89"/>
      <c r="AI936" s="89"/>
      <c r="AJ936" s="89"/>
    </row>
    <row r="937" spans="1:36" ht="22">
      <c r="A937" s="89"/>
      <c r="B937" s="89"/>
      <c r="C937" s="89"/>
      <c r="D937" s="123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124"/>
      <c r="U937" s="89"/>
      <c r="V937" s="89"/>
      <c r="W937" s="89"/>
      <c r="X937" s="89"/>
      <c r="Y937" s="89"/>
      <c r="Z937" s="89"/>
      <c r="AA937" s="89"/>
      <c r="AB937" s="89"/>
      <c r="AC937" s="89"/>
      <c r="AD937" s="89"/>
      <c r="AE937" s="89"/>
      <c r="AF937" s="89"/>
      <c r="AG937" s="89"/>
      <c r="AH937" s="89"/>
      <c r="AI937" s="89"/>
      <c r="AJ937" s="89"/>
    </row>
    <row r="938" spans="1:36" ht="22">
      <c r="A938" s="89"/>
      <c r="B938" s="89"/>
      <c r="C938" s="89"/>
      <c r="D938" s="123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124"/>
      <c r="U938" s="89"/>
      <c r="V938" s="89"/>
      <c r="W938" s="89"/>
      <c r="X938" s="89"/>
      <c r="Y938" s="89"/>
      <c r="Z938" s="89"/>
      <c r="AA938" s="89"/>
      <c r="AB938" s="89"/>
      <c r="AC938" s="89"/>
      <c r="AD938" s="89"/>
      <c r="AE938" s="89"/>
      <c r="AF938" s="89"/>
      <c r="AG938" s="89"/>
      <c r="AH938" s="89"/>
      <c r="AI938" s="89"/>
      <c r="AJ938" s="89"/>
    </row>
    <row r="939" spans="1:36" ht="22">
      <c r="A939" s="89"/>
      <c r="B939" s="89"/>
      <c r="C939" s="89"/>
      <c r="D939" s="123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124"/>
      <c r="U939" s="89"/>
      <c r="V939" s="89"/>
      <c r="W939" s="89"/>
      <c r="X939" s="89"/>
      <c r="Y939" s="89"/>
      <c r="Z939" s="89"/>
      <c r="AA939" s="89"/>
      <c r="AB939" s="89"/>
      <c r="AC939" s="89"/>
      <c r="AD939" s="89"/>
      <c r="AE939" s="89"/>
      <c r="AF939" s="89"/>
      <c r="AG939" s="89"/>
      <c r="AH939" s="89"/>
      <c r="AI939" s="89"/>
      <c r="AJ939" s="89"/>
    </row>
    <row r="940" spans="1:36" ht="22">
      <c r="A940" s="89"/>
      <c r="B940" s="89"/>
      <c r="C940" s="89"/>
      <c r="D940" s="123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124"/>
      <c r="U940" s="89"/>
      <c r="V940" s="89"/>
      <c r="W940" s="89"/>
      <c r="X940" s="89"/>
      <c r="Y940" s="89"/>
      <c r="Z940" s="89"/>
      <c r="AA940" s="89"/>
      <c r="AB940" s="89"/>
      <c r="AC940" s="89"/>
      <c r="AD940" s="89"/>
      <c r="AE940" s="89"/>
      <c r="AF940" s="89"/>
      <c r="AG940" s="89"/>
      <c r="AH940" s="89"/>
      <c r="AI940" s="89"/>
      <c r="AJ940" s="89"/>
    </row>
    <row r="941" spans="1:36" ht="22">
      <c r="A941" s="89"/>
      <c r="B941" s="89"/>
      <c r="C941" s="89"/>
      <c r="D941" s="123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124"/>
      <c r="U941" s="89"/>
      <c r="V941" s="89"/>
      <c r="W941" s="89"/>
      <c r="X941" s="89"/>
      <c r="Y941" s="89"/>
      <c r="Z941" s="89"/>
      <c r="AA941" s="89"/>
      <c r="AB941" s="89"/>
      <c r="AC941" s="89"/>
      <c r="AD941" s="89"/>
      <c r="AE941" s="89"/>
      <c r="AF941" s="89"/>
      <c r="AG941" s="89"/>
      <c r="AH941" s="89"/>
      <c r="AI941" s="89"/>
      <c r="AJ941" s="89"/>
    </row>
    <row r="942" spans="1:36" ht="22">
      <c r="A942" s="89"/>
      <c r="B942" s="89"/>
      <c r="C942" s="89"/>
      <c r="D942" s="123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124"/>
      <c r="U942" s="89"/>
      <c r="V942" s="89"/>
      <c r="W942" s="89"/>
      <c r="X942" s="89"/>
      <c r="Y942" s="89"/>
      <c r="Z942" s="89"/>
      <c r="AA942" s="89"/>
      <c r="AB942" s="89"/>
      <c r="AC942" s="89"/>
      <c r="AD942" s="89"/>
      <c r="AE942" s="89"/>
      <c r="AF942" s="89"/>
      <c r="AG942" s="89"/>
      <c r="AH942" s="89"/>
      <c r="AI942" s="89"/>
      <c r="AJ942" s="89"/>
    </row>
    <row r="943" spans="1:36" ht="22">
      <c r="A943" s="89"/>
      <c r="B943" s="89"/>
      <c r="C943" s="89"/>
      <c r="D943" s="123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124"/>
      <c r="U943" s="89"/>
      <c r="V943" s="89"/>
      <c r="W943" s="89"/>
      <c r="X943" s="89"/>
      <c r="Y943" s="89"/>
      <c r="Z943" s="89"/>
      <c r="AA943" s="89"/>
      <c r="AB943" s="89"/>
      <c r="AC943" s="89"/>
      <c r="AD943" s="89"/>
      <c r="AE943" s="89"/>
      <c r="AF943" s="89"/>
      <c r="AG943" s="89"/>
      <c r="AH943" s="89"/>
      <c r="AI943" s="89"/>
      <c r="AJ943" s="89"/>
    </row>
    <row r="944" spans="1:36" ht="22">
      <c r="A944" s="89"/>
      <c r="B944" s="89"/>
      <c r="C944" s="89"/>
      <c r="D944" s="123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124"/>
      <c r="U944" s="89"/>
      <c r="V944" s="89"/>
      <c r="W944" s="89"/>
      <c r="X944" s="89"/>
      <c r="Y944" s="89"/>
      <c r="Z944" s="89"/>
      <c r="AA944" s="89"/>
      <c r="AB944" s="89"/>
      <c r="AC944" s="89"/>
      <c r="AD944" s="89"/>
      <c r="AE944" s="89"/>
      <c r="AF944" s="89"/>
      <c r="AG944" s="89"/>
      <c r="AH944" s="89"/>
      <c r="AI944" s="89"/>
      <c r="AJ944" s="89"/>
    </row>
    <row r="945" spans="1:36" ht="22">
      <c r="A945" s="89"/>
      <c r="B945" s="89"/>
      <c r="C945" s="89"/>
      <c r="D945" s="123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124"/>
      <c r="U945" s="89"/>
      <c r="V945" s="89"/>
      <c r="W945" s="89"/>
      <c r="X945" s="89"/>
      <c r="Y945" s="89"/>
      <c r="Z945" s="89"/>
      <c r="AA945" s="89"/>
      <c r="AB945" s="89"/>
      <c r="AC945" s="89"/>
      <c r="AD945" s="89"/>
      <c r="AE945" s="89"/>
      <c r="AF945" s="89"/>
      <c r="AG945" s="89"/>
      <c r="AH945" s="89"/>
      <c r="AI945" s="89"/>
      <c r="AJ945" s="89"/>
    </row>
    <row r="946" spans="1:36" ht="22">
      <c r="A946" s="89"/>
      <c r="B946" s="89"/>
      <c r="C946" s="89"/>
      <c r="D946" s="123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124"/>
      <c r="U946" s="89"/>
      <c r="V946" s="89"/>
      <c r="W946" s="89"/>
      <c r="X946" s="89"/>
      <c r="Y946" s="89"/>
      <c r="Z946" s="89"/>
      <c r="AA946" s="89"/>
      <c r="AB946" s="89"/>
      <c r="AC946" s="89"/>
      <c r="AD946" s="89"/>
      <c r="AE946" s="89"/>
      <c r="AF946" s="89"/>
      <c r="AG946" s="89"/>
      <c r="AH946" s="89"/>
      <c r="AI946" s="89"/>
      <c r="AJ946" s="89"/>
    </row>
    <row r="947" spans="1:36" ht="22">
      <c r="A947" s="89"/>
      <c r="B947" s="89"/>
      <c r="C947" s="89"/>
      <c r="D947" s="123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124"/>
      <c r="U947" s="89"/>
      <c r="V947" s="89"/>
      <c r="W947" s="89"/>
      <c r="X947" s="89"/>
      <c r="Y947" s="89"/>
      <c r="Z947" s="89"/>
      <c r="AA947" s="89"/>
      <c r="AB947" s="89"/>
      <c r="AC947" s="89"/>
      <c r="AD947" s="89"/>
      <c r="AE947" s="89"/>
      <c r="AF947" s="89"/>
      <c r="AG947" s="89"/>
      <c r="AH947" s="89"/>
      <c r="AI947" s="89"/>
      <c r="AJ947" s="89"/>
    </row>
    <row r="948" spans="1:36" ht="22">
      <c r="A948" s="89"/>
      <c r="B948" s="89"/>
      <c r="C948" s="89"/>
      <c r="D948" s="123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124"/>
      <c r="U948" s="89"/>
      <c r="V948" s="89"/>
      <c r="W948" s="89"/>
      <c r="X948" s="89"/>
      <c r="Y948" s="89"/>
      <c r="Z948" s="89"/>
      <c r="AA948" s="89"/>
      <c r="AB948" s="89"/>
      <c r="AC948" s="89"/>
      <c r="AD948" s="89"/>
      <c r="AE948" s="89"/>
      <c r="AF948" s="89"/>
      <c r="AG948" s="89"/>
      <c r="AH948" s="89"/>
      <c r="AI948" s="89"/>
      <c r="AJ948" s="89"/>
    </row>
    <row r="949" spans="1:36" ht="22">
      <c r="A949" s="89"/>
      <c r="B949" s="89"/>
      <c r="C949" s="89"/>
      <c r="D949" s="123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124"/>
      <c r="U949" s="89"/>
      <c r="V949" s="89"/>
      <c r="W949" s="89"/>
      <c r="X949" s="89"/>
      <c r="Y949" s="89"/>
      <c r="Z949" s="89"/>
      <c r="AA949" s="89"/>
      <c r="AB949" s="89"/>
      <c r="AC949" s="89"/>
      <c r="AD949" s="89"/>
      <c r="AE949" s="89"/>
      <c r="AF949" s="89"/>
      <c r="AG949" s="89"/>
      <c r="AH949" s="89"/>
      <c r="AI949" s="89"/>
      <c r="AJ949" s="89"/>
    </row>
    <row r="950" spans="1:36" ht="22">
      <c r="A950" s="89"/>
      <c r="B950" s="89"/>
      <c r="C950" s="89"/>
      <c r="D950" s="123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124"/>
      <c r="U950" s="89"/>
      <c r="V950" s="89"/>
      <c r="W950" s="89"/>
      <c r="X950" s="89"/>
      <c r="Y950" s="89"/>
      <c r="Z950" s="89"/>
      <c r="AA950" s="89"/>
      <c r="AB950" s="89"/>
      <c r="AC950" s="89"/>
      <c r="AD950" s="89"/>
      <c r="AE950" s="89"/>
      <c r="AF950" s="89"/>
      <c r="AG950" s="89"/>
      <c r="AH950" s="89"/>
      <c r="AI950" s="89"/>
      <c r="AJ950" s="89"/>
    </row>
    <row r="951" spans="1:36" ht="22">
      <c r="A951" s="89"/>
      <c r="B951" s="89"/>
      <c r="C951" s="89"/>
      <c r="D951" s="123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124"/>
      <c r="U951" s="89"/>
      <c r="V951" s="89"/>
      <c r="W951" s="89"/>
      <c r="X951" s="89"/>
      <c r="Y951" s="89"/>
      <c r="Z951" s="89"/>
      <c r="AA951" s="89"/>
      <c r="AB951" s="89"/>
      <c r="AC951" s="89"/>
      <c r="AD951" s="89"/>
      <c r="AE951" s="89"/>
      <c r="AF951" s="89"/>
      <c r="AG951" s="89"/>
      <c r="AH951" s="89"/>
      <c r="AI951" s="89"/>
      <c r="AJ951" s="89"/>
    </row>
    <row r="952" spans="1:36" ht="22">
      <c r="A952" s="89"/>
      <c r="B952" s="89"/>
      <c r="C952" s="89"/>
      <c r="D952" s="123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124"/>
      <c r="U952" s="89"/>
      <c r="V952" s="89"/>
      <c r="W952" s="89"/>
      <c r="X952" s="89"/>
      <c r="Y952" s="89"/>
      <c r="Z952" s="89"/>
      <c r="AA952" s="89"/>
      <c r="AB952" s="89"/>
      <c r="AC952" s="89"/>
      <c r="AD952" s="89"/>
      <c r="AE952" s="89"/>
      <c r="AF952" s="89"/>
      <c r="AG952" s="89"/>
      <c r="AH952" s="89"/>
      <c r="AI952" s="89"/>
      <c r="AJ952" s="89"/>
    </row>
    <row r="953" spans="1:36" ht="22">
      <c r="A953" s="89"/>
      <c r="B953" s="89"/>
      <c r="C953" s="89"/>
      <c r="D953" s="123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124"/>
      <c r="U953" s="89"/>
      <c r="V953" s="89"/>
      <c r="W953" s="89"/>
      <c r="X953" s="89"/>
      <c r="Y953" s="89"/>
      <c r="Z953" s="89"/>
      <c r="AA953" s="89"/>
      <c r="AB953" s="89"/>
      <c r="AC953" s="89"/>
      <c r="AD953" s="89"/>
      <c r="AE953" s="89"/>
      <c r="AF953" s="89"/>
      <c r="AG953" s="89"/>
      <c r="AH953" s="89"/>
      <c r="AI953" s="89"/>
      <c r="AJ953" s="89"/>
    </row>
    <row r="954" spans="1:36" ht="22">
      <c r="A954" s="89"/>
      <c r="B954" s="89"/>
      <c r="C954" s="89"/>
      <c r="D954" s="123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124"/>
      <c r="U954" s="89"/>
      <c r="V954" s="89"/>
      <c r="W954" s="89"/>
      <c r="X954" s="89"/>
      <c r="Y954" s="89"/>
      <c r="Z954" s="89"/>
      <c r="AA954" s="89"/>
      <c r="AB954" s="89"/>
      <c r="AC954" s="89"/>
      <c r="AD954" s="89"/>
      <c r="AE954" s="89"/>
      <c r="AF954" s="89"/>
      <c r="AG954" s="89"/>
      <c r="AH954" s="89"/>
      <c r="AI954" s="89"/>
      <c r="AJ954" s="89"/>
    </row>
    <row r="955" spans="1:36" ht="22">
      <c r="A955" s="89"/>
      <c r="B955" s="89"/>
      <c r="C955" s="89"/>
      <c r="D955" s="123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124"/>
      <c r="U955" s="89"/>
      <c r="V955" s="89"/>
      <c r="W955" s="89"/>
      <c r="X955" s="89"/>
      <c r="Y955" s="89"/>
      <c r="Z955" s="89"/>
      <c r="AA955" s="89"/>
      <c r="AB955" s="89"/>
      <c r="AC955" s="89"/>
      <c r="AD955" s="89"/>
      <c r="AE955" s="89"/>
      <c r="AF955" s="89"/>
      <c r="AG955" s="89"/>
      <c r="AH955" s="89"/>
      <c r="AI955" s="89"/>
      <c r="AJ955" s="89"/>
    </row>
    <row r="956" spans="1:36" ht="22">
      <c r="A956" s="89"/>
      <c r="B956" s="89"/>
      <c r="C956" s="89"/>
      <c r="D956" s="123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124"/>
      <c r="U956" s="89"/>
      <c r="V956" s="89"/>
      <c r="W956" s="89"/>
      <c r="X956" s="89"/>
      <c r="Y956" s="89"/>
      <c r="Z956" s="89"/>
      <c r="AA956" s="89"/>
      <c r="AB956" s="89"/>
      <c r="AC956" s="89"/>
      <c r="AD956" s="89"/>
      <c r="AE956" s="89"/>
      <c r="AF956" s="89"/>
      <c r="AG956" s="89"/>
      <c r="AH956" s="89"/>
      <c r="AI956" s="89"/>
      <c r="AJ956" s="89"/>
    </row>
    <row r="957" spans="1:36" ht="22">
      <c r="A957" s="89"/>
      <c r="B957" s="89"/>
      <c r="C957" s="89"/>
      <c r="D957" s="123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124"/>
      <c r="U957" s="89"/>
      <c r="V957" s="89"/>
      <c r="W957" s="89"/>
      <c r="X957" s="89"/>
      <c r="Y957" s="89"/>
      <c r="Z957" s="89"/>
      <c r="AA957" s="89"/>
      <c r="AB957" s="89"/>
      <c r="AC957" s="89"/>
      <c r="AD957" s="89"/>
      <c r="AE957" s="89"/>
      <c r="AF957" s="89"/>
      <c r="AG957" s="89"/>
      <c r="AH957" s="89"/>
      <c r="AI957" s="89"/>
      <c r="AJ957" s="89"/>
    </row>
    <row r="958" spans="1:36" ht="22">
      <c r="A958" s="89"/>
      <c r="B958" s="89"/>
      <c r="C958" s="89"/>
      <c r="D958" s="123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124"/>
      <c r="U958" s="89"/>
      <c r="V958" s="89"/>
      <c r="W958" s="89"/>
      <c r="X958" s="89"/>
      <c r="Y958" s="89"/>
      <c r="Z958" s="89"/>
      <c r="AA958" s="89"/>
      <c r="AB958" s="89"/>
      <c r="AC958" s="89"/>
      <c r="AD958" s="89"/>
      <c r="AE958" s="89"/>
      <c r="AF958" s="89"/>
      <c r="AG958" s="89"/>
      <c r="AH958" s="89"/>
      <c r="AI958" s="89"/>
      <c r="AJ958" s="89"/>
    </row>
    <row r="959" spans="1:36" ht="22">
      <c r="A959" s="89"/>
      <c r="B959" s="89"/>
      <c r="C959" s="89"/>
      <c r="D959" s="123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124"/>
      <c r="U959" s="89"/>
      <c r="V959" s="89"/>
      <c r="W959" s="89"/>
      <c r="X959" s="89"/>
      <c r="Y959" s="89"/>
      <c r="Z959" s="89"/>
      <c r="AA959" s="89"/>
      <c r="AB959" s="89"/>
      <c r="AC959" s="89"/>
      <c r="AD959" s="89"/>
      <c r="AE959" s="89"/>
      <c r="AF959" s="89"/>
      <c r="AG959" s="89"/>
      <c r="AH959" s="89"/>
      <c r="AI959" s="89"/>
      <c r="AJ959" s="89"/>
    </row>
    <row r="960" spans="1:36" ht="22">
      <c r="A960" s="89"/>
      <c r="B960" s="89"/>
      <c r="C960" s="89"/>
      <c r="D960" s="123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124"/>
      <c r="U960" s="89"/>
      <c r="V960" s="89"/>
      <c r="W960" s="89"/>
      <c r="X960" s="89"/>
      <c r="Y960" s="89"/>
      <c r="Z960" s="89"/>
      <c r="AA960" s="89"/>
      <c r="AB960" s="89"/>
      <c r="AC960" s="89"/>
      <c r="AD960" s="89"/>
      <c r="AE960" s="89"/>
      <c r="AF960" s="89"/>
      <c r="AG960" s="89"/>
      <c r="AH960" s="89"/>
      <c r="AI960" s="89"/>
      <c r="AJ960" s="89"/>
    </row>
    <row r="961" spans="1:36" ht="22">
      <c r="A961" s="89"/>
      <c r="B961" s="89"/>
      <c r="C961" s="89"/>
      <c r="D961" s="123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124"/>
      <c r="U961" s="89"/>
      <c r="V961" s="89"/>
      <c r="W961" s="89"/>
      <c r="X961" s="89"/>
      <c r="Y961" s="89"/>
      <c r="Z961" s="89"/>
      <c r="AA961" s="89"/>
      <c r="AB961" s="89"/>
      <c r="AC961" s="89"/>
      <c r="AD961" s="89"/>
      <c r="AE961" s="89"/>
      <c r="AF961" s="89"/>
      <c r="AG961" s="89"/>
      <c r="AH961" s="89"/>
      <c r="AI961" s="89"/>
      <c r="AJ961" s="89"/>
    </row>
    <row r="962" spans="1:36" ht="22">
      <c r="A962" s="89"/>
      <c r="B962" s="89"/>
      <c r="C962" s="89"/>
      <c r="D962" s="123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124"/>
      <c r="U962" s="89"/>
      <c r="V962" s="89"/>
      <c r="W962" s="89"/>
      <c r="X962" s="89"/>
      <c r="Y962" s="89"/>
      <c r="Z962" s="89"/>
      <c r="AA962" s="89"/>
      <c r="AB962" s="89"/>
      <c r="AC962" s="89"/>
      <c r="AD962" s="89"/>
      <c r="AE962" s="89"/>
      <c r="AF962" s="89"/>
      <c r="AG962" s="89"/>
      <c r="AH962" s="89"/>
      <c r="AI962" s="89"/>
      <c r="AJ962" s="89"/>
    </row>
    <row r="963" spans="1:36" ht="22">
      <c r="A963" s="89"/>
      <c r="B963" s="89"/>
      <c r="C963" s="89"/>
      <c r="D963" s="123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124"/>
      <c r="U963" s="89"/>
      <c r="V963" s="89"/>
      <c r="W963" s="89"/>
      <c r="X963" s="89"/>
      <c r="Y963" s="89"/>
      <c r="Z963" s="89"/>
      <c r="AA963" s="89"/>
      <c r="AB963" s="89"/>
      <c r="AC963" s="89"/>
      <c r="AD963" s="89"/>
      <c r="AE963" s="89"/>
      <c r="AF963" s="89"/>
      <c r="AG963" s="89"/>
      <c r="AH963" s="89"/>
      <c r="AI963" s="89"/>
      <c r="AJ963" s="89"/>
    </row>
    <row r="964" spans="1:36" ht="22">
      <c r="A964" s="89"/>
      <c r="B964" s="89"/>
      <c r="C964" s="89"/>
      <c r="D964" s="123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124"/>
      <c r="U964" s="89"/>
      <c r="V964" s="89"/>
      <c r="W964" s="89"/>
      <c r="X964" s="89"/>
      <c r="Y964" s="89"/>
      <c r="Z964" s="89"/>
      <c r="AA964" s="89"/>
      <c r="AB964" s="89"/>
      <c r="AC964" s="89"/>
      <c r="AD964" s="89"/>
      <c r="AE964" s="89"/>
      <c r="AF964" s="89"/>
      <c r="AG964" s="89"/>
      <c r="AH964" s="89"/>
      <c r="AI964" s="89"/>
      <c r="AJ964" s="89"/>
    </row>
    <row r="965" spans="1:36" ht="22">
      <c r="A965" s="89"/>
      <c r="B965" s="89"/>
      <c r="C965" s="89"/>
      <c r="D965" s="123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124"/>
      <c r="U965" s="89"/>
      <c r="V965" s="89"/>
      <c r="W965" s="89"/>
      <c r="X965" s="89"/>
      <c r="Y965" s="89"/>
      <c r="Z965" s="89"/>
      <c r="AA965" s="89"/>
      <c r="AB965" s="89"/>
      <c r="AC965" s="89"/>
      <c r="AD965" s="89"/>
      <c r="AE965" s="89"/>
      <c r="AF965" s="89"/>
      <c r="AG965" s="89"/>
      <c r="AH965" s="89"/>
      <c r="AI965" s="89"/>
      <c r="AJ965" s="89"/>
    </row>
    <row r="966" spans="1:36" ht="22">
      <c r="A966" s="89"/>
      <c r="B966" s="89"/>
      <c r="C966" s="89"/>
      <c r="D966" s="123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124"/>
      <c r="U966" s="89"/>
      <c r="V966" s="89"/>
      <c r="W966" s="89"/>
      <c r="X966" s="89"/>
      <c r="Y966" s="89"/>
      <c r="Z966" s="89"/>
      <c r="AA966" s="89"/>
      <c r="AB966" s="89"/>
      <c r="AC966" s="89"/>
      <c r="AD966" s="89"/>
      <c r="AE966" s="89"/>
      <c r="AF966" s="89"/>
      <c r="AG966" s="89"/>
      <c r="AH966" s="89"/>
      <c r="AI966" s="89"/>
      <c r="AJ966" s="89"/>
    </row>
    <row r="967" spans="1:36" ht="22">
      <c r="A967" s="89"/>
      <c r="B967" s="89"/>
      <c r="C967" s="89"/>
      <c r="D967" s="123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124"/>
      <c r="U967" s="89"/>
      <c r="V967" s="89"/>
      <c r="W967" s="89"/>
      <c r="X967" s="89"/>
      <c r="Y967" s="89"/>
      <c r="Z967" s="89"/>
      <c r="AA967" s="89"/>
      <c r="AB967" s="89"/>
      <c r="AC967" s="89"/>
      <c r="AD967" s="89"/>
      <c r="AE967" s="89"/>
      <c r="AF967" s="89"/>
      <c r="AG967" s="89"/>
      <c r="AH967" s="89"/>
      <c r="AI967" s="89"/>
      <c r="AJ967" s="89"/>
    </row>
    <row r="968" spans="1:36" ht="22">
      <c r="A968" s="89"/>
      <c r="B968" s="89"/>
      <c r="C968" s="89"/>
      <c r="D968" s="123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124"/>
      <c r="U968" s="89"/>
      <c r="V968" s="89"/>
      <c r="W968" s="89"/>
      <c r="X968" s="89"/>
      <c r="Y968" s="89"/>
      <c r="Z968" s="89"/>
      <c r="AA968" s="89"/>
      <c r="AB968" s="89"/>
      <c r="AC968" s="89"/>
      <c r="AD968" s="89"/>
      <c r="AE968" s="89"/>
      <c r="AF968" s="89"/>
      <c r="AG968" s="89"/>
      <c r="AH968" s="89"/>
      <c r="AI968" s="89"/>
      <c r="AJ968" s="89"/>
    </row>
    <row r="969" spans="1:36" ht="22">
      <c r="A969" s="89"/>
      <c r="B969" s="89"/>
      <c r="C969" s="89"/>
      <c r="D969" s="123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124"/>
      <c r="U969" s="89"/>
      <c r="V969" s="89"/>
      <c r="W969" s="89"/>
      <c r="X969" s="89"/>
      <c r="Y969" s="89"/>
      <c r="Z969" s="89"/>
      <c r="AA969" s="89"/>
      <c r="AB969" s="89"/>
      <c r="AC969" s="89"/>
      <c r="AD969" s="89"/>
      <c r="AE969" s="89"/>
      <c r="AF969" s="89"/>
      <c r="AG969" s="89"/>
      <c r="AH969" s="89"/>
      <c r="AI969" s="89"/>
      <c r="AJ969" s="89"/>
    </row>
    <row r="970" spans="1:36" ht="22">
      <c r="A970" s="89"/>
      <c r="B970" s="89"/>
      <c r="C970" s="89"/>
      <c r="D970" s="123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124"/>
      <c r="U970" s="89"/>
      <c r="V970" s="89"/>
      <c r="W970" s="89"/>
      <c r="X970" s="89"/>
      <c r="Y970" s="89"/>
      <c r="Z970" s="89"/>
      <c r="AA970" s="89"/>
      <c r="AB970" s="89"/>
      <c r="AC970" s="89"/>
      <c r="AD970" s="89"/>
      <c r="AE970" s="89"/>
      <c r="AF970" s="89"/>
      <c r="AG970" s="89"/>
      <c r="AH970" s="89"/>
      <c r="AI970" s="89"/>
      <c r="AJ970" s="89"/>
    </row>
    <row r="971" spans="1:36" ht="22">
      <c r="A971" s="89"/>
      <c r="B971" s="89"/>
      <c r="C971" s="89"/>
      <c r="D971" s="123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124"/>
      <c r="U971" s="89"/>
      <c r="V971" s="89"/>
      <c r="W971" s="89"/>
      <c r="X971" s="89"/>
      <c r="Y971" s="89"/>
      <c r="Z971" s="89"/>
      <c r="AA971" s="89"/>
      <c r="AB971" s="89"/>
      <c r="AC971" s="89"/>
      <c r="AD971" s="89"/>
      <c r="AE971" s="89"/>
      <c r="AF971" s="89"/>
      <c r="AG971" s="89"/>
      <c r="AH971" s="89"/>
      <c r="AI971" s="89"/>
      <c r="AJ971" s="89"/>
    </row>
    <row r="972" spans="1:36" ht="22">
      <c r="A972" s="89"/>
      <c r="B972" s="89"/>
      <c r="C972" s="89"/>
      <c r="D972" s="123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124"/>
      <c r="U972" s="89"/>
      <c r="V972" s="89"/>
      <c r="W972" s="89"/>
      <c r="X972" s="89"/>
      <c r="Y972" s="89"/>
      <c r="Z972" s="89"/>
      <c r="AA972" s="89"/>
      <c r="AB972" s="89"/>
      <c r="AC972" s="89"/>
      <c r="AD972" s="89"/>
      <c r="AE972" s="89"/>
      <c r="AF972" s="89"/>
      <c r="AG972" s="89"/>
      <c r="AH972" s="89"/>
      <c r="AI972" s="89"/>
      <c r="AJ972" s="89"/>
    </row>
    <row r="973" spans="1:36" ht="22">
      <c r="A973" s="89"/>
      <c r="B973" s="89"/>
      <c r="C973" s="89"/>
      <c r="D973" s="123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124"/>
      <c r="U973" s="89"/>
      <c r="V973" s="89"/>
      <c r="W973" s="89"/>
      <c r="X973" s="89"/>
      <c r="Y973" s="89"/>
      <c r="Z973" s="89"/>
      <c r="AA973" s="89"/>
      <c r="AB973" s="89"/>
      <c r="AC973" s="89"/>
      <c r="AD973" s="89"/>
      <c r="AE973" s="89"/>
      <c r="AF973" s="89"/>
      <c r="AG973" s="89"/>
      <c r="AH973" s="89"/>
      <c r="AI973" s="89"/>
      <c r="AJ973" s="89"/>
    </row>
    <row r="974" spans="1:36" ht="22">
      <c r="A974" s="89"/>
      <c r="B974" s="89"/>
      <c r="C974" s="89"/>
      <c r="D974" s="123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124"/>
      <c r="U974" s="89"/>
      <c r="V974" s="89"/>
      <c r="W974" s="89"/>
      <c r="X974" s="89"/>
      <c r="Y974" s="89"/>
      <c r="Z974" s="89"/>
      <c r="AA974" s="89"/>
      <c r="AB974" s="89"/>
      <c r="AC974" s="89"/>
      <c r="AD974" s="89"/>
      <c r="AE974" s="89"/>
      <c r="AF974" s="89"/>
      <c r="AG974" s="89"/>
      <c r="AH974" s="89"/>
      <c r="AI974" s="89"/>
      <c r="AJ974" s="89"/>
    </row>
    <row r="975" spans="1:36" ht="22">
      <c r="A975" s="89"/>
      <c r="B975" s="89"/>
      <c r="C975" s="89"/>
      <c r="D975" s="123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124"/>
      <c r="U975" s="89"/>
      <c r="V975" s="89"/>
      <c r="W975" s="89"/>
      <c r="X975" s="89"/>
      <c r="Y975" s="89"/>
      <c r="Z975" s="89"/>
      <c r="AA975" s="89"/>
      <c r="AB975" s="89"/>
      <c r="AC975" s="89"/>
      <c r="AD975" s="89"/>
      <c r="AE975" s="89"/>
      <c r="AF975" s="89"/>
      <c r="AG975" s="89"/>
      <c r="AH975" s="89"/>
      <c r="AI975" s="89"/>
      <c r="AJ975" s="89"/>
    </row>
    <row r="976" spans="1:36" ht="22">
      <c r="A976" s="89"/>
      <c r="B976" s="89"/>
      <c r="C976" s="89"/>
      <c r="D976" s="123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124"/>
      <c r="U976" s="89"/>
      <c r="V976" s="89"/>
      <c r="W976" s="89"/>
      <c r="X976" s="89"/>
      <c r="Y976" s="89"/>
      <c r="Z976" s="89"/>
      <c r="AA976" s="89"/>
      <c r="AB976" s="89"/>
      <c r="AC976" s="89"/>
      <c r="AD976" s="89"/>
      <c r="AE976" s="89"/>
      <c r="AF976" s="89"/>
      <c r="AG976" s="89"/>
      <c r="AH976" s="89"/>
      <c r="AI976" s="89"/>
      <c r="AJ976" s="89"/>
    </row>
    <row r="977" spans="1:36" ht="22">
      <c r="A977" s="89"/>
      <c r="B977" s="89"/>
      <c r="C977" s="89"/>
      <c r="D977" s="123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124"/>
      <c r="U977" s="89"/>
      <c r="V977" s="89"/>
      <c r="W977" s="89"/>
      <c r="X977" s="89"/>
      <c r="Y977" s="89"/>
      <c r="Z977" s="89"/>
      <c r="AA977" s="89"/>
      <c r="AB977" s="89"/>
      <c r="AC977" s="89"/>
      <c r="AD977" s="89"/>
      <c r="AE977" s="89"/>
      <c r="AF977" s="89"/>
      <c r="AG977" s="89"/>
      <c r="AH977" s="89"/>
      <c r="AI977" s="89"/>
      <c r="AJ977" s="89"/>
    </row>
    <row r="978" spans="1:36" ht="22">
      <c r="A978" s="89"/>
      <c r="B978" s="89"/>
      <c r="C978" s="89"/>
      <c r="D978" s="123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124"/>
      <c r="U978" s="89"/>
      <c r="V978" s="89"/>
      <c r="W978" s="89"/>
      <c r="X978" s="89"/>
      <c r="Y978" s="89"/>
      <c r="Z978" s="89"/>
      <c r="AA978" s="89"/>
      <c r="AB978" s="89"/>
      <c r="AC978" s="89"/>
      <c r="AD978" s="89"/>
      <c r="AE978" s="89"/>
      <c r="AF978" s="89"/>
      <c r="AG978" s="89"/>
      <c r="AH978" s="89"/>
      <c r="AI978" s="89"/>
      <c r="AJ978" s="89"/>
    </row>
    <row r="979" spans="1:36" ht="22">
      <c r="A979" s="89"/>
      <c r="B979" s="89"/>
      <c r="C979" s="89"/>
      <c r="D979" s="123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124"/>
      <c r="U979" s="89"/>
      <c r="V979" s="89"/>
      <c r="W979" s="89"/>
      <c r="X979" s="89"/>
      <c r="Y979" s="89"/>
      <c r="Z979" s="89"/>
      <c r="AA979" s="89"/>
      <c r="AB979" s="89"/>
      <c r="AC979" s="89"/>
      <c r="AD979" s="89"/>
      <c r="AE979" s="89"/>
      <c r="AF979" s="89"/>
      <c r="AG979" s="89"/>
      <c r="AH979" s="89"/>
      <c r="AI979" s="89"/>
      <c r="AJ979" s="89"/>
    </row>
    <row r="980" spans="1:36" ht="22">
      <c r="A980" s="89"/>
      <c r="B980" s="89"/>
      <c r="C980" s="89"/>
      <c r="D980" s="123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124"/>
      <c r="U980" s="89"/>
      <c r="V980" s="89"/>
      <c r="W980" s="89"/>
      <c r="X980" s="89"/>
      <c r="Y980" s="89"/>
      <c r="Z980" s="89"/>
      <c r="AA980" s="89"/>
      <c r="AB980" s="89"/>
      <c r="AC980" s="89"/>
      <c r="AD980" s="89"/>
      <c r="AE980" s="89"/>
      <c r="AF980" s="89"/>
      <c r="AG980" s="89"/>
      <c r="AH980" s="89"/>
      <c r="AI980" s="89"/>
      <c r="AJ980" s="89"/>
    </row>
    <row r="981" spans="1:36" ht="22">
      <c r="A981" s="89"/>
      <c r="B981" s="89"/>
      <c r="C981" s="89"/>
      <c r="D981" s="123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124"/>
      <c r="U981" s="89"/>
      <c r="V981" s="89"/>
      <c r="W981" s="89"/>
      <c r="X981" s="89"/>
      <c r="Y981" s="89"/>
      <c r="Z981" s="89"/>
      <c r="AA981" s="89"/>
      <c r="AB981" s="89"/>
      <c r="AC981" s="89"/>
      <c r="AD981" s="89"/>
      <c r="AE981" s="89"/>
      <c r="AF981" s="89"/>
      <c r="AG981" s="89"/>
      <c r="AH981" s="89"/>
      <c r="AI981" s="89"/>
      <c r="AJ981" s="89"/>
    </row>
    <row r="982" spans="1:36" ht="22">
      <c r="A982" s="89"/>
      <c r="B982" s="89"/>
      <c r="C982" s="89"/>
      <c r="D982" s="123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124"/>
      <c r="U982" s="89"/>
      <c r="V982" s="89"/>
      <c r="W982" s="89"/>
      <c r="X982" s="89"/>
      <c r="Y982" s="89"/>
      <c r="Z982" s="89"/>
      <c r="AA982" s="89"/>
      <c r="AB982" s="89"/>
      <c r="AC982" s="89"/>
      <c r="AD982" s="89"/>
      <c r="AE982" s="89"/>
      <c r="AF982" s="89"/>
      <c r="AG982" s="89"/>
      <c r="AH982" s="89"/>
      <c r="AI982" s="89"/>
      <c r="AJ982" s="89"/>
    </row>
    <row r="983" spans="1:36" ht="22">
      <c r="A983" s="89"/>
      <c r="B983" s="89"/>
      <c r="C983" s="89"/>
      <c r="D983" s="123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124"/>
      <c r="U983" s="89"/>
      <c r="V983" s="89"/>
      <c r="W983" s="89"/>
      <c r="X983" s="89"/>
      <c r="Y983" s="89"/>
      <c r="Z983" s="89"/>
      <c r="AA983" s="89"/>
      <c r="AB983" s="89"/>
      <c r="AC983" s="89"/>
      <c r="AD983" s="89"/>
      <c r="AE983" s="89"/>
      <c r="AF983" s="89"/>
      <c r="AG983" s="89"/>
      <c r="AH983" s="89"/>
      <c r="AI983" s="89"/>
      <c r="AJ983" s="89"/>
    </row>
    <row r="984" spans="1:36" ht="22">
      <c r="A984" s="89"/>
      <c r="B984" s="89"/>
      <c r="C984" s="89"/>
      <c r="D984" s="123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124"/>
      <c r="U984" s="89"/>
      <c r="V984" s="89"/>
      <c r="W984" s="89"/>
      <c r="X984" s="89"/>
      <c r="Y984" s="89"/>
      <c r="Z984" s="89"/>
      <c r="AA984" s="89"/>
      <c r="AB984" s="89"/>
      <c r="AC984" s="89"/>
      <c r="AD984" s="89"/>
      <c r="AE984" s="89"/>
      <c r="AF984" s="89"/>
      <c r="AG984" s="89"/>
      <c r="AH984" s="89"/>
      <c r="AI984" s="89"/>
      <c r="AJ984" s="89"/>
    </row>
    <row r="985" spans="1:36" ht="22">
      <c r="A985" s="89"/>
      <c r="B985" s="89"/>
      <c r="C985" s="89"/>
      <c r="D985" s="123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124"/>
      <c r="U985" s="89"/>
      <c r="V985" s="89"/>
      <c r="W985" s="89"/>
      <c r="X985" s="89"/>
      <c r="Y985" s="89"/>
      <c r="Z985" s="89"/>
      <c r="AA985" s="89"/>
      <c r="AB985" s="89"/>
      <c r="AC985" s="89"/>
      <c r="AD985" s="89"/>
      <c r="AE985" s="89"/>
      <c r="AF985" s="89"/>
      <c r="AG985" s="89"/>
      <c r="AH985" s="89"/>
      <c r="AI985" s="89"/>
      <c r="AJ985" s="89"/>
    </row>
    <row r="986" spans="1:36" ht="22">
      <c r="A986" s="89"/>
      <c r="B986" s="89"/>
      <c r="C986" s="89"/>
      <c r="D986" s="123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124"/>
      <c r="U986" s="89"/>
      <c r="V986" s="89"/>
      <c r="W986" s="89"/>
      <c r="X986" s="89"/>
      <c r="Y986" s="89"/>
      <c r="Z986" s="89"/>
      <c r="AA986" s="89"/>
      <c r="AB986" s="89"/>
      <c r="AC986" s="89"/>
      <c r="AD986" s="89"/>
      <c r="AE986" s="89"/>
      <c r="AF986" s="89"/>
      <c r="AG986" s="89"/>
      <c r="AH986" s="89"/>
      <c r="AI986" s="89"/>
      <c r="AJ986" s="89"/>
    </row>
    <row r="987" spans="1:36" ht="22">
      <c r="A987" s="89"/>
      <c r="B987" s="89"/>
      <c r="C987" s="89"/>
      <c r="D987" s="123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124"/>
      <c r="U987" s="89"/>
      <c r="V987" s="89"/>
      <c r="W987" s="89"/>
      <c r="X987" s="89"/>
      <c r="Y987" s="89"/>
      <c r="Z987" s="89"/>
      <c r="AA987" s="89"/>
      <c r="AB987" s="89"/>
      <c r="AC987" s="89"/>
      <c r="AD987" s="89"/>
      <c r="AE987" s="89"/>
      <c r="AF987" s="89"/>
      <c r="AG987" s="89"/>
      <c r="AH987" s="89"/>
      <c r="AI987" s="89"/>
      <c r="AJ987" s="89"/>
    </row>
    <row r="988" spans="1:36" ht="22">
      <c r="A988" s="89"/>
      <c r="B988" s="89"/>
      <c r="C988" s="89"/>
      <c r="D988" s="123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124"/>
      <c r="U988" s="89"/>
      <c r="V988" s="89"/>
      <c r="W988" s="89"/>
      <c r="X988" s="89"/>
      <c r="Y988" s="89"/>
      <c r="Z988" s="89"/>
      <c r="AA988" s="89"/>
      <c r="AB988" s="89"/>
      <c r="AC988" s="89"/>
      <c r="AD988" s="89"/>
      <c r="AE988" s="89"/>
      <c r="AF988" s="89"/>
      <c r="AG988" s="89"/>
      <c r="AH988" s="89"/>
      <c r="AI988" s="89"/>
      <c r="AJ988" s="89"/>
    </row>
  </sheetData>
  <phoneticPr fontId="127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ADE5-391F-3142-BF21-B2CB781AE563}">
  <dimension ref="A1:AML24"/>
  <sheetViews>
    <sheetView showGridLines="0" zoomScale="90" zoomScaleNormal="90" workbookViewId="0">
      <pane ySplit="2" topLeftCell="A3" activePane="bottomLeft" state="frozen"/>
      <selection pane="bottomLeft" activeCell="P9" sqref="P9:Q9"/>
    </sheetView>
  </sheetViews>
  <sheetFormatPr baseColWidth="10" defaultColWidth="13.796875" defaultRowHeight="53" outlineLevelCol="1"/>
  <cols>
    <col min="1" max="1" width="13.796875" style="1"/>
    <col min="2" max="2" width="12.59765625" style="1" customWidth="1"/>
    <col min="3" max="3" width="21" style="2" hidden="1" customWidth="1" outlineLevel="1"/>
    <col min="4" max="4" width="21" style="2" customWidth="1" collapsed="1"/>
    <col min="5" max="8" width="21" style="3" customWidth="1"/>
    <col min="9" max="9" width="21" style="47" customWidth="1"/>
    <col min="10" max="10" width="21" style="2" customWidth="1"/>
    <col min="11" max="1026" width="13.796875" style="1"/>
  </cols>
  <sheetData>
    <row r="1" spans="2:10" ht="14" customHeight="1"/>
    <row r="2" spans="2:10" s="44" customFormat="1" ht="27.75" customHeight="1">
      <c r="B2" s="51" t="s">
        <v>0</v>
      </c>
      <c r="C2" s="51" t="s">
        <v>1</v>
      </c>
      <c r="D2" s="51" t="s">
        <v>660</v>
      </c>
      <c r="E2" s="51" t="s">
        <v>2</v>
      </c>
      <c r="F2" s="51" t="s">
        <v>4</v>
      </c>
      <c r="G2" s="153" t="s">
        <v>661</v>
      </c>
      <c r="H2" s="153" t="s">
        <v>662</v>
      </c>
      <c r="I2" s="50" t="s">
        <v>663</v>
      </c>
      <c r="J2" s="206" t="s">
        <v>690</v>
      </c>
    </row>
    <row r="3" spans="2:10" ht="58" customHeight="1">
      <c r="B3" s="34">
        <v>1</v>
      </c>
      <c r="C3" s="53" t="s">
        <v>7</v>
      </c>
      <c r="D3" s="54" t="s">
        <v>9</v>
      </c>
      <c r="E3" s="54" t="s">
        <v>664</v>
      </c>
      <c r="F3" s="54" t="s">
        <v>9</v>
      </c>
      <c r="G3" s="54" t="s">
        <v>9</v>
      </c>
      <c r="H3" s="54" t="s">
        <v>9</v>
      </c>
      <c r="I3" s="52" t="s">
        <v>10</v>
      </c>
      <c r="J3" s="53" t="s">
        <v>7</v>
      </c>
    </row>
    <row r="4" spans="2:10" ht="58" customHeight="1">
      <c r="B4" s="34">
        <v>2</v>
      </c>
      <c r="C4" s="53" t="s">
        <v>11</v>
      </c>
      <c r="D4" s="54" t="s">
        <v>14</v>
      </c>
      <c r="E4" s="55" t="s">
        <v>14</v>
      </c>
      <c r="F4" s="54" t="s">
        <v>14</v>
      </c>
      <c r="G4" s="54" t="s">
        <v>14</v>
      </c>
      <c r="H4" s="54" t="s">
        <v>13</v>
      </c>
      <c r="I4" s="52" t="s">
        <v>15</v>
      </c>
      <c r="J4" s="53" t="s">
        <v>11</v>
      </c>
    </row>
    <row r="5" spans="2:10" ht="58" customHeight="1">
      <c r="B5" s="34">
        <v>3</v>
      </c>
      <c r="C5" s="53" t="s">
        <v>16</v>
      </c>
      <c r="D5" s="54" t="s">
        <v>19</v>
      </c>
      <c r="E5" s="55" t="s">
        <v>19</v>
      </c>
      <c r="F5" s="54" t="s">
        <v>19</v>
      </c>
      <c r="G5" s="54" t="s">
        <v>19</v>
      </c>
      <c r="H5" s="54" t="s">
        <v>18</v>
      </c>
      <c r="I5" s="52" t="s">
        <v>20</v>
      </c>
      <c r="J5" s="53" t="s">
        <v>16</v>
      </c>
    </row>
    <row r="6" spans="2:10" ht="58" customHeight="1">
      <c r="B6" s="34">
        <v>4</v>
      </c>
      <c r="C6" s="53" t="s">
        <v>21</v>
      </c>
      <c r="D6" s="54" t="s">
        <v>23</v>
      </c>
      <c r="E6" s="55" t="s">
        <v>665</v>
      </c>
      <c r="F6" s="54" t="s">
        <v>23</v>
      </c>
      <c r="G6" s="54" t="s">
        <v>23</v>
      </c>
      <c r="H6" s="54" t="s">
        <v>19</v>
      </c>
      <c r="I6" s="52" t="s">
        <v>24</v>
      </c>
      <c r="J6" s="53" t="s">
        <v>21</v>
      </c>
    </row>
    <row r="7" spans="2:10" ht="58" customHeight="1">
      <c r="B7" s="34">
        <v>5</v>
      </c>
      <c r="C7" s="53" t="s">
        <v>25</v>
      </c>
      <c r="D7" s="54" t="s">
        <v>28</v>
      </c>
      <c r="E7" s="54" t="s">
        <v>28</v>
      </c>
      <c r="F7" s="54" t="s">
        <v>28</v>
      </c>
      <c r="G7" s="54" t="s">
        <v>28</v>
      </c>
      <c r="H7" s="54" t="s">
        <v>27</v>
      </c>
      <c r="I7" s="52" t="s">
        <v>29</v>
      </c>
      <c r="J7" s="53" t="s">
        <v>25</v>
      </c>
    </row>
    <row r="8" spans="2:10" ht="58" customHeight="1">
      <c r="B8" s="34">
        <v>6</v>
      </c>
      <c r="C8" s="53" t="s">
        <v>30</v>
      </c>
      <c r="D8" s="54" t="s">
        <v>32</v>
      </c>
      <c r="E8" s="54" t="s">
        <v>666</v>
      </c>
      <c r="F8" s="54" t="s">
        <v>32</v>
      </c>
      <c r="G8" s="54" t="s">
        <v>32</v>
      </c>
      <c r="H8" s="54" t="s">
        <v>14</v>
      </c>
      <c r="I8" s="52" t="s">
        <v>33</v>
      </c>
      <c r="J8" s="53" t="s">
        <v>30</v>
      </c>
    </row>
    <row r="9" spans="2:10" ht="58" customHeight="1">
      <c r="B9" s="34">
        <v>7</v>
      </c>
      <c r="C9" s="53" t="s">
        <v>34</v>
      </c>
      <c r="D9" s="54" t="s">
        <v>36</v>
      </c>
      <c r="E9" s="54" t="s">
        <v>667</v>
      </c>
      <c r="F9" s="54" t="s">
        <v>36</v>
      </c>
      <c r="G9" s="54" t="s">
        <v>36</v>
      </c>
      <c r="H9" s="54" t="s">
        <v>28</v>
      </c>
      <c r="I9" s="52" t="s">
        <v>37</v>
      </c>
      <c r="J9" s="53" t="s">
        <v>34</v>
      </c>
    </row>
    <row r="10" spans="2:10" s="1" customFormat="1" ht="58" customHeight="1">
      <c r="B10" s="34">
        <v>8</v>
      </c>
      <c r="C10" s="53" t="s">
        <v>38</v>
      </c>
      <c r="D10" s="54" t="s">
        <v>41</v>
      </c>
      <c r="E10" s="54" t="s">
        <v>668</v>
      </c>
      <c r="F10" s="54" t="s">
        <v>41</v>
      </c>
      <c r="G10" s="54" t="s">
        <v>42</v>
      </c>
      <c r="H10" s="54" t="s">
        <v>40</v>
      </c>
      <c r="I10" s="52" t="s">
        <v>43</v>
      </c>
      <c r="J10" s="53" t="s">
        <v>38</v>
      </c>
    </row>
    <row r="11" spans="2:10" s="1" customFormat="1" ht="58" customHeight="1">
      <c r="B11" s="34">
        <v>9</v>
      </c>
      <c r="C11" s="53" t="s">
        <v>38</v>
      </c>
      <c r="D11" s="54" t="s">
        <v>669</v>
      </c>
      <c r="E11" s="54" t="s">
        <v>670</v>
      </c>
      <c r="F11" s="54" t="s">
        <v>669</v>
      </c>
      <c r="G11" s="54" t="s">
        <v>671</v>
      </c>
      <c r="H11" s="54" t="s">
        <v>672</v>
      </c>
      <c r="I11" s="52" t="s">
        <v>44</v>
      </c>
      <c r="J11" s="53" t="s">
        <v>38</v>
      </c>
    </row>
    <row r="12" spans="2:10" s="1" customFormat="1" ht="58" customHeight="1">
      <c r="B12" s="34">
        <v>10</v>
      </c>
      <c r="C12" s="53" t="s">
        <v>45</v>
      </c>
      <c r="D12" s="54" t="s">
        <v>48</v>
      </c>
      <c r="E12" s="54" t="s">
        <v>673</v>
      </c>
      <c r="F12" s="54" t="s">
        <v>48</v>
      </c>
      <c r="G12" s="54" t="s">
        <v>48</v>
      </c>
      <c r="H12" s="54" t="s">
        <v>47</v>
      </c>
      <c r="I12" s="52" t="s">
        <v>49</v>
      </c>
      <c r="J12" s="53" t="s">
        <v>45</v>
      </c>
    </row>
    <row r="13" spans="2:10" s="1" customFormat="1" ht="58" customHeight="1">
      <c r="B13" s="34">
        <v>11</v>
      </c>
      <c r="C13" s="57" t="s">
        <v>45</v>
      </c>
      <c r="D13" s="58" t="s">
        <v>674</v>
      </c>
      <c r="E13" s="58" t="s">
        <v>675</v>
      </c>
      <c r="F13" s="58" t="s">
        <v>674</v>
      </c>
      <c r="G13" s="58" t="s">
        <v>674</v>
      </c>
      <c r="H13" s="58" t="s">
        <v>676</v>
      </c>
      <c r="I13" s="59" t="s">
        <v>50</v>
      </c>
      <c r="J13" s="57" t="s">
        <v>45</v>
      </c>
    </row>
    <row r="14" spans="2:10" s="1" customFormat="1" ht="58" customHeight="1">
      <c r="B14" s="34">
        <v>12</v>
      </c>
      <c r="C14" s="53" t="s">
        <v>51</v>
      </c>
      <c r="D14" s="54" t="s">
        <v>53</v>
      </c>
      <c r="E14" s="54" t="s">
        <v>53</v>
      </c>
      <c r="F14" s="54" t="s">
        <v>53</v>
      </c>
      <c r="G14" s="54" t="s">
        <v>53</v>
      </c>
      <c r="H14" s="54" t="s">
        <v>53</v>
      </c>
      <c r="I14" s="52" t="s">
        <v>54</v>
      </c>
      <c r="J14" s="53" t="s">
        <v>51</v>
      </c>
    </row>
    <row r="15" spans="2:10" s="1" customFormat="1" ht="58" customHeight="1">
      <c r="B15" s="34">
        <v>13</v>
      </c>
      <c r="C15" s="57" t="s">
        <v>51</v>
      </c>
      <c r="D15" s="58" t="s">
        <v>677</v>
      </c>
      <c r="E15" s="58" t="s">
        <v>678</v>
      </c>
      <c r="F15" s="58" t="s">
        <v>677</v>
      </c>
      <c r="G15" s="58" t="s">
        <v>677</v>
      </c>
      <c r="H15" s="58" t="s">
        <v>677</v>
      </c>
      <c r="I15" s="59" t="s">
        <v>55</v>
      </c>
      <c r="J15" s="57" t="s">
        <v>51</v>
      </c>
    </row>
    <row r="16" spans="2:10" s="1" customFormat="1" ht="58" customHeight="1">
      <c r="B16" s="34">
        <v>14</v>
      </c>
      <c r="C16" s="53" t="s">
        <v>56</v>
      </c>
      <c r="D16" s="55"/>
      <c r="E16" s="56" t="s">
        <v>679</v>
      </c>
      <c r="F16" s="55"/>
      <c r="G16" s="55"/>
      <c r="H16" s="55"/>
      <c r="I16" s="48"/>
      <c r="J16" s="53" t="s">
        <v>56</v>
      </c>
    </row>
    <row r="17" spans="2:10" s="1" customFormat="1" ht="58" customHeight="1">
      <c r="B17" s="34">
        <v>15</v>
      </c>
      <c r="C17" s="53" t="s">
        <v>58</v>
      </c>
      <c r="D17" s="54" t="s">
        <v>61</v>
      </c>
      <c r="E17" s="54" t="s">
        <v>13</v>
      </c>
      <c r="F17" s="54" t="s">
        <v>61</v>
      </c>
      <c r="G17" s="54" t="s">
        <v>61</v>
      </c>
      <c r="H17" s="54" t="s">
        <v>60</v>
      </c>
      <c r="I17" s="52" t="s">
        <v>62</v>
      </c>
      <c r="J17" s="53" t="s">
        <v>58</v>
      </c>
    </row>
    <row r="18" spans="2:10" s="1" customFormat="1" ht="58" customHeight="1">
      <c r="B18" s="34">
        <v>16</v>
      </c>
      <c r="C18" s="53" t="s">
        <v>63</v>
      </c>
      <c r="D18" s="54" t="s">
        <v>66</v>
      </c>
      <c r="E18" s="54" t="s">
        <v>680</v>
      </c>
      <c r="F18" s="54" t="s">
        <v>66</v>
      </c>
      <c r="G18" s="54" t="s">
        <v>66</v>
      </c>
      <c r="H18" s="54" t="s">
        <v>65</v>
      </c>
      <c r="I18" s="52" t="s">
        <v>67</v>
      </c>
      <c r="J18" s="53" t="s">
        <v>63</v>
      </c>
    </row>
    <row r="19" spans="2:10" s="1" customFormat="1" ht="58" customHeight="1">
      <c r="B19" s="34">
        <v>17</v>
      </c>
      <c r="C19" s="53" t="s">
        <v>68</v>
      </c>
      <c r="D19" s="54" t="s">
        <v>71</v>
      </c>
      <c r="E19" s="54" t="s">
        <v>681</v>
      </c>
      <c r="F19" s="54" t="s">
        <v>71</v>
      </c>
      <c r="G19" s="54" t="s">
        <v>72</v>
      </c>
      <c r="H19" s="54" t="s">
        <v>70</v>
      </c>
      <c r="I19" s="52" t="s">
        <v>73</v>
      </c>
      <c r="J19" s="53" t="s">
        <v>68</v>
      </c>
    </row>
    <row r="20" spans="2:10" s="1" customFormat="1" ht="58" customHeight="1">
      <c r="B20" s="34">
        <v>18</v>
      </c>
      <c r="C20" s="57" t="s">
        <v>68</v>
      </c>
      <c r="D20" s="58" t="s">
        <v>682</v>
      </c>
      <c r="E20" s="58" t="s">
        <v>683</v>
      </c>
      <c r="F20" s="58" t="s">
        <v>682</v>
      </c>
      <c r="G20" s="58" t="s">
        <v>684</v>
      </c>
      <c r="H20" s="58" t="s">
        <v>685</v>
      </c>
      <c r="I20" s="59" t="s">
        <v>74</v>
      </c>
      <c r="J20" s="57" t="s">
        <v>68</v>
      </c>
    </row>
    <row r="21" spans="2:10" s="1" customFormat="1" ht="58" customHeight="1">
      <c r="B21" s="34">
        <v>19</v>
      </c>
      <c r="C21" s="53" t="s">
        <v>75</v>
      </c>
      <c r="D21" s="54" t="s">
        <v>77</v>
      </c>
      <c r="E21" s="56" t="s">
        <v>77</v>
      </c>
      <c r="F21" s="54" t="s">
        <v>77</v>
      </c>
      <c r="G21" s="54" t="s">
        <v>77</v>
      </c>
      <c r="H21" s="54" t="s">
        <v>77</v>
      </c>
      <c r="I21" s="52" t="s">
        <v>78</v>
      </c>
      <c r="J21" s="53" t="s">
        <v>75</v>
      </c>
    </row>
    <row r="22" spans="2:10" s="1" customFormat="1" ht="58" customHeight="1">
      <c r="B22" s="34">
        <v>20</v>
      </c>
      <c r="C22" s="60" t="s">
        <v>79</v>
      </c>
      <c r="D22" s="61" t="s">
        <v>82</v>
      </c>
      <c r="E22" s="61" t="s">
        <v>515</v>
      </c>
      <c r="F22" s="61" t="s">
        <v>82</v>
      </c>
      <c r="G22" s="61" t="s">
        <v>82</v>
      </c>
      <c r="H22" s="61" t="s">
        <v>81</v>
      </c>
      <c r="I22" s="62" t="s">
        <v>83</v>
      </c>
      <c r="J22" s="60" t="s">
        <v>79</v>
      </c>
    </row>
    <row r="23" spans="2:10" s="1" customFormat="1" ht="58" customHeight="1">
      <c r="B23" s="34">
        <v>21</v>
      </c>
      <c r="C23" s="60" t="s">
        <v>84</v>
      </c>
      <c r="D23" s="61" t="s">
        <v>87</v>
      </c>
      <c r="E23" s="61" t="s">
        <v>686</v>
      </c>
      <c r="F23" s="61" t="s">
        <v>87</v>
      </c>
      <c r="G23" s="61" t="s">
        <v>87</v>
      </c>
      <c r="H23" s="61" t="s">
        <v>86</v>
      </c>
      <c r="I23" s="62" t="s">
        <v>88</v>
      </c>
      <c r="J23" s="60" t="s">
        <v>84</v>
      </c>
    </row>
    <row r="24" spans="2:10" s="1" customFormat="1" ht="58" customHeight="1">
      <c r="B24" s="34">
        <v>22</v>
      </c>
      <c r="C24" s="60" t="s">
        <v>89</v>
      </c>
      <c r="D24" s="61" t="s">
        <v>92</v>
      </c>
      <c r="E24" s="61" t="s">
        <v>687</v>
      </c>
      <c r="F24" s="61" t="s">
        <v>92</v>
      </c>
      <c r="G24" s="61" t="s">
        <v>92</v>
      </c>
      <c r="H24" s="61" t="s">
        <v>91</v>
      </c>
      <c r="I24" s="62" t="s">
        <v>93</v>
      </c>
      <c r="J24" s="60" t="s">
        <v>89</v>
      </c>
    </row>
  </sheetData>
  <phoneticPr fontId="3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9018-7E4A-F24C-B152-A9A3593C0EDF}">
  <dimension ref="B2:T104"/>
  <sheetViews>
    <sheetView showGridLines="0" workbookViewId="0">
      <pane ySplit="4" topLeftCell="A5" activePane="bottomLeft" state="frozen"/>
      <selection pane="bottomLeft" activeCell="H7" sqref="H7"/>
    </sheetView>
  </sheetViews>
  <sheetFormatPr baseColWidth="10" defaultColWidth="11.3984375" defaultRowHeight="13" outlineLevelRow="1" outlineLevelCol="1"/>
  <cols>
    <col min="2" max="2" width="11" style="130"/>
    <col min="3" max="3" width="15.796875" style="130" hidden="1" customWidth="1" outlineLevel="1"/>
    <col min="4" max="5" width="12.3984375" hidden="1" customWidth="1" outlineLevel="1"/>
    <col min="6" max="6" width="18.19921875" style="46" customWidth="1" collapsed="1"/>
    <col min="7" max="7" width="18.19921875" style="46" customWidth="1"/>
    <col min="8" max="12" width="18.19921875" customWidth="1"/>
  </cols>
  <sheetData>
    <row r="2" spans="2:20" ht="18" hidden="1" outlineLevel="1">
      <c r="F2" s="156">
        <v>6</v>
      </c>
      <c r="G2" s="156">
        <v>8</v>
      </c>
      <c r="H2" s="156">
        <v>12</v>
      </c>
      <c r="I2" s="156">
        <v>14</v>
      </c>
      <c r="J2" s="156">
        <v>18</v>
      </c>
      <c r="K2" s="156">
        <v>16</v>
      </c>
    </row>
    <row r="3" spans="2:20" collapsed="1"/>
    <row r="4" spans="2:20" s="151" customFormat="1" ht="27" customHeight="1">
      <c r="B4" s="150" t="s">
        <v>688</v>
      </c>
      <c r="C4" s="150" t="s">
        <v>689</v>
      </c>
      <c r="D4" s="150" t="s">
        <v>690</v>
      </c>
      <c r="E4" s="150" t="s">
        <v>1404</v>
      </c>
      <c r="F4" s="150" t="s">
        <v>691</v>
      </c>
      <c r="G4" s="150" t="s">
        <v>692</v>
      </c>
      <c r="H4" s="150" t="s">
        <v>693</v>
      </c>
      <c r="I4" s="150" t="s">
        <v>661</v>
      </c>
      <c r="J4" s="150" t="s">
        <v>662</v>
      </c>
      <c r="K4" s="150" t="s">
        <v>663</v>
      </c>
      <c r="L4" s="150" t="s">
        <v>690</v>
      </c>
    </row>
    <row r="5" spans="2:20" ht="30">
      <c r="B5" s="129">
        <v>1</v>
      </c>
      <c r="C5" s="129">
        <f t="shared" ref="C5:C36" si="0" xml:space="preserve"> ROUND( B5/2,0)</f>
        <v>1</v>
      </c>
      <c r="D5" s="91" t="str" cm="1">
        <f t="array" ref="D5" xml:space="preserve"> INDEX(韻母表格[],$C5,2)</f>
        <v>君</v>
      </c>
      <c r="E5" s="91" t="str">
        <f t="shared" ref="E5:E36" si="1" xml:space="preserve"> IF( MOD($B5,2)&lt;&gt;0, "舒聲",  "入聲")</f>
        <v>舒聲</v>
      </c>
      <c r="F5" s="152" t="str" cm="1">
        <f t="array" ref="F5" xml:space="preserve"> IF( MOD($B5,2)&lt;&gt;0,  INDEX(韻母表格[],$C5,F$2),  INDEX(韻母表格[],$C5,F$2+1))</f>
        <v>un</v>
      </c>
      <c r="G5" s="152" t="str" cm="1">
        <f t="array" ref="G5" xml:space="preserve"> IF( MOD($B5,2)&lt;&gt;0,  INDEX(韻母表格[],$C5,G$2),  INDEX(韻母表格[],$C5,G$2+1))</f>
        <v>un</v>
      </c>
      <c r="H5" s="152" t="str" cm="1">
        <f t="array" ref="H5" xml:space="preserve"> IF( MOD($B5,2)&lt;&gt;0,  INDEX(韻母表格[],$C5,H$2),  INDEX(韻母表格[],$C5,H$2+1))</f>
        <v>un</v>
      </c>
      <c r="I5" s="152" t="str" cm="1">
        <f t="array" ref="I5" xml:space="preserve"> IF( MOD($B5,2)&lt;&gt;0,  INDEX(韻母表格[],$C5,I$2),  INDEX(韻母表格[],$C5,I$2+1))</f>
        <v>un</v>
      </c>
      <c r="J5" s="152" t="str" cm="1">
        <f t="array" ref="J5" xml:space="preserve"> IF( MOD($B5,2)&lt;&gt;0,  INDEX(韻母表格[],$C5,J$2),  INDEX(韻母表格[],$C5,J$2+1))</f>
        <v>un</v>
      </c>
      <c r="K5" s="152" t="str" cm="1">
        <f t="array" ref="K5" xml:space="preserve"> IF( MOD($B5,2)&lt;&gt;0,  INDEX(韻母表格[],$C5,K$2),  INDEX(韻母表格[],$C5,K$2+1))</f>
        <v>ㄨㄣ</v>
      </c>
      <c r="L5" s="91" t="str" cm="1">
        <f t="array" ref="L5" xml:space="preserve"> INDEX(韻母表格[],$C5,2)</f>
        <v>君</v>
      </c>
    </row>
    <row r="6" spans="2:20" ht="30">
      <c r="B6" s="129">
        <v>2</v>
      </c>
      <c r="C6" s="129">
        <f t="shared" si="0"/>
        <v>1</v>
      </c>
      <c r="D6" s="91" t="str" cm="1">
        <f t="array" ref="D6" xml:space="preserve"> INDEX(韻母表格[],$C6,2)</f>
        <v>君</v>
      </c>
      <c r="E6" s="91" t="str">
        <f t="shared" si="1"/>
        <v>入聲</v>
      </c>
      <c r="F6" s="152" t="str" cm="1">
        <f t="array" ref="F6" xml:space="preserve"> IF( MOD($B6,2)&lt;&gt;0,  INDEX(韻母表格[],$C6,F$2),  INDEX(韻母表格[],$C6,F$2+1))</f>
        <v>ut</v>
      </c>
      <c r="G6" s="152" t="str" cm="1">
        <f t="array" ref="G6" xml:space="preserve"> IF( MOD($B6,2)&lt;&gt;0,  INDEX(韻母表格[],$C6,G$2),  INDEX(韻母表格[],$C6,G$2+1))</f>
        <v>ut̚</v>
      </c>
      <c r="H6" s="152" t="str" cm="1">
        <f t="array" ref="H6" xml:space="preserve"> IF( MOD($B6,2)&lt;&gt;0,  INDEX(韻母表格[],$C6,H$2),  INDEX(韻母表格[],$C6,H$2+1))</f>
        <v>ut</v>
      </c>
      <c r="I6" s="152" t="str" cm="1">
        <f t="array" ref="I6" xml:space="preserve"> IF( MOD($B6,2)&lt;&gt;0,  INDEX(韻母表格[],$C6,I$2),  INDEX(韻母表格[],$C6,I$2+1))</f>
        <v>ut</v>
      </c>
      <c r="J6" s="152" t="str" cm="1">
        <f t="array" ref="J6" xml:space="preserve"> IF( MOD($B6,2)&lt;&gt;0,  INDEX(韻母表格[],$C6,J$2),  INDEX(韻母表格[],$C6,J$2+1))</f>
        <v>ut</v>
      </c>
      <c r="K6" s="152" t="str" cm="1">
        <f t="array" ref="K6" xml:space="preserve"> IF( MOD($B6,2)&lt;&gt;0,  INDEX(韻母表格[],$C6,K$2),  INDEX(韻母表格[],$C6,K$2+1))</f>
        <v>ㄨㆵ</v>
      </c>
      <c r="L6" s="91" t="str" cm="1">
        <f t="array" ref="L6" xml:space="preserve"> INDEX(韻母表格[],$C6,2)</f>
        <v>君</v>
      </c>
    </row>
    <row r="7" spans="2:20" ht="30">
      <c r="B7" s="129">
        <v>3</v>
      </c>
      <c r="C7" s="129">
        <f t="shared" si="0"/>
        <v>2</v>
      </c>
      <c r="D7" s="91" t="str" cm="1">
        <f t="array" ref="D7" xml:space="preserve"> INDEX(韻母表格[],$C7,2)</f>
        <v>堅</v>
      </c>
      <c r="E7" s="91" t="str">
        <f t="shared" si="1"/>
        <v>舒聲</v>
      </c>
      <c r="F7" s="152" t="str" cm="1">
        <f t="array" ref="F7" xml:space="preserve"> IF( MOD($B7,2)&lt;&gt;0,  INDEX(韻母表格[],$C7,F$2),  INDEX(韻母表格[],$C7,F$2+1))</f>
        <v>ian</v>
      </c>
      <c r="G7" s="152" t="str" cm="1">
        <f t="array" ref="G7" xml:space="preserve"> IF( MOD($B7,2)&lt;&gt;0,  INDEX(韻母表格[],$C7,G$2),  INDEX(韻母表格[],$C7,G$2+1))</f>
        <v>ian</v>
      </c>
      <c r="H7" s="152" t="str" cm="1">
        <f t="array" ref="H7" xml:space="preserve"> IF( MOD($B7,2)&lt;&gt;0,  INDEX(韻母表格[],$C7,H$2),  INDEX(韻母表格[],$C7,H$2+1))</f>
        <v>ian</v>
      </c>
      <c r="I7" s="152" t="str" cm="1">
        <f t="array" ref="I7" xml:space="preserve"> IF( MOD($B7,2)&lt;&gt;0,  INDEX(韻母表格[],$C7,I$2),  INDEX(韻母表格[],$C7,I$2+1))</f>
        <v>ian</v>
      </c>
      <c r="J7" s="152" t="str" cm="1">
        <f t="array" ref="J7" xml:space="preserve"> IF( MOD($B7,2)&lt;&gt;0,  INDEX(韻母表格[],$C7,J$2),  INDEX(韻母表格[],$C7,J$2+1))</f>
        <v>ian</v>
      </c>
      <c r="K7" s="152" t="str" cm="1">
        <f t="array" ref="K7" xml:space="preserve"> IF( MOD($B7,2)&lt;&gt;0,  INDEX(韻母表格[],$C7,K$2),  INDEX(韻母表格[],$C7,K$2+1))</f>
        <v>ㄧㄢ</v>
      </c>
      <c r="L7" s="91" t="str" cm="1">
        <f t="array" ref="L7" xml:space="preserve"> INDEX(韻母表格[],$C7,2)</f>
        <v>堅</v>
      </c>
    </row>
    <row r="8" spans="2:20" ht="30">
      <c r="B8" s="129">
        <v>4</v>
      </c>
      <c r="C8" s="129">
        <f t="shared" si="0"/>
        <v>2</v>
      </c>
      <c r="D8" s="91" t="str" cm="1">
        <f t="array" ref="D8" xml:space="preserve"> INDEX(韻母表格[],$C8,2)</f>
        <v>堅</v>
      </c>
      <c r="E8" s="91" t="str">
        <f t="shared" si="1"/>
        <v>入聲</v>
      </c>
      <c r="F8" s="152" t="str" cm="1">
        <f t="array" ref="F8" xml:space="preserve"> IF( MOD($B8,2)&lt;&gt;0,  INDEX(韻母表格[],$C8,F$2),  INDEX(韻母表格[],$C8,F$2+1))</f>
        <v>iat</v>
      </c>
      <c r="G8" s="152" t="str" cm="1">
        <f t="array" ref="G8" xml:space="preserve"> IF( MOD($B8,2)&lt;&gt;0,  INDEX(韻母表格[],$C8,G$2),  INDEX(韻母表格[],$C8,G$2+1))</f>
        <v>iat̚</v>
      </c>
      <c r="H8" s="152" t="str" cm="1">
        <f t="array" ref="H8" xml:space="preserve"> IF( MOD($B8,2)&lt;&gt;0,  INDEX(韻母表格[],$C8,H$2),  INDEX(韻母表格[],$C8,H$2+1))</f>
        <v>iat</v>
      </c>
      <c r="I8" s="152" t="str" cm="1">
        <f t="array" ref="I8" xml:space="preserve"> IF( MOD($B8,2)&lt;&gt;0,  INDEX(韻母表格[],$C8,I$2),  INDEX(韻母表格[],$C8,I$2+1))</f>
        <v>iat</v>
      </c>
      <c r="J8" s="152" t="str" cm="1">
        <f t="array" ref="J8" xml:space="preserve"> IF( MOD($B8,2)&lt;&gt;0,  INDEX(韻母表格[],$C8,J$2),  INDEX(韻母表格[],$C8,J$2+1))</f>
        <v>iat</v>
      </c>
      <c r="K8" s="152" t="str" cm="1">
        <f t="array" ref="K8" xml:space="preserve"> IF( MOD($B8,2)&lt;&gt;0,  INDEX(韻母表格[],$C8,K$2),  INDEX(韻母表格[],$C8,K$2+1))</f>
        <v>ㄧㄚㆵ</v>
      </c>
      <c r="L8" s="91" t="str" cm="1">
        <f t="array" ref="L8" xml:space="preserve"> INDEX(韻母表格[],$C8,2)</f>
        <v>堅</v>
      </c>
    </row>
    <row r="9" spans="2:20" ht="30">
      <c r="B9" s="129">
        <v>5</v>
      </c>
      <c r="C9" s="129">
        <f t="shared" si="0"/>
        <v>3</v>
      </c>
      <c r="D9" s="91" t="str" cm="1">
        <f t="array" ref="D9" xml:space="preserve"> INDEX(韻母表格[],$C9,2)</f>
        <v>金</v>
      </c>
      <c r="E9" s="91" t="str">
        <f t="shared" si="1"/>
        <v>舒聲</v>
      </c>
      <c r="F9" s="152" t="str" cm="1">
        <f t="array" ref="F9" xml:space="preserve"> IF( MOD($B9,2)&lt;&gt;0,  INDEX(韻母表格[],$C9,F$2),  INDEX(韻母表格[],$C9,F$2+1))</f>
        <v>im</v>
      </c>
      <c r="G9" s="152" t="str" cm="1">
        <f t="array" ref="G9" xml:space="preserve"> IF( MOD($B9,2)&lt;&gt;0,  INDEX(韻母表格[],$C9,G$2),  INDEX(韻母表格[],$C9,G$2+1))</f>
        <v>im</v>
      </c>
      <c r="H9" s="152" t="str" cm="1">
        <f t="array" ref="H9" xml:space="preserve"> IF( MOD($B9,2)&lt;&gt;0,  INDEX(韻母表格[],$C9,H$2),  INDEX(韻母表格[],$C9,H$2+1))</f>
        <v>im</v>
      </c>
      <c r="I9" s="152" t="str" cm="1">
        <f t="array" ref="I9" xml:space="preserve"> IF( MOD($B9,2)&lt;&gt;0,  INDEX(韻母表格[],$C9,I$2),  INDEX(韻母表格[],$C9,I$2+1))</f>
        <v>im</v>
      </c>
      <c r="J9" s="152" t="str" cm="1">
        <f t="array" ref="J9" xml:space="preserve"> IF( MOD($B9,2)&lt;&gt;0,  INDEX(韻母表格[],$C9,J$2),  INDEX(韻母表格[],$C9,J$2+1))</f>
        <v>im</v>
      </c>
      <c r="K9" s="152" t="str" cm="1">
        <f t="array" ref="K9" xml:space="preserve"> IF( MOD($B9,2)&lt;&gt;0,  INDEX(韻母表格[],$C9,K$2),  INDEX(韻母表格[],$C9,K$2+1))</f>
        <v>ㄧㆬ</v>
      </c>
      <c r="L9" s="91" t="str" cm="1">
        <f t="array" ref="L9" xml:space="preserve"> INDEX(韻母表格[],$C9,2)</f>
        <v>金</v>
      </c>
    </row>
    <row r="10" spans="2:20" ht="30">
      <c r="B10" s="129">
        <v>6</v>
      </c>
      <c r="C10" s="129">
        <f t="shared" si="0"/>
        <v>3</v>
      </c>
      <c r="D10" s="91" t="str" cm="1">
        <f t="array" ref="D10" xml:space="preserve"> INDEX(韻母表格[],$C10,2)</f>
        <v>金</v>
      </c>
      <c r="E10" s="91" t="str">
        <f t="shared" si="1"/>
        <v>入聲</v>
      </c>
      <c r="F10" s="152" t="str" cm="1">
        <f t="array" ref="F10" xml:space="preserve"> IF( MOD($B10,2)&lt;&gt;0,  INDEX(韻母表格[],$C10,F$2),  INDEX(韻母表格[],$C10,F$2+1))</f>
        <v>ip</v>
      </c>
      <c r="G10" s="152" t="str" cm="1">
        <f t="array" ref="G10" xml:space="preserve"> IF( MOD($B10,2)&lt;&gt;0,  INDEX(韻母表格[],$C10,G$2),  INDEX(韻母表格[],$C10,G$2+1))</f>
        <v>ip̚</v>
      </c>
      <c r="H10" s="152" t="str" cm="1">
        <f t="array" ref="H10" xml:space="preserve"> IF( MOD($B10,2)&lt;&gt;0,  INDEX(韻母表格[],$C10,H$2),  INDEX(韻母表格[],$C10,H$2+1))</f>
        <v>ip</v>
      </c>
      <c r="I10" s="152" t="str" cm="1">
        <f t="array" ref="I10" xml:space="preserve"> IF( MOD($B10,2)&lt;&gt;0,  INDEX(韻母表格[],$C10,I$2),  INDEX(韻母表格[],$C10,I$2+1))</f>
        <v>ip</v>
      </c>
      <c r="J10" s="152" t="str" cm="1">
        <f t="array" ref="J10" xml:space="preserve"> IF( MOD($B10,2)&lt;&gt;0,  INDEX(韻母表格[],$C10,J$2),  INDEX(韻母表格[],$C10,J$2+1))</f>
        <v>ip</v>
      </c>
      <c r="K10" s="152" t="str" cm="1">
        <f t="array" ref="K10" xml:space="preserve"> IF( MOD($B10,2)&lt;&gt;0,  INDEX(韻母表格[],$C10,K$2),  INDEX(韻母表格[],$C10,K$2+1))</f>
        <v>一ㆴ</v>
      </c>
      <c r="L10" s="91" t="str" cm="1">
        <f t="array" ref="L10" xml:space="preserve"> INDEX(韻母表格[],$C10,2)</f>
        <v>金</v>
      </c>
      <c r="T10" t="s">
        <v>1405</v>
      </c>
    </row>
    <row r="11" spans="2:20" ht="30">
      <c r="B11" s="129">
        <v>7</v>
      </c>
      <c r="C11" s="129">
        <f t="shared" si="0"/>
        <v>4</v>
      </c>
      <c r="D11" s="91" t="str" cm="1">
        <f t="array" ref="D11" xml:space="preserve"> INDEX(韻母表格[],$C11,2)</f>
        <v>規</v>
      </c>
      <c r="E11" s="91" t="str">
        <f t="shared" si="1"/>
        <v>舒聲</v>
      </c>
      <c r="F11" s="152" t="str" cm="1">
        <f t="array" ref="F11" xml:space="preserve"> IF( MOD($B11,2)&lt;&gt;0,  INDEX(韻母表格[],$C11,F$2),  INDEX(韻母表格[],$C11,F$2+1))</f>
        <v>ui</v>
      </c>
      <c r="G11" s="152" t="str" cm="1">
        <f t="array" ref="G11" xml:space="preserve"> IF( MOD($B11,2)&lt;&gt;0,  INDEX(韻母表格[],$C11,G$2),  INDEX(韻母表格[],$C11,G$2+1))</f>
        <v>ui</v>
      </c>
      <c r="H11" s="152" t="str" cm="1">
        <f t="array" ref="H11" xml:space="preserve"> IF( MOD($B11,2)&lt;&gt;0,  INDEX(韻母表格[],$C11,H$2),  INDEX(韻母表格[],$C11,H$2+1))</f>
        <v>ui</v>
      </c>
      <c r="I11" s="152" t="str" cm="1">
        <f t="array" ref="I11" xml:space="preserve"> IF( MOD($B11,2)&lt;&gt;0,  INDEX(韻母表格[],$C11,I$2),  INDEX(韻母表格[],$C11,I$2+1))</f>
        <v>ui</v>
      </c>
      <c r="J11" s="152" t="str" cm="1">
        <f t="array" ref="J11" xml:space="preserve"> IF( MOD($B11,2)&lt;&gt;0,  INDEX(韻母表格[],$C11,J$2),  INDEX(韻母表格[],$C11,J$2+1))</f>
        <v>ui</v>
      </c>
      <c r="K11" s="152" t="str" cm="1">
        <f t="array" ref="K11" xml:space="preserve"> IF( MOD($B11,2)&lt;&gt;0,  INDEX(韻母表格[],$C11,K$2),  INDEX(韻母表格[],$C11,K$2+1))</f>
        <v>ㄨㄧ</v>
      </c>
      <c r="L11" s="91" t="str" cm="1">
        <f t="array" ref="L11" xml:space="preserve"> INDEX(韻母表格[],$C11,2)</f>
        <v>規</v>
      </c>
    </row>
    <row r="12" spans="2:20" ht="30">
      <c r="B12" s="129">
        <v>8</v>
      </c>
      <c r="C12" s="129">
        <f t="shared" si="0"/>
        <v>4</v>
      </c>
      <c r="D12" s="91" t="str" cm="1">
        <f t="array" ref="D12" xml:space="preserve"> INDEX(韻母表格[],$C12,2)</f>
        <v>規</v>
      </c>
      <c r="E12" s="91" t="str">
        <f t="shared" si="1"/>
        <v>入聲</v>
      </c>
      <c r="F12" s="152" cm="1">
        <f t="array" ref="F12" xml:space="preserve"> IF( MOD($B12,2)&lt;&gt;0,  INDEX(韻母表格[],$C12,F$2),  INDEX(韻母表格[],$C12,F$2+1))</f>
        <v>0</v>
      </c>
      <c r="G12" s="152" cm="1">
        <f t="array" ref="G12" xml:space="preserve"> IF( MOD($B12,2)&lt;&gt;0,  INDEX(韻母表格[],$C12,G$2),  INDEX(韻母表格[],$C12,G$2+1))</f>
        <v>0</v>
      </c>
      <c r="H12" s="152" cm="1">
        <f t="array" ref="H12" xml:space="preserve"> IF( MOD($B12,2)&lt;&gt;0,  INDEX(韻母表格[],$C12,H$2),  INDEX(韻母表格[],$C12,H$2+1))</f>
        <v>0</v>
      </c>
      <c r="I12" s="152" cm="1">
        <f t="array" ref="I12" xml:space="preserve"> IF( MOD($B12,2)&lt;&gt;0,  INDEX(韻母表格[],$C12,I$2),  INDEX(韻母表格[],$C12,I$2+1))</f>
        <v>0</v>
      </c>
      <c r="J12" s="152" cm="1">
        <f t="array" ref="J12" xml:space="preserve"> IF( MOD($B12,2)&lt;&gt;0,  INDEX(韻母表格[],$C12,J$2),  INDEX(韻母表格[],$C12,J$2+1))</f>
        <v>0</v>
      </c>
      <c r="K12" s="152" cm="1">
        <f t="array" ref="K12" xml:space="preserve"> IF( MOD($B12,2)&lt;&gt;0,  INDEX(韻母表格[],$C12,K$2),  INDEX(韻母表格[],$C12,K$2+1))</f>
        <v>0</v>
      </c>
      <c r="L12" s="91" t="str" cm="1">
        <f t="array" ref="L12" xml:space="preserve"> INDEX(韻母表格[],$C12,2)</f>
        <v>規</v>
      </c>
    </row>
    <row r="13" spans="2:20" ht="30">
      <c r="B13" s="129">
        <v>9</v>
      </c>
      <c r="C13" s="129">
        <f t="shared" si="0"/>
        <v>5</v>
      </c>
      <c r="D13" s="91" t="str" cm="1">
        <f t="array" ref="D13" xml:space="preserve"> INDEX(韻母表格[],$C13,2)</f>
        <v>嘉</v>
      </c>
      <c r="E13" s="91" t="str">
        <f t="shared" si="1"/>
        <v>舒聲</v>
      </c>
      <c r="F13" s="152" t="str" cm="1">
        <f t="array" ref="F13" xml:space="preserve"> IF( MOD($B13,2)&lt;&gt;0,  INDEX(韻母表格[],$C13,F$2),  INDEX(韻母表格[],$C13,F$2+1))</f>
        <v>ee</v>
      </c>
      <c r="G13" s="152" t="str" cm="1">
        <f t="array" ref="G13" xml:space="preserve"> IF( MOD($B13,2)&lt;&gt;0,  INDEX(韻母表格[],$C13,G$2),  INDEX(韻母表格[],$C13,G$2+1))</f>
        <v>ɛ</v>
      </c>
      <c r="H13" s="152" t="str" cm="1">
        <f t="array" ref="H13" xml:space="preserve"> IF( MOD($B13,2)&lt;&gt;0,  INDEX(韻母表格[],$C13,H$2),  INDEX(韻母表格[],$C13,H$2+1))</f>
        <v>ee</v>
      </c>
      <c r="I13" s="152" t="str" cm="1">
        <f t="array" ref="I13" xml:space="preserve"> IF( MOD($B13,2)&lt;&gt;0,  INDEX(韻母表格[],$C13,I$2),  INDEX(韻母表格[],$C13,I$2+1))</f>
        <v>ee</v>
      </c>
      <c r="J13" s="152" cm="1">
        <f t="array" ref="J13" xml:space="preserve"> IF( MOD($B13,2)&lt;&gt;0,  INDEX(韻母表格[],$C13,J$2),  INDEX(韻母表格[],$C13,J$2+1))</f>
        <v>0</v>
      </c>
      <c r="K13" s="152" t="str" cm="1">
        <f t="array" ref="K13" xml:space="preserve"> IF( MOD($B13,2)&lt;&gt;0,  INDEX(韻母表格[],$C13,K$2),  INDEX(韻母表格[],$C13,K$2+1))</f>
        <v>ㄝ</v>
      </c>
      <c r="L13" s="91" t="str" cm="1">
        <f t="array" ref="L13" xml:space="preserve"> INDEX(韻母表格[],$C13,2)</f>
        <v>嘉</v>
      </c>
    </row>
    <row r="14" spans="2:20" ht="30">
      <c r="B14" s="129">
        <v>10</v>
      </c>
      <c r="C14" s="129">
        <f t="shared" si="0"/>
        <v>5</v>
      </c>
      <c r="D14" s="91" t="str" cm="1">
        <f t="array" ref="D14" xml:space="preserve"> INDEX(韻母表格[],$C14,2)</f>
        <v>嘉</v>
      </c>
      <c r="E14" s="91" t="str">
        <f t="shared" si="1"/>
        <v>入聲</v>
      </c>
      <c r="F14" s="152" t="str" cm="1">
        <f t="array" ref="F14" xml:space="preserve"> IF( MOD($B14,2)&lt;&gt;0,  INDEX(韻母表格[],$C14,F$2),  INDEX(韻母表格[],$C14,F$2+1))</f>
        <v>eeh</v>
      </c>
      <c r="G14" s="152" t="str" cm="1">
        <f t="array" ref="G14" xml:space="preserve"> IF( MOD($B14,2)&lt;&gt;0,  INDEX(韻母表格[],$C14,G$2),  INDEX(韻母表格[],$C14,G$2+1))</f>
        <v>ɛ?</v>
      </c>
      <c r="H14" s="152" t="str" cm="1">
        <f t="array" ref="H14" xml:space="preserve"> IF( MOD($B14,2)&lt;&gt;0,  INDEX(韻母表格[],$C14,H$2),  INDEX(韻母表格[],$C14,H$2+1))</f>
        <v>eeh</v>
      </c>
      <c r="I14" s="152" t="str" cm="1">
        <f t="array" ref="I14" xml:space="preserve"> IF( MOD($B14,2)&lt;&gt;0,  INDEX(韻母表格[],$C14,I$2),  INDEX(韻母表格[],$C14,I$2+1))</f>
        <v>eeh</v>
      </c>
      <c r="J14" s="152" cm="1">
        <f t="array" ref="J14" xml:space="preserve"> IF( MOD($B14,2)&lt;&gt;0,  INDEX(韻母表格[],$C14,J$2),  INDEX(韻母表格[],$C14,J$2+1))</f>
        <v>0</v>
      </c>
      <c r="K14" s="152" t="str" cm="1">
        <f t="array" ref="K14" xml:space="preserve"> IF( MOD($B14,2)&lt;&gt;0,  INDEX(韻母表格[],$C14,K$2),  INDEX(韻母表格[],$C14,K$2+1))</f>
        <v>ㄝㆷ</v>
      </c>
      <c r="L14" s="91" t="str" cm="1">
        <f t="array" ref="L14" xml:space="preserve"> INDEX(韻母表格[],$C14,2)</f>
        <v>嘉</v>
      </c>
    </row>
    <row r="15" spans="2:20" ht="30">
      <c r="B15" s="129">
        <v>11</v>
      </c>
      <c r="C15" s="129">
        <f t="shared" si="0"/>
        <v>6</v>
      </c>
      <c r="D15" s="91" t="str" cm="1">
        <f t="array" ref="D15" xml:space="preserve"> INDEX(韻母表格[],$C15,2)</f>
        <v>干</v>
      </c>
      <c r="E15" s="91" t="str">
        <f t="shared" si="1"/>
        <v>舒聲</v>
      </c>
      <c r="F15" s="152" t="str" cm="1">
        <f t="array" ref="F15" xml:space="preserve"> IF( MOD($B15,2)&lt;&gt;0,  INDEX(韻母表格[],$C15,F$2),  INDEX(韻母表格[],$C15,F$2+1))</f>
        <v>an</v>
      </c>
      <c r="G15" s="152" t="str" cm="1">
        <f t="array" ref="G15" xml:space="preserve"> IF( MOD($B15,2)&lt;&gt;0,  INDEX(韻母表格[],$C15,G$2),  INDEX(韻母表格[],$C15,G$2+1))</f>
        <v>an</v>
      </c>
      <c r="H15" s="152" t="str" cm="1">
        <f t="array" ref="H15" xml:space="preserve"> IF( MOD($B15,2)&lt;&gt;0,  INDEX(韻母表格[],$C15,H$2),  INDEX(韻母表格[],$C15,H$2+1))</f>
        <v>an</v>
      </c>
      <c r="I15" s="152" t="str" cm="1">
        <f t="array" ref="I15" xml:space="preserve"> IF( MOD($B15,2)&lt;&gt;0,  INDEX(韻母表格[],$C15,I$2),  INDEX(韻母表格[],$C15,I$2+1))</f>
        <v>an</v>
      </c>
      <c r="J15" s="152" t="str" cm="1">
        <f t="array" ref="J15" xml:space="preserve"> IF( MOD($B15,2)&lt;&gt;0,  INDEX(韻母表格[],$C15,J$2),  INDEX(韻母表格[],$C15,J$2+1))</f>
        <v>an</v>
      </c>
      <c r="K15" s="152" t="str" cm="1">
        <f t="array" ref="K15" xml:space="preserve"> IF( MOD($B15,2)&lt;&gt;0,  INDEX(韻母表格[],$C15,K$2),  INDEX(韻母表格[],$C15,K$2+1))</f>
        <v>ㄢ</v>
      </c>
      <c r="L15" s="91" t="str" cm="1">
        <f t="array" ref="L15" xml:space="preserve"> INDEX(韻母表格[],$C15,2)</f>
        <v>干</v>
      </c>
    </row>
    <row r="16" spans="2:20" ht="30">
      <c r="B16" s="129">
        <v>12</v>
      </c>
      <c r="C16" s="129">
        <f t="shared" si="0"/>
        <v>6</v>
      </c>
      <c r="D16" s="91" t="str" cm="1">
        <f t="array" ref="D16" xml:space="preserve"> INDEX(韻母表格[],$C16,2)</f>
        <v>干</v>
      </c>
      <c r="E16" s="91" t="str">
        <f t="shared" si="1"/>
        <v>入聲</v>
      </c>
      <c r="F16" s="152" t="str" cm="1">
        <f t="array" ref="F16" xml:space="preserve"> IF( MOD($B16,2)&lt;&gt;0,  INDEX(韻母表格[],$C16,F$2),  INDEX(韻母表格[],$C16,F$2+1))</f>
        <v>at</v>
      </c>
      <c r="G16" s="152" t="str" cm="1">
        <f t="array" ref="G16" xml:space="preserve"> IF( MOD($B16,2)&lt;&gt;0,  INDEX(韻母表格[],$C16,G$2),  INDEX(韻母表格[],$C16,G$2+1))</f>
        <v>at̚</v>
      </c>
      <c r="H16" s="152" t="str" cm="1">
        <f t="array" ref="H16" xml:space="preserve"> IF( MOD($B16,2)&lt;&gt;0,  INDEX(韻母表格[],$C16,H$2),  INDEX(韻母表格[],$C16,H$2+1))</f>
        <v>at</v>
      </c>
      <c r="I16" s="152" t="str" cm="1">
        <f t="array" ref="I16" xml:space="preserve"> IF( MOD($B16,2)&lt;&gt;0,  INDEX(韻母表格[],$C16,I$2),  INDEX(韻母表格[],$C16,I$2+1))</f>
        <v>at</v>
      </c>
      <c r="J16" s="152" t="str" cm="1">
        <f t="array" ref="J16" xml:space="preserve"> IF( MOD($B16,2)&lt;&gt;0,  INDEX(韻母表格[],$C16,J$2),  INDEX(韻母表格[],$C16,J$2+1))</f>
        <v>at</v>
      </c>
      <c r="K16" s="152" t="str" cm="1">
        <f t="array" ref="K16" xml:space="preserve"> IF( MOD($B16,2)&lt;&gt;0,  INDEX(韻母表格[],$C16,K$2),  INDEX(韻母表格[],$C16,K$2+1))</f>
        <v>ㄚㆵ</v>
      </c>
      <c r="L16" s="91" t="str" cm="1">
        <f t="array" ref="L16" xml:space="preserve"> INDEX(韻母表格[],$C16,2)</f>
        <v>干</v>
      </c>
    </row>
    <row r="17" spans="2:12" ht="30">
      <c r="B17" s="129">
        <v>13</v>
      </c>
      <c r="C17" s="129">
        <f t="shared" si="0"/>
        <v>7</v>
      </c>
      <c r="D17" s="91" t="str" cm="1">
        <f t="array" ref="D17" xml:space="preserve"> INDEX(韻母表格[],$C17,2)</f>
        <v>公</v>
      </c>
      <c r="E17" s="91" t="str">
        <f t="shared" si="1"/>
        <v>舒聲</v>
      </c>
      <c r="F17" s="152" t="str" cm="1">
        <f t="array" ref="F17" xml:space="preserve"> IF( MOD($B17,2)&lt;&gt;0,  INDEX(韻母表格[],$C17,F$2),  INDEX(韻母表格[],$C17,F$2+1))</f>
        <v>ong</v>
      </c>
      <c r="G17" s="152" t="str" cm="1">
        <f t="array" ref="G17" xml:space="preserve"> IF( MOD($B17,2)&lt;&gt;0,  INDEX(韻母表格[],$C17,G$2),  INDEX(韻母表格[],$C17,G$2+1))</f>
        <v>ɔŋ</v>
      </c>
      <c r="H17" s="152" t="str" cm="1">
        <f t="array" ref="H17" xml:space="preserve"> IF( MOD($B17,2)&lt;&gt;0,  INDEX(韻母表格[],$C17,H$2),  INDEX(韻母表格[],$C17,H$2+1))</f>
        <v>ong</v>
      </c>
      <c r="I17" s="152" t="str" cm="1">
        <f t="array" ref="I17" xml:space="preserve"> IF( MOD($B17,2)&lt;&gt;0,  INDEX(韻母表格[],$C17,I$2),  INDEX(韻母表格[],$C17,I$2+1))</f>
        <v>ong</v>
      </c>
      <c r="J17" s="152" t="str" cm="1">
        <f t="array" ref="J17" xml:space="preserve"> IF( MOD($B17,2)&lt;&gt;0,  INDEX(韻母表格[],$C17,J$2),  INDEX(韻母表格[],$C17,J$2+1))</f>
        <v>ong</v>
      </c>
      <c r="K17" s="152" t="str" cm="1">
        <f t="array" ref="K17" xml:space="preserve"> IF( MOD($B17,2)&lt;&gt;0,  INDEX(韻母表格[],$C17,K$2),  INDEX(韻母表格[],$C17,K$2+1))</f>
        <v>ㆲ</v>
      </c>
      <c r="L17" s="91" t="str" cm="1">
        <f t="array" ref="L17" xml:space="preserve"> INDEX(韻母表格[],$C17,2)</f>
        <v>公</v>
      </c>
    </row>
    <row r="18" spans="2:12" ht="30">
      <c r="B18" s="129">
        <v>14</v>
      </c>
      <c r="C18" s="129">
        <f t="shared" si="0"/>
        <v>7</v>
      </c>
      <c r="D18" s="91" t="str" cm="1">
        <f t="array" ref="D18" xml:space="preserve"> INDEX(韻母表格[],$C18,2)</f>
        <v>公</v>
      </c>
      <c r="E18" s="91" t="str">
        <f t="shared" si="1"/>
        <v>入聲</v>
      </c>
      <c r="F18" s="152" t="str" cm="1">
        <f t="array" ref="F18" xml:space="preserve"> IF( MOD($B18,2)&lt;&gt;0,  INDEX(韻母表格[],$C18,F$2),  INDEX(韻母表格[],$C18,F$2+1))</f>
        <v>ok</v>
      </c>
      <c r="G18" s="152" t="str" cm="1">
        <f t="array" ref="G18" xml:space="preserve"> IF( MOD($B18,2)&lt;&gt;0,  INDEX(韻母表格[],$C18,G$2),  INDEX(韻母表格[],$C18,G$2+1))</f>
        <v>ɔk̚</v>
      </c>
      <c r="H18" s="152" t="str" cm="1">
        <f t="array" ref="H18" xml:space="preserve"> IF( MOD($B18,2)&lt;&gt;0,  INDEX(韻母表格[],$C18,H$2),  INDEX(韻母表格[],$C18,H$2+1))</f>
        <v>ok</v>
      </c>
      <c r="I18" s="152" t="str" cm="1">
        <f t="array" ref="I18" xml:space="preserve"> IF( MOD($B18,2)&lt;&gt;0,  INDEX(韻母表格[],$C18,I$2),  INDEX(韻母表格[],$C18,I$2+1))</f>
        <v>ok</v>
      </c>
      <c r="J18" s="152" t="str" cm="1">
        <f t="array" ref="J18" xml:space="preserve"> IF( MOD($B18,2)&lt;&gt;0,  INDEX(韻母表格[],$C18,J$2),  INDEX(韻母表格[],$C18,J$2+1))</f>
        <v>ok</v>
      </c>
      <c r="K18" s="152" t="str" cm="1">
        <f t="array" ref="K18" xml:space="preserve"> IF( MOD($B18,2)&lt;&gt;0,  INDEX(韻母表格[],$C18,K$2),  INDEX(韻母表格[],$C18,K$2+1))</f>
        <v>ㆦㆻ</v>
      </c>
      <c r="L18" s="91" t="str" cm="1">
        <f t="array" ref="L18" xml:space="preserve"> INDEX(韻母表格[],$C18,2)</f>
        <v>公</v>
      </c>
    </row>
    <row r="19" spans="2:12" ht="30">
      <c r="B19" s="129">
        <v>15</v>
      </c>
      <c r="C19" s="129">
        <f t="shared" si="0"/>
        <v>8</v>
      </c>
      <c r="D19" s="91" t="str" cm="1">
        <f t="array" ref="D19" xml:space="preserve"> INDEX(韻母表格[],$C19,2)</f>
        <v>乖</v>
      </c>
      <c r="E19" s="91" t="str">
        <f t="shared" si="1"/>
        <v>舒聲</v>
      </c>
      <c r="F19" s="152" t="str" cm="1">
        <f t="array" ref="F19" xml:space="preserve"> IF( MOD($B19,2)&lt;&gt;0,  INDEX(韻母表格[],$C19,F$2),  INDEX(韻母表格[],$C19,F$2+1))</f>
        <v>oai</v>
      </c>
      <c r="G19" s="152" t="str" cm="1">
        <f t="array" ref="G19" xml:space="preserve"> IF( MOD($B19,2)&lt;&gt;0,  INDEX(韻母表格[],$C19,G$2),  INDEX(韻母表格[],$C19,G$2+1))</f>
        <v>uai</v>
      </c>
      <c r="H19" s="152" t="str" cm="1">
        <f t="array" ref="H19" xml:space="preserve"> IF( MOD($B19,2)&lt;&gt;0,  INDEX(韻母表格[],$C19,H$2),  INDEX(韻母表格[],$C19,H$2+1))</f>
        <v>oai</v>
      </c>
      <c r="I19" s="152" t="str" cm="1">
        <f t="array" ref="I19" xml:space="preserve"> IF( MOD($B19,2)&lt;&gt;0,  INDEX(韻母表格[],$C19,I$2),  INDEX(韻母表格[],$C19,I$2+1))</f>
        <v>uai</v>
      </c>
      <c r="J19" s="152" t="str" cm="1">
        <f t="array" ref="J19" xml:space="preserve"> IF( MOD($B19,2)&lt;&gt;0,  INDEX(韻母表格[],$C19,J$2),  INDEX(韻母表格[],$C19,J$2+1))</f>
        <v>uai</v>
      </c>
      <c r="K19" s="152" t="str" cm="1">
        <f t="array" ref="K19" xml:space="preserve"> IF( MOD($B19,2)&lt;&gt;0,  INDEX(韻母表格[],$C19,K$2),  INDEX(韻母表格[],$C19,K$2+1))</f>
        <v>ㄨㄞ</v>
      </c>
      <c r="L19" s="91" t="str" cm="1">
        <f t="array" ref="L19" xml:space="preserve"> INDEX(韻母表格[],$C19,2)</f>
        <v>乖</v>
      </c>
    </row>
    <row r="20" spans="2:12" ht="30">
      <c r="B20" s="129">
        <v>16</v>
      </c>
      <c r="C20" s="129">
        <f t="shared" si="0"/>
        <v>8</v>
      </c>
      <c r="D20" s="91" t="str" cm="1">
        <f t="array" ref="D20" xml:space="preserve"> INDEX(韻母表格[],$C20,2)</f>
        <v>乖</v>
      </c>
      <c r="E20" s="91" t="str">
        <f t="shared" si="1"/>
        <v>入聲</v>
      </c>
      <c r="F20" s="152" t="str" cm="1">
        <f t="array" ref="F20" xml:space="preserve"> IF( MOD($B20,2)&lt;&gt;0,  INDEX(韻母表格[],$C20,F$2),  INDEX(韻母表格[],$C20,F$2+1))</f>
        <v>oaih</v>
      </c>
      <c r="G20" s="152" t="str" cm="1">
        <f t="array" ref="G20" xml:space="preserve"> IF( MOD($B20,2)&lt;&gt;0,  INDEX(韻母表格[],$C20,G$2),  INDEX(韻母表格[],$C20,G$2+1))</f>
        <v>uai?</v>
      </c>
      <c r="H20" s="152" t="str" cm="1">
        <f t="array" ref="H20" xml:space="preserve"> IF( MOD($B20,2)&lt;&gt;0,  INDEX(韻母表格[],$C20,H$2),  INDEX(韻母表格[],$C20,H$2+1))</f>
        <v>oaih</v>
      </c>
      <c r="I20" s="152" t="str" cm="1">
        <f t="array" ref="I20" xml:space="preserve"> IF( MOD($B20,2)&lt;&gt;0,  INDEX(韻母表格[],$C20,I$2),  INDEX(韻母表格[],$C20,I$2+1))</f>
        <v>uaih</v>
      </c>
      <c r="J20" s="152" t="str" cm="1">
        <f t="array" ref="J20" xml:space="preserve"> IF( MOD($B20,2)&lt;&gt;0,  INDEX(韻母表格[],$C20,J$2),  INDEX(韻母表格[],$C20,J$2+1))</f>
        <v>uaih</v>
      </c>
      <c r="K20" s="152" t="str" cm="1">
        <f t="array" ref="K20" xml:space="preserve"> IF( MOD($B20,2)&lt;&gt;0,  INDEX(韻母表格[],$C20,K$2),  INDEX(韻母表格[],$C20,K$2+1))</f>
        <v>ㄨㄞㆷ</v>
      </c>
      <c r="L20" s="91" t="str" cm="1">
        <f t="array" ref="L20" xml:space="preserve"> INDEX(韻母表格[],$C20,2)</f>
        <v>乖</v>
      </c>
    </row>
    <row r="21" spans="2:12" ht="30">
      <c r="B21" s="129">
        <v>17</v>
      </c>
      <c r="C21" s="129">
        <f t="shared" si="0"/>
        <v>9</v>
      </c>
      <c r="D21" s="91" t="str" cm="1">
        <f t="array" ref="D21" xml:space="preserve"> INDEX(韻母表格[],$C21,2)</f>
        <v>經</v>
      </c>
      <c r="E21" s="91" t="str">
        <f t="shared" si="1"/>
        <v>舒聲</v>
      </c>
      <c r="F21" s="152" t="str" cm="1">
        <f t="array" ref="F21" xml:space="preserve"> IF( MOD($B21,2)&lt;&gt;0,  INDEX(韻母表格[],$C21,F$2),  INDEX(韻母表格[],$C21,F$2+1))</f>
        <v>eng</v>
      </c>
      <c r="G21" s="152" t="str" cm="1">
        <f t="array" ref="G21" xml:space="preserve"> IF( MOD($B21,2)&lt;&gt;0,  INDEX(韻母表格[],$C21,G$2),  INDEX(韻母表格[],$C21,G$2+1))</f>
        <v>iŋ</v>
      </c>
      <c r="H21" s="152" t="str" cm="1">
        <f t="array" ref="H21" xml:space="preserve"> IF( MOD($B21,2)&lt;&gt;0,  INDEX(韻母表格[],$C21,H$2),  INDEX(韻母表格[],$C21,H$2+1))</f>
        <v>eng</v>
      </c>
      <c r="I21" s="152" t="str" cm="1">
        <f t="array" ref="I21" xml:space="preserve"> IF( MOD($B21,2)&lt;&gt;0,  INDEX(韻母表格[],$C21,I$2),  INDEX(韻母表格[],$C21,I$2+1))</f>
        <v>ing</v>
      </c>
      <c r="J21" s="152" t="str" cm="1">
        <f t="array" ref="J21" xml:space="preserve"> IF( MOD($B21,2)&lt;&gt;0,  INDEX(韻母表格[],$C21,J$2),  INDEX(韻母表格[],$C21,J$2+1))</f>
        <v>ing</v>
      </c>
      <c r="K21" s="152" t="str" cm="1">
        <f t="array" ref="K21" xml:space="preserve"> IF( MOD($B21,2)&lt;&gt;0,  INDEX(韻母表格[],$C21,K$2),  INDEX(韻母表格[],$C21,K$2+1))</f>
        <v>ㄧㄥ</v>
      </c>
      <c r="L21" s="91" t="str" cm="1">
        <f t="array" ref="L21" xml:space="preserve"> INDEX(韻母表格[],$C21,2)</f>
        <v>經</v>
      </c>
    </row>
    <row r="22" spans="2:12" ht="30">
      <c r="B22" s="129">
        <v>18</v>
      </c>
      <c r="C22" s="129">
        <f t="shared" si="0"/>
        <v>9</v>
      </c>
      <c r="D22" s="91" t="str" cm="1">
        <f t="array" ref="D22" xml:space="preserve"> INDEX(韻母表格[],$C22,2)</f>
        <v>經</v>
      </c>
      <c r="E22" s="91" t="str">
        <f t="shared" si="1"/>
        <v>入聲</v>
      </c>
      <c r="F22" s="152" t="str" cm="1">
        <f t="array" ref="F22" xml:space="preserve"> IF( MOD($B22,2)&lt;&gt;0,  INDEX(韻母表格[],$C22,F$2),  INDEX(韻母表格[],$C22,F$2+1))</f>
        <v>ek</v>
      </c>
      <c r="G22" s="152" t="str" cm="1">
        <f t="array" ref="G22" xml:space="preserve"> IF( MOD($B22,2)&lt;&gt;0,  INDEX(韻母表格[],$C22,G$2),  INDEX(韻母表格[],$C22,G$2+1))</f>
        <v>ik̚</v>
      </c>
      <c r="H22" s="152" t="str" cm="1">
        <f t="array" ref="H22" xml:space="preserve"> IF( MOD($B22,2)&lt;&gt;0,  INDEX(韻母表格[],$C22,H$2),  INDEX(韻母表格[],$C22,H$2+1))</f>
        <v>ek</v>
      </c>
      <c r="I22" s="152" t="str" cm="1">
        <f t="array" ref="I22" xml:space="preserve"> IF( MOD($B22,2)&lt;&gt;0,  INDEX(韻母表格[],$C22,I$2),  INDEX(韻母表格[],$C22,I$2+1))</f>
        <v>ik</v>
      </c>
      <c r="J22" s="152" t="str" cm="1">
        <f t="array" ref="J22" xml:space="preserve"> IF( MOD($B22,2)&lt;&gt;0,  INDEX(韻母表格[],$C22,J$2),  INDEX(韻母表格[],$C22,J$2+1))</f>
        <v>ik</v>
      </c>
      <c r="K22" s="152" t="str" cm="1">
        <f t="array" ref="K22" xml:space="preserve"> IF( MOD($B22,2)&lt;&gt;0,  INDEX(韻母表格[],$C22,K$2),  INDEX(韻母表格[],$C22,K$2+1))</f>
        <v>ㄧㆻ</v>
      </c>
      <c r="L22" s="91" t="str" cm="1">
        <f t="array" ref="L22" xml:space="preserve"> INDEX(韻母表格[],$C22,2)</f>
        <v>經</v>
      </c>
    </row>
    <row r="23" spans="2:12" ht="30">
      <c r="B23" s="129">
        <v>19</v>
      </c>
      <c r="C23" s="129">
        <f t="shared" si="0"/>
        <v>10</v>
      </c>
      <c r="D23" s="91" t="str" cm="1">
        <f t="array" ref="D23" xml:space="preserve"> INDEX(韻母表格[],$C23,2)</f>
        <v>觀</v>
      </c>
      <c r="E23" s="91" t="str">
        <f t="shared" si="1"/>
        <v>舒聲</v>
      </c>
      <c r="F23" s="152" t="str" cm="1">
        <f t="array" ref="F23" xml:space="preserve"> IF( MOD($B23,2)&lt;&gt;0,  INDEX(韻母表格[],$C23,F$2),  INDEX(韻母表格[],$C23,F$2+1))</f>
        <v>oan</v>
      </c>
      <c r="G23" s="152" t="str" cm="1">
        <f t="array" ref="G23" xml:space="preserve"> IF( MOD($B23,2)&lt;&gt;0,  INDEX(韻母表格[],$C23,G$2),  INDEX(韻母表格[],$C23,G$2+1))</f>
        <v>uan</v>
      </c>
      <c r="H23" s="152" t="str" cm="1">
        <f t="array" ref="H23" xml:space="preserve"> IF( MOD($B23,2)&lt;&gt;0,  INDEX(韻母表格[],$C23,H$2),  INDEX(韻母表格[],$C23,H$2+1))</f>
        <v>oan</v>
      </c>
      <c r="I23" s="152" t="str" cm="1">
        <f t="array" ref="I23" xml:space="preserve"> IF( MOD($B23,2)&lt;&gt;0,  INDEX(韻母表格[],$C23,I$2),  INDEX(韻母表格[],$C23,I$2+1))</f>
        <v>uan</v>
      </c>
      <c r="J23" s="152" t="str" cm="1">
        <f t="array" ref="J23" xml:space="preserve"> IF( MOD($B23,2)&lt;&gt;0,  INDEX(韻母表格[],$C23,J$2),  INDEX(韻母表格[],$C23,J$2+1))</f>
        <v>uan</v>
      </c>
      <c r="K23" s="152" t="str" cm="1">
        <f t="array" ref="K23" xml:space="preserve"> IF( MOD($B23,2)&lt;&gt;0,  INDEX(韻母表格[],$C23,K$2),  INDEX(韻母表格[],$C23,K$2+1))</f>
        <v>ㄨㄢ</v>
      </c>
      <c r="L23" s="91" t="str" cm="1">
        <f t="array" ref="L23" xml:space="preserve"> INDEX(韻母表格[],$C23,2)</f>
        <v>觀</v>
      </c>
    </row>
    <row r="24" spans="2:12" ht="30">
      <c r="B24" s="129">
        <v>20</v>
      </c>
      <c r="C24" s="129">
        <f t="shared" si="0"/>
        <v>10</v>
      </c>
      <c r="D24" s="91" t="str" cm="1">
        <f t="array" ref="D24" xml:space="preserve"> INDEX(韻母表格[],$C24,2)</f>
        <v>觀</v>
      </c>
      <c r="E24" s="91" t="str">
        <f t="shared" si="1"/>
        <v>入聲</v>
      </c>
      <c r="F24" s="152" t="str" cm="1">
        <f t="array" ref="F24" xml:space="preserve"> IF( MOD($B24,2)&lt;&gt;0,  INDEX(韻母表格[],$C24,F$2),  INDEX(韻母表格[],$C24,F$2+1))</f>
        <v>oat</v>
      </c>
      <c r="G24" s="152" t="str" cm="1">
        <f t="array" ref="G24" xml:space="preserve"> IF( MOD($B24,2)&lt;&gt;0,  INDEX(韻母表格[],$C24,G$2),  INDEX(韻母表格[],$C24,G$2+1))</f>
        <v>uat̚</v>
      </c>
      <c r="H24" s="152" t="str" cm="1">
        <f t="array" ref="H24" xml:space="preserve"> IF( MOD($B24,2)&lt;&gt;0,  INDEX(韻母表格[],$C24,H$2),  INDEX(韻母表格[],$C24,H$2+1))</f>
        <v>oat</v>
      </c>
      <c r="I24" s="152" t="str" cm="1">
        <f t="array" ref="I24" xml:space="preserve"> IF( MOD($B24,2)&lt;&gt;0,  INDEX(韻母表格[],$C24,I$2),  INDEX(韻母表格[],$C24,I$2+1))</f>
        <v>uat</v>
      </c>
      <c r="J24" s="152" t="str" cm="1">
        <f t="array" ref="J24" xml:space="preserve"> IF( MOD($B24,2)&lt;&gt;0,  INDEX(韻母表格[],$C24,J$2),  INDEX(韻母表格[],$C24,J$2+1))</f>
        <v>uat</v>
      </c>
      <c r="K24" s="152" t="str" cm="1">
        <f t="array" ref="K24" xml:space="preserve"> IF( MOD($B24,2)&lt;&gt;0,  INDEX(韻母表格[],$C24,K$2),  INDEX(韻母表格[],$C24,K$2+1))</f>
        <v>ㄨㄚㆵ</v>
      </c>
      <c r="L24" s="91" t="str" cm="1">
        <f t="array" ref="L24" xml:space="preserve"> INDEX(韻母表格[],$C24,2)</f>
        <v>觀</v>
      </c>
    </row>
    <row r="25" spans="2:12" ht="30">
      <c r="B25" s="129">
        <v>21</v>
      </c>
      <c r="C25" s="129">
        <f t="shared" si="0"/>
        <v>11</v>
      </c>
      <c r="D25" s="91" t="str" cm="1">
        <f t="array" ref="D25" xml:space="preserve"> INDEX(韻母表格[],$C25,2)</f>
        <v>沽</v>
      </c>
      <c r="E25" s="91" t="str">
        <f t="shared" si="1"/>
        <v>舒聲</v>
      </c>
      <c r="F25" s="152" t="str" cm="1">
        <f t="array" ref="F25" xml:space="preserve"> IF( MOD($B25,2)&lt;&gt;0,  INDEX(韻母表格[],$C25,F$2),  INDEX(韻母表格[],$C25,F$2+1))</f>
        <v>oo</v>
      </c>
      <c r="G25" s="152" t="str" cm="1">
        <f t="array" ref="G25" xml:space="preserve"> IF( MOD($B25,2)&lt;&gt;0,  INDEX(韻母表格[],$C25,G$2),  INDEX(韻母表格[],$C25,G$2+1))</f>
        <v>ɔu</v>
      </c>
      <c r="H25" s="152" t="str" cm="1">
        <f t="array" ref="H25" xml:space="preserve"> IF( MOD($B25,2)&lt;&gt;0,  INDEX(韻母表格[],$C25,H$2),  INDEX(韻母表格[],$C25,H$2+1))</f>
        <v>o͘</v>
      </c>
      <c r="I25" s="152" t="str" cm="1">
        <f t="array" ref="I25" xml:space="preserve"> IF( MOD($B25,2)&lt;&gt;0,  INDEX(韻母表格[],$C25,I$2),  INDEX(韻母表格[],$C25,I$2+1))</f>
        <v>oo</v>
      </c>
      <c r="J25" s="152" t="str" cm="1">
        <f t="array" ref="J25" xml:space="preserve"> IF( MOD($B25,2)&lt;&gt;0,  INDEX(韻母表格[],$C25,J$2),  INDEX(韻母表格[],$C25,J$2+1))</f>
        <v>oo</v>
      </c>
      <c r="K25" s="152" t="str" cm="1">
        <f t="array" ref="K25" xml:space="preserve"> IF( MOD($B25,2)&lt;&gt;0,  INDEX(韻母表格[],$C25,K$2),  INDEX(韻母表格[],$C25,K$2+1))</f>
        <v>ㆦ</v>
      </c>
      <c r="L25" s="91" t="str" cm="1">
        <f t="array" ref="L25" xml:space="preserve"> INDEX(韻母表格[],$C25,2)</f>
        <v>沽</v>
      </c>
    </row>
    <row r="26" spans="2:12" ht="30">
      <c r="B26" s="129">
        <v>22</v>
      </c>
      <c r="C26" s="129">
        <f t="shared" si="0"/>
        <v>11</v>
      </c>
      <c r="D26" s="91" t="str" cm="1">
        <f t="array" ref="D26" xml:space="preserve"> INDEX(韻母表格[],$C26,2)</f>
        <v>沽</v>
      </c>
      <c r="E26" s="91" t="str">
        <f t="shared" si="1"/>
        <v>入聲</v>
      </c>
      <c r="F26" s="152" cm="1">
        <f t="array" ref="F26" xml:space="preserve"> IF( MOD($B26,2)&lt;&gt;0,  INDEX(韻母表格[],$C26,F$2),  INDEX(韻母表格[],$C26,F$2+1))</f>
        <v>0</v>
      </c>
      <c r="G26" s="152" cm="1">
        <f t="array" ref="G26" xml:space="preserve"> IF( MOD($B26,2)&lt;&gt;0,  INDEX(韻母表格[],$C26,G$2),  INDEX(韻母表格[],$C26,G$2+1))</f>
        <v>0</v>
      </c>
      <c r="H26" s="152" cm="1">
        <f t="array" ref="H26" xml:space="preserve"> IF( MOD($B26,2)&lt;&gt;0,  INDEX(韻母表格[],$C26,H$2),  INDEX(韻母表格[],$C26,H$2+1))</f>
        <v>0</v>
      </c>
      <c r="I26" s="152" cm="1">
        <f t="array" ref="I26" xml:space="preserve"> IF( MOD($B26,2)&lt;&gt;0,  INDEX(韻母表格[],$C26,I$2),  INDEX(韻母表格[],$C26,I$2+1))</f>
        <v>0</v>
      </c>
      <c r="J26" s="152" cm="1">
        <f t="array" ref="J26" xml:space="preserve"> IF( MOD($B26,2)&lt;&gt;0,  INDEX(韻母表格[],$C26,J$2),  INDEX(韻母表格[],$C26,J$2+1))</f>
        <v>0</v>
      </c>
      <c r="K26" s="152" cm="1">
        <f t="array" ref="K26" xml:space="preserve"> IF( MOD($B26,2)&lt;&gt;0,  INDEX(韻母表格[],$C26,K$2),  INDEX(韻母表格[],$C26,K$2+1))</f>
        <v>0</v>
      </c>
      <c r="L26" s="91" t="str" cm="1">
        <f t="array" ref="L26" xml:space="preserve"> INDEX(韻母表格[],$C26,2)</f>
        <v>沽</v>
      </c>
    </row>
    <row r="27" spans="2:12" ht="30">
      <c r="B27" s="129">
        <v>23</v>
      </c>
      <c r="C27" s="129">
        <f t="shared" si="0"/>
        <v>12</v>
      </c>
      <c r="D27" s="91" t="str" cm="1">
        <f t="array" ref="D27" xml:space="preserve"> INDEX(韻母表格[],$C27,2)</f>
        <v>嬌</v>
      </c>
      <c r="E27" s="91" t="str">
        <f t="shared" si="1"/>
        <v>舒聲</v>
      </c>
      <c r="F27" s="152" t="str" cm="1">
        <f t="array" ref="F27" xml:space="preserve"> IF( MOD($B27,2)&lt;&gt;0,  INDEX(韻母表格[],$C27,F$2),  INDEX(韻母表格[],$C27,F$2+1))</f>
        <v>iau</v>
      </c>
      <c r="G27" s="152" t="str" cm="1">
        <f t="array" ref="G27" xml:space="preserve"> IF( MOD($B27,2)&lt;&gt;0,  INDEX(韻母表格[],$C27,G$2),  INDEX(韻母表格[],$C27,G$2+1))</f>
        <v>iau</v>
      </c>
      <c r="H27" s="152" t="str" cm="1">
        <f t="array" ref="H27" xml:space="preserve"> IF( MOD($B27,2)&lt;&gt;0,  INDEX(韻母表格[],$C27,H$2),  INDEX(韻母表格[],$C27,H$2+1))</f>
        <v>iau</v>
      </c>
      <c r="I27" s="152" t="str" cm="1">
        <f t="array" ref="I27" xml:space="preserve"> IF( MOD($B27,2)&lt;&gt;0,  INDEX(韻母表格[],$C27,I$2),  INDEX(韻母表格[],$C27,I$2+1))</f>
        <v>iau</v>
      </c>
      <c r="J27" s="152" t="str" cm="1">
        <f t="array" ref="J27" xml:space="preserve"> IF( MOD($B27,2)&lt;&gt;0,  INDEX(韻母表格[],$C27,J$2),  INDEX(韻母表格[],$C27,J$2+1))</f>
        <v>iao</v>
      </c>
      <c r="K27" s="152" t="str" cm="1">
        <f t="array" ref="K27" xml:space="preserve"> IF( MOD($B27,2)&lt;&gt;0,  INDEX(韻母表格[],$C27,K$2),  INDEX(韻母表格[],$C27,K$2+1))</f>
        <v>ㄧㄠ</v>
      </c>
      <c r="L27" s="91" t="str" cm="1">
        <f t="array" ref="L27" xml:space="preserve"> INDEX(韻母表格[],$C27,2)</f>
        <v>嬌</v>
      </c>
    </row>
    <row r="28" spans="2:12" ht="30">
      <c r="B28" s="129">
        <v>24</v>
      </c>
      <c r="C28" s="129">
        <f t="shared" si="0"/>
        <v>12</v>
      </c>
      <c r="D28" s="91" t="str" cm="1">
        <f t="array" ref="D28" xml:space="preserve"> INDEX(韻母表格[],$C28,2)</f>
        <v>嬌</v>
      </c>
      <c r="E28" s="91" t="str">
        <f t="shared" si="1"/>
        <v>入聲</v>
      </c>
      <c r="F28" s="152" t="str" cm="1">
        <f t="array" ref="F28" xml:space="preserve"> IF( MOD($B28,2)&lt;&gt;0,  INDEX(韻母表格[],$C28,F$2),  INDEX(韻母表格[],$C28,F$2+1))</f>
        <v>iauh</v>
      </c>
      <c r="G28" s="152" t="str" cm="1">
        <f t="array" ref="G28" xml:space="preserve"> IF( MOD($B28,2)&lt;&gt;0,  INDEX(韻母表格[],$C28,G$2),  INDEX(韻母表格[],$C28,G$2+1))</f>
        <v>iau?</v>
      </c>
      <c r="H28" s="152" t="str" cm="1">
        <f t="array" ref="H28" xml:space="preserve"> IF( MOD($B28,2)&lt;&gt;0,  INDEX(韻母表格[],$C28,H$2),  INDEX(韻母表格[],$C28,H$2+1))</f>
        <v>iauh</v>
      </c>
      <c r="I28" s="152" t="str" cm="1">
        <f t="array" ref="I28" xml:space="preserve"> IF( MOD($B28,2)&lt;&gt;0,  INDEX(韻母表格[],$C28,I$2),  INDEX(韻母表格[],$C28,I$2+1))</f>
        <v>iauh</v>
      </c>
      <c r="J28" s="152" t="str" cm="1">
        <f t="array" ref="J28" xml:space="preserve"> IF( MOD($B28,2)&lt;&gt;0,  INDEX(韻母表格[],$C28,J$2),  INDEX(韻母表格[],$C28,J$2+1))</f>
        <v>iaoh</v>
      </c>
      <c r="K28" s="152" t="str" cm="1">
        <f t="array" ref="K28" xml:space="preserve"> IF( MOD($B28,2)&lt;&gt;0,  INDEX(韻母表格[],$C28,K$2),  INDEX(韻母表格[],$C28,K$2+1))</f>
        <v>ㄧㄠㆷ</v>
      </c>
      <c r="L28" s="91" t="str" cm="1">
        <f t="array" ref="L28" xml:space="preserve"> INDEX(韻母表格[],$C28,2)</f>
        <v>嬌</v>
      </c>
    </row>
    <row r="29" spans="2:12" ht="30">
      <c r="B29" s="129">
        <v>25</v>
      </c>
      <c r="C29" s="129">
        <f t="shared" si="0"/>
        <v>13</v>
      </c>
      <c r="D29" s="91" t="str" cm="1">
        <f t="array" ref="D29" xml:space="preserve"> INDEX(韻母表格[],$C29,2)</f>
        <v>稽</v>
      </c>
      <c r="E29" s="91" t="str">
        <f t="shared" si="1"/>
        <v>舒聲</v>
      </c>
      <c r="F29" s="152" t="str" cm="1">
        <f t="array" ref="F29" xml:space="preserve"> IF( MOD($B29,2)&lt;&gt;0,  INDEX(韻母表格[],$C29,F$2),  INDEX(韻母表格[],$C29,F$2+1))</f>
        <v>ei</v>
      </c>
      <c r="G29" s="152" t="str" cm="1">
        <f t="array" ref="G29" xml:space="preserve"> IF( MOD($B29,2)&lt;&gt;0,  INDEX(韻母表格[],$C29,G$2),  INDEX(韻母表格[],$C29,G$2+1))</f>
        <v>ei</v>
      </c>
      <c r="H29" s="152" t="str" cm="1">
        <f t="array" ref="H29" xml:space="preserve"> IF( MOD($B29,2)&lt;&gt;0,  INDEX(韻母表格[],$C29,H$2),  INDEX(韻母表格[],$C29,H$2+1))</f>
        <v>ei</v>
      </c>
      <c r="I29" s="152" t="str" cm="1">
        <f t="array" ref="I29" xml:space="preserve"> IF( MOD($B29,2)&lt;&gt;0,  INDEX(韻母表格[],$C29,I$2),  INDEX(韻母表格[],$C29,I$2+1))</f>
        <v>ei</v>
      </c>
      <c r="J29" s="152" cm="1">
        <f t="array" ref="J29" xml:space="preserve"> IF( MOD($B29,2)&lt;&gt;0,  INDEX(韻母表格[],$C29,J$2),  INDEX(韻母表格[],$C29,J$2+1))</f>
        <v>0</v>
      </c>
      <c r="K29" s="152" t="str" cm="1">
        <f t="array" ref="K29" xml:space="preserve"> IF( MOD($B29,2)&lt;&gt;0,  INDEX(韻母表格[],$C29,K$2),  INDEX(韻母表格[],$C29,K$2+1))</f>
        <v>ㄟ</v>
      </c>
      <c r="L29" s="91" t="str" cm="1">
        <f t="array" ref="L29" xml:space="preserve"> INDEX(韻母表格[],$C29,2)</f>
        <v>稽</v>
      </c>
    </row>
    <row r="30" spans="2:12" ht="30">
      <c r="B30" s="129">
        <v>26</v>
      </c>
      <c r="C30" s="129">
        <f t="shared" si="0"/>
        <v>13</v>
      </c>
      <c r="D30" s="91" t="str" cm="1">
        <f t="array" ref="D30" xml:space="preserve"> INDEX(韻母表格[],$C30,2)</f>
        <v>稽</v>
      </c>
      <c r="E30" s="91" t="str">
        <f t="shared" si="1"/>
        <v>入聲</v>
      </c>
      <c r="F30" s="152" cm="1">
        <f t="array" ref="F30" xml:space="preserve"> IF( MOD($B30,2)&lt;&gt;0,  INDEX(韻母表格[],$C30,F$2),  INDEX(韻母表格[],$C30,F$2+1))</f>
        <v>0</v>
      </c>
      <c r="G30" s="152" cm="1">
        <f t="array" ref="G30" xml:space="preserve"> IF( MOD($B30,2)&lt;&gt;0,  INDEX(韻母表格[],$C30,G$2),  INDEX(韻母表格[],$C30,G$2+1))</f>
        <v>0</v>
      </c>
      <c r="H30" s="152" cm="1">
        <f t="array" ref="H30" xml:space="preserve"> IF( MOD($B30,2)&lt;&gt;0,  INDEX(韻母表格[],$C30,H$2),  INDEX(韻母表格[],$C30,H$2+1))</f>
        <v>0</v>
      </c>
      <c r="I30" s="152" cm="1">
        <f t="array" ref="I30" xml:space="preserve"> IF( MOD($B30,2)&lt;&gt;0,  INDEX(韻母表格[],$C30,I$2),  INDEX(韻母表格[],$C30,I$2+1))</f>
        <v>0</v>
      </c>
      <c r="J30" s="152" cm="1">
        <f t="array" ref="J30" xml:space="preserve"> IF( MOD($B30,2)&lt;&gt;0,  INDEX(韻母表格[],$C30,J$2),  INDEX(韻母表格[],$C30,J$2+1))</f>
        <v>0</v>
      </c>
      <c r="K30" s="152" cm="1">
        <f t="array" ref="K30" xml:space="preserve"> IF( MOD($B30,2)&lt;&gt;0,  INDEX(韻母表格[],$C30,K$2),  INDEX(韻母表格[],$C30,K$2+1))</f>
        <v>0</v>
      </c>
      <c r="L30" s="91" t="str" cm="1">
        <f t="array" ref="L30" xml:space="preserve"> INDEX(韻母表格[],$C30,2)</f>
        <v>稽</v>
      </c>
    </row>
    <row r="31" spans="2:12" ht="30">
      <c r="B31" s="129">
        <v>27</v>
      </c>
      <c r="C31" s="129">
        <f t="shared" si="0"/>
        <v>14</v>
      </c>
      <c r="D31" s="91" t="str" cm="1">
        <f t="array" ref="D31" xml:space="preserve"> INDEX(韻母表格[],$C31,2)</f>
        <v>恭</v>
      </c>
      <c r="E31" s="91" t="str">
        <f t="shared" si="1"/>
        <v>舒聲</v>
      </c>
      <c r="F31" s="152" t="str" cm="1">
        <f t="array" ref="F31" xml:space="preserve"> IF( MOD($B31,2)&lt;&gt;0,  INDEX(韻母表格[],$C31,F$2),  INDEX(韻母表格[],$C31,F$2+1))</f>
        <v>iong</v>
      </c>
      <c r="G31" s="152" t="str" cm="1">
        <f t="array" ref="G31" xml:space="preserve"> IF( MOD($B31,2)&lt;&gt;0,  INDEX(韻母表格[],$C31,G$2),  INDEX(韻母表格[],$C31,G$2+1))</f>
        <v>iɔŋ</v>
      </c>
      <c r="H31" s="152" t="str" cm="1">
        <f t="array" ref="H31" xml:space="preserve"> IF( MOD($B31,2)&lt;&gt;0,  INDEX(韻母表格[],$C31,H$2),  INDEX(韻母表格[],$C31,H$2+1))</f>
        <v>iong</v>
      </c>
      <c r="I31" s="152" t="str" cm="1">
        <f t="array" ref="I31" xml:space="preserve"> IF( MOD($B31,2)&lt;&gt;0,  INDEX(韻母表格[],$C31,I$2),  INDEX(韻母表格[],$C31,I$2+1))</f>
        <v>iong</v>
      </c>
      <c r="J31" s="152" t="str" cm="1">
        <f t="array" ref="J31" xml:space="preserve"> IF( MOD($B31,2)&lt;&gt;0,  INDEX(韻母表格[],$C31,J$2),  INDEX(韻母表格[],$C31,J$2+1))</f>
        <v>iong</v>
      </c>
      <c r="K31" s="152" t="str" cm="1">
        <f t="array" ref="K31" xml:space="preserve"> IF( MOD($B31,2)&lt;&gt;0,  INDEX(韻母表格[],$C31,K$2),  INDEX(韻母表格[],$C31,K$2+1))</f>
        <v>ㄧㆲ</v>
      </c>
      <c r="L31" s="91" t="str" cm="1">
        <f t="array" ref="L31" xml:space="preserve"> INDEX(韻母表格[],$C31,2)</f>
        <v>恭</v>
      </c>
    </row>
    <row r="32" spans="2:12" ht="30">
      <c r="B32" s="129">
        <v>28</v>
      </c>
      <c r="C32" s="129">
        <f t="shared" si="0"/>
        <v>14</v>
      </c>
      <c r="D32" s="91" t="str" cm="1">
        <f t="array" ref="D32" xml:space="preserve"> INDEX(韻母表格[],$C32,2)</f>
        <v>恭</v>
      </c>
      <c r="E32" s="91" t="str">
        <f t="shared" si="1"/>
        <v>入聲</v>
      </c>
      <c r="F32" s="152" t="str" cm="1">
        <f t="array" ref="F32" xml:space="preserve"> IF( MOD($B32,2)&lt;&gt;0,  INDEX(韻母表格[],$C32,F$2),  INDEX(韻母表格[],$C32,F$2+1))</f>
        <v>iok</v>
      </c>
      <c r="G32" s="152" t="str" cm="1">
        <f t="array" ref="G32" xml:space="preserve"> IF( MOD($B32,2)&lt;&gt;0,  INDEX(韻母表格[],$C32,G$2),  INDEX(韻母表格[],$C32,G$2+1))</f>
        <v>iɔk̚</v>
      </c>
      <c r="H32" s="152" t="str" cm="1">
        <f t="array" ref="H32" xml:space="preserve"> IF( MOD($B32,2)&lt;&gt;0,  INDEX(韻母表格[],$C32,H$2),  INDEX(韻母表格[],$C32,H$2+1))</f>
        <v>iok</v>
      </c>
      <c r="I32" s="152" t="str" cm="1">
        <f t="array" ref="I32" xml:space="preserve"> IF( MOD($B32,2)&lt;&gt;0,  INDEX(韻母表格[],$C32,I$2),  INDEX(韻母表格[],$C32,I$2+1))</f>
        <v>iok</v>
      </c>
      <c r="J32" s="152" t="str" cm="1">
        <f t="array" ref="J32" xml:space="preserve"> IF( MOD($B32,2)&lt;&gt;0,  INDEX(韻母表格[],$C32,J$2),  INDEX(韻母表格[],$C32,J$2+1))</f>
        <v>iok</v>
      </c>
      <c r="K32" s="152" t="str" cm="1">
        <f t="array" ref="K32" xml:space="preserve"> IF( MOD($B32,2)&lt;&gt;0,  INDEX(韻母表格[],$C32,K$2),  INDEX(韻母表格[],$C32,K$2+1))</f>
        <v>ㄧㆦㆻ</v>
      </c>
      <c r="L32" s="91" t="str" cm="1">
        <f t="array" ref="L32" xml:space="preserve"> INDEX(韻母表格[],$C32,2)</f>
        <v>恭</v>
      </c>
    </row>
    <row r="33" spans="2:12" ht="30">
      <c r="B33" s="129">
        <v>29</v>
      </c>
      <c r="C33" s="129">
        <f t="shared" si="0"/>
        <v>15</v>
      </c>
      <c r="D33" s="91" t="str" cm="1">
        <f t="array" ref="D33" xml:space="preserve"> INDEX(韻母表格[],$C33,2)</f>
        <v>高</v>
      </c>
      <c r="E33" s="91" t="str">
        <f t="shared" si="1"/>
        <v>舒聲</v>
      </c>
      <c r="F33" s="152" t="str" cm="1">
        <f t="array" ref="F33" xml:space="preserve"> IF( MOD($B33,2)&lt;&gt;0,  INDEX(韻母表格[],$C33,F$2),  INDEX(韻母表格[],$C33,F$2+1))</f>
        <v>o</v>
      </c>
      <c r="G33" s="152" t="str" cm="1">
        <f t="array" ref="G33" xml:space="preserve"> IF( MOD($B33,2)&lt;&gt;0,  INDEX(韻母表格[],$C33,G$2),  INDEX(韻母表格[],$C33,G$2+1))</f>
        <v>ə</v>
      </c>
      <c r="H33" s="152" t="str" cm="1">
        <f t="array" ref="H33" xml:space="preserve"> IF( MOD($B33,2)&lt;&gt;0,  INDEX(韻母表格[],$C33,H$2),  INDEX(韻母表格[],$C33,H$2+1))</f>
        <v>o</v>
      </c>
      <c r="I33" s="152" t="str" cm="1">
        <f t="array" ref="I33" xml:space="preserve"> IF( MOD($B33,2)&lt;&gt;0,  INDEX(韻母表格[],$C33,I$2),  INDEX(韻母表格[],$C33,I$2+1))</f>
        <v>o</v>
      </c>
      <c r="J33" s="152" t="str" cm="1">
        <f t="array" ref="J33" xml:space="preserve"> IF( MOD($B33,2)&lt;&gt;0,  INDEX(韻母表格[],$C33,J$2),  INDEX(韻母表格[],$C33,J$2+1))</f>
        <v>o</v>
      </c>
      <c r="K33" s="152" t="str" cm="1">
        <f t="array" ref="K33" xml:space="preserve"> IF( MOD($B33,2)&lt;&gt;0,  INDEX(韻母表格[],$C33,K$2),  INDEX(韻母表格[],$C33,K$2+1))</f>
        <v>ㄜ</v>
      </c>
      <c r="L33" s="91" t="str" cm="1">
        <f t="array" ref="L33" xml:space="preserve"> INDEX(韻母表格[],$C33,2)</f>
        <v>高</v>
      </c>
    </row>
    <row r="34" spans="2:12" ht="30">
      <c r="B34" s="129">
        <v>30</v>
      </c>
      <c r="C34" s="129">
        <f t="shared" si="0"/>
        <v>15</v>
      </c>
      <c r="D34" s="91" t="str" cm="1">
        <f t="array" ref="D34" xml:space="preserve"> INDEX(韻母表格[],$C34,2)</f>
        <v>高</v>
      </c>
      <c r="E34" s="91" t="str">
        <f t="shared" si="1"/>
        <v>入聲</v>
      </c>
      <c r="F34" s="152" t="str" cm="1">
        <f t="array" ref="F34" xml:space="preserve"> IF( MOD($B34,2)&lt;&gt;0,  INDEX(韻母表格[],$C34,F$2),  INDEX(韻母表格[],$C34,F$2+1))</f>
        <v>oh</v>
      </c>
      <c r="G34" s="152" t="str" cm="1">
        <f t="array" ref="G34" xml:space="preserve"> IF( MOD($B34,2)&lt;&gt;0,  INDEX(韻母表格[],$C34,G$2),  INDEX(韻母表格[],$C34,G$2+1))</f>
        <v>ə?</v>
      </c>
      <c r="H34" s="152" t="str" cm="1">
        <f t="array" ref="H34" xml:space="preserve"> IF( MOD($B34,2)&lt;&gt;0,  INDEX(韻母表格[],$C34,H$2),  INDEX(韻母表格[],$C34,H$2+1))</f>
        <v>oh</v>
      </c>
      <c r="I34" s="152" t="str" cm="1">
        <f t="array" ref="I34" xml:space="preserve"> IF( MOD($B34,2)&lt;&gt;0,  INDEX(韻母表格[],$C34,I$2),  INDEX(韻母表格[],$C34,I$2+1))</f>
        <v>oh</v>
      </c>
      <c r="J34" s="152" t="str" cm="1">
        <f t="array" ref="J34" xml:space="preserve"> IF( MOD($B34,2)&lt;&gt;0,  INDEX(韻母表格[],$C34,J$2),  INDEX(韻母表格[],$C34,J$2+1))</f>
        <v>oh</v>
      </c>
      <c r="K34" s="152" t="str" cm="1">
        <f t="array" ref="K34" xml:space="preserve"> IF( MOD($B34,2)&lt;&gt;0,  INDEX(韻母表格[],$C34,K$2),  INDEX(韻母表格[],$C34,K$2+1))</f>
        <v>ㄜㆷ</v>
      </c>
      <c r="L34" s="91" t="str" cm="1">
        <f t="array" ref="L34" xml:space="preserve"> INDEX(韻母表格[],$C34,2)</f>
        <v>高</v>
      </c>
    </row>
    <row r="35" spans="2:12" ht="30">
      <c r="B35" s="129">
        <v>31</v>
      </c>
      <c r="C35" s="129">
        <f t="shared" si="0"/>
        <v>16</v>
      </c>
      <c r="D35" s="91" t="str" cm="1">
        <f t="array" ref="D35" xml:space="preserve"> INDEX(韻母表格[],$C35,2)</f>
        <v>皆</v>
      </c>
      <c r="E35" s="91" t="str">
        <f t="shared" si="1"/>
        <v>舒聲</v>
      </c>
      <c r="F35" s="152" t="str" cm="1">
        <f t="array" ref="F35" xml:space="preserve"> IF( MOD($B35,2)&lt;&gt;0,  INDEX(韻母表格[],$C35,F$2),  INDEX(韻母表格[],$C35,F$2+1))</f>
        <v>ai</v>
      </c>
      <c r="G35" s="152" t="str" cm="1">
        <f t="array" ref="G35" xml:space="preserve"> IF( MOD($B35,2)&lt;&gt;0,  INDEX(韻母表格[],$C35,G$2),  INDEX(韻母表格[],$C35,G$2+1))</f>
        <v>ai</v>
      </c>
      <c r="H35" s="152" t="str" cm="1">
        <f t="array" ref="H35" xml:space="preserve"> IF( MOD($B35,2)&lt;&gt;0,  INDEX(韻母表格[],$C35,H$2),  INDEX(韻母表格[],$C35,H$2+1))</f>
        <v>ai</v>
      </c>
      <c r="I35" s="152" t="str" cm="1">
        <f t="array" ref="I35" xml:space="preserve"> IF( MOD($B35,2)&lt;&gt;0,  INDEX(韻母表格[],$C35,I$2),  INDEX(韻母表格[],$C35,I$2+1))</f>
        <v>ai</v>
      </c>
      <c r="J35" s="152" t="str" cm="1">
        <f t="array" ref="J35" xml:space="preserve"> IF( MOD($B35,2)&lt;&gt;0,  INDEX(韻母表格[],$C35,J$2),  INDEX(韻母表格[],$C35,J$2+1))</f>
        <v>ai</v>
      </c>
      <c r="K35" s="152" t="str" cm="1">
        <f t="array" ref="K35" xml:space="preserve"> IF( MOD($B35,2)&lt;&gt;0,  INDEX(韻母表格[],$C35,K$2),  INDEX(韻母表格[],$C35,K$2+1))</f>
        <v>ㄞ</v>
      </c>
      <c r="L35" s="91" t="str" cm="1">
        <f t="array" ref="L35" xml:space="preserve"> INDEX(韻母表格[],$C35,2)</f>
        <v>皆</v>
      </c>
    </row>
    <row r="36" spans="2:12" ht="30">
      <c r="B36" s="129">
        <v>32</v>
      </c>
      <c r="C36" s="129">
        <f t="shared" si="0"/>
        <v>16</v>
      </c>
      <c r="D36" s="91" t="str" cm="1">
        <f t="array" ref="D36" xml:space="preserve"> INDEX(韻母表格[],$C36,2)</f>
        <v>皆</v>
      </c>
      <c r="E36" s="91" t="str">
        <f t="shared" si="1"/>
        <v>入聲</v>
      </c>
      <c r="F36" s="152" cm="1">
        <f t="array" ref="F36" xml:space="preserve"> IF( MOD($B36,2)&lt;&gt;0,  INDEX(韻母表格[],$C36,F$2),  INDEX(韻母表格[],$C36,F$2+1))</f>
        <v>0</v>
      </c>
      <c r="G36" s="152" cm="1">
        <f t="array" ref="G36" xml:space="preserve"> IF( MOD($B36,2)&lt;&gt;0,  INDEX(韻母表格[],$C36,G$2),  INDEX(韻母表格[],$C36,G$2+1))</f>
        <v>0</v>
      </c>
      <c r="H36" s="152" cm="1">
        <f t="array" ref="H36" xml:space="preserve"> IF( MOD($B36,2)&lt;&gt;0,  INDEX(韻母表格[],$C36,H$2),  INDEX(韻母表格[],$C36,H$2+1))</f>
        <v>0</v>
      </c>
      <c r="I36" s="152" cm="1">
        <f t="array" ref="I36" xml:space="preserve"> IF( MOD($B36,2)&lt;&gt;0,  INDEX(韻母表格[],$C36,I$2),  INDEX(韻母表格[],$C36,I$2+1))</f>
        <v>0</v>
      </c>
      <c r="J36" s="152" cm="1">
        <f t="array" ref="J36" xml:space="preserve"> IF( MOD($B36,2)&lt;&gt;0,  INDEX(韻母表格[],$C36,J$2),  INDEX(韻母表格[],$C36,J$2+1))</f>
        <v>0</v>
      </c>
      <c r="K36" s="152" cm="1">
        <f t="array" ref="K36" xml:space="preserve"> IF( MOD($B36,2)&lt;&gt;0,  INDEX(韻母表格[],$C36,K$2),  INDEX(韻母表格[],$C36,K$2+1))</f>
        <v>0</v>
      </c>
      <c r="L36" s="91" t="str" cm="1">
        <f t="array" ref="L36" xml:space="preserve"> INDEX(韻母表格[],$C36,2)</f>
        <v>皆</v>
      </c>
    </row>
    <row r="37" spans="2:12" ht="30">
      <c r="B37" s="129">
        <v>33</v>
      </c>
      <c r="C37" s="129">
        <f t="shared" ref="C37:C68" si="2" xml:space="preserve"> ROUND( B37/2,0)</f>
        <v>17</v>
      </c>
      <c r="D37" s="91" t="str" cm="1">
        <f t="array" ref="D37" xml:space="preserve"> INDEX(韻母表格[],$C37,2)</f>
        <v>巾</v>
      </c>
      <c r="E37" s="91" t="str">
        <f t="shared" ref="E37:E68" si="3" xml:space="preserve"> IF( MOD($B37,2)&lt;&gt;0, "舒聲",  "入聲")</f>
        <v>舒聲</v>
      </c>
      <c r="F37" s="152" t="str" cm="1">
        <f t="array" ref="F37" xml:space="preserve"> IF( MOD($B37,2)&lt;&gt;0,  INDEX(韻母表格[],$C37,F$2),  INDEX(韻母表格[],$C37,F$2+1))</f>
        <v>in</v>
      </c>
      <c r="G37" s="152" t="str" cm="1">
        <f t="array" ref="G37" xml:space="preserve"> IF( MOD($B37,2)&lt;&gt;0,  INDEX(韻母表格[],$C37,G$2),  INDEX(韻母表格[],$C37,G$2+1))</f>
        <v>in</v>
      </c>
      <c r="H37" s="152" t="str" cm="1">
        <f t="array" ref="H37" xml:space="preserve"> IF( MOD($B37,2)&lt;&gt;0,  INDEX(韻母表格[],$C37,H$2),  INDEX(韻母表格[],$C37,H$2+1))</f>
        <v>in</v>
      </c>
      <c r="I37" s="152" t="str" cm="1">
        <f t="array" ref="I37" xml:space="preserve"> IF( MOD($B37,2)&lt;&gt;0,  INDEX(韻母表格[],$C37,I$2),  INDEX(韻母表格[],$C37,I$2+1))</f>
        <v>in</v>
      </c>
      <c r="J37" s="152" t="str" cm="1">
        <f t="array" ref="J37" xml:space="preserve"> IF( MOD($B37,2)&lt;&gt;0,  INDEX(韻母表格[],$C37,J$2),  INDEX(韻母表格[],$C37,J$2+1))</f>
        <v>in</v>
      </c>
      <c r="K37" s="152" t="str" cm="1">
        <f t="array" ref="K37" xml:space="preserve"> IF( MOD($B37,2)&lt;&gt;0,  INDEX(韻母表格[],$C37,K$2),  INDEX(韻母表格[],$C37,K$2+1))</f>
        <v>ㄧㄣ</v>
      </c>
      <c r="L37" s="91" t="str" cm="1">
        <f t="array" ref="L37" xml:space="preserve"> INDEX(韻母表格[],$C37,2)</f>
        <v>巾</v>
      </c>
    </row>
    <row r="38" spans="2:12" ht="30">
      <c r="B38" s="129">
        <v>34</v>
      </c>
      <c r="C38" s="129">
        <f t="shared" si="2"/>
        <v>17</v>
      </c>
      <c r="D38" s="91" t="str" cm="1">
        <f t="array" ref="D38" xml:space="preserve"> INDEX(韻母表格[],$C38,2)</f>
        <v>巾</v>
      </c>
      <c r="E38" s="91" t="str">
        <f t="shared" si="3"/>
        <v>入聲</v>
      </c>
      <c r="F38" s="152" t="str" cm="1">
        <f t="array" ref="F38" xml:space="preserve"> IF( MOD($B38,2)&lt;&gt;0,  INDEX(韻母表格[],$C38,F$2),  INDEX(韻母表格[],$C38,F$2+1))</f>
        <v>it</v>
      </c>
      <c r="G38" s="152" t="str" cm="1">
        <f t="array" ref="G38" xml:space="preserve"> IF( MOD($B38,2)&lt;&gt;0,  INDEX(韻母表格[],$C38,G$2),  INDEX(韻母表格[],$C38,G$2+1))</f>
        <v>it̚</v>
      </c>
      <c r="H38" s="152" t="str" cm="1">
        <f t="array" ref="H38" xml:space="preserve"> IF( MOD($B38,2)&lt;&gt;0,  INDEX(韻母表格[],$C38,H$2),  INDEX(韻母表格[],$C38,H$2+1))</f>
        <v>it</v>
      </c>
      <c r="I38" s="152" t="str" cm="1">
        <f t="array" ref="I38" xml:space="preserve"> IF( MOD($B38,2)&lt;&gt;0,  INDEX(韻母表格[],$C38,I$2),  INDEX(韻母表格[],$C38,I$2+1))</f>
        <v>it</v>
      </c>
      <c r="J38" s="152" t="str" cm="1">
        <f t="array" ref="J38" xml:space="preserve"> IF( MOD($B38,2)&lt;&gt;0,  INDEX(韻母表格[],$C38,J$2),  INDEX(韻母表格[],$C38,J$2+1))</f>
        <v>it</v>
      </c>
      <c r="K38" s="152" t="str" cm="1">
        <f t="array" ref="K38" xml:space="preserve"> IF( MOD($B38,2)&lt;&gt;0,  INDEX(韻母表格[],$C38,K$2),  INDEX(韻母表格[],$C38,K$2+1))</f>
        <v>ㄧㆵ</v>
      </c>
      <c r="L38" s="91" t="str" cm="1">
        <f t="array" ref="L38" xml:space="preserve"> INDEX(韻母表格[],$C38,2)</f>
        <v>巾</v>
      </c>
    </row>
    <row r="39" spans="2:12" ht="30">
      <c r="B39" s="129">
        <v>35</v>
      </c>
      <c r="C39" s="129">
        <f t="shared" si="2"/>
        <v>18</v>
      </c>
      <c r="D39" s="91" t="str" cm="1">
        <f t="array" ref="D39" xml:space="preserve"> INDEX(韻母表格[],$C39,2)</f>
        <v>姜</v>
      </c>
      <c r="E39" s="91" t="str">
        <f t="shared" si="3"/>
        <v>舒聲</v>
      </c>
      <c r="F39" s="152" t="str" cm="1">
        <f t="array" ref="F39" xml:space="preserve"> IF( MOD($B39,2)&lt;&gt;0,  INDEX(韻母表格[],$C39,F$2),  INDEX(韻母表格[],$C39,F$2+1))</f>
        <v>iang</v>
      </c>
      <c r="G39" s="152" t="str" cm="1">
        <f t="array" ref="G39" xml:space="preserve"> IF( MOD($B39,2)&lt;&gt;0,  INDEX(韻母表格[],$C39,G$2),  INDEX(韻母表格[],$C39,G$2+1))</f>
        <v>iaŋ</v>
      </c>
      <c r="H39" s="152" t="str" cm="1">
        <f t="array" ref="H39" xml:space="preserve"> IF( MOD($B39,2)&lt;&gt;0,  INDEX(韻母表格[],$C39,H$2),  INDEX(韻母表格[],$C39,H$2+1))</f>
        <v>iang</v>
      </c>
      <c r="I39" s="152" t="str" cm="1">
        <f t="array" ref="I39" xml:space="preserve"> IF( MOD($B39,2)&lt;&gt;0,  INDEX(韻母表格[],$C39,I$2),  INDEX(韻母表格[],$C39,I$2+1))</f>
        <v>iang</v>
      </c>
      <c r="J39" s="152" t="str" cm="1">
        <f t="array" ref="J39" xml:space="preserve"> IF( MOD($B39,2)&lt;&gt;0,  INDEX(韻母表格[],$C39,J$2),  INDEX(韻母表格[],$C39,J$2+1))</f>
        <v>iang</v>
      </c>
      <c r="K39" s="152" t="str" cm="1">
        <f t="array" ref="K39" xml:space="preserve"> IF( MOD($B39,2)&lt;&gt;0,  INDEX(韻母表格[],$C39,K$2),  INDEX(韻母表格[],$C39,K$2+1))</f>
        <v>ㄧㄤ</v>
      </c>
      <c r="L39" s="91" t="str" cm="1">
        <f t="array" ref="L39" xml:space="preserve"> INDEX(韻母表格[],$C39,2)</f>
        <v>姜</v>
      </c>
    </row>
    <row r="40" spans="2:12" ht="30">
      <c r="B40" s="129">
        <v>36</v>
      </c>
      <c r="C40" s="129">
        <f t="shared" si="2"/>
        <v>18</v>
      </c>
      <c r="D40" s="91" t="str" cm="1">
        <f t="array" ref="D40" xml:space="preserve"> INDEX(韻母表格[],$C40,2)</f>
        <v>姜</v>
      </c>
      <c r="E40" s="91" t="str">
        <f t="shared" si="3"/>
        <v>入聲</v>
      </c>
      <c r="F40" s="152" t="str" cm="1">
        <f t="array" ref="F40" xml:space="preserve"> IF( MOD($B40,2)&lt;&gt;0,  INDEX(韻母表格[],$C40,F$2),  INDEX(韻母表格[],$C40,F$2+1))</f>
        <v>iak</v>
      </c>
      <c r="G40" s="152" t="str" cm="1">
        <f t="array" ref="G40" xml:space="preserve"> IF( MOD($B40,2)&lt;&gt;0,  INDEX(韻母表格[],$C40,G$2),  INDEX(韻母表格[],$C40,G$2+1))</f>
        <v>iak̚</v>
      </c>
      <c r="H40" s="152" t="str" cm="1">
        <f t="array" ref="H40" xml:space="preserve"> IF( MOD($B40,2)&lt;&gt;0,  INDEX(韻母表格[],$C40,H$2),  INDEX(韻母表格[],$C40,H$2+1))</f>
        <v>iak</v>
      </c>
      <c r="I40" s="152" t="str" cm="1">
        <f t="array" ref="I40" xml:space="preserve"> IF( MOD($B40,2)&lt;&gt;0,  INDEX(韻母表格[],$C40,I$2),  INDEX(韻母表格[],$C40,I$2+1))</f>
        <v>iak</v>
      </c>
      <c r="J40" s="152" t="str" cm="1">
        <f t="array" ref="J40" xml:space="preserve"> IF( MOD($B40,2)&lt;&gt;0,  INDEX(韻母表格[],$C40,J$2),  INDEX(韻母表格[],$C40,J$2+1))</f>
        <v>iak</v>
      </c>
      <c r="K40" s="152" t="str" cm="1">
        <f t="array" ref="K40" xml:space="preserve"> IF( MOD($B40,2)&lt;&gt;0,  INDEX(韻母表格[],$C40,K$2),  INDEX(韻母表格[],$C40,K$2+1))</f>
        <v>ㄧㄚㆻ</v>
      </c>
      <c r="L40" s="91" t="str" cm="1">
        <f t="array" ref="L40" xml:space="preserve"> INDEX(韻母表格[],$C40,2)</f>
        <v>姜</v>
      </c>
    </row>
    <row r="41" spans="2:12" ht="30">
      <c r="B41" s="129">
        <v>37</v>
      </c>
      <c r="C41" s="129">
        <f t="shared" si="2"/>
        <v>19</v>
      </c>
      <c r="D41" s="91" t="str" cm="1">
        <f t="array" ref="D41" xml:space="preserve"> INDEX(韻母表格[],$C41,2)</f>
        <v>甘</v>
      </c>
      <c r="E41" s="91" t="str">
        <f t="shared" si="3"/>
        <v>舒聲</v>
      </c>
      <c r="F41" s="152" t="str" cm="1">
        <f t="array" ref="F41" xml:space="preserve"> IF( MOD($B41,2)&lt;&gt;0,  INDEX(韻母表格[],$C41,F$2),  INDEX(韻母表格[],$C41,F$2+1))</f>
        <v>am</v>
      </c>
      <c r="G41" s="152" t="str" cm="1">
        <f t="array" ref="G41" xml:space="preserve"> IF( MOD($B41,2)&lt;&gt;0,  INDEX(韻母表格[],$C41,G$2),  INDEX(韻母表格[],$C41,G$2+1))</f>
        <v>am</v>
      </c>
      <c r="H41" s="152" t="str" cm="1">
        <f t="array" ref="H41" xml:space="preserve"> IF( MOD($B41,2)&lt;&gt;0,  INDEX(韻母表格[],$C41,H$2),  INDEX(韻母表格[],$C41,H$2+1))</f>
        <v>am</v>
      </c>
      <c r="I41" s="152" t="str" cm="1">
        <f t="array" ref="I41" xml:space="preserve"> IF( MOD($B41,2)&lt;&gt;0,  INDEX(韻母表格[],$C41,I$2),  INDEX(韻母表格[],$C41,I$2+1))</f>
        <v>am</v>
      </c>
      <c r="J41" s="152" t="str" cm="1">
        <f t="array" ref="J41" xml:space="preserve"> IF( MOD($B41,2)&lt;&gt;0,  INDEX(韻母表格[],$C41,J$2),  INDEX(韻母表格[],$C41,J$2+1))</f>
        <v>am</v>
      </c>
      <c r="K41" s="152" t="str" cm="1">
        <f t="array" ref="K41" xml:space="preserve"> IF( MOD($B41,2)&lt;&gt;0,  INDEX(韻母表格[],$C41,K$2),  INDEX(韻母表格[],$C41,K$2+1))</f>
        <v>ㆰ</v>
      </c>
      <c r="L41" s="91" t="str" cm="1">
        <f t="array" ref="L41" xml:space="preserve"> INDEX(韻母表格[],$C41,2)</f>
        <v>甘</v>
      </c>
    </row>
    <row r="42" spans="2:12" ht="30">
      <c r="B42" s="129">
        <v>38</v>
      </c>
      <c r="C42" s="129">
        <f t="shared" si="2"/>
        <v>19</v>
      </c>
      <c r="D42" s="91" t="str" cm="1">
        <f t="array" ref="D42" xml:space="preserve"> INDEX(韻母表格[],$C42,2)</f>
        <v>甘</v>
      </c>
      <c r="E42" s="91" t="str">
        <f t="shared" si="3"/>
        <v>入聲</v>
      </c>
      <c r="F42" s="152" t="str" cm="1">
        <f t="array" ref="F42" xml:space="preserve"> IF( MOD($B42,2)&lt;&gt;0,  INDEX(韻母表格[],$C42,F$2),  INDEX(韻母表格[],$C42,F$2+1))</f>
        <v>ap</v>
      </c>
      <c r="G42" s="152" t="str" cm="1">
        <f t="array" ref="G42" xml:space="preserve"> IF( MOD($B42,2)&lt;&gt;0,  INDEX(韻母表格[],$C42,G$2),  INDEX(韻母表格[],$C42,G$2+1))</f>
        <v>ap̚</v>
      </c>
      <c r="H42" s="152" t="str" cm="1">
        <f t="array" ref="H42" xml:space="preserve"> IF( MOD($B42,2)&lt;&gt;0,  INDEX(韻母表格[],$C42,H$2),  INDEX(韻母表格[],$C42,H$2+1))</f>
        <v>ap</v>
      </c>
      <c r="I42" s="152" t="str" cm="1">
        <f t="array" ref="I42" xml:space="preserve"> IF( MOD($B42,2)&lt;&gt;0,  INDEX(韻母表格[],$C42,I$2),  INDEX(韻母表格[],$C42,I$2+1))</f>
        <v>ap</v>
      </c>
      <c r="J42" s="152" t="str" cm="1">
        <f t="array" ref="J42" xml:space="preserve"> IF( MOD($B42,2)&lt;&gt;0,  INDEX(韻母表格[],$C42,J$2),  INDEX(韻母表格[],$C42,J$2+1))</f>
        <v>ap</v>
      </c>
      <c r="K42" s="152" t="str" cm="1">
        <f t="array" ref="K42" xml:space="preserve"> IF( MOD($B42,2)&lt;&gt;0,  INDEX(韻母表格[],$C42,K$2),  INDEX(韻母表格[],$C42,K$2+1))</f>
        <v>ㄚㆴ</v>
      </c>
      <c r="L42" s="91" t="str" cm="1">
        <f t="array" ref="L42" xml:space="preserve"> INDEX(韻母表格[],$C42,2)</f>
        <v>甘</v>
      </c>
    </row>
    <row r="43" spans="2:12" ht="30">
      <c r="B43" s="129">
        <v>39</v>
      </c>
      <c r="C43" s="129">
        <f t="shared" si="2"/>
        <v>20</v>
      </c>
      <c r="D43" s="91" t="str" cm="1">
        <f t="array" ref="D43" xml:space="preserve"> INDEX(韻母表格[],$C43,2)</f>
        <v>瓜</v>
      </c>
      <c r="E43" s="91" t="str">
        <f t="shared" si="3"/>
        <v>舒聲</v>
      </c>
      <c r="F43" s="152" t="str" cm="1">
        <f t="array" ref="F43" xml:space="preserve"> IF( MOD($B43,2)&lt;&gt;0,  INDEX(韻母表格[],$C43,F$2),  INDEX(韻母表格[],$C43,F$2+1))</f>
        <v>oa</v>
      </c>
      <c r="G43" s="152" t="str" cm="1">
        <f t="array" ref="G43" xml:space="preserve"> IF( MOD($B43,2)&lt;&gt;0,  INDEX(韻母表格[],$C43,G$2),  INDEX(韻母表格[],$C43,G$2+1))</f>
        <v>ua</v>
      </c>
      <c r="H43" s="152" t="str" cm="1">
        <f t="array" ref="H43" xml:space="preserve"> IF( MOD($B43,2)&lt;&gt;0,  INDEX(韻母表格[],$C43,H$2),  INDEX(韻母表格[],$C43,H$2+1))</f>
        <v>oa</v>
      </c>
      <c r="I43" s="152" t="str" cm="1">
        <f t="array" ref="I43" xml:space="preserve"> IF( MOD($B43,2)&lt;&gt;0,  INDEX(韻母表格[],$C43,I$2),  INDEX(韻母表格[],$C43,I$2+1))</f>
        <v>ua</v>
      </c>
      <c r="J43" s="152" t="str" cm="1">
        <f t="array" ref="J43" xml:space="preserve"> IF( MOD($B43,2)&lt;&gt;0,  INDEX(韻母表格[],$C43,J$2),  INDEX(韻母表格[],$C43,J$2+1))</f>
        <v>ua</v>
      </c>
      <c r="K43" s="152" t="str" cm="1">
        <f t="array" ref="K43" xml:space="preserve"> IF( MOD($B43,2)&lt;&gt;0,  INDEX(韻母表格[],$C43,K$2),  INDEX(韻母表格[],$C43,K$2+1))</f>
        <v>ㄨㄚ</v>
      </c>
      <c r="L43" s="91" t="str" cm="1">
        <f t="array" ref="L43" xml:space="preserve"> INDEX(韻母表格[],$C43,2)</f>
        <v>瓜</v>
      </c>
    </row>
    <row r="44" spans="2:12" ht="30">
      <c r="B44" s="129">
        <v>40</v>
      </c>
      <c r="C44" s="129">
        <f t="shared" si="2"/>
        <v>20</v>
      </c>
      <c r="D44" s="91" t="str" cm="1">
        <f t="array" ref="D44" xml:space="preserve"> INDEX(韻母表格[],$C44,2)</f>
        <v>瓜</v>
      </c>
      <c r="E44" s="91" t="str">
        <f t="shared" si="3"/>
        <v>入聲</v>
      </c>
      <c r="F44" s="152" t="str" cm="1">
        <f t="array" ref="F44" xml:space="preserve"> IF( MOD($B44,2)&lt;&gt;0,  INDEX(韻母表格[],$C44,F$2),  INDEX(韻母表格[],$C44,F$2+1))</f>
        <v>oah</v>
      </c>
      <c r="G44" s="152" t="str" cm="1">
        <f t="array" ref="G44" xml:space="preserve"> IF( MOD($B44,2)&lt;&gt;0,  INDEX(韻母表格[],$C44,G$2),  INDEX(韻母表格[],$C44,G$2+1))</f>
        <v>ua?</v>
      </c>
      <c r="H44" s="152" t="str" cm="1">
        <f t="array" ref="H44" xml:space="preserve"> IF( MOD($B44,2)&lt;&gt;0,  INDEX(韻母表格[],$C44,H$2),  INDEX(韻母表格[],$C44,H$2+1))</f>
        <v>oah</v>
      </c>
      <c r="I44" s="152" t="str" cm="1">
        <f t="array" ref="I44" xml:space="preserve"> IF( MOD($B44,2)&lt;&gt;0,  INDEX(韻母表格[],$C44,I$2),  INDEX(韻母表格[],$C44,I$2+1))</f>
        <v>uah</v>
      </c>
      <c r="J44" s="152" t="str" cm="1">
        <f t="array" ref="J44" xml:space="preserve"> IF( MOD($B44,2)&lt;&gt;0,  INDEX(韻母表格[],$C44,J$2),  INDEX(韻母表格[],$C44,J$2+1))</f>
        <v>uah</v>
      </c>
      <c r="K44" s="152" t="str" cm="1">
        <f t="array" ref="K44" xml:space="preserve"> IF( MOD($B44,2)&lt;&gt;0,  INDEX(韻母表格[],$C44,K$2),  INDEX(韻母表格[],$C44,K$2+1))</f>
        <v>ㄨㄚㆷ</v>
      </c>
      <c r="L44" s="91" t="str" cm="1">
        <f t="array" ref="L44" xml:space="preserve"> INDEX(韻母表格[],$C44,2)</f>
        <v>瓜</v>
      </c>
    </row>
    <row r="45" spans="2:12" ht="30">
      <c r="B45" s="129">
        <v>41</v>
      </c>
      <c r="C45" s="129">
        <f t="shared" si="2"/>
        <v>21</v>
      </c>
      <c r="D45" s="91" t="str" cm="1">
        <f t="array" ref="D45" xml:space="preserve"> INDEX(韻母表格[],$C45,2)</f>
        <v>江</v>
      </c>
      <c r="E45" s="91" t="str">
        <f t="shared" si="3"/>
        <v>舒聲</v>
      </c>
      <c r="F45" s="152" t="str" cm="1">
        <f t="array" ref="F45" xml:space="preserve"> IF( MOD($B45,2)&lt;&gt;0,  INDEX(韻母表格[],$C45,F$2),  INDEX(韻母表格[],$C45,F$2+1))</f>
        <v>ang</v>
      </c>
      <c r="G45" s="152" t="str" cm="1">
        <f t="array" ref="G45" xml:space="preserve"> IF( MOD($B45,2)&lt;&gt;0,  INDEX(韻母表格[],$C45,G$2),  INDEX(韻母表格[],$C45,G$2+1))</f>
        <v>aŋ</v>
      </c>
      <c r="H45" s="152" t="str" cm="1">
        <f t="array" ref="H45" xml:space="preserve"> IF( MOD($B45,2)&lt;&gt;0,  INDEX(韻母表格[],$C45,H$2),  INDEX(韻母表格[],$C45,H$2+1))</f>
        <v>ang</v>
      </c>
      <c r="I45" s="152" t="str" cm="1">
        <f t="array" ref="I45" xml:space="preserve"> IF( MOD($B45,2)&lt;&gt;0,  INDEX(韻母表格[],$C45,I$2),  INDEX(韻母表格[],$C45,I$2+1))</f>
        <v>ang</v>
      </c>
      <c r="J45" s="152" t="str" cm="1">
        <f t="array" ref="J45" xml:space="preserve"> IF( MOD($B45,2)&lt;&gt;0,  INDEX(韻母表格[],$C45,J$2),  INDEX(韻母表格[],$C45,J$2+1))</f>
        <v>ang</v>
      </c>
      <c r="K45" s="152" t="str" cm="1">
        <f t="array" ref="K45" xml:space="preserve"> IF( MOD($B45,2)&lt;&gt;0,  INDEX(韻母表格[],$C45,K$2),  INDEX(韻母表格[],$C45,K$2+1))</f>
        <v>ㄤ</v>
      </c>
      <c r="L45" s="91" t="str" cm="1">
        <f t="array" ref="L45" xml:space="preserve"> INDEX(韻母表格[],$C45,2)</f>
        <v>江</v>
      </c>
    </row>
    <row r="46" spans="2:12" ht="30">
      <c r="B46" s="129">
        <v>42</v>
      </c>
      <c r="C46" s="129">
        <f t="shared" si="2"/>
        <v>21</v>
      </c>
      <c r="D46" s="91" t="str" cm="1">
        <f t="array" ref="D46" xml:space="preserve"> INDEX(韻母表格[],$C46,2)</f>
        <v>江</v>
      </c>
      <c r="E46" s="91" t="str">
        <f t="shared" si="3"/>
        <v>入聲</v>
      </c>
      <c r="F46" s="152" t="str" cm="1">
        <f t="array" ref="F46" xml:space="preserve"> IF( MOD($B46,2)&lt;&gt;0,  INDEX(韻母表格[],$C46,F$2),  INDEX(韻母表格[],$C46,F$2+1))</f>
        <v>ak</v>
      </c>
      <c r="G46" s="152" t="str" cm="1">
        <f t="array" ref="G46" xml:space="preserve"> IF( MOD($B46,2)&lt;&gt;0,  INDEX(韻母表格[],$C46,G$2),  INDEX(韻母表格[],$C46,G$2+1))</f>
        <v>ak̚</v>
      </c>
      <c r="H46" s="152" t="str" cm="1">
        <f t="array" ref="H46" xml:space="preserve"> IF( MOD($B46,2)&lt;&gt;0,  INDEX(韻母表格[],$C46,H$2),  INDEX(韻母表格[],$C46,H$2+1))</f>
        <v>ak</v>
      </c>
      <c r="I46" s="152" t="str" cm="1">
        <f t="array" ref="I46" xml:space="preserve"> IF( MOD($B46,2)&lt;&gt;0,  INDEX(韻母表格[],$C46,I$2),  INDEX(韻母表格[],$C46,I$2+1))</f>
        <v>ak</v>
      </c>
      <c r="J46" s="152" t="str" cm="1">
        <f t="array" ref="J46" xml:space="preserve"> IF( MOD($B46,2)&lt;&gt;0,  INDEX(韻母表格[],$C46,J$2),  INDEX(韻母表格[],$C46,J$2+1))</f>
        <v>ak</v>
      </c>
      <c r="K46" s="152" t="str" cm="1">
        <f t="array" ref="K46" xml:space="preserve"> IF( MOD($B46,2)&lt;&gt;0,  INDEX(韻母表格[],$C46,K$2),  INDEX(韻母表格[],$C46,K$2+1))</f>
        <v>ㄚㆻ</v>
      </c>
      <c r="L46" s="91" t="str" cm="1">
        <f t="array" ref="L46" xml:space="preserve"> INDEX(韻母表格[],$C46,2)</f>
        <v>江</v>
      </c>
    </row>
    <row r="47" spans="2:12" ht="30">
      <c r="B47" s="129">
        <v>43</v>
      </c>
      <c r="C47" s="129">
        <f t="shared" si="2"/>
        <v>22</v>
      </c>
      <c r="D47" s="91" t="str" cm="1">
        <f t="array" ref="D47" xml:space="preserve"> INDEX(韻母表格[],$C47,2)</f>
        <v>兼</v>
      </c>
      <c r="E47" s="91" t="str">
        <f t="shared" si="3"/>
        <v>舒聲</v>
      </c>
      <c r="F47" s="152" t="str" cm="1">
        <f t="array" ref="F47" xml:space="preserve"> IF( MOD($B47,2)&lt;&gt;0,  INDEX(韻母表格[],$C47,F$2),  INDEX(韻母表格[],$C47,F$2+1))</f>
        <v>iam</v>
      </c>
      <c r="G47" s="152" t="str" cm="1">
        <f t="array" ref="G47" xml:space="preserve"> IF( MOD($B47,2)&lt;&gt;0,  INDEX(韻母表格[],$C47,G$2),  INDEX(韻母表格[],$C47,G$2+1))</f>
        <v>iam</v>
      </c>
      <c r="H47" s="152" t="str" cm="1">
        <f t="array" ref="H47" xml:space="preserve"> IF( MOD($B47,2)&lt;&gt;0,  INDEX(韻母表格[],$C47,H$2),  INDEX(韻母表格[],$C47,H$2+1))</f>
        <v>iam</v>
      </c>
      <c r="I47" s="152" t="str" cm="1">
        <f t="array" ref="I47" xml:space="preserve"> IF( MOD($B47,2)&lt;&gt;0,  INDEX(韻母表格[],$C47,I$2),  INDEX(韻母表格[],$C47,I$2+1))</f>
        <v>iam</v>
      </c>
      <c r="J47" s="152" t="str" cm="1">
        <f t="array" ref="J47" xml:space="preserve"> IF( MOD($B47,2)&lt;&gt;0,  INDEX(韻母表格[],$C47,J$2),  INDEX(韻母表格[],$C47,J$2+1))</f>
        <v>iam</v>
      </c>
      <c r="K47" s="152" t="str" cm="1">
        <f t="array" ref="K47" xml:space="preserve"> IF( MOD($B47,2)&lt;&gt;0,  INDEX(韻母表格[],$C47,K$2),  INDEX(韻母表格[],$C47,K$2+1))</f>
        <v>ㄧㆰ</v>
      </c>
      <c r="L47" s="91" t="str" cm="1">
        <f t="array" ref="L47" xml:space="preserve"> INDEX(韻母表格[],$C47,2)</f>
        <v>兼</v>
      </c>
    </row>
    <row r="48" spans="2:12" ht="30">
      <c r="B48" s="129">
        <v>44</v>
      </c>
      <c r="C48" s="129">
        <f t="shared" si="2"/>
        <v>22</v>
      </c>
      <c r="D48" s="91" t="str" cm="1">
        <f t="array" ref="D48" xml:space="preserve"> INDEX(韻母表格[],$C48,2)</f>
        <v>兼</v>
      </c>
      <c r="E48" s="91" t="str">
        <f t="shared" si="3"/>
        <v>入聲</v>
      </c>
      <c r="F48" s="152" t="str" cm="1">
        <f t="array" ref="F48" xml:space="preserve"> IF( MOD($B48,2)&lt;&gt;0,  INDEX(韻母表格[],$C48,F$2),  INDEX(韻母表格[],$C48,F$2+1))</f>
        <v>iap</v>
      </c>
      <c r="G48" s="152" t="str" cm="1">
        <f t="array" ref="G48" xml:space="preserve"> IF( MOD($B48,2)&lt;&gt;0,  INDEX(韻母表格[],$C48,G$2),  INDEX(韻母表格[],$C48,G$2+1))</f>
        <v>iap̚</v>
      </c>
      <c r="H48" s="152" t="str" cm="1">
        <f t="array" ref="H48" xml:space="preserve"> IF( MOD($B48,2)&lt;&gt;0,  INDEX(韻母表格[],$C48,H$2),  INDEX(韻母表格[],$C48,H$2+1))</f>
        <v>iap</v>
      </c>
      <c r="I48" s="152" t="str" cm="1">
        <f t="array" ref="I48" xml:space="preserve"> IF( MOD($B48,2)&lt;&gt;0,  INDEX(韻母表格[],$C48,I$2),  INDEX(韻母表格[],$C48,I$2+1))</f>
        <v>iap</v>
      </c>
      <c r="J48" s="152" t="str" cm="1">
        <f t="array" ref="J48" xml:space="preserve"> IF( MOD($B48,2)&lt;&gt;0,  INDEX(韻母表格[],$C48,J$2),  INDEX(韻母表格[],$C48,J$2+1))</f>
        <v>iap</v>
      </c>
      <c r="K48" s="152" t="str" cm="1">
        <f t="array" ref="K48" xml:space="preserve"> IF( MOD($B48,2)&lt;&gt;0,  INDEX(韻母表格[],$C48,K$2),  INDEX(韻母表格[],$C48,K$2+1))</f>
        <v>ㄧㄚㆴ</v>
      </c>
      <c r="L48" s="91" t="str" cm="1">
        <f t="array" ref="L48" xml:space="preserve"> INDEX(韻母表格[],$C48,2)</f>
        <v>兼</v>
      </c>
    </row>
    <row r="49" spans="2:12" ht="30">
      <c r="B49" s="129">
        <v>45</v>
      </c>
      <c r="C49" s="129">
        <f t="shared" si="2"/>
        <v>23</v>
      </c>
      <c r="D49" s="91" t="str" cm="1">
        <f t="array" ref="D49" xml:space="preserve"> INDEX(韻母表格[],$C49,2)</f>
        <v>交</v>
      </c>
      <c r="E49" s="91" t="str">
        <f t="shared" si="3"/>
        <v>舒聲</v>
      </c>
      <c r="F49" s="152" t="str" cm="1">
        <f t="array" ref="F49" xml:space="preserve"> IF( MOD($B49,2)&lt;&gt;0,  INDEX(韻母表格[],$C49,F$2),  INDEX(韻母表格[],$C49,F$2+1))</f>
        <v>au</v>
      </c>
      <c r="G49" s="152" t="str" cm="1">
        <f t="array" ref="G49" xml:space="preserve"> IF( MOD($B49,2)&lt;&gt;0,  INDEX(韻母表格[],$C49,G$2),  INDEX(韻母表格[],$C49,G$2+1))</f>
        <v>au</v>
      </c>
      <c r="H49" s="152" t="str" cm="1">
        <f t="array" ref="H49" xml:space="preserve"> IF( MOD($B49,2)&lt;&gt;0,  INDEX(韻母表格[],$C49,H$2),  INDEX(韻母表格[],$C49,H$2+1))</f>
        <v>au</v>
      </c>
      <c r="I49" s="152" t="str" cm="1">
        <f t="array" ref="I49" xml:space="preserve"> IF( MOD($B49,2)&lt;&gt;0,  INDEX(韻母表格[],$C49,I$2),  INDEX(韻母表格[],$C49,I$2+1))</f>
        <v>au</v>
      </c>
      <c r="J49" s="152" t="str" cm="1">
        <f t="array" ref="J49" xml:space="preserve"> IF( MOD($B49,2)&lt;&gt;0,  INDEX(韻母表格[],$C49,J$2),  INDEX(韻母表格[],$C49,J$2+1))</f>
        <v>ao</v>
      </c>
      <c r="K49" s="152" t="str" cm="1">
        <f t="array" ref="K49" xml:space="preserve"> IF( MOD($B49,2)&lt;&gt;0,  INDEX(韻母表格[],$C49,K$2),  INDEX(韻母表格[],$C49,K$2+1))</f>
        <v>ㄠ</v>
      </c>
      <c r="L49" s="91" t="str" cm="1">
        <f t="array" ref="L49" xml:space="preserve"> INDEX(韻母表格[],$C49,2)</f>
        <v>交</v>
      </c>
    </row>
    <row r="50" spans="2:12" ht="30">
      <c r="B50" s="129">
        <v>46</v>
      </c>
      <c r="C50" s="129">
        <f t="shared" si="2"/>
        <v>23</v>
      </c>
      <c r="D50" s="91" t="str" cm="1">
        <f t="array" ref="D50" xml:space="preserve"> INDEX(韻母表格[],$C50,2)</f>
        <v>交</v>
      </c>
      <c r="E50" s="91" t="str">
        <f t="shared" si="3"/>
        <v>入聲</v>
      </c>
      <c r="F50" s="152" t="str" cm="1">
        <f t="array" ref="F50" xml:space="preserve"> IF( MOD($B50,2)&lt;&gt;0,  INDEX(韻母表格[],$C50,F$2),  INDEX(韻母表格[],$C50,F$2+1))</f>
        <v>auh</v>
      </c>
      <c r="G50" s="152" t="str" cm="1">
        <f t="array" ref="G50" xml:space="preserve"> IF( MOD($B50,2)&lt;&gt;0,  INDEX(韻母表格[],$C50,G$2),  INDEX(韻母表格[],$C50,G$2+1))</f>
        <v>au?</v>
      </c>
      <c r="H50" s="152" t="str" cm="1">
        <f t="array" ref="H50" xml:space="preserve"> IF( MOD($B50,2)&lt;&gt;0,  INDEX(韻母表格[],$C50,H$2),  INDEX(韻母表格[],$C50,H$2+1))</f>
        <v>auh</v>
      </c>
      <c r="I50" s="152" t="str" cm="1">
        <f t="array" ref="I50" xml:space="preserve"> IF( MOD($B50,2)&lt;&gt;0,  INDEX(韻母表格[],$C50,I$2),  INDEX(韻母表格[],$C50,I$2+1))</f>
        <v>auh</v>
      </c>
      <c r="J50" s="152" t="str" cm="1">
        <f t="array" ref="J50" xml:space="preserve"> IF( MOD($B50,2)&lt;&gt;0,  INDEX(韻母表格[],$C50,J$2),  INDEX(韻母表格[],$C50,J$2+1))</f>
        <v>aoh</v>
      </c>
      <c r="K50" s="152" t="str" cm="1">
        <f t="array" ref="K50" xml:space="preserve"> IF( MOD($B50,2)&lt;&gt;0,  INDEX(韻母表格[],$C50,K$2),  INDEX(韻母表格[],$C50,K$2+1))</f>
        <v>ㄠㆷ</v>
      </c>
      <c r="L50" s="91" t="str" cm="1">
        <f t="array" ref="L50" xml:space="preserve"> INDEX(韻母表格[],$C50,2)</f>
        <v>交</v>
      </c>
    </row>
    <row r="51" spans="2:12" ht="30">
      <c r="B51" s="129">
        <v>47</v>
      </c>
      <c r="C51" s="129">
        <f t="shared" si="2"/>
        <v>24</v>
      </c>
      <c r="D51" s="91" t="str" cm="1">
        <f t="array" ref="D51" xml:space="preserve"> INDEX(韻母表格[],$C51,2)</f>
        <v>迦</v>
      </c>
      <c r="E51" s="91" t="str">
        <f t="shared" si="3"/>
        <v>舒聲</v>
      </c>
      <c r="F51" s="152" t="str" cm="1">
        <f t="array" ref="F51" xml:space="preserve"> IF( MOD($B51,2)&lt;&gt;0,  INDEX(韻母表格[],$C51,F$2),  INDEX(韻母表格[],$C51,F$2+1))</f>
        <v>ia</v>
      </c>
      <c r="G51" s="152" t="str" cm="1">
        <f t="array" ref="G51" xml:space="preserve"> IF( MOD($B51,2)&lt;&gt;0,  INDEX(韻母表格[],$C51,G$2),  INDEX(韻母表格[],$C51,G$2+1))</f>
        <v>ia</v>
      </c>
      <c r="H51" s="152" t="str" cm="1">
        <f t="array" ref="H51" xml:space="preserve"> IF( MOD($B51,2)&lt;&gt;0,  INDEX(韻母表格[],$C51,H$2),  INDEX(韻母表格[],$C51,H$2+1))</f>
        <v>ia</v>
      </c>
      <c r="I51" s="152" t="str" cm="1">
        <f t="array" ref="I51" xml:space="preserve"> IF( MOD($B51,2)&lt;&gt;0,  INDEX(韻母表格[],$C51,I$2),  INDEX(韻母表格[],$C51,I$2+1))</f>
        <v>ia</v>
      </c>
      <c r="J51" s="152" t="str" cm="1">
        <f t="array" ref="J51" xml:space="preserve"> IF( MOD($B51,2)&lt;&gt;0,  INDEX(韻母表格[],$C51,J$2),  INDEX(韻母表格[],$C51,J$2+1))</f>
        <v>ia</v>
      </c>
      <c r="K51" s="152" t="str" cm="1">
        <f t="array" ref="K51" xml:space="preserve"> IF( MOD($B51,2)&lt;&gt;0,  INDEX(韻母表格[],$C51,K$2),  INDEX(韻母表格[],$C51,K$2+1))</f>
        <v>ㄧㄚ</v>
      </c>
      <c r="L51" s="91" t="str" cm="1">
        <f t="array" ref="L51" xml:space="preserve"> INDEX(韻母表格[],$C51,2)</f>
        <v>迦</v>
      </c>
    </row>
    <row r="52" spans="2:12" ht="30">
      <c r="B52" s="129">
        <v>48</v>
      </c>
      <c r="C52" s="129">
        <f t="shared" si="2"/>
        <v>24</v>
      </c>
      <c r="D52" s="91" t="str" cm="1">
        <f t="array" ref="D52" xml:space="preserve"> INDEX(韻母表格[],$C52,2)</f>
        <v>迦</v>
      </c>
      <c r="E52" s="91" t="str">
        <f t="shared" si="3"/>
        <v>入聲</v>
      </c>
      <c r="F52" s="152" t="str" cm="1">
        <f t="array" ref="F52" xml:space="preserve"> IF( MOD($B52,2)&lt;&gt;0,  INDEX(韻母表格[],$C52,F$2),  INDEX(韻母表格[],$C52,F$2+1))</f>
        <v>iah</v>
      </c>
      <c r="G52" s="152" t="str" cm="1">
        <f t="array" ref="G52" xml:space="preserve"> IF( MOD($B52,2)&lt;&gt;0,  INDEX(韻母表格[],$C52,G$2),  INDEX(韻母表格[],$C52,G$2+1))</f>
        <v>ia?</v>
      </c>
      <c r="H52" s="152" t="str" cm="1">
        <f t="array" ref="H52" xml:space="preserve"> IF( MOD($B52,2)&lt;&gt;0,  INDEX(韻母表格[],$C52,H$2),  INDEX(韻母表格[],$C52,H$2+1))</f>
        <v>iah</v>
      </c>
      <c r="I52" s="152" t="str" cm="1">
        <f t="array" ref="I52" xml:space="preserve"> IF( MOD($B52,2)&lt;&gt;0,  INDEX(韻母表格[],$C52,I$2),  INDEX(韻母表格[],$C52,I$2+1))</f>
        <v>iah</v>
      </c>
      <c r="J52" s="152" t="str" cm="1">
        <f t="array" ref="J52" xml:space="preserve"> IF( MOD($B52,2)&lt;&gt;0,  INDEX(韻母表格[],$C52,J$2),  INDEX(韻母表格[],$C52,J$2+1))</f>
        <v>iah</v>
      </c>
      <c r="K52" s="152" t="str" cm="1">
        <f t="array" ref="K52" xml:space="preserve"> IF( MOD($B52,2)&lt;&gt;0,  INDEX(韻母表格[],$C52,K$2),  INDEX(韻母表格[],$C52,K$2+1))</f>
        <v>ㄧㄚㆷ</v>
      </c>
      <c r="L52" s="91" t="str" cm="1">
        <f t="array" ref="L52" xml:space="preserve"> INDEX(韻母表格[],$C52,2)</f>
        <v>迦</v>
      </c>
    </row>
    <row r="53" spans="2:12" ht="30">
      <c r="B53" s="129">
        <v>49</v>
      </c>
      <c r="C53" s="129">
        <f t="shared" si="2"/>
        <v>25</v>
      </c>
      <c r="D53" s="91" t="str" cm="1">
        <f t="array" ref="D53" xml:space="preserve"> INDEX(韻母表格[],$C53,2)</f>
        <v>檜</v>
      </c>
      <c r="E53" s="91" t="str">
        <f t="shared" si="3"/>
        <v>舒聲</v>
      </c>
      <c r="F53" s="152" t="str" cm="1">
        <f t="array" ref="F53" xml:space="preserve"> IF( MOD($B53,2)&lt;&gt;0,  INDEX(韻母表格[],$C53,F$2),  INDEX(韻母表格[],$C53,F$2+1))</f>
        <v>oe</v>
      </c>
      <c r="G53" s="152" t="str" cm="1">
        <f t="array" ref="G53" xml:space="preserve"> IF( MOD($B53,2)&lt;&gt;0,  INDEX(韻母表格[],$C53,G$2),  INDEX(韻母表格[],$C53,G$2+1))</f>
        <v>ue</v>
      </c>
      <c r="H53" s="152" t="str" cm="1">
        <f t="array" ref="H53" xml:space="preserve"> IF( MOD($B53,2)&lt;&gt;0,  INDEX(韻母表格[],$C53,H$2),  INDEX(韻母表格[],$C53,H$2+1))</f>
        <v>oe</v>
      </c>
      <c r="I53" s="152" t="str" cm="1">
        <f t="array" ref="I53" xml:space="preserve"> IF( MOD($B53,2)&lt;&gt;0,  INDEX(韻母表格[],$C53,I$2),  INDEX(韻母表格[],$C53,I$2+1))</f>
        <v>ue</v>
      </c>
      <c r="J53" s="152" t="str" cm="1">
        <f t="array" ref="J53" xml:space="preserve"> IF( MOD($B53,2)&lt;&gt;0,  INDEX(韻母表格[],$C53,J$2),  INDEX(韻母表格[],$C53,J$2+1))</f>
        <v>ue</v>
      </c>
      <c r="K53" s="152" t="str" cm="1">
        <f t="array" ref="K53" xml:space="preserve"> IF( MOD($B53,2)&lt;&gt;0,  INDEX(韻母表格[],$C53,K$2),  INDEX(韻母表格[],$C53,K$2+1))</f>
        <v>ㄨㆤ</v>
      </c>
      <c r="L53" s="91" t="str" cm="1">
        <f t="array" ref="L53" xml:space="preserve"> INDEX(韻母表格[],$C53,2)</f>
        <v>檜</v>
      </c>
    </row>
    <row r="54" spans="2:12" ht="30">
      <c r="B54" s="129">
        <v>50</v>
      </c>
      <c r="C54" s="129">
        <f t="shared" si="2"/>
        <v>25</v>
      </c>
      <c r="D54" s="91" t="str" cm="1">
        <f t="array" ref="D54" xml:space="preserve"> INDEX(韻母表格[],$C54,2)</f>
        <v>檜</v>
      </c>
      <c r="E54" s="91" t="str">
        <f t="shared" si="3"/>
        <v>入聲</v>
      </c>
      <c r="F54" s="152" t="str" cm="1">
        <f t="array" ref="F54" xml:space="preserve"> IF( MOD($B54,2)&lt;&gt;0,  INDEX(韻母表格[],$C54,F$2),  INDEX(韻母表格[],$C54,F$2+1))</f>
        <v>oeh</v>
      </c>
      <c r="G54" s="152" t="str" cm="1">
        <f t="array" ref="G54" xml:space="preserve"> IF( MOD($B54,2)&lt;&gt;0,  INDEX(韻母表格[],$C54,G$2),  INDEX(韻母表格[],$C54,G$2+1))</f>
        <v>ue?</v>
      </c>
      <c r="H54" s="152" t="str" cm="1">
        <f t="array" ref="H54" xml:space="preserve"> IF( MOD($B54,2)&lt;&gt;0,  INDEX(韻母表格[],$C54,H$2),  INDEX(韻母表格[],$C54,H$2+1))</f>
        <v>oeh</v>
      </c>
      <c r="I54" s="152" t="str" cm="1">
        <f t="array" ref="I54" xml:space="preserve"> IF( MOD($B54,2)&lt;&gt;0,  INDEX(韻母表格[],$C54,I$2),  INDEX(韻母表格[],$C54,I$2+1))</f>
        <v>ueh</v>
      </c>
      <c r="J54" s="152" t="str" cm="1">
        <f t="array" ref="J54" xml:space="preserve"> IF( MOD($B54,2)&lt;&gt;0,  INDEX(韻母表格[],$C54,J$2),  INDEX(韻母表格[],$C54,J$2+1))</f>
        <v>ueh</v>
      </c>
      <c r="K54" s="152" t="str" cm="1">
        <f t="array" ref="K54" xml:space="preserve"> IF( MOD($B54,2)&lt;&gt;0,  INDEX(韻母表格[],$C54,K$2),  INDEX(韻母表格[],$C54,K$2+1))</f>
        <v>ㄨㆤㆷ</v>
      </c>
      <c r="L54" s="91" t="str" cm="1">
        <f t="array" ref="L54" xml:space="preserve"> INDEX(韻母表格[],$C54,2)</f>
        <v>檜</v>
      </c>
    </row>
    <row r="55" spans="2:12" ht="30">
      <c r="B55" s="129">
        <v>51</v>
      </c>
      <c r="C55" s="129">
        <f t="shared" si="2"/>
        <v>26</v>
      </c>
      <c r="D55" s="91" t="str" cm="1">
        <f t="array" ref="D55" xml:space="preserve"> INDEX(韻母表格[],$C55,2)</f>
        <v>監</v>
      </c>
      <c r="E55" s="91" t="str">
        <f t="shared" si="3"/>
        <v>舒聲</v>
      </c>
      <c r="F55" s="152" t="str" cm="1">
        <f t="array" ref="F55" xml:space="preserve"> IF( MOD($B55,2)&lt;&gt;0,  INDEX(韻母表格[],$C55,F$2),  INDEX(韻母表格[],$C55,F$2+1))</f>
        <v>ann</v>
      </c>
      <c r="G55" s="152" t="str" cm="1">
        <f t="array" ref="G55" xml:space="preserve"> IF( MOD($B55,2)&lt;&gt;0,  INDEX(韻母表格[],$C55,G$2),  INDEX(韻母表格[],$C55,G$2+1))</f>
        <v>ã</v>
      </c>
      <c r="H55" s="152" t="str" cm="1">
        <f t="array" ref="H55" xml:space="preserve"> IF( MOD($B55,2)&lt;&gt;0,  INDEX(韻母表格[],$C55,H$2),  INDEX(韻母表格[],$C55,H$2+1))</f>
        <v>aⁿ</v>
      </c>
      <c r="I55" s="152" t="str" cm="1">
        <f t="array" ref="I55" xml:space="preserve"> IF( MOD($B55,2)&lt;&gt;0,  INDEX(韻母表格[],$C55,I$2),  INDEX(韻母表格[],$C55,I$2+1))</f>
        <v>ann</v>
      </c>
      <c r="J55" s="152" t="str" cm="1">
        <f t="array" ref="J55" xml:space="preserve"> IF( MOD($B55,2)&lt;&gt;0,  INDEX(韻母表格[],$C55,J$2),  INDEX(韻母表格[],$C55,J$2+1))</f>
        <v>na</v>
      </c>
      <c r="K55" s="152" t="str" cm="1">
        <f t="array" ref="K55" xml:space="preserve"> IF( MOD($B55,2)&lt;&gt;0,  INDEX(韻母表格[],$C55,K$2),  INDEX(韻母表格[],$C55,K$2+1))</f>
        <v>ㆩ</v>
      </c>
      <c r="L55" s="91" t="str" cm="1">
        <f t="array" ref="L55" xml:space="preserve"> INDEX(韻母表格[],$C55,2)</f>
        <v>監</v>
      </c>
    </row>
    <row r="56" spans="2:12" ht="30">
      <c r="B56" s="129">
        <v>52</v>
      </c>
      <c r="C56" s="129">
        <f t="shared" si="2"/>
        <v>26</v>
      </c>
      <c r="D56" s="91" t="str" cm="1">
        <f t="array" ref="D56" xml:space="preserve"> INDEX(韻母表格[],$C56,2)</f>
        <v>監</v>
      </c>
      <c r="E56" s="91" t="str">
        <f t="shared" si="3"/>
        <v>入聲</v>
      </c>
      <c r="F56" s="152" t="str" cm="1">
        <f t="array" ref="F56" xml:space="preserve"> IF( MOD($B56,2)&lt;&gt;0,  INDEX(韻母表格[],$C56,F$2),  INDEX(韻母表格[],$C56,F$2+1))</f>
        <v>ahnn</v>
      </c>
      <c r="G56" s="152" t="str" cm="1">
        <f t="array" ref="G56" xml:space="preserve"> IF( MOD($B56,2)&lt;&gt;0,  INDEX(韻母表格[],$C56,G$2),  INDEX(韻母表格[],$C56,G$2+1))</f>
        <v>ã?</v>
      </c>
      <c r="H56" s="152" t="str" cm="1">
        <f t="array" ref="H56" xml:space="preserve"> IF( MOD($B56,2)&lt;&gt;0,  INDEX(韻母表格[],$C56,H$2),  INDEX(韻母表格[],$C56,H$2+1))</f>
        <v>aⁿh</v>
      </c>
      <c r="I56" s="152" t="str" cm="1">
        <f t="array" ref="I56" xml:space="preserve"> IF( MOD($B56,2)&lt;&gt;0,  INDEX(韻母表格[],$C56,I$2),  INDEX(韻母表格[],$C56,I$2+1))</f>
        <v>annh</v>
      </c>
      <c r="J56" s="152" t="str" cm="1">
        <f t="array" ref="J56" xml:space="preserve"> IF( MOD($B56,2)&lt;&gt;0,  INDEX(韻母表格[],$C56,J$2),  INDEX(韻母表格[],$C56,J$2+1))</f>
        <v>nah</v>
      </c>
      <c r="K56" s="152" t="str" cm="1">
        <f t="array" ref="K56" xml:space="preserve"> IF( MOD($B56,2)&lt;&gt;0,  INDEX(韻母表格[],$C56,K$2),  INDEX(韻母表格[],$C56,K$2+1))</f>
        <v>ㆩㆷ</v>
      </c>
      <c r="L56" s="91" t="str" cm="1">
        <f t="array" ref="L56" xml:space="preserve"> INDEX(韻母表格[],$C56,2)</f>
        <v>監</v>
      </c>
    </row>
    <row r="57" spans="2:12" ht="30">
      <c r="B57" s="129">
        <v>53</v>
      </c>
      <c r="C57" s="129">
        <f t="shared" si="2"/>
        <v>27</v>
      </c>
      <c r="D57" s="91" t="str" cm="1">
        <f t="array" ref="D57" xml:space="preserve"> INDEX(韻母表格[],$C57,2)</f>
        <v>艍</v>
      </c>
      <c r="E57" s="91" t="str">
        <f t="shared" si="3"/>
        <v>舒聲</v>
      </c>
      <c r="F57" s="152" t="str" cm="1">
        <f t="array" ref="F57" xml:space="preserve"> IF( MOD($B57,2)&lt;&gt;0,  INDEX(韻母表格[],$C57,F$2),  INDEX(韻母表格[],$C57,F$2+1))</f>
        <v>u</v>
      </c>
      <c r="G57" s="152" t="str" cm="1">
        <f t="array" ref="G57" xml:space="preserve"> IF( MOD($B57,2)&lt;&gt;0,  INDEX(韻母表格[],$C57,G$2),  INDEX(韻母表格[],$C57,G$2+1))</f>
        <v>u</v>
      </c>
      <c r="H57" s="152" t="str" cm="1">
        <f t="array" ref="H57" xml:space="preserve"> IF( MOD($B57,2)&lt;&gt;0,  INDEX(韻母表格[],$C57,H$2),  INDEX(韻母表格[],$C57,H$2+1))</f>
        <v>u</v>
      </c>
      <c r="I57" s="152" t="str" cm="1">
        <f t="array" ref="I57" xml:space="preserve"> IF( MOD($B57,2)&lt;&gt;0,  INDEX(韻母表格[],$C57,I$2),  INDEX(韻母表格[],$C57,I$2+1))</f>
        <v>u</v>
      </c>
      <c r="J57" s="152" t="str" cm="1">
        <f t="array" ref="J57" xml:space="preserve"> IF( MOD($B57,2)&lt;&gt;0,  INDEX(韻母表格[],$C57,J$2),  INDEX(韻母表格[],$C57,J$2+1))</f>
        <v>u</v>
      </c>
      <c r="K57" s="152" t="str" cm="1">
        <f t="array" ref="K57" xml:space="preserve"> IF( MOD($B57,2)&lt;&gt;0,  INDEX(韻母表格[],$C57,K$2),  INDEX(韻母表格[],$C57,K$2+1))</f>
        <v>ㄨ</v>
      </c>
      <c r="L57" s="91" t="str" cm="1">
        <f t="array" ref="L57" xml:space="preserve"> INDEX(韻母表格[],$C57,2)</f>
        <v>艍</v>
      </c>
    </row>
    <row r="58" spans="2:12" ht="30">
      <c r="B58" s="129">
        <v>54</v>
      </c>
      <c r="C58" s="129">
        <f t="shared" si="2"/>
        <v>27</v>
      </c>
      <c r="D58" s="91" t="str" cm="1">
        <f t="array" ref="D58" xml:space="preserve"> INDEX(韻母表格[],$C58,2)</f>
        <v>艍</v>
      </c>
      <c r="E58" s="91" t="str">
        <f t="shared" si="3"/>
        <v>入聲</v>
      </c>
      <c r="F58" s="152" t="str" cm="1">
        <f t="array" ref="F58" xml:space="preserve"> IF( MOD($B58,2)&lt;&gt;0,  INDEX(韻母表格[],$C58,F$2),  INDEX(韻母表格[],$C58,F$2+1))</f>
        <v>uh</v>
      </c>
      <c r="G58" s="152" t="str" cm="1">
        <f t="array" ref="G58" xml:space="preserve"> IF( MOD($B58,2)&lt;&gt;0,  INDEX(韻母表格[],$C58,G$2),  INDEX(韻母表格[],$C58,G$2+1))</f>
        <v>u?</v>
      </c>
      <c r="H58" s="152" t="str" cm="1">
        <f t="array" ref="H58" xml:space="preserve"> IF( MOD($B58,2)&lt;&gt;0,  INDEX(韻母表格[],$C58,H$2),  INDEX(韻母表格[],$C58,H$2+1))</f>
        <v>uh</v>
      </c>
      <c r="I58" s="152" t="str" cm="1">
        <f t="array" ref="I58" xml:space="preserve"> IF( MOD($B58,2)&lt;&gt;0,  INDEX(韻母表格[],$C58,I$2),  INDEX(韻母表格[],$C58,I$2+1))</f>
        <v>uh</v>
      </c>
      <c r="J58" s="152" t="str" cm="1">
        <f t="array" ref="J58" xml:space="preserve"> IF( MOD($B58,2)&lt;&gt;0,  INDEX(韻母表格[],$C58,J$2),  INDEX(韻母表格[],$C58,J$2+1))</f>
        <v>uh</v>
      </c>
      <c r="K58" s="152" t="str" cm="1">
        <f t="array" ref="K58" xml:space="preserve"> IF( MOD($B58,2)&lt;&gt;0,  INDEX(韻母表格[],$C58,K$2),  INDEX(韻母表格[],$C58,K$2+1))</f>
        <v>ㄨㆷ</v>
      </c>
      <c r="L58" s="91" t="str" cm="1">
        <f t="array" ref="L58" xml:space="preserve"> INDEX(韻母表格[],$C58,2)</f>
        <v>艍</v>
      </c>
    </row>
    <row r="59" spans="2:12" ht="30">
      <c r="B59" s="129">
        <v>55</v>
      </c>
      <c r="C59" s="129">
        <f t="shared" si="2"/>
        <v>28</v>
      </c>
      <c r="D59" s="91" t="str" cm="1">
        <f t="array" ref="D59" xml:space="preserve"> INDEX(韻母表格[],$C59,2)</f>
        <v>膠</v>
      </c>
      <c r="E59" s="91" t="str">
        <f t="shared" si="3"/>
        <v>舒聲</v>
      </c>
      <c r="F59" s="152" t="str" cm="1">
        <f t="array" ref="F59" xml:space="preserve"> IF( MOD($B59,2)&lt;&gt;0,  INDEX(韻母表格[],$C59,F$2),  INDEX(韻母表格[],$C59,F$2+1))</f>
        <v>a</v>
      </c>
      <c r="G59" s="152" t="str" cm="1">
        <f t="array" ref="G59" xml:space="preserve"> IF( MOD($B59,2)&lt;&gt;0,  INDEX(韻母表格[],$C59,G$2),  INDEX(韻母表格[],$C59,G$2+1))</f>
        <v>a</v>
      </c>
      <c r="H59" s="152" t="str" cm="1">
        <f t="array" ref="H59" xml:space="preserve"> IF( MOD($B59,2)&lt;&gt;0,  INDEX(韻母表格[],$C59,H$2),  INDEX(韻母表格[],$C59,H$2+1))</f>
        <v>a</v>
      </c>
      <c r="I59" s="152" t="str" cm="1">
        <f t="array" ref="I59" xml:space="preserve"> IF( MOD($B59,2)&lt;&gt;0,  INDEX(韻母表格[],$C59,I$2),  INDEX(韻母表格[],$C59,I$2+1))</f>
        <v>a</v>
      </c>
      <c r="J59" s="152" t="str" cm="1">
        <f t="array" ref="J59" xml:space="preserve"> IF( MOD($B59,2)&lt;&gt;0,  INDEX(韻母表格[],$C59,J$2),  INDEX(韻母表格[],$C59,J$2+1))</f>
        <v>a</v>
      </c>
      <c r="K59" s="152" t="str" cm="1">
        <f t="array" ref="K59" xml:space="preserve"> IF( MOD($B59,2)&lt;&gt;0,  INDEX(韻母表格[],$C59,K$2),  INDEX(韻母表格[],$C59,K$2+1))</f>
        <v>ㄚ</v>
      </c>
      <c r="L59" s="91" t="str" cm="1">
        <f t="array" ref="L59" xml:space="preserve"> INDEX(韻母表格[],$C59,2)</f>
        <v>膠</v>
      </c>
    </row>
    <row r="60" spans="2:12" ht="30">
      <c r="B60" s="129">
        <v>56</v>
      </c>
      <c r="C60" s="129">
        <f t="shared" si="2"/>
        <v>28</v>
      </c>
      <c r="D60" s="91" t="str" cm="1">
        <f t="array" ref="D60" xml:space="preserve"> INDEX(韻母表格[],$C60,2)</f>
        <v>膠</v>
      </c>
      <c r="E60" s="91" t="str">
        <f t="shared" si="3"/>
        <v>入聲</v>
      </c>
      <c r="F60" s="152" t="str" cm="1">
        <f t="array" ref="F60" xml:space="preserve"> IF( MOD($B60,2)&lt;&gt;0,  INDEX(韻母表格[],$C60,F$2),  INDEX(韻母表格[],$C60,F$2+1))</f>
        <v>ah</v>
      </c>
      <c r="G60" s="152" t="str" cm="1">
        <f t="array" ref="G60" xml:space="preserve"> IF( MOD($B60,2)&lt;&gt;0,  INDEX(韻母表格[],$C60,G$2),  INDEX(韻母表格[],$C60,G$2+1))</f>
        <v>a?</v>
      </c>
      <c r="H60" s="152" t="str" cm="1">
        <f t="array" ref="H60" xml:space="preserve"> IF( MOD($B60,2)&lt;&gt;0,  INDEX(韻母表格[],$C60,H$2),  INDEX(韻母表格[],$C60,H$2+1))</f>
        <v>ah</v>
      </c>
      <c r="I60" s="152" t="str" cm="1">
        <f t="array" ref="I60" xml:space="preserve"> IF( MOD($B60,2)&lt;&gt;0,  INDEX(韻母表格[],$C60,I$2),  INDEX(韻母表格[],$C60,I$2+1))</f>
        <v>ah</v>
      </c>
      <c r="J60" s="152" t="str" cm="1">
        <f t="array" ref="J60" xml:space="preserve"> IF( MOD($B60,2)&lt;&gt;0,  INDEX(韻母表格[],$C60,J$2),  INDEX(韻母表格[],$C60,J$2+1))</f>
        <v>ah</v>
      </c>
      <c r="K60" s="152" t="str" cm="1">
        <f t="array" ref="K60" xml:space="preserve"> IF( MOD($B60,2)&lt;&gt;0,  INDEX(韻母表格[],$C60,K$2),  INDEX(韻母表格[],$C60,K$2+1))</f>
        <v>ㄚㆷ</v>
      </c>
      <c r="L60" s="91" t="str" cm="1">
        <f t="array" ref="L60" xml:space="preserve"> INDEX(韻母表格[],$C60,2)</f>
        <v>膠</v>
      </c>
    </row>
    <row r="61" spans="2:12" ht="30">
      <c r="B61" s="129">
        <v>57</v>
      </c>
      <c r="C61" s="129">
        <f t="shared" si="2"/>
        <v>29</v>
      </c>
      <c r="D61" s="91" t="str" cm="1">
        <f t="array" ref="D61" xml:space="preserve"> INDEX(韻母表格[],$C61,2)</f>
        <v>居</v>
      </c>
      <c r="E61" s="91" t="str">
        <f t="shared" si="3"/>
        <v>舒聲</v>
      </c>
      <c r="F61" s="152" t="str" cm="1">
        <f t="array" ref="F61" xml:space="preserve"> IF( MOD($B61,2)&lt;&gt;0,  INDEX(韻母表格[],$C61,F$2),  INDEX(韻母表格[],$C61,F$2+1))</f>
        <v>i</v>
      </c>
      <c r="G61" s="152" t="str" cm="1">
        <f t="array" ref="G61" xml:space="preserve"> IF( MOD($B61,2)&lt;&gt;0,  INDEX(韻母表格[],$C61,G$2),  INDEX(韻母表格[],$C61,G$2+1))</f>
        <v>i</v>
      </c>
      <c r="H61" s="152" t="str" cm="1">
        <f t="array" ref="H61" xml:space="preserve"> IF( MOD($B61,2)&lt;&gt;0,  INDEX(韻母表格[],$C61,H$2),  INDEX(韻母表格[],$C61,H$2+1))</f>
        <v>i</v>
      </c>
      <c r="I61" s="152" t="str" cm="1">
        <f t="array" ref="I61" xml:space="preserve"> IF( MOD($B61,2)&lt;&gt;0,  INDEX(韻母表格[],$C61,I$2),  INDEX(韻母表格[],$C61,I$2+1))</f>
        <v>i</v>
      </c>
      <c r="J61" s="152" t="str" cm="1">
        <f t="array" ref="J61" xml:space="preserve"> IF( MOD($B61,2)&lt;&gt;0,  INDEX(韻母表格[],$C61,J$2),  INDEX(韻母表格[],$C61,J$2+1))</f>
        <v>i</v>
      </c>
      <c r="K61" s="152" t="str" cm="1">
        <f t="array" ref="K61" xml:space="preserve"> IF( MOD($B61,2)&lt;&gt;0,  INDEX(韻母表格[],$C61,K$2),  INDEX(韻母表格[],$C61,K$2+1))</f>
        <v>ㄧ</v>
      </c>
      <c r="L61" s="91" t="str" cm="1">
        <f t="array" ref="L61" xml:space="preserve"> INDEX(韻母表格[],$C61,2)</f>
        <v>居</v>
      </c>
    </row>
    <row r="62" spans="2:12" ht="30">
      <c r="B62" s="129">
        <v>58</v>
      </c>
      <c r="C62" s="129">
        <f t="shared" si="2"/>
        <v>29</v>
      </c>
      <c r="D62" s="91" t="str" cm="1">
        <f t="array" ref="D62" xml:space="preserve"> INDEX(韻母表格[],$C62,2)</f>
        <v>居</v>
      </c>
      <c r="E62" s="91" t="str">
        <f t="shared" si="3"/>
        <v>入聲</v>
      </c>
      <c r="F62" s="152" t="str" cm="1">
        <f t="array" ref="F62" xml:space="preserve"> IF( MOD($B62,2)&lt;&gt;0,  INDEX(韻母表格[],$C62,F$2),  INDEX(韻母表格[],$C62,F$2+1))</f>
        <v>ih</v>
      </c>
      <c r="G62" s="152" t="str" cm="1">
        <f t="array" ref="G62" xml:space="preserve"> IF( MOD($B62,2)&lt;&gt;0,  INDEX(韻母表格[],$C62,G$2),  INDEX(韻母表格[],$C62,G$2+1))</f>
        <v>i?</v>
      </c>
      <c r="H62" s="152" t="str" cm="1">
        <f t="array" ref="H62" xml:space="preserve"> IF( MOD($B62,2)&lt;&gt;0,  INDEX(韻母表格[],$C62,H$2),  INDEX(韻母表格[],$C62,H$2+1))</f>
        <v>ih</v>
      </c>
      <c r="I62" s="152" t="str" cm="1">
        <f t="array" ref="I62" xml:space="preserve"> IF( MOD($B62,2)&lt;&gt;0,  INDEX(韻母表格[],$C62,I$2),  INDEX(韻母表格[],$C62,I$2+1))</f>
        <v>ih</v>
      </c>
      <c r="J62" s="152" t="str" cm="1">
        <f t="array" ref="J62" xml:space="preserve"> IF( MOD($B62,2)&lt;&gt;0,  INDEX(韻母表格[],$C62,J$2),  INDEX(韻母表格[],$C62,J$2+1))</f>
        <v>ih</v>
      </c>
      <c r="K62" s="152" t="str" cm="1">
        <f t="array" ref="K62" xml:space="preserve"> IF( MOD($B62,2)&lt;&gt;0,  INDEX(韻母表格[],$C62,K$2),  INDEX(韻母表格[],$C62,K$2+1))</f>
        <v>ㄧㆷ</v>
      </c>
      <c r="L62" s="91" t="str" cm="1">
        <f t="array" ref="L62" xml:space="preserve"> INDEX(韻母表格[],$C62,2)</f>
        <v>居</v>
      </c>
    </row>
    <row r="63" spans="2:12" ht="30">
      <c r="B63" s="129">
        <v>59</v>
      </c>
      <c r="C63" s="129">
        <f t="shared" si="2"/>
        <v>30</v>
      </c>
      <c r="D63" s="91" t="str" cm="1">
        <f t="array" ref="D63" xml:space="preserve"> INDEX(韻母表格[],$C63,2)</f>
        <v>丩</v>
      </c>
      <c r="E63" s="91" t="str">
        <f t="shared" si="3"/>
        <v>舒聲</v>
      </c>
      <c r="F63" s="152" t="str" cm="1">
        <f t="array" ref="F63" xml:space="preserve"> IF( MOD($B63,2)&lt;&gt;0,  INDEX(韻母表格[],$C63,F$2),  INDEX(韻母表格[],$C63,F$2+1))</f>
        <v>iu</v>
      </c>
      <c r="G63" s="152" t="str" cm="1">
        <f t="array" ref="G63" xml:space="preserve"> IF( MOD($B63,2)&lt;&gt;0,  INDEX(韻母表格[],$C63,G$2),  INDEX(韻母表格[],$C63,G$2+1))</f>
        <v>iu</v>
      </c>
      <c r="H63" s="152" t="str" cm="1">
        <f t="array" ref="H63" xml:space="preserve"> IF( MOD($B63,2)&lt;&gt;0,  INDEX(韻母表格[],$C63,H$2),  INDEX(韻母表格[],$C63,H$2+1))</f>
        <v>iu</v>
      </c>
      <c r="I63" s="152" t="str" cm="1">
        <f t="array" ref="I63" xml:space="preserve"> IF( MOD($B63,2)&lt;&gt;0,  INDEX(韻母表格[],$C63,I$2),  INDEX(韻母表格[],$C63,I$2+1))</f>
        <v>iu</v>
      </c>
      <c r="J63" s="152" t="str" cm="1">
        <f t="array" ref="J63" xml:space="preserve"> IF( MOD($B63,2)&lt;&gt;0,  INDEX(韻母表格[],$C63,J$2),  INDEX(韻母表格[],$C63,J$2+1))</f>
        <v>iu</v>
      </c>
      <c r="K63" s="152" t="str" cm="1">
        <f t="array" ref="K63" xml:space="preserve"> IF( MOD($B63,2)&lt;&gt;0,  INDEX(韻母表格[],$C63,K$2),  INDEX(韻母表格[],$C63,K$2+1))</f>
        <v>ㄧㄨ</v>
      </c>
      <c r="L63" s="91" t="str" cm="1">
        <f t="array" ref="L63" xml:space="preserve"> INDEX(韻母表格[],$C63,2)</f>
        <v>丩</v>
      </c>
    </row>
    <row r="64" spans="2:12" ht="30">
      <c r="B64" s="129">
        <v>60</v>
      </c>
      <c r="C64" s="129">
        <f t="shared" si="2"/>
        <v>30</v>
      </c>
      <c r="D64" s="91" t="str" cm="1">
        <f t="array" ref="D64" xml:space="preserve"> INDEX(韻母表格[],$C64,2)</f>
        <v>丩</v>
      </c>
      <c r="E64" s="91" t="str">
        <f t="shared" si="3"/>
        <v>入聲</v>
      </c>
      <c r="F64" s="152" cm="1">
        <f t="array" ref="F64" xml:space="preserve"> IF( MOD($B64,2)&lt;&gt;0,  INDEX(韻母表格[],$C64,F$2),  INDEX(韻母表格[],$C64,F$2+1))</f>
        <v>0</v>
      </c>
      <c r="G64" s="152" cm="1">
        <f t="array" ref="G64" xml:space="preserve"> IF( MOD($B64,2)&lt;&gt;0,  INDEX(韻母表格[],$C64,G$2),  INDEX(韻母表格[],$C64,G$2+1))</f>
        <v>0</v>
      </c>
      <c r="H64" s="152" cm="1">
        <f t="array" ref="H64" xml:space="preserve"> IF( MOD($B64,2)&lt;&gt;0,  INDEX(韻母表格[],$C64,H$2),  INDEX(韻母表格[],$C64,H$2+1))</f>
        <v>0</v>
      </c>
      <c r="I64" s="152" cm="1">
        <f t="array" ref="I64" xml:space="preserve"> IF( MOD($B64,2)&lt;&gt;0,  INDEX(韻母表格[],$C64,I$2),  INDEX(韻母表格[],$C64,I$2+1))</f>
        <v>0</v>
      </c>
      <c r="J64" s="152" cm="1">
        <f t="array" ref="J64" xml:space="preserve"> IF( MOD($B64,2)&lt;&gt;0,  INDEX(韻母表格[],$C64,J$2),  INDEX(韻母表格[],$C64,J$2+1))</f>
        <v>0</v>
      </c>
      <c r="K64" s="152" cm="1">
        <f t="array" ref="K64" xml:space="preserve"> IF( MOD($B64,2)&lt;&gt;0,  INDEX(韻母表格[],$C64,K$2),  INDEX(韻母表格[],$C64,K$2+1))</f>
        <v>0</v>
      </c>
      <c r="L64" s="91" t="str" cm="1">
        <f t="array" ref="L64" xml:space="preserve"> INDEX(韻母表格[],$C64,2)</f>
        <v>丩</v>
      </c>
    </row>
    <row r="65" spans="2:12" ht="30">
      <c r="B65" s="129">
        <v>61</v>
      </c>
      <c r="C65" s="129">
        <f t="shared" si="2"/>
        <v>31</v>
      </c>
      <c r="D65" s="91" t="str" cm="1">
        <f t="array" ref="D65" xml:space="preserve"> INDEX(韻母表格[],$C65,2)</f>
        <v>更</v>
      </c>
      <c r="E65" s="91" t="str">
        <f t="shared" si="3"/>
        <v>舒聲</v>
      </c>
      <c r="F65" s="152" t="str" cm="1">
        <f t="array" ref="F65" xml:space="preserve"> IF( MOD($B65,2)&lt;&gt;0,  INDEX(韻母表格[],$C65,F$2),  INDEX(韻母表格[],$C65,F$2+1))</f>
        <v>enn</v>
      </c>
      <c r="G65" s="152" t="str" cm="1">
        <f t="array" ref="G65" xml:space="preserve"> IF( MOD($B65,2)&lt;&gt;0,  INDEX(韻母表格[],$C65,G$2),  INDEX(韻母表格[],$C65,G$2+1))</f>
        <v>ẽ</v>
      </c>
      <c r="H65" s="152" t="str" cm="1">
        <f t="array" ref="H65" xml:space="preserve"> IF( MOD($B65,2)&lt;&gt;0,  INDEX(韻母表格[],$C65,H$2),  INDEX(韻母表格[],$C65,H$2+1))</f>
        <v>eⁿ</v>
      </c>
      <c r="I65" s="152" t="str" cm="1">
        <f t="array" ref="I65" xml:space="preserve"> IF( MOD($B65,2)&lt;&gt;0,  INDEX(韻母表格[],$C65,I$2),  INDEX(韻母表格[],$C65,I$2+1))</f>
        <v>enn</v>
      </c>
      <c r="J65" s="152" t="str" cm="1">
        <f t="array" ref="J65" xml:space="preserve"> IF( MOD($B65,2)&lt;&gt;0,  INDEX(韻母表格[],$C65,J$2),  INDEX(韻母表格[],$C65,J$2+1))</f>
        <v>ne</v>
      </c>
      <c r="K65" s="152" t="str" cm="1">
        <f t="array" ref="K65" xml:space="preserve"> IF( MOD($B65,2)&lt;&gt;0,  INDEX(韻母表格[],$C65,K$2),  INDEX(韻母表格[],$C65,K$2+1))</f>
        <v>ㆥ</v>
      </c>
      <c r="L65" s="91" t="str" cm="1">
        <f t="array" ref="L65" xml:space="preserve"> INDEX(韻母表格[],$C65,2)</f>
        <v>更</v>
      </c>
    </row>
    <row r="66" spans="2:12" ht="30">
      <c r="B66" s="129">
        <v>62</v>
      </c>
      <c r="C66" s="129">
        <f t="shared" si="2"/>
        <v>31</v>
      </c>
      <c r="D66" s="91" t="str" cm="1">
        <f t="array" ref="D66" xml:space="preserve"> INDEX(韻母表格[],$C66,2)</f>
        <v>更</v>
      </c>
      <c r="E66" s="91" t="str">
        <f t="shared" si="3"/>
        <v>入聲</v>
      </c>
      <c r="F66" s="152" t="str" cm="1">
        <f t="array" ref="F66" xml:space="preserve"> IF( MOD($B66,2)&lt;&gt;0,  INDEX(韻母表格[],$C66,F$2),  INDEX(韻母表格[],$C66,F$2+1))</f>
        <v>ehnn</v>
      </c>
      <c r="G66" s="152" t="str" cm="1">
        <f t="array" ref="G66" xml:space="preserve"> IF( MOD($B66,2)&lt;&gt;0,  INDEX(韻母表格[],$C66,G$2),  INDEX(韻母表格[],$C66,G$2+1))</f>
        <v>ẽ?</v>
      </c>
      <c r="H66" s="152" t="str" cm="1">
        <f t="array" ref="H66" xml:space="preserve"> IF( MOD($B66,2)&lt;&gt;0,  INDEX(韻母表格[],$C66,H$2),  INDEX(韻母表格[],$C66,H$2+1))</f>
        <v>eⁿh</v>
      </c>
      <c r="I66" s="152" t="str" cm="1">
        <f t="array" ref="I66" xml:space="preserve"> IF( MOD($B66,2)&lt;&gt;0,  INDEX(韻母表格[],$C66,I$2),  INDEX(韻母表格[],$C66,I$2+1))</f>
        <v>ennh</v>
      </c>
      <c r="J66" s="152" t="str" cm="1">
        <f t="array" ref="J66" xml:space="preserve"> IF( MOD($B66,2)&lt;&gt;0,  INDEX(韻母表格[],$C66,J$2),  INDEX(韻母表格[],$C66,J$2+1))</f>
        <v>neh</v>
      </c>
      <c r="K66" s="152" t="str" cm="1">
        <f t="array" ref="K66" xml:space="preserve"> IF( MOD($B66,2)&lt;&gt;0,  INDEX(韻母表格[],$C66,K$2),  INDEX(韻母表格[],$C66,K$2+1))</f>
        <v>ㆥㆷ</v>
      </c>
      <c r="L66" s="91" t="str" cm="1">
        <f t="array" ref="L66" xml:space="preserve"> INDEX(韻母表格[],$C66,2)</f>
        <v>更</v>
      </c>
    </row>
    <row r="67" spans="2:12" ht="30">
      <c r="B67" s="129">
        <v>63</v>
      </c>
      <c r="C67" s="129">
        <f t="shared" si="2"/>
        <v>32</v>
      </c>
      <c r="D67" s="91" t="str" cm="1">
        <f t="array" ref="D67" xml:space="preserve"> INDEX(韻母表格[],$C67,2)</f>
        <v>褌</v>
      </c>
      <c r="E67" s="91" t="str">
        <f t="shared" si="3"/>
        <v>舒聲</v>
      </c>
      <c r="F67" s="152" t="str" cm="1">
        <f t="array" ref="F67" xml:space="preserve"> IF( MOD($B67,2)&lt;&gt;0,  INDEX(韻母表格[],$C67,F$2),  INDEX(韻母表格[],$C67,F$2+1))</f>
        <v>uinn</v>
      </c>
      <c r="G67" s="152" t="str" cm="1">
        <f t="array" ref="G67" xml:space="preserve"> IF( MOD($B67,2)&lt;&gt;0,  INDEX(韻母表格[],$C67,G$2),  INDEX(韻母表格[],$C67,G$2+1))</f>
        <v>uĩ</v>
      </c>
      <c r="H67" s="152" t="str" cm="1">
        <f t="array" ref="H67" xml:space="preserve"> IF( MOD($B67,2)&lt;&gt;0,  INDEX(韻母表格[],$C67,H$2),  INDEX(韻母表格[],$C67,H$2+1))</f>
        <v>uiⁿ</v>
      </c>
      <c r="I67" s="152" t="str" cm="1">
        <f t="array" ref="I67" xml:space="preserve"> IF( MOD($B67,2)&lt;&gt;0,  INDEX(韻母表格[],$C67,I$2),  INDEX(韻母表格[],$C67,I$2+1))</f>
        <v>uinn</v>
      </c>
      <c r="J67" s="152" t="str" cm="1">
        <f t="array" ref="J67" xml:space="preserve"> IF( MOD($B67,2)&lt;&gt;0,  INDEX(韻母表格[],$C67,J$2),  INDEX(韻母表格[],$C67,J$2+1))</f>
        <v>nui</v>
      </c>
      <c r="K67" s="152" t="str" cm="1">
        <f t="array" ref="K67" xml:space="preserve"> IF( MOD($B67,2)&lt;&gt;0,  INDEX(韻母表格[],$C67,K$2),  INDEX(韻母表格[],$C67,K$2+1))</f>
        <v>ㄨㆪ</v>
      </c>
      <c r="L67" s="91" t="str" cm="1">
        <f t="array" ref="L67" xml:space="preserve"> INDEX(韻母表格[],$C67,2)</f>
        <v>褌</v>
      </c>
    </row>
    <row r="68" spans="2:12" ht="30">
      <c r="B68" s="129">
        <v>64</v>
      </c>
      <c r="C68" s="129">
        <f t="shared" si="2"/>
        <v>32</v>
      </c>
      <c r="D68" s="91" t="str" cm="1">
        <f t="array" ref="D68" xml:space="preserve"> INDEX(韻母表格[],$C68,2)</f>
        <v>褌</v>
      </c>
      <c r="E68" s="91" t="str">
        <f t="shared" si="3"/>
        <v>入聲</v>
      </c>
      <c r="F68" s="152" cm="1">
        <f t="array" ref="F68" xml:space="preserve"> IF( MOD($B68,2)&lt;&gt;0,  INDEX(韻母表格[],$C68,F$2),  INDEX(韻母表格[],$C68,F$2+1))</f>
        <v>0</v>
      </c>
      <c r="G68" s="152" cm="1">
        <f t="array" ref="G68" xml:space="preserve"> IF( MOD($B68,2)&lt;&gt;0,  INDEX(韻母表格[],$C68,G$2),  INDEX(韻母表格[],$C68,G$2+1))</f>
        <v>0</v>
      </c>
      <c r="H68" s="152" cm="1">
        <f t="array" ref="H68" xml:space="preserve"> IF( MOD($B68,2)&lt;&gt;0,  INDEX(韻母表格[],$C68,H$2),  INDEX(韻母表格[],$C68,H$2+1))</f>
        <v>0</v>
      </c>
      <c r="I68" s="152" cm="1">
        <f t="array" ref="I68" xml:space="preserve"> IF( MOD($B68,2)&lt;&gt;0,  INDEX(韻母表格[],$C68,I$2),  INDEX(韻母表格[],$C68,I$2+1))</f>
        <v>0</v>
      </c>
      <c r="J68" s="152" cm="1">
        <f t="array" ref="J68" xml:space="preserve"> IF( MOD($B68,2)&lt;&gt;0,  INDEX(韻母表格[],$C68,J$2),  INDEX(韻母表格[],$C68,J$2+1))</f>
        <v>0</v>
      </c>
      <c r="K68" s="152" cm="1">
        <f t="array" ref="K68" xml:space="preserve"> IF( MOD($B68,2)&lt;&gt;0,  INDEX(韻母表格[],$C68,K$2),  INDEX(韻母表格[],$C68,K$2+1))</f>
        <v>0</v>
      </c>
      <c r="L68" s="91" t="str" cm="1">
        <f t="array" ref="L68" xml:space="preserve"> INDEX(韻母表格[],$C68,2)</f>
        <v>褌</v>
      </c>
    </row>
    <row r="69" spans="2:12" ht="30">
      <c r="B69" s="129">
        <v>65</v>
      </c>
      <c r="C69" s="129">
        <f t="shared" ref="C69:C100" si="4" xml:space="preserve"> ROUND( B69/2,0)</f>
        <v>33</v>
      </c>
      <c r="D69" s="91" t="str" cm="1">
        <f t="array" ref="D69" xml:space="preserve"> INDEX(韻母表格[],$C69,2)</f>
        <v>茄</v>
      </c>
      <c r="E69" s="91" t="str">
        <f t="shared" ref="E69:E104" si="5" xml:space="preserve"> IF( MOD($B69,2)&lt;&gt;0, "舒聲",  "入聲")</f>
        <v>舒聲</v>
      </c>
      <c r="F69" s="152" t="str" cm="1">
        <f t="array" ref="F69" xml:space="preserve"> IF( MOD($B69,2)&lt;&gt;0,  INDEX(韻母表格[],$C69,F$2),  INDEX(韻母表格[],$C69,F$2+1))</f>
        <v>io</v>
      </c>
      <c r="G69" s="152" t="str" cm="1">
        <f t="array" ref="G69" xml:space="preserve"> IF( MOD($B69,2)&lt;&gt;0,  INDEX(韻母表格[],$C69,G$2),  INDEX(韻母表格[],$C69,G$2+1))</f>
        <v>iə</v>
      </c>
      <c r="H69" s="152" t="str" cm="1">
        <f t="array" ref="H69" xml:space="preserve"> IF( MOD($B69,2)&lt;&gt;0,  INDEX(韻母表格[],$C69,H$2),  INDEX(韻母表格[],$C69,H$2+1))</f>
        <v>io</v>
      </c>
      <c r="I69" s="152" t="str" cm="1">
        <f t="array" ref="I69" xml:space="preserve"> IF( MOD($B69,2)&lt;&gt;0,  INDEX(韻母表格[],$C69,I$2),  INDEX(韻母表格[],$C69,I$2+1))</f>
        <v>io</v>
      </c>
      <c r="J69" s="152" t="str" cm="1">
        <f t="array" ref="J69" xml:space="preserve"> IF( MOD($B69,2)&lt;&gt;0,  INDEX(韻母表格[],$C69,J$2),  INDEX(韻母表格[],$C69,J$2+1))</f>
        <v>io</v>
      </c>
      <c r="K69" s="152" t="str" cm="1">
        <f t="array" ref="K69" xml:space="preserve"> IF( MOD($B69,2)&lt;&gt;0,  INDEX(韻母表格[],$C69,K$2),  INDEX(韻母表格[],$C69,K$2+1))</f>
        <v>ㄧㄜ</v>
      </c>
      <c r="L69" s="91" t="str" cm="1">
        <f t="array" ref="L69" xml:space="preserve"> INDEX(韻母表格[],$C69,2)</f>
        <v>茄</v>
      </c>
    </row>
    <row r="70" spans="2:12" ht="30">
      <c r="B70" s="129">
        <v>66</v>
      </c>
      <c r="C70" s="129">
        <f t="shared" si="4"/>
        <v>33</v>
      </c>
      <c r="D70" s="91" t="str" cm="1">
        <f t="array" ref="D70" xml:space="preserve"> INDEX(韻母表格[],$C70,2)</f>
        <v>茄</v>
      </c>
      <c r="E70" s="91" t="str">
        <f t="shared" si="5"/>
        <v>入聲</v>
      </c>
      <c r="F70" s="152" t="str" cm="1">
        <f t="array" ref="F70" xml:space="preserve"> IF( MOD($B70,2)&lt;&gt;0,  INDEX(韻母表格[],$C70,F$2),  INDEX(韻母表格[],$C70,F$2+1))</f>
        <v>ioh</v>
      </c>
      <c r="G70" s="152" t="str" cm="1">
        <f t="array" ref="G70" xml:space="preserve"> IF( MOD($B70,2)&lt;&gt;0,  INDEX(韻母表格[],$C70,G$2),  INDEX(韻母表格[],$C70,G$2+1))</f>
        <v>iə?</v>
      </c>
      <c r="H70" s="152" t="str" cm="1">
        <f t="array" ref="H70" xml:space="preserve"> IF( MOD($B70,2)&lt;&gt;0,  INDEX(韻母表格[],$C70,H$2),  INDEX(韻母表格[],$C70,H$2+1))</f>
        <v>ioh</v>
      </c>
      <c r="I70" s="152" t="str" cm="1">
        <f t="array" ref="I70" xml:space="preserve"> IF( MOD($B70,2)&lt;&gt;0,  INDEX(韻母表格[],$C70,I$2),  INDEX(韻母表格[],$C70,I$2+1))</f>
        <v>ioh</v>
      </c>
      <c r="J70" s="152" t="str" cm="1">
        <f t="array" ref="J70" xml:space="preserve"> IF( MOD($B70,2)&lt;&gt;0,  INDEX(韻母表格[],$C70,J$2),  INDEX(韻母表格[],$C70,J$2+1))</f>
        <v>ioh</v>
      </c>
      <c r="K70" s="152" t="str" cm="1">
        <f t="array" ref="K70" xml:space="preserve"> IF( MOD($B70,2)&lt;&gt;0,  INDEX(韻母表格[],$C70,K$2),  INDEX(韻母表格[],$C70,K$2+1))</f>
        <v>ㄧㄜㆷ</v>
      </c>
      <c r="L70" s="91" t="str" cm="1">
        <f t="array" ref="L70" xml:space="preserve"> INDEX(韻母表格[],$C70,2)</f>
        <v>茄</v>
      </c>
    </row>
    <row r="71" spans="2:12" ht="30">
      <c r="B71" s="129">
        <v>67</v>
      </c>
      <c r="C71" s="129">
        <f t="shared" si="4"/>
        <v>34</v>
      </c>
      <c r="D71" s="91" t="str" cm="1">
        <f t="array" ref="D71" xml:space="preserve"> INDEX(韻母表格[],$C71,2)</f>
        <v>梔</v>
      </c>
      <c r="E71" s="91" t="str">
        <f t="shared" si="5"/>
        <v>舒聲</v>
      </c>
      <c r="F71" s="152" t="str" cm="1">
        <f t="array" ref="F71" xml:space="preserve"> IF( MOD($B71,2)&lt;&gt;0,  INDEX(韻母表格[],$C71,F$2),  INDEX(韻母表格[],$C71,F$2+1))</f>
        <v>inn</v>
      </c>
      <c r="G71" s="152" t="str" cm="1">
        <f t="array" ref="G71" xml:space="preserve"> IF( MOD($B71,2)&lt;&gt;0,  INDEX(韻母表格[],$C71,G$2),  INDEX(韻母表格[],$C71,G$2+1))</f>
        <v>ĩ</v>
      </c>
      <c r="H71" s="152" t="str" cm="1">
        <f t="array" ref="H71" xml:space="preserve"> IF( MOD($B71,2)&lt;&gt;0,  INDEX(韻母表格[],$C71,H$2),  INDEX(韻母表格[],$C71,H$2+1))</f>
        <v>iⁿ</v>
      </c>
      <c r="I71" s="152" t="str" cm="1">
        <f t="array" ref="I71" xml:space="preserve"> IF( MOD($B71,2)&lt;&gt;0,  INDEX(韻母表格[],$C71,I$2),  INDEX(韻母表格[],$C71,I$2+1))</f>
        <v>inn</v>
      </c>
      <c r="J71" s="152" t="str" cm="1">
        <f t="array" ref="J71" xml:space="preserve"> IF( MOD($B71,2)&lt;&gt;0,  INDEX(韻母表格[],$C71,J$2),  INDEX(韻母表格[],$C71,J$2+1))</f>
        <v>ni</v>
      </c>
      <c r="K71" s="152" t="str" cm="1">
        <f t="array" ref="K71" xml:space="preserve"> IF( MOD($B71,2)&lt;&gt;0,  INDEX(韻母表格[],$C71,K$2),  INDEX(韻母表格[],$C71,K$2+1))</f>
        <v>ㆪ</v>
      </c>
      <c r="L71" s="91" t="str" cm="1">
        <f t="array" ref="L71" xml:space="preserve"> INDEX(韻母表格[],$C71,2)</f>
        <v>梔</v>
      </c>
    </row>
    <row r="72" spans="2:12" ht="30">
      <c r="B72" s="129">
        <v>68</v>
      </c>
      <c r="C72" s="129">
        <f t="shared" si="4"/>
        <v>34</v>
      </c>
      <c r="D72" s="91" t="str" cm="1">
        <f t="array" ref="D72" xml:space="preserve"> INDEX(韻母表格[],$C72,2)</f>
        <v>梔</v>
      </c>
      <c r="E72" s="91" t="str">
        <f t="shared" si="5"/>
        <v>入聲</v>
      </c>
      <c r="F72" s="152" t="str" cm="1">
        <f t="array" ref="F72" xml:space="preserve"> IF( MOD($B72,2)&lt;&gt;0,  INDEX(韻母表格[],$C72,F$2),  INDEX(韻母表格[],$C72,F$2+1))</f>
        <v>ihnn</v>
      </c>
      <c r="G72" s="152" t="str" cm="1">
        <f t="array" ref="G72" xml:space="preserve"> IF( MOD($B72,2)&lt;&gt;0,  INDEX(韻母表格[],$C72,G$2),  INDEX(韻母表格[],$C72,G$2+1))</f>
        <v>ĩ?</v>
      </c>
      <c r="H72" s="152" t="str" cm="1">
        <f t="array" ref="H72" xml:space="preserve"> IF( MOD($B72,2)&lt;&gt;0,  INDEX(韻母表格[],$C72,H$2),  INDEX(韻母表格[],$C72,H$2+1))</f>
        <v>iⁿh</v>
      </c>
      <c r="I72" s="152" t="str" cm="1">
        <f t="array" ref="I72" xml:space="preserve"> IF( MOD($B72,2)&lt;&gt;0,  INDEX(韻母表格[],$C72,I$2),  INDEX(韻母表格[],$C72,I$2+1))</f>
        <v>innh</v>
      </c>
      <c r="J72" s="152" t="str" cm="1">
        <f t="array" ref="J72" xml:space="preserve"> IF( MOD($B72,2)&lt;&gt;0,  INDEX(韻母表格[],$C72,J$2),  INDEX(韻母表格[],$C72,J$2+1))</f>
        <v>nih</v>
      </c>
      <c r="K72" s="152" t="str" cm="1">
        <f t="array" ref="K72" xml:space="preserve"> IF( MOD($B72,2)&lt;&gt;0,  INDEX(韻母表格[],$C72,K$2),  INDEX(韻母表格[],$C72,K$2+1))</f>
        <v>ㆪㆷ</v>
      </c>
      <c r="L72" s="91" t="str" cm="1">
        <f t="array" ref="L72" xml:space="preserve"> INDEX(韻母表格[],$C72,2)</f>
        <v>梔</v>
      </c>
    </row>
    <row r="73" spans="2:12" ht="30">
      <c r="B73" s="129">
        <v>69</v>
      </c>
      <c r="C73" s="129">
        <f t="shared" si="4"/>
        <v>35</v>
      </c>
      <c r="D73" s="91" t="str" cm="1">
        <f t="array" ref="D73" xml:space="preserve"> INDEX(韻母表格[],$C73,2)</f>
        <v>薑</v>
      </c>
      <c r="E73" s="91" t="str">
        <f t="shared" si="5"/>
        <v>舒聲</v>
      </c>
      <c r="F73" s="152" t="str" cm="1">
        <f t="array" ref="F73" xml:space="preserve"> IF( MOD($B73,2)&lt;&gt;0,  INDEX(韻母表格[],$C73,F$2),  INDEX(韻母表格[],$C73,F$2+1))</f>
        <v>ionn</v>
      </c>
      <c r="G73" s="152" t="str" cm="1">
        <f t="array" ref="G73" xml:space="preserve"> IF( MOD($B73,2)&lt;&gt;0,  INDEX(韻母表格[],$C73,G$2),  INDEX(韻母表格[],$C73,G$2+1))</f>
        <v>ĩɔ̃</v>
      </c>
      <c r="H73" s="152" t="str" cm="1">
        <f t="array" ref="H73" xml:space="preserve"> IF( MOD($B73,2)&lt;&gt;0,  INDEX(韻母表格[],$C73,H$2),  INDEX(韻母表格[],$C73,H$2+1))</f>
        <v>ioⁿ</v>
      </c>
      <c r="I73" s="152" t="str" cm="1">
        <f t="array" ref="I73" xml:space="preserve"> IF( MOD($B73,2)&lt;&gt;0,  INDEX(韻母表格[],$C73,I$2),  INDEX(韻母表格[],$C73,I$2+1))</f>
        <v>ionn</v>
      </c>
      <c r="J73" s="152" t="str" cm="1">
        <f t="array" ref="J73" xml:space="preserve"> IF( MOD($B73,2)&lt;&gt;0,  INDEX(韻母表格[],$C73,J$2),  INDEX(韻母表格[],$C73,J$2+1))</f>
        <v>nioo</v>
      </c>
      <c r="K73" s="152" t="str" cm="1">
        <f t="array" ref="K73" xml:space="preserve"> IF( MOD($B73,2)&lt;&gt;0,  INDEX(韻母表格[],$C73,K$2),  INDEX(韻母表格[],$C73,K$2+1))</f>
        <v>ㄧㆧ</v>
      </c>
      <c r="L73" s="91" t="str" cm="1">
        <f t="array" ref="L73" xml:space="preserve"> INDEX(韻母表格[],$C73,2)</f>
        <v>薑</v>
      </c>
    </row>
    <row r="74" spans="2:12" ht="30">
      <c r="B74" s="129">
        <v>70</v>
      </c>
      <c r="C74" s="129">
        <f t="shared" si="4"/>
        <v>35</v>
      </c>
      <c r="D74" s="91" t="str" cm="1">
        <f t="array" ref="D74" xml:space="preserve"> INDEX(韻母表格[],$C74,2)</f>
        <v>薑</v>
      </c>
      <c r="E74" s="91" t="str">
        <f t="shared" si="5"/>
        <v>入聲</v>
      </c>
      <c r="F74" s="152" cm="1">
        <f t="array" ref="F74" xml:space="preserve"> IF( MOD($B74,2)&lt;&gt;0,  INDEX(韻母表格[],$C74,F$2),  INDEX(韻母表格[],$C74,F$2+1))</f>
        <v>0</v>
      </c>
      <c r="G74" s="152" cm="1">
        <f t="array" ref="G74" xml:space="preserve"> IF( MOD($B74,2)&lt;&gt;0,  INDEX(韻母表格[],$C74,G$2),  INDEX(韻母表格[],$C74,G$2+1))</f>
        <v>0</v>
      </c>
      <c r="H74" s="152" cm="1">
        <f t="array" ref="H74" xml:space="preserve"> IF( MOD($B74,2)&lt;&gt;0,  INDEX(韻母表格[],$C74,H$2),  INDEX(韻母表格[],$C74,H$2+1))</f>
        <v>0</v>
      </c>
      <c r="I74" s="152" cm="1">
        <f t="array" ref="I74" xml:space="preserve"> IF( MOD($B74,2)&lt;&gt;0,  INDEX(韻母表格[],$C74,I$2),  INDEX(韻母表格[],$C74,I$2+1))</f>
        <v>0</v>
      </c>
      <c r="J74" s="152" cm="1">
        <f t="array" ref="J74" xml:space="preserve"> IF( MOD($B74,2)&lt;&gt;0,  INDEX(韻母表格[],$C74,J$2),  INDEX(韻母表格[],$C74,J$2+1))</f>
        <v>0</v>
      </c>
      <c r="K74" s="152" cm="1">
        <f t="array" ref="K74" xml:space="preserve"> IF( MOD($B74,2)&lt;&gt;0,  INDEX(韻母表格[],$C74,K$2),  INDEX(韻母表格[],$C74,K$2+1))</f>
        <v>0</v>
      </c>
      <c r="L74" s="91" t="str" cm="1">
        <f t="array" ref="L74" xml:space="preserve"> INDEX(韻母表格[],$C74,2)</f>
        <v>薑</v>
      </c>
    </row>
    <row r="75" spans="2:12" ht="30">
      <c r="B75" s="129">
        <v>71</v>
      </c>
      <c r="C75" s="129">
        <f t="shared" si="4"/>
        <v>36</v>
      </c>
      <c r="D75" s="91" t="str" cm="1">
        <f t="array" ref="D75" xml:space="preserve"> INDEX(韻母表格[],$C75,2)</f>
        <v>驚</v>
      </c>
      <c r="E75" s="91" t="str">
        <f t="shared" si="5"/>
        <v>舒聲</v>
      </c>
      <c r="F75" s="152" t="str" cm="1">
        <f t="array" ref="F75" xml:space="preserve"> IF( MOD($B75,2)&lt;&gt;0,  INDEX(韻母表格[],$C75,F$2),  INDEX(韻母表格[],$C75,F$2+1))</f>
        <v>iann</v>
      </c>
      <c r="G75" s="152" t="str" cm="1">
        <f t="array" ref="G75" xml:space="preserve"> IF( MOD($B75,2)&lt;&gt;0,  INDEX(韻母表格[],$C75,G$2),  INDEX(韻母表格[],$C75,G$2+1))</f>
        <v>iã</v>
      </c>
      <c r="H75" s="152" t="str" cm="1">
        <f t="array" ref="H75" xml:space="preserve"> IF( MOD($B75,2)&lt;&gt;0,  INDEX(韻母表格[],$C75,H$2),  INDEX(韻母表格[],$C75,H$2+1))</f>
        <v>iaⁿ</v>
      </c>
      <c r="I75" s="152" t="str" cm="1">
        <f t="array" ref="I75" xml:space="preserve"> IF( MOD($B75,2)&lt;&gt;0,  INDEX(韻母表格[],$C75,I$2),  INDEX(韻母表格[],$C75,I$2+1))</f>
        <v>iannh</v>
      </c>
      <c r="J75" s="152" t="str" cm="1">
        <f t="array" ref="J75" xml:space="preserve"> IF( MOD($B75,2)&lt;&gt;0,  INDEX(韻母表格[],$C75,J$2),  INDEX(韻母表格[],$C75,J$2+1))</f>
        <v>nia</v>
      </c>
      <c r="K75" s="152" t="str" cm="1">
        <f t="array" ref="K75" xml:space="preserve"> IF( MOD($B75,2)&lt;&gt;0,  INDEX(韻母表格[],$C75,K$2),  INDEX(韻母表格[],$C75,K$2+1))</f>
        <v>ㄧㆩ</v>
      </c>
      <c r="L75" s="91" t="str" cm="1">
        <f t="array" ref="L75" xml:space="preserve"> INDEX(韻母表格[],$C75,2)</f>
        <v>驚</v>
      </c>
    </row>
    <row r="76" spans="2:12" ht="30">
      <c r="B76" s="129">
        <v>72</v>
      </c>
      <c r="C76" s="129">
        <f t="shared" si="4"/>
        <v>36</v>
      </c>
      <c r="D76" s="91" t="str" cm="1">
        <f t="array" ref="D76" xml:space="preserve"> INDEX(韻母表格[],$C76,2)</f>
        <v>驚</v>
      </c>
      <c r="E76" s="91" t="str">
        <f t="shared" si="5"/>
        <v>入聲</v>
      </c>
      <c r="F76" s="152" cm="1">
        <f t="array" ref="F76" xml:space="preserve"> IF( MOD($B76,2)&lt;&gt;0,  INDEX(韻母表格[],$C76,F$2),  INDEX(韻母表格[],$C76,F$2+1))</f>
        <v>0</v>
      </c>
      <c r="G76" s="152" cm="1">
        <f t="array" ref="G76" xml:space="preserve"> IF( MOD($B76,2)&lt;&gt;0,  INDEX(韻母表格[],$C76,G$2),  INDEX(韻母表格[],$C76,G$2+1))</f>
        <v>0</v>
      </c>
      <c r="H76" s="152" cm="1">
        <f t="array" ref="H76" xml:space="preserve"> IF( MOD($B76,2)&lt;&gt;0,  INDEX(韻母表格[],$C76,H$2),  INDEX(韻母表格[],$C76,H$2+1))</f>
        <v>0</v>
      </c>
      <c r="I76" s="152" cm="1">
        <f t="array" ref="I76" xml:space="preserve"> IF( MOD($B76,2)&lt;&gt;0,  INDEX(韻母表格[],$C76,I$2),  INDEX(韻母表格[],$C76,I$2+1))</f>
        <v>0</v>
      </c>
      <c r="J76" s="152" cm="1">
        <f t="array" ref="J76" xml:space="preserve"> IF( MOD($B76,2)&lt;&gt;0,  INDEX(韻母表格[],$C76,J$2),  INDEX(韻母表格[],$C76,J$2+1))</f>
        <v>0</v>
      </c>
      <c r="K76" s="152" cm="1">
        <f t="array" ref="K76" xml:space="preserve"> IF( MOD($B76,2)&lt;&gt;0,  INDEX(韻母表格[],$C76,K$2),  INDEX(韻母表格[],$C76,K$2+1))</f>
        <v>0</v>
      </c>
      <c r="L76" s="91" t="str" cm="1">
        <f t="array" ref="L76" xml:space="preserve"> INDEX(韻母表格[],$C76,2)</f>
        <v>驚</v>
      </c>
    </row>
    <row r="77" spans="2:12" ht="30">
      <c r="B77" s="129">
        <v>73</v>
      </c>
      <c r="C77" s="129">
        <f t="shared" si="4"/>
        <v>37</v>
      </c>
      <c r="D77" s="91" t="str" cm="1">
        <f t="array" ref="D77" xml:space="preserve"> INDEX(韻母表格[],$C77,2)</f>
        <v>官</v>
      </c>
      <c r="E77" s="91" t="str">
        <f t="shared" si="5"/>
        <v>舒聲</v>
      </c>
      <c r="F77" s="152" t="str" cm="1">
        <f t="array" ref="F77" xml:space="preserve"> IF( MOD($B77,2)&lt;&gt;0,  INDEX(韻母表格[],$C77,F$2),  INDEX(韻母表格[],$C77,F$2+1))</f>
        <v>oann</v>
      </c>
      <c r="G77" s="152" t="str" cm="1">
        <f t="array" ref="G77" xml:space="preserve"> IF( MOD($B77,2)&lt;&gt;0,  INDEX(韻母表格[],$C77,G$2),  INDEX(韻母表格[],$C77,G$2+1))</f>
        <v>ũã</v>
      </c>
      <c r="H77" s="152" t="str" cm="1">
        <f t="array" ref="H77" xml:space="preserve"> IF( MOD($B77,2)&lt;&gt;0,  INDEX(韻母表格[],$C77,H$2),  INDEX(韻母表格[],$C77,H$2+1))</f>
        <v>oaⁿ</v>
      </c>
      <c r="I77" s="152" t="str" cm="1">
        <f t="array" ref="I77" xml:space="preserve"> IF( MOD($B77,2)&lt;&gt;0,  INDEX(韻母表格[],$C77,I$2),  INDEX(韻母表格[],$C77,I$2+1))</f>
        <v>uann</v>
      </c>
      <c r="J77" s="152" t="str" cm="1">
        <f t="array" ref="J77" xml:space="preserve"> IF( MOD($B77,2)&lt;&gt;0,  INDEX(韻母表格[],$C77,J$2),  INDEX(韻母表格[],$C77,J$2+1))</f>
        <v>nua</v>
      </c>
      <c r="K77" s="152" t="str" cm="1">
        <f t="array" ref="K77" xml:space="preserve"> IF( MOD($B77,2)&lt;&gt;0,  INDEX(韻母表格[],$C77,K$2),  INDEX(韻母表格[],$C77,K$2+1))</f>
        <v>ㄨㆩ</v>
      </c>
      <c r="L77" s="91" t="str" cm="1">
        <f t="array" ref="L77" xml:space="preserve"> INDEX(韻母表格[],$C77,2)</f>
        <v>官</v>
      </c>
    </row>
    <row r="78" spans="2:12" ht="30">
      <c r="B78" s="129">
        <v>74</v>
      </c>
      <c r="C78" s="129">
        <f t="shared" si="4"/>
        <v>37</v>
      </c>
      <c r="D78" s="91" t="str" cm="1">
        <f t="array" ref="D78" xml:space="preserve"> INDEX(韻母表格[],$C78,2)</f>
        <v>官</v>
      </c>
      <c r="E78" s="91" t="str">
        <f t="shared" si="5"/>
        <v>入聲</v>
      </c>
      <c r="F78" s="152" cm="1">
        <f t="array" ref="F78" xml:space="preserve"> IF( MOD($B78,2)&lt;&gt;0,  INDEX(韻母表格[],$C78,F$2),  INDEX(韻母表格[],$C78,F$2+1))</f>
        <v>0</v>
      </c>
      <c r="G78" s="152" cm="1">
        <f t="array" ref="G78" xml:space="preserve"> IF( MOD($B78,2)&lt;&gt;0,  INDEX(韻母表格[],$C78,G$2),  INDEX(韻母表格[],$C78,G$2+1))</f>
        <v>0</v>
      </c>
      <c r="H78" s="152" cm="1">
        <f t="array" ref="H78" xml:space="preserve"> IF( MOD($B78,2)&lt;&gt;0,  INDEX(韻母表格[],$C78,H$2),  INDEX(韻母表格[],$C78,H$2+1))</f>
        <v>0</v>
      </c>
      <c r="I78" s="152" cm="1">
        <f t="array" ref="I78" xml:space="preserve"> IF( MOD($B78,2)&lt;&gt;0,  INDEX(韻母表格[],$C78,I$2),  INDEX(韻母表格[],$C78,I$2+1))</f>
        <v>0</v>
      </c>
      <c r="J78" s="152" cm="1">
        <f t="array" ref="J78" xml:space="preserve"> IF( MOD($B78,2)&lt;&gt;0,  INDEX(韻母表格[],$C78,J$2),  INDEX(韻母表格[],$C78,J$2+1))</f>
        <v>0</v>
      </c>
      <c r="K78" s="152" cm="1">
        <f t="array" ref="K78" xml:space="preserve"> IF( MOD($B78,2)&lt;&gt;0,  INDEX(韻母表格[],$C78,K$2),  INDEX(韻母表格[],$C78,K$2+1))</f>
        <v>0</v>
      </c>
      <c r="L78" s="91" t="str" cm="1">
        <f t="array" ref="L78" xml:space="preserve"> INDEX(韻母表格[],$C78,2)</f>
        <v>官</v>
      </c>
    </row>
    <row r="79" spans="2:12" ht="30">
      <c r="B79" s="129">
        <v>75</v>
      </c>
      <c r="C79" s="129">
        <f t="shared" si="4"/>
        <v>38</v>
      </c>
      <c r="D79" s="91" t="str" cm="1">
        <f t="array" ref="D79" xml:space="preserve"> INDEX(韻母表格[],$C79,2)</f>
        <v>鋼</v>
      </c>
      <c r="E79" s="91" t="str">
        <f t="shared" si="5"/>
        <v>舒聲</v>
      </c>
      <c r="F79" s="152" t="str" cm="1">
        <f t="array" ref="F79" xml:space="preserve"> IF( MOD($B79,2)&lt;&gt;0,  INDEX(韻母表格[],$C79,F$2),  INDEX(韻母表格[],$C79,F$2+1))</f>
        <v>ng</v>
      </c>
      <c r="G79" s="152" t="str" cm="1">
        <f t="array" ref="G79" xml:space="preserve"> IF( MOD($B79,2)&lt;&gt;0,  INDEX(韻母表格[],$C79,G$2),  INDEX(韻母表格[],$C79,G$2+1))</f>
        <v>ŋ̍</v>
      </c>
      <c r="H79" s="152" t="str" cm="1">
        <f t="array" ref="H79" xml:space="preserve"> IF( MOD($B79,2)&lt;&gt;0,  INDEX(韻母表格[],$C79,H$2),  INDEX(韻母表格[],$C79,H$2+1))</f>
        <v>ng</v>
      </c>
      <c r="I79" s="152" t="str" cm="1">
        <f t="array" ref="I79" xml:space="preserve"> IF( MOD($B79,2)&lt;&gt;0,  INDEX(韻母表格[],$C79,I$2),  INDEX(韻母表格[],$C79,I$2+1))</f>
        <v>ng</v>
      </c>
      <c r="J79" s="152" t="str" cm="1">
        <f t="array" ref="J79" xml:space="preserve"> IF( MOD($B79,2)&lt;&gt;0,  INDEX(韻母表格[],$C79,J$2),  INDEX(韻母表格[],$C79,J$2+1))</f>
        <v>ng</v>
      </c>
      <c r="K79" s="152" t="str" cm="1">
        <f t="array" ref="K79" xml:space="preserve"> IF( MOD($B79,2)&lt;&gt;0,  INDEX(韻母表格[],$C79,K$2),  INDEX(韻母表格[],$C79,K$2+1))</f>
        <v>ㆭ</v>
      </c>
      <c r="L79" s="91" t="str" cm="1">
        <f t="array" ref="L79" xml:space="preserve"> INDEX(韻母表格[],$C79,2)</f>
        <v>鋼</v>
      </c>
    </row>
    <row r="80" spans="2:12" ht="30">
      <c r="B80" s="129">
        <v>76</v>
      </c>
      <c r="C80" s="129">
        <f t="shared" si="4"/>
        <v>38</v>
      </c>
      <c r="D80" s="91" t="str" cm="1">
        <f t="array" ref="D80" xml:space="preserve"> INDEX(韻母表格[],$C80,2)</f>
        <v>鋼</v>
      </c>
      <c r="E80" s="91" t="str">
        <f t="shared" si="5"/>
        <v>入聲</v>
      </c>
      <c r="F80" s="152" cm="1">
        <f t="array" ref="F80" xml:space="preserve"> IF( MOD($B80,2)&lt;&gt;0,  INDEX(韻母表格[],$C80,F$2),  INDEX(韻母表格[],$C80,F$2+1))</f>
        <v>0</v>
      </c>
      <c r="G80" s="152" cm="1">
        <f t="array" ref="G80" xml:space="preserve"> IF( MOD($B80,2)&lt;&gt;0,  INDEX(韻母表格[],$C80,G$2),  INDEX(韻母表格[],$C80,G$2+1))</f>
        <v>0</v>
      </c>
      <c r="H80" s="152" cm="1">
        <f t="array" ref="H80" xml:space="preserve"> IF( MOD($B80,2)&lt;&gt;0,  INDEX(韻母表格[],$C80,H$2),  INDEX(韻母表格[],$C80,H$2+1))</f>
        <v>0</v>
      </c>
      <c r="I80" s="152" cm="1">
        <f t="array" ref="I80" xml:space="preserve"> IF( MOD($B80,2)&lt;&gt;0,  INDEX(韻母表格[],$C80,I$2),  INDEX(韻母表格[],$C80,I$2+1))</f>
        <v>0</v>
      </c>
      <c r="J80" s="152" cm="1">
        <f t="array" ref="J80" xml:space="preserve"> IF( MOD($B80,2)&lt;&gt;0,  INDEX(韻母表格[],$C80,J$2),  INDEX(韻母表格[],$C80,J$2+1))</f>
        <v>0</v>
      </c>
      <c r="K80" s="152" cm="1">
        <f t="array" ref="K80" xml:space="preserve"> IF( MOD($B80,2)&lt;&gt;0,  INDEX(韻母表格[],$C80,K$2),  INDEX(韻母表格[],$C80,K$2+1))</f>
        <v>0</v>
      </c>
      <c r="L80" s="91" t="str" cm="1">
        <f t="array" ref="L80" xml:space="preserve"> INDEX(韻母表格[],$C80,2)</f>
        <v>鋼</v>
      </c>
    </row>
    <row r="81" spans="2:12" ht="30">
      <c r="B81" s="129">
        <v>77</v>
      </c>
      <c r="C81" s="129">
        <f t="shared" si="4"/>
        <v>39</v>
      </c>
      <c r="D81" s="91" t="str" cm="1">
        <f t="array" ref="D81" xml:space="preserve"> INDEX(韻母表格[],$C81,2)</f>
        <v>伽</v>
      </c>
      <c r="E81" s="91" t="str">
        <f t="shared" si="5"/>
        <v>舒聲</v>
      </c>
      <c r="F81" s="152" t="str" cm="1">
        <f t="array" ref="F81" xml:space="preserve"> IF( MOD($B81,2)&lt;&gt;0,  INDEX(韻母表格[],$C81,F$2),  INDEX(韻母表格[],$C81,F$2+1))</f>
        <v>e</v>
      </c>
      <c r="G81" s="152" t="str" cm="1">
        <f t="array" ref="G81" xml:space="preserve"> IF( MOD($B81,2)&lt;&gt;0,  INDEX(韻母表格[],$C81,G$2),  INDEX(韻母表格[],$C81,G$2+1))</f>
        <v>e</v>
      </c>
      <c r="H81" s="152" t="str" cm="1">
        <f t="array" ref="H81" xml:space="preserve"> IF( MOD($B81,2)&lt;&gt;0,  INDEX(韻母表格[],$C81,H$2),  INDEX(韻母表格[],$C81,H$2+1))</f>
        <v>e</v>
      </c>
      <c r="I81" s="152" t="str" cm="1">
        <f t="array" ref="I81" xml:space="preserve"> IF( MOD($B81,2)&lt;&gt;0,  INDEX(韻母表格[],$C81,I$2),  INDEX(韻母表格[],$C81,I$2+1))</f>
        <v>e</v>
      </c>
      <c r="J81" s="152" t="str" cm="1">
        <f t="array" ref="J81" xml:space="preserve"> IF( MOD($B81,2)&lt;&gt;0,  INDEX(韻母表格[],$C81,J$2),  INDEX(韻母表格[],$C81,J$2+1))</f>
        <v>e</v>
      </c>
      <c r="K81" s="152" t="str" cm="1">
        <f t="array" ref="K81" xml:space="preserve"> IF( MOD($B81,2)&lt;&gt;0,  INDEX(韻母表格[],$C81,K$2),  INDEX(韻母表格[],$C81,K$2+1))</f>
        <v>ㆤ</v>
      </c>
      <c r="L81" s="91" t="str" cm="1">
        <f t="array" ref="L81" xml:space="preserve"> INDEX(韻母表格[],$C81,2)</f>
        <v>伽</v>
      </c>
    </row>
    <row r="82" spans="2:12" ht="30">
      <c r="B82" s="129">
        <v>78</v>
      </c>
      <c r="C82" s="129">
        <f t="shared" si="4"/>
        <v>39</v>
      </c>
      <c r="D82" s="91" t="str" cm="1">
        <f t="array" ref="D82" xml:space="preserve"> INDEX(韻母表格[],$C82,2)</f>
        <v>伽</v>
      </c>
      <c r="E82" s="91" t="str">
        <f t="shared" si="5"/>
        <v>入聲</v>
      </c>
      <c r="F82" s="152" t="str" cm="1">
        <f t="array" ref="F82" xml:space="preserve"> IF( MOD($B82,2)&lt;&gt;0,  INDEX(韻母表格[],$C82,F$2),  INDEX(韻母表格[],$C82,F$2+1))</f>
        <v>eh</v>
      </c>
      <c r="G82" s="152" t="str" cm="1">
        <f t="array" ref="G82" xml:space="preserve"> IF( MOD($B82,2)&lt;&gt;0,  INDEX(韻母表格[],$C82,G$2),  INDEX(韻母表格[],$C82,G$2+1))</f>
        <v>e?</v>
      </c>
      <c r="H82" s="152" t="str" cm="1">
        <f t="array" ref="H82" xml:space="preserve"> IF( MOD($B82,2)&lt;&gt;0,  INDEX(韻母表格[],$C82,H$2),  INDEX(韻母表格[],$C82,H$2+1))</f>
        <v>eh</v>
      </c>
      <c r="I82" s="152" t="str" cm="1">
        <f t="array" ref="I82" xml:space="preserve"> IF( MOD($B82,2)&lt;&gt;0,  INDEX(韻母表格[],$C82,I$2),  INDEX(韻母表格[],$C82,I$2+1))</f>
        <v>eh</v>
      </c>
      <c r="J82" s="152" t="str" cm="1">
        <f t="array" ref="J82" xml:space="preserve"> IF( MOD($B82,2)&lt;&gt;0,  INDEX(韻母表格[],$C82,J$2),  INDEX(韻母表格[],$C82,J$2+1))</f>
        <v>eh</v>
      </c>
      <c r="K82" s="152" t="str" cm="1">
        <f t="array" ref="K82" xml:space="preserve"> IF( MOD($B82,2)&lt;&gt;0,  INDEX(韻母表格[],$C82,K$2),  INDEX(韻母表格[],$C82,K$2+1))</f>
        <v>ㆤㆷ</v>
      </c>
      <c r="L82" s="91" t="str" cm="1">
        <f t="array" ref="L82" xml:space="preserve"> INDEX(韻母表格[],$C82,2)</f>
        <v>伽</v>
      </c>
    </row>
    <row r="83" spans="2:12" ht="30">
      <c r="B83" s="129">
        <v>79</v>
      </c>
      <c r="C83" s="129">
        <f t="shared" si="4"/>
        <v>40</v>
      </c>
      <c r="D83" s="91" t="str" cm="1">
        <f t="array" ref="D83" xml:space="preserve"> INDEX(韻母表格[],$C83,2)</f>
        <v>閒</v>
      </c>
      <c r="E83" s="91" t="str">
        <f t="shared" si="5"/>
        <v>舒聲</v>
      </c>
      <c r="F83" s="152" t="str" cm="1">
        <f t="array" ref="F83" xml:space="preserve"> IF( MOD($B83,2)&lt;&gt;0,  INDEX(韻母表格[],$C83,F$2),  INDEX(韻母表格[],$C83,F$2+1))</f>
        <v>ainn</v>
      </c>
      <c r="G83" s="152" t="str" cm="1">
        <f t="array" ref="G83" xml:space="preserve"> IF( MOD($B83,2)&lt;&gt;0,  INDEX(韻母表格[],$C83,G$2),  INDEX(韻母表格[],$C83,G$2+1))</f>
        <v>ãĩ</v>
      </c>
      <c r="H83" s="152" t="str" cm="1">
        <f t="array" ref="H83" xml:space="preserve"> IF( MOD($B83,2)&lt;&gt;0,  INDEX(韻母表格[],$C83,H$2),  INDEX(韻母表格[],$C83,H$2+1))</f>
        <v>aiⁿ</v>
      </c>
      <c r="I83" s="152" t="str" cm="1">
        <f t="array" ref="I83" xml:space="preserve"> IF( MOD($B83,2)&lt;&gt;0,  INDEX(韻母表格[],$C83,I$2),  INDEX(韻母表格[],$C83,I$2+1))</f>
        <v>ainn</v>
      </c>
      <c r="J83" s="152" t="str" cm="1">
        <f t="array" ref="J83" xml:space="preserve"> IF( MOD($B83,2)&lt;&gt;0,  INDEX(韻母表格[],$C83,J$2),  INDEX(韻母表格[],$C83,J$2+1))</f>
        <v>nai</v>
      </c>
      <c r="K83" s="152" t="str" cm="1">
        <f t="array" ref="K83" xml:space="preserve"> IF( MOD($B83,2)&lt;&gt;0,  INDEX(韻母表格[],$C83,K$2),  INDEX(韻母表格[],$C83,K$2+1))</f>
        <v>ㆮ</v>
      </c>
      <c r="L83" s="91" t="str" cm="1">
        <f t="array" ref="L83" xml:space="preserve"> INDEX(韻母表格[],$C83,2)</f>
        <v>閒</v>
      </c>
    </row>
    <row r="84" spans="2:12" ht="30">
      <c r="B84" s="129">
        <v>80</v>
      </c>
      <c r="C84" s="129">
        <f t="shared" si="4"/>
        <v>40</v>
      </c>
      <c r="D84" s="91" t="str" cm="1">
        <f t="array" ref="D84" xml:space="preserve"> INDEX(韻母表格[],$C84,2)</f>
        <v>閒</v>
      </c>
      <c r="E84" s="91" t="str">
        <f t="shared" si="5"/>
        <v>入聲</v>
      </c>
      <c r="F84" s="152" cm="1">
        <f t="array" ref="F84" xml:space="preserve"> IF( MOD($B84,2)&lt;&gt;0,  INDEX(韻母表格[],$C84,F$2),  INDEX(韻母表格[],$C84,F$2+1))</f>
        <v>0</v>
      </c>
      <c r="G84" s="152" cm="1">
        <f t="array" ref="G84" xml:space="preserve"> IF( MOD($B84,2)&lt;&gt;0,  INDEX(韻母表格[],$C84,G$2),  INDEX(韻母表格[],$C84,G$2+1))</f>
        <v>0</v>
      </c>
      <c r="H84" s="152" cm="1">
        <f t="array" ref="H84" xml:space="preserve"> IF( MOD($B84,2)&lt;&gt;0,  INDEX(韻母表格[],$C84,H$2),  INDEX(韻母表格[],$C84,H$2+1))</f>
        <v>0</v>
      </c>
      <c r="I84" s="152" cm="1">
        <f t="array" ref="I84" xml:space="preserve"> IF( MOD($B84,2)&lt;&gt;0,  INDEX(韻母表格[],$C84,I$2),  INDEX(韻母表格[],$C84,I$2+1))</f>
        <v>0</v>
      </c>
      <c r="J84" s="152" cm="1">
        <f t="array" ref="J84" xml:space="preserve"> IF( MOD($B84,2)&lt;&gt;0,  INDEX(韻母表格[],$C84,J$2),  INDEX(韻母表格[],$C84,J$2+1))</f>
        <v>0</v>
      </c>
      <c r="K84" s="152" cm="1">
        <f t="array" ref="K84" xml:space="preserve"> IF( MOD($B84,2)&lt;&gt;0,  INDEX(韻母表格[],$C84,K$2),  INDEX(韻母表格[],$C84,K$2+1))</f>
        <v>0</v>
      </c>
      <c r="L84" s="91" t="str" cm="1">
        <f t="array" ref="L84" xml:space="preserve"> INDEX(韻母表格[],$C84,2)</f>
        <v>閒</v>
      </c>
    </row>
    <row r="85" spans="2:12" ht="30">
      <c r="B85" s="129">
        <v>81</v>
      </c>
      <c r="C85" s="129">
        <f t="shared" si="4"/>
        <v>41</v>
      </c>
      <c r="D85" s="91" t="str" cm="1">
        <f t="array" ref="D85" xml:space="preserve"> INDEX(韻母表格[],$C85,2)</f>
        <v>姑</v>
      </c>
      <c r="E85" s="91" t="str">
        <f t="shared" si="5"/>
        <v>舒聲</v>
      </c>
      <c r="F85" s="152" t="str" cm="1">
        <f t="array" ref="F85" xml:space="preserve"> IF( MOD($B85,2)&lt;&gt;0,  INDEX(韻母表格[],$C85,F$2),  INDEX(韻母表格[],$C85,F$2+1))</f>
        <v>oonn</v>
      </c>
      <c r="G85" s="152" t="str" cm="1">
        <f t="array" ref="G85" xml:space="preserve"> IF( MOD($B85,2)&lt;&gt;0,  INDEX(韻母表格[],$C85,G$2),  INDEX(韻母表格[],$C85,G$2+1))</f>
        <v>ɔ̃ũ</v>
      </c>
      <c r="H85" s="152" t="str" cm="1">
        <f t="array" ref="H85" xml:space="preserve"> IF( MOD($B85,2)&lt;&gt;0,  INDEX(韻母表格[],$C85,H$2),  INDEX(韻母表格[],$C85,H$2+1))</f>
        <v>oⁿ</v>
      </c>
      <c r="I85" s="152" t="str" cm="1">
        <f t="array" ref="I85" xml:space="preserve"> IF( MOD($B85,2)&lt;&gt;0,  INDEX(韻母表格[],$C85,I$2),  INDEX(韻母表格[],$C85,I$2+1))</f>
        <v>oonn</v>
      </c>
      <c r="J85" s="152" t="str" cm="1">
        <f t="array" ref="J85" xml:space="preserve"> IF( MOD($B85,2)&lt;&gt;0,  INDEX(韻母表格[],$C85,J$2),  INDEX(韻母表格[],$C85,J$2+1))</f>
        <v>noo</v>
      </c>
      <c r="K85" s="152" t="str" cm="1">
        <f t="array" ref="K85" xml:space="preserve"> IF( MOD($B85,2)&lt;&gt;0,  INDEX(韻母表格[],$C85,K$2),  INDEX(韻母表格[],$C85,K$2+1))</f>
        <v>ㆧ</v>
      </c>
      <c r="L85" s="91" t="str" cm="1">
        <f t="array" ref="L85" xml:space="preserve"> INDEX(韻母表格[],$C85,2)</f>
        <v>姑</v>
      </c>
    </row>
    <row r="86" spans="2:12" ht="30">
      <c r="B86" s="129">
        <v>82</v>
      </c>
      <c r="C86" s="129">
        <f t="shared" si="4"/>
        <v>41</v>
      </c>
      <c r="D86" s="91" t="str" cm="1">
        <f t="array" ref="D86" xml:space="preserve"> INDEX(韻母表格[],$C86,2)</f>
        <v>姑</v>
      </c>
      <c r="E86" s="91" t="str">
        <f t="shared" si="5"/>
        <v>入聲</v>
      </c>
      <c r="F86" s="152" cm="1">
        <f t="array" ref="F86" xml:space="preserve"> IF( MOD($B86,2)&lt;&gt;0,  INDEX(韻母表格[],$C86,F$2),  INDEX(韻母表格[],$C86,F$2+1))</f>
        <v>0</v>
      </c>
      <c r="G86" s="152" cm="1">
        <f t="array" ref="G86" xml:space="preserve"> IF( MOD($B86,2)&lt;&gt;0,  INDEX(韻母表格[],$C86,G$2),  INDEX(韻母表格[],$C86,G$2+1))</f>
        <v>0</v>
      </c>
      <c r="H86" s="152" cm="1">
        <f t="array" ref="H86" xml:space="preserve"> IF( MOD($B86,2)&lt;&gt;0,  INDEX(韻母表格[],$C86,H$2),  INDEX(韻母表格[],$C86,H$2+1))</f>
        <v>0</v>
      </c>
      <c r="I86" s="152" cm="1">
        <f t="array" ref="I86" xml:space="preserve"> IF( MOD($B86,2)&lt;&gt;0,  INDEX(韻母表格[],$C86,I$2),  INDEX(韻母表格[],$C86,I$2+1))</f>
        <v>0</v>
      </c>
      <c r="J86" s="152" cm="1">
        <f t="array" ref="J86" xml:space="preserve"> IF( MOD($B86,2)&lt;&gt;0,  INDEX(韻母表格[],$C86,J$2),  INDEX(韻母表格[],$C86,J$2+1))</f>
        <v>0</v>
      </c>
      <c r="K86" s="152" cm="1">
        <f t="array" ref="K86" xml:space="preserve"> IF( MOD($B86,2)&lt;&gt;0,  INDEX(韻母表格[],$C86,K$2),  INDEX(韻母表格[],$C86,K$2+1))</f>
        <v>0</v>
      </c>
      <c r="L86" s="91" t="str" cm="1">
        <f t="array" ref="L86" xml:space="preserve"> INDEX(韻母表格[],$C86,2)</f>
        <v>姑</v>
      </c>
    </row>
    <row r="87" spans="2:12" ht="30">
      <c r="B87" s="129">
        <v>83</v>
      </c>
      <c r="C87" s="129">
        <f t="shared" si="4"/>
        <v>42</v>
      </c>
      <c r="D87" s="91" t="str" cm="1">
        <f t="array" ref="D87" xml:space="preserve"> INDEX(韻母表格[],$C87,2)</f>
        <v>姆</v>
      </c>
      <c r="E87" s="91" t="str">
        <f t="shared" si="5"/>
        <v>舒聲</v>
      </c>
      <c r="F87" s="152" t="str" cm="1">
        <f t="array" ref="F87" xml:space="preserve"> IF( MOD($B87,2)&lt;&gt;0,  INDEX(韻母表格[],$C87,F$2),  INDEX(韻母表格[],$C87,F$2+1))</f>
        <v>m</v>
      </c>
      <c r="G87" s="152" t="str" cm="1">
        <f t="array" ref="G87" xml:space="preserve"> IF( MOD($B87,2)&lt;&gt;0,  INDEX(韻母表格[],$C87,G$2),  INDEX(韻母表格[],$C87,G$2+1))</f>
        <v>m̩</v>
      </c>
      <c r="H87" s="152" t="str" cm="1">
        <f t="array" ref="H87" xml:space="preserve"> IF( MOD($B87,2)&lt;&gt;0,  INDEX(韻母表格[],$C87,H$2),  INDEX(韻母表格[],$C87,H$2+1))</f>
        <v>m</v>
      </c>
      <c r="I87" s="152" t="str" cm="1">
        <f t="array" ref="I87" xml:space="preserve"> IF( MOD($B87,2)&lt;&gt;0,  INDEX(韻母表格[],$C87,I$2),  INDEX(韻母表格[],$C87,I$2+1))</f>
        <v>m</v>
      </c>
      <c r="J87" s="152" t="str" cm="1">
        <f t="array" ref="J87" xml:space="preserve"> IF( MOD($B87,2)&lt;&gt;0,  INDEX(韻母表格[],$C87,J$2),  INDEX(韻母表格[],$C87,J$2+1))</f>
        <v>m</v>
      </c>
      <c r="K87" s="152" t="str" cm="1">
        <f t="array" ref="K87" xml:space="preserve"> IF( MOD($B87,2)&lt;&gt;0,  INDEX(韻母表格[],$C87,K$2),  INDEX(韻母表格[],$C87,K$2+1))</f>
        <v>ㆬ</v>
      </c>
      <c r="L87" s="91" t="str" cm="1">
        <f t="array" ref="L87" xml:space="preserve"> INDEX(韻母表格[],$C87,2)</f>
        <v>姆</v>
      </c>
    </row>
    <row r="88" spans="2:12" ht="30">
      <c r="B88" s="129">
        <v>84</v>
      </c>
      <c r="C88" s="129">
        <f t="shared" si="4"/>
        <v>42</v>
      </c>
      <c r="D88" s="91" t="str" cm="1">
        <f t="array" ref="D88" xml:space="preserve"> INDEX(韻母表格[],$C88,2)</f>
        <v>姆</v>
      </c>
      <c r="E88" s="91" t="str">
        <f t="shared" si="5"/>
        <v>入聲</v>
      </c>
      <c r="F88" s="152" cm="1">
        <f t="array" ref="F88" xml:space="preserve"> IF( MOD($B88,2)&lt;&gt;0,  INDEX(韻母表格[],$C88,F$2),  INDEX(韻母表格[],$C88,F$2+1))</f>
        <v>0</v>
      </c>
      <c r="G88" s="152" cm="1">
        <f t="array" ref="G88" xml:space="preserve"> IF( MOD($B88,2)&lt;&gt;0,  INDEX(韻母表格[],$C88,G$2),  INDEX(韻母表格[],$C88,G$2+1))</f>
        <v>0</v>
      </c>
      <c r="H88" s="152" cm="1">
        <f t="array" ref="H88" xml:space="preserve"> IF( MOD($B88,2)&lt;&gt;0,  INDEX(韻母表格[],$C88,H$2),  INDEX(韻母表格[],$C88,H$2+1))</f>
        <v>0</v>
      </c>
      <c r="I88" s="152" cm="1">
        <f t="array" ref="I88" xml:space="preserve"> IF( MOD($B88,2)&lt;&gt;0,  INDEX(韻母表格[],$C88,I$2),  INDEX(韻母表格[],$C88,I$2+1))</f>
        <v>0</v>
      </c>
      <c r="J88" s="152" cm="1">
        <f t="array" ref="J88" xml:space="preserve"> IF( MOD($B88,2)&lt;&gt;0,  INDEX(韻母表格[],$C88,J$2),  INDEX(韻母表格[],$C88,J$2+1))</f>
        <v>0</v>
      </c>
      <c r="K88" s="152" cm="1">
        <f t="array" ref="K88" xml:space="preserve"> IF( MOD($B88,2)&lt;&gt;0,  INDEX(韻母表格[],$C88,K$2),  INDEX(韻母表格[],$C88,K$2+1))</f>
        <v>0</v>
      </c>
      <c r="L88" s="91" t="str" cm="1">
        <f t="array" ref="L88" xml:space="preserve"> INDEX(韻母表格[],$C88,2)</f>
        <v>姆</v>
      </c>
    </row>
    <row r="89" spans="2:12" ht="30">
      <c r="B89" s="129">
        <v>85</v>
      </c>
      <c r="C89" s="129">
        <f t="shared" si="4"/>
        <v>43</v>
      </c>
      <c r="D89" s="91" t="str" cm="1">
        <f t="array" ref="D89" xml:space="preserve"> INDEX(韻母表格[],$C89,2)</f>
        <v>光</v>
      </c>
      <c r="E89" s="91" t="str">
        <f t="shared" si="5"/>
        <v>舒聲</v>
      </c>
      <c r="F89" s="152" t="str" cm="1">
        <f t="array" ref="F89" xml:space="preserve"> IF( MOD($B89,2)&lt;&gt;0,  INDEX(韻母表格[],$C89,F$2),  INDEX(韻母表格[],$C89,F$2+1))</f>
        <v>oang</v>
      </c>
      <c r="G89" s="152" t="str" cm="1">
        <f t="array" ref="G89" xml:space="preserve"> IF( MOD($B89,2)&lt;&gt;0,  INDEX(韻母表格[],$C89,G$2),  INDEX(韻母表格[],$C89,G$2+1))</f>
        <v>uaŋ</v>
      </c>
      <c r="H89" s="152" t="str" cm="1">
        <f t="array" ref="H89" xml:space="preserve"> IF( MOD($B89,2)&lt;&gt;0,  INDEX(韻母表格[],$C89,H$2),  INDEX(韻母表格[],$C89,H$2+1))</f>
        <v>oang</v>
      </c>
      <c r="I89" s="152" t="str" cm="1">
        <f t="array" ref="I89" xml:space="preserve"> IF( MOD($B89,2)&lt;&gt;0,  INDEX(韻母表格[],$C89,I$2),  INDEX(韻母表格[],$C89,I$2+1))</f>
        <v>uang</v>
      </c>
      <c r="J89" s="152" t="str" cm="1">
        <f t="array" ref="J89" xml:space="preserve"> IF( MOD($B89,2)&lt;&gt;0,  INDEX(韻母表格[],$C89,J$2),  INDEX(韻母表格[],$C89,J$2+1))</f>
        <v>uang</v>
      </c>
      <c r="K89" s="152" t="str" cm="1">
        <f t="array" ref="K89" xml:space="preserve"> IF( MOD($B89,2)&lt;&gt;0,  INDEX(韻母表格[],$C89,K$2),  INDEX(韻母表格[],$C89,K$2+1))</f>
        <v>ㄨㄤ</v>
      </c>
      <c r="L89" s="91" t="str" cm="1">
        <f t="array" ref="L89" xml:space="preserve"> INDEX(韻母表格[],$C89,2)</f>
        <v>光</v>
      </c>
    </row>
    <row r="90" spans="2:12" ht="30">
      <c r="B90" s="129">
        <v>86</v>
      </c>
      <c r="C90" s="129">
        <f t="shared" si="4"/>
        <v>43</v>
      </c>
      <c r="D90" s="91" t="str" cm="1">
        <f t="array" ref="D90" xml:space="preserve"> INDEX(韻母表格[],$C90,2)</f>
        <v>光</v>
      </c>
      <c r="E90" s="91" t="str">
        <f t="shared" si="5"/>
        <v>入聲</v>
      </c>
      <c r="F90" s="152" t="str" cm="1">
        <f t="array" ref="F90" xml:space="preserve"> IF( MOD($B90,2)&lt;&gt;0,  INDEX(韻母表格[],$C90,F$2),  INDEX(韻母表格[],$C90,F$2+1))</f>
        <v>oak</v>
      </c>
      <c r="G90" s="152" t="str" cm="1">
        <f t="array" ref="G90" xml:space="preserve"> IF( MOD($B90,2)&lt;&gt;0,  INDEX(韻母表格[],$C90,G$2),  INDEX(韻母表格[],$C90,G$2+1))</f>
        <v>uak̚</v>
      </c>
      <c r="H90" s="152" t="str" cm="1">
        <f t="array" ref="H90" xml:space="preserve"> IF( MOD($B90,2)&lt;&gt;0,  INDEX(韻母表格[],$C90,H$2),  INDEX(韻母表格[],$C90,H$2+1))</f>
        <v>oak</v>
      </c>
      <c r="I90" s="152" t="str" cm="1">
        <f t="array" ref="I90" xml:space="preserve"> IF( MOD($B90,2)&lt;&gt;0,  INDEX(韻母表格[],$C90,I$2),  INDEX(韻母表格[],$C90,I$2+1))</f>
        <v>uak</v>
      </c>
      <c r="J90" s="152" t="str" cm="1">
        <f t="array" ref="J90" xml:space="preserve"> IF( MOD($B90,2)&lt;&gt;0,  INDEX(韻母表格[],$C90,J$2),  INDEX(韻母表格[],$C90,J$2+1))</f>
        <v>uak</v>
      </c>
      <c r="K90" s="152" t="str" cm="1">
        <f t="array" ref="K90" xml:space="preserve"> IF( MOD($B90,2)&lt;&gt;0,  INDEX(韻母表格[],$C90,K$2),  INDEX(韻母表格[],$C90,K$2+1))</f>
        <v>ㄨㄚㆻ</v>
      </c>
      <c r="L90" s="91" t="str" cm="1">
        <f t="array" ref="L90" xml:space="preserve"> INDEX(韻母表格[],$C90,2)</f>
        <v>光</v>
      </c>
    </row>
    <row r="91" spans="2:12" ht="30">
      <c r="B91" s="129">
        <v>87</v>
      </c>
      <c r="C91" s="129">
        <f t="shared" si="4"/>
        <v>44</v>
      </c>
      <c r="D91" s="91" t="str" cm="1">
        <f t="array" ref="D91" xml:space="preserve"> INDEX(韻母表格[],$C91,2)</f>
        <v>閂</v>
      </c>
      <c r="E91" s="91" t="str">
        <f t="shared" si="5"/>
        <v>舒聲</v>
      </c>
      <c r="F91" s="152" t="str" cm="1">
        <f t="array" ref="F91" xml:space="preserve"> IF( MOD($B91,2)&lt;&gt;0,  INDEX(韻母表格[],$C91,F$2),  INDEX(韻母表格[],$C91,F$2+1))</f>
        <v>oainn</v>
      </c>
      <c r="G91" s="152" t="str" cm="1">
        <f t="array" ref="G91" xml:space="preserve"> IF( MOD($B91,2)&lt;&gt;0,  INDEX(韻母表格[],$C91,G$2),  INDEX(韻母表格[],$C91,G$2+1))</f>
        <v>uãĩ</v>
      </c>
      <c r="H91" s="152" t="str" cm="1">
        <f t="array" ref="H91" xml:space="preserve"> IF( MOD($B91,2)&lt;&gt;0,  INDEX(韻母表格[],$C91,H$2),  INDEX(韻母表格[],$C91,H$2+1))</f>
        <v>oaiⁿ</v>
      </c>
      <c r="I91" s="152" t="str" cm="1">
        <f t="array" ref="I91" xml:space="preserve"> IF( MOD($B91,2)&lt;&gt;0,  INDEX(韻母表格[],$C91,I$2),  INDEX(韻母表格[],$C91,I$2+1))</f>
        <v>uainn</v>
      </c>
      <c r="J91" s="152" t="str" cm="1">
        <f t="array" ref="J91" xml:space="preserve"> IF( MOD($B91,2)&lt;&gt;0,  INDEX(韻母表格[],$C91,J$2),  INDEX(韻母表格[],$C91,J$2+1))</f>
        <v>nuai</v>
      </c>
      <c r="K91" s="152" t="str" cm="1">
        <f t="array" ref="K91" xml:space="preserve"> IF( MOD($B91,2)&lt;&gt;0,  INDEX(韻母表格[],$C91,K$2),  INDEX(韻母表格[],$C91,K$2+1))</f>
        <v>ㄨㆮ</v>
      </c>
      <c r="L91" s="91" t="str" cm="1">
        <f t="array" ref="L91" xml:space="preserve"> INDEX(韻母表格[],$C91,2)</f>
        <v>閂</v>
      </c>
    </row>
    <row r="92" spans="2:12" ht="30">
      <c r="B92" s="129">
        <v>88</v>
      </c>
      <c r="C92" s="129">
        <f t="shared" si="4"/>
        <v>44</v>
      </c>
      <c r="D92" s="91" t="str" cm="1">
        <f t="array" ref="D92" xml:space="preserve"> INDEX(韻母表格[],$C92,2)</f>
        <v>閂</v>
      </c>
      <c r="E92" s="91" t="str">
        <f t="shared" si="5"/>
        <v>入聲</v>
      </c>
      <c r="F92" s="152" t="str" cm="1">
        <f t="array" ref="F92" xml:space="preserve"> IF( MOD($B92,2)&lt;&gt;0,  INDEX(韻母表格[],$C92,F$2),  INDEX(韻母表格[],$C92,F$2+1))</f>
        <v>oaihnn</v>
      </c>
      <c r="G92" s="152" t="str" cm="1">
        <f t="array" ref="G92" xml:space="preserve"> IF( MOD($B92,2)&lt;&gt;0,  INDEX(韻母表格[],$C92,G$2),  INDEX(韻母表格[],$C92,G$2+1))</f>
        <v>uãĩ?</v>
      </c>
      <c r="H92" s="152" t="str" cm="1">
        <f t="array" ref="H92" xml:space="preserve"> IF( MOD($B92,2)&lt;&gt;0,  INDEX(韻母表格[],$C92,H$2),  INDEX(韻母表格[],$C92,H$2+1))</f>
        <v>oaiⁿh</v>
      </c>
      <c r="I92" s="152" t="str" cm="1">
        <f t="array" ref="I92" xml:space="preserve"> IF( MOD($B92,2)&lt;&gt;0,  INDEX(韻母表格[],$C92,I$2),  INDEX(韻母表格[],$C92,I$2+1))</f>
        <v>uainnh</v>
      </c>
      <c r="J92" s="152" t="str" cm="1">
        <f t="array" ref="J92" xml:space="preserve"> IF( MOD($B92,2)&lt;&gt;0,  INDEX(韻母表格[],$C92,J$2),  INDEX(韻母表格[],$C92,J$2+1))</f>
        <v>nuaih</v>
      </c>
      <c r="K92" s="152" t="str" cm="1">
        <f t="array" ref="K92" xml:space="preserve"> IF( MOD($B92,2)&lt;&gt;0,  INDEX(韻母表格[],$C92,K$2),  INDEX(韻母表格[],$C92,K$2+1))</f>
        <v>ㄨㆮㆷ</v>
      </c>
      <c r="L92" s="91" t="str" cm="1">
        <f t="array" ref="L92" xml:space="preserve"> INDEX(韻母表格[],$C92,2)</f>
        <v>閂</v>
      </c>
    </row>
    <row r="93" spans="2:12" ht="30">
      <c r="B93" s="129">
        <v>89</v>
      </c>
      <c r="C93" s="129">
        <f t="shared" si="4"/>
        <v>45</v>
      </c>
      <c r="D93" s="91" t="str" cm="1">
        <f t="array" ref="D93" xml:space="preserve"> INDEX(韻母表格[],$C93,2)</f>
        <v>糜</v>
      </c>
      <c r="E93" s="91" t="str">
        <f t="shared" si="5"/>
        <v>舒聲</v>
      </c>
      <c r="F93" s="152" t="str" cm="1">
        <f t="array" ref="F93" xml:space="preserve"> IF( MOD($B93,2)&lt;&gt;0,  INDEX(韻母表格[],$C93,F$2),  INDEX(韻母表格[],$C93,F$2+1))</f>
        <v>oenn</v>
      </c>
      <c r="G93" s="152" t="str" cm="1">
        <f t="array" ref="G93" xml:space="preserve"> IF( MOD($B93,2)&lt;&gt;0,  INDEX(韻母表格[],$C93,G$2),  INDEX(韻母表格[],$C93,G$2+1))</f>
        <v>uẽ</v>
      </c>
      <c r="H93" s="152" t="str" cm="1">
        <f t="array" ref="H93" xml:space="preserve"> IF( MOD($B93,2)&lt;&gt;0,  INDEX(韻母表格[],$C93,H$2),  INDEX(韻母表格[],$C93,H$2+1))</f>
        <v>oeⁿ</v>
      </c>
      <c r="I93" s="152" t="str" cm="1">
        <f t="array" ref="I93" xml:space="preserve"> IF( MOD($B93,2)&lt;&gt;0,  INDEX(韻母表格[],$C93,I$2),  INDEX(韻母表格[],$C93,I$2+1))</f>
        <v>uenn</v>
      </c>
      <c r="J93" s="152" t="str" cm="1">
        <f t="array" ref="J93" xml:space="preserve"> IF( MOD($B93,2)&lt;&gt;0,  INDEX(韻母表格[],$C93,J$2),  INDEX(韻母表格[],$C93,J$2+1))</f>
        <v>nue</v>
      </c>
      <c r="K93" s="152" t="str" cm="1">
        <f t="array" ref="K93" xml:space="preserve"> IF( MOD($B93,2)&lt;&gt;0,  INDEX(韻母表格[],$C93,K$2),  INDEX(韻母表格[],$C93,K$2+1))</f>
        <v>ㄨㆥ</v>
      </c>
      <c r="L93" s="91" t="str" cm="1">
        <f t="array" ref="L93" xml:space="preserve"> INDEX(韻母表格[],$C93,2)</f>
        <v>糜</v>
      </c>
    </row>
    <row r="94" spans="2:12" ht="30">
      <c r="B94" s="129">
        <v>90</v>
      </c>
      <c r="C94" s="129">
        <f t="shared" si="4"/>
        <v>45</v>
      </c>
      <c r="D94" s="91" t="str" cm="1">
        <f t="array" ref="D94" xml:space="preserve"> INDEX(韻母表格[],$C94,2)</f>
        <v>糜</v>
      </c>
      <c r="E94" s="91" t="str">
        <f t="shared" si="5"/>
        <v>入聲</v>
      </c>
      <c r="F94" s="152" cm="1">
        <f t="array" ref="F94" xml:space="preserve"> IF( MOD($B94,2)&lt;&gt;0,  INDEX(韻母表格[],$C94,F$2),  INDEX(韻母表格[],$C94,F$2+1))</f>
        <v>0</v>
      </c>
      <c r="G94" s="152" cm="1">
        <f t="array" ref="G94" xml:space="preserve"> IF( MOD($B94,2)&lt;&gt;0,  INDEX(韻母表格[],$C94,G$2),  INDEX(韻母表格[],$C94,G$2+1))</f>
        <v>0</v>
      </c>
      <c r="H94" s="152" cm="1">
        <f t="array" ref="H94" xml:space="preserve"> IF( MOD($B94,2)&lt;&gt;0,  INDEX(韻母表格[],$C94,H$2),  INDEX(韻母表格[],$C94,H$2+1))</f>
        <v>0</v>
      </c>
      <c r="I94" s="152" cm="1">
        <f t="array" ref="I94" xml:space="preserve"> IF( MOD($B94,2)&lt;&gt;0,  INDEX(韻母表格[],$C94,I$2),  INDEX(韻母表格[],$C94,I$2+1))</f>
        <v>0</v>
      </c>
      <c r="J94" s="152" cm="1">
        <f t="array" ref="J94" xml:space="preserve"> IF( MOD($B94,2)&lt;&gt;0,  INDEX(韻母表格[],$C94,J$2),  INDEX(韻母表格[],$C94,J$2+1))</f>
        <v>0</v>
      </c>
      <c r="K94" s="152" cm="1">
        <f t="array" ref="K94" xml:space="preserve"> IF( MOD($B94,2)&lt;&gt;0,  INDEX(韻母表格[],$C94,K$2),  INDEX(韻母表格[],$C94,K$2+1))</f>
        <v>0</v>
      </c>
      <c r="L94" s="91" t="str" cm="1">
        <f t="array" ref="L94" xml:space="preserve"> INDEX(韻母表格[],$C94,2)</f>
        <v>糜</v>
      </c>
    </row>
    <row r="95" spans="2:12" ht="30">
      <c r="B95" s="129">
        <v>91</v>
      </c>
      <c r="C95" s="129">
        <f t="shared" si="4"/>
        <v>46</v>
      </c>
      <c r="D95" s="91" t="str" cm="1">
        <f t="array" ref="D95" xml:space="preserve"> INDEX(韻母表格[],$C95,2)</f>
        <v>嘄</v>
      </c>
      <c r="E95" s="91" t="str">
        <f t="shared" si="5"/>
        <v>舒聲</v>
      </c>
      <c r="F95" s="152" t="str" cm="1">
        <f t="array" ref="F95" xml:space="preserve"> IF( MOD($B95,2)&lt;&gt;0,  INDEX(韻母表格[],$C95,F$2),  INDEX(韻母表格[],$C95,F$2+1))</f>
        <v>iaunn</v>
      </c>
      <c r="G95" s="152" t="str" cm="1">
        <f t="array" ref="G95" xml:space="preserve"> IF( MOD($B95,2)&lt;&gt;0,  INDEX(韻母表格[],$C95,G$2),  INDEX(韻母表格[],$C95,G$2+1))</f>
        <v>ĩãũ</v>
      </c>
      <c r="H95" s="152" t="str" cm="1">
        <f t="array" ref="H95" xml:space="preserve"> IF( MOD($B95,2)&lt;&gt;0,  INDEX(韻母表格[],$C95,H$2),  INDEX(韻母表格[],$C95,H$2+1))</f>
        <v>iauⁿ</v>
      </c>
      <c r="I95" s="152" t="str" cm="1">
        <f t="array" ref="I95" xml:space="preserve"> IF( MOD($B95,2)&lt;&gt;0,  INDEX(韻母表格[],$C95,I$2),  INDEX(韻母表格[],$C95,I$2+1))</f>
        <v>iaunn</v>
      </c>
      <c r="J95" s="152" t="str" cm="1">
        <f t="array" ref="J95" xml:space="preserve"> IF( MOD($B95,2)&lt;&gt;0,  INDEX(韻母表格[],$C95,J$2),  INDEX(韻母表格[],$C95,J$2+1))</f>
        <v>niao</v>
      </c>
      <c r="K95" s="152" t="str" cm="1">
        <f t="array" ref="K95" xml:space="preserve"> IF( MOD($B95,2)&lt;&gt;0,  INDEX(韻母表格[],$C95,K$2),  INDEX(韻母表格[],$C95,K$2+1))</f>
        <v>ㄧㆯ</v>
      </c>
      <c r="L95" s="91" t="str" cm="1">
        <f t="array" ref="L95" xml:space="preserve"> INDEX(韻母表格[],$C95,2)</f>
        <v>嘄</v>
      </c>
    </row>
    <row r="96" spans="2:12" ht="30">
      <c r="B96" s="129">
        <v>92</v>
      </c>
      <c r="C96" s="129">
        <f t="shared" si="4"/>
        <v>46</v>
      </c>
      <c r="D96" s="91" t="str" cm="1">
        <f t="array" ref="D96" xml:space="preserve"> INDEX(韻母表格[],$C96,2)</f>
        <v>嘄</v>
      </c>
      <c r="E96" s="91" t="str">
        <f t="shared" si="5"/>
        <v>入聲</v>
      </c>
      <c r="F96" s="152" t="str" cm="1">
        <f t="array" ref="F96" xml:space="preserve"> IF( MOD($B96,2)&lt;&gt;0,  INDEX(韻母表格[],$C96,F$2),  INDEX(韻母表格[],$C96,F$2+1))</f>
        <v>iauhnn</v>
      </c>
      <c r="G96" s="152" t="str" cm="1">
        <f t="array" ref="G96" xml:space="preserve"> IF( MOD($B96,2)&lt;&gt;0,  INDEX(韻母表格[],$C96,G$2),  INDEX(韻母表格[],$C96,G$2+1))</f>
        <v>ĩãũ?</v>
      </c>
      <c r="H96" s="152" t="str" cm="1">
        <f t="array" ref="H96" xml:space="preserve"> IF( MOD($B96,2)&lt;&gt;0,  INDEX(韻母表格[],$C96,H$2),  INDEX(韻母表格[],$C96,H$2+1))</f>
        <v>iauⁿh</v>
      </c>
      <c r="I96" s="152" t="str" cm="1">
        <f t="array" ref="I96" xml:space="preserve"> IF( MOD($B96,2)&lt;&gt;0,  INDEX(韻母表格[],$C96,I$2),  INDEX(韻母表格[],$C96,I$2+1))</f>
        <v>iaunnh</v>
      </c>
      <c r="J96" s="152" t="str" cm="1">
        <f t="array" ref="J96" xml:space="preserve"> IF( MOD($B96,2)&lt;&gt;0,  INDEX(韻母表格[],$C96,J$2),  INDEX(韻母表格[],$C96,J$2+1))</f>
        <v>niaoh</v>
      </c>
      <c r="K96" s="152" t="str" cm="1">
        <f t="array" ref="K96" xml:space="preserve"> IF( MOD($B96,2)&lt;&gt;0,  INDEX(韻母表格[],$C96,K$2),  INDEX(韻母表格[],$C96,K$2+1))</f>
        <v>ㄧㆯㆷ</v>
      </c>
      <c r="L96" s="91" t="str" cm="1">
        <f t="array" ref="L96" xml:space="preserve"> INDEX(韻母表格[],$C96,2)</f>
        <v>嘄</v>
      </c>
    </row>
    <row r="97" spans="2:12" ht="30">
      <c r="B97" s="129">
        <v>93</v>
      </c>
      <c r="C97" s="129">
        <f t="shared" si="4"/>
        <v>47</v>
      </c>
      <c r="D97" s="91" t="str" cm="1">
        <f t="array" ref="D97" xml:space="preserve"> INDEX(韻母表格[],$C97,2)</f>
        <v>箴</v>
      </c>
      <c r="E97" s="91" t="str">
        <f t="shared" si="5"/>
        <v>舒聲</v>
      </c>
      <c r="F97" s="152" t="str" cm="1">
        <f t="array" ref="F97" xml:space="preserve"> IF( MOD($B97,2)&lt;&gt;0,  INDEX(韻母表格[],$C97,F$2),  INDEX(韻母表格[],$C97,F$2+1))</f>
        <v>om</v>
      </c>
      <c r="G97" s="152" t="str" cm="1">
        <f t="array" ref="G97" xml:space="preserve"> IF( MOD($B97,2)&lt;&gt;0,  INDEX(韻母表格[],$C97,G$2),  INDEX(韻母表格[],$C97,G$2+1))</f>
        <v>ɔm</v>
      </c>
      <c r="H97" s="152" t="str" cm="1">
        <f t="array" ref="H97" xml:space="preserve"> IF( MOD($B97,2)&lt;&gt;0,  INDEX(韻母表格[],$C97,H$2),  INDEX(韻母表格[],$C97,H$2+1))</f>
        <v>om</v>
      </c>
      <c r="I97" s="152" t="str" cm="1">
        <f t="array" ref="I97" xml:space="preserve"> IF( MOD($B97,2)&lt;&gt;0,  INDEX(韻母表格[],$C97,I$2),  INDEX(韻母表格[],$C97,I$2+1))</f>
        <v>om</v>
      </c>
      <c r="J97" s="152" t="str" cm="1">
        <f t="array" ref="J97" xml:space="preserve"> IF( MOD($B97,2)&lt;&gt;0,  INDEX(韻母表格[],$C97,J$2),  INDEX(韻母表格[],$C97,J$2+1))</f>
        <v>om</v>
      </c>
      <c r="K97" s="152" t="str" cm="1">
        <f t="array" ref="K97" xml:space="preserve"> IF( MOD($B97,2)&lt;&gt;0,  INDEX(韻母表格[],$C97,K$2),  INDEX(韻母表格[],$C97,K$2+1))</f>
        <v>ㆱ</v>
      </c>
      <c r="L97" s="91" t="str" cm="1">
        <f t="array" ref="L97" xml:space="preserve"> INDEX(韻母表格[],$C97,2)</f>
        <v>箴</v>
      </c>
    </row>
    <row r="98" spans="2:12" ht="30">
      <c r="B98" s="129">
        <v>94</v>
      </c>
      <c r="C98" s="129">
        <f t="shared" si="4"/>
        <v>47</v>
      </c>
      <c r="D98" s="91" t="str" cm="1">
        <f t="array" ref="D98" xml:space="preserve"> INDEX(韻母表格[],$C98,2)</f>
        <v>箴</v>
      </c>
      <c r="E98" s="91" t="str">
        <f t="shared" si="5"/>
        <v>入聲</v>
      </c>
      <c r="F98" s="152" t="str" cm="1">
        <f t="array" ref="F98" xml:space="preserve"> IF( MOD($B98,2)&lt;&gt;0,  INDEX(韻母表格[],$C98,F$2),  INDEX(韻母表格[],$C98,F$2+1))</f>
        <v>op</v>
      </c>
      <c r="G98" s="152" t="str" cm="1">
        <f t="array" ref="G98" xml:space="preserve"> IF( MOD($B98,2)&lt;&gt;0,  INDEX(韻母表格[],$C98,G$2),  INDEX(韻母表格[],$C98,G$2+1))</f>
        <v>ɔp̚</v>
      </c>
      <c r="H98" s="152" t="str" cm="1">
        <f t="array" ref="H98" xml:space="preserve"> IF( MOD($B98,2)&lt;&gt;0,  INDEX(韻母表格[],$C98,H$2),  INDEX(韻母表格[],$C98,H$2+1))</f>
        <v>op</v>
      </c>
      <c r="I98" s="152" t="str" cm="1">
        <f t="array" ref="I98" xml:space="preserve"> IF( MOD($B98,2)&lt;&gt;0,  INDEX(韻母表格[],$C98,I$2),  INDEX(韻母表格[],$C98,I$2+1))</f>
        <v>op</v>
      </c>
      <c r="J98" s="152" t="str" cm="1">
        <f t="array" ref="J98" xml:space="preserve"> IF( MOD($B98,2)&lt;&gt;0,  INDEX(韻母表格[],$C98,J$2),  INDEX(韻母表格[],$C98,J$2+1))</f>
        <v>op</v>
      </c>
      <c r="K98" s="152" t="str" cm="1">
        <f t="array" ref="K98" xml:space="preserve"> IF( MOD($B98,2)&lt;&gt;0,  INDEX(韻母表格[],$C98,K$2),  INDEX(韻母表格[],$C98,K$2+1))</f>
        <v>ㆦㆴ</v>
      </c>
      <c r="L98" s="91" t="str" cm="1">
        <f t="array" ref="L98" xml:space="preserve"> INDEX(韻母表格[],$C98,2)</f>
        <v>箴</v>
      </c>
    </row>
    <row r="99" spans="2:12" ht="30">
      <c r="B99" s="129">
        <v>95</v>
      </c>
      <c r="C99" s="129">
        <f t="shared" si="4"/>
        <v>48</v>
      </c>
      <c r="D99" s="91" t="str" cm="1">
        <f t="array" ref="D99" xml:space="preserve"> INDEX(韻母表格[],$C99,2)</f>
        <v>爻</v>
      </c>
      <c r="E99" s="91" t="str">
        <f t="shared" si="5"/>
        <v>舒聲</v>
      </c>
      <c r="F99" s="152" t="str" cm="1">
        <f t="array" ref="F99" xml:space="preserve"> IF( MOD($B99,2)&lt;&gt;0,  INDEX(韻母表格[],$C99,F$2),  INDEX(韻母表格[],$C99,F$2+1))</f>
        <v>aunn</v>
      </c>
      <c r="G99" s="152" t="str" cm="1">
        <f t="array" ref="G99" xml:space="preserve"> IF( MOD($B99,2)&lt;&gt;0,  INDEX(韻母表格[],$C99,G$2),  INDEX(韻母表格[],$C99,G$2+1))</f>
        <v>ãũ</v>
      </c>
      <c r="H99" s="152" t="str" cm="1">
        <f t="array" ref="H99" xml:space="preserve"> IF( MOD($B99,2)&lt;&gt;0,  INDEX(韻母表格[],$C99,H$2),  INDEX(韻母表格[],$C99,H$2+1))</f>
        <v>auⁿ</v>
      </c>
      <c r="I99" s="152" t="str" cm="1">
        <f t="array" ref="I99" xml:space="preserve"> IF( MOD($B99,2)&lt;&gt;0,  INDEX(韻母表格[],$C99,I$2),  INDEX(韻母表格[],$C99,I$2+1))</f>
        <v>aunn</v>
      </c>
      <c r="J99" s="152" t="str" cm="1">
        <f t="array" ref="J99" xml:space="preserve"> IF( MOD($B99,2)&lt;&gt;0,  INDEX(韻母表格[],$C99,J$2),  INDEX(韻母表格[],$C99,J$2+1))</f>
        <v>nao</v>
      </c>
      <c r="K99" s="152" t="str" cm="1">
        <f t="array" ref="K99" xml:space="preserve"> IF( MOD($B99,2)&lt;&gt;0,  INDEX(韻母表格[],$C99,K$2),  INDEX(韻母表格[],$C99,K$2+1))</f>
        <v>ㆯ</v>
      </c>
      <c r="L99" s="91" t="str" cm="1">
        <f t="array" ref="L99" xml:space="preserve"> INDEX(韻母表格[],$C99,2)</f>
        <v>爻</v>
      </c>
    </row>
    <row r="100" spans="2:12" ht="30">
      <c r="B100" s="129">
        <v>96</v>
      </c>
      <c r="C100" s="129">
        <f t="shared" si="4"/>
        <v>48</v>
      </c>
      <c r="D100" s="91" t="str" cm="1">
        <f t="array" ref="D100" xml:space="preserve"> INDEX(韻母表格[],$C100,2)</f>
        <v>爻</v>
      </c>
      <c r="E100" s="91" t="str">
        <f t="shared" si="5"/>
        <v>入聲</v>
      </c>
      <c r="F100" s="152" cm="1">
        <f t="array" ref="F100" xml:space="preserve"> IF( MOD($B100,2)&lt;&gt;0,  INDEX(韻母表格[],$C100,F$2),  INDEX(韻母表格[],$C100,F$2+1))</f>
        <v>0</v>
      </c>
      <c r="G100" s="152" cm="1">
        <f t="array" ref="G100" xml:space="preserve"> IF( MOD($B100,2)&lt;&gt;0,  INDEX(韻母表格[],$C100,G$2),  INDEX(韻母表格[],$C100,G$2+1))</f>
        <v>0</v>
      </c>
      <c r="H100" s="152" cm="1">
        <f t="array" ref="H100" xml:space="preserve"> IF( MOD($B100,2)&lt;&gt;0,  INDEX(韻母表格[],$C100,H$2),  INDEX(韻母表格[],$C100,H$2+1))</f>
        <v>0</v>
      </c>
      <c r="I100" s="152" cm="1">
        <f t="array" ref="I100" xml:space="preserve"> IF( MOD($B100,2)&lt;&gt;0,  INDEX(韻母表格[],$C100,I$2),  INDEX(韻母表格[],$C100,I$2+1))</f>
        <v>0</v>
      </c>
      <c r="J100" s="152" cm="1">
        <f t="array" ref="J100" xml:space="preserve"> IF( MOD($B100,2)&lt;&gt;0,  INDEX(韻母表格[],$C100,J$2),  INDEX(韻母表格[],$C100,J$2+1))</f>
        <v>0</v>
      </c>
      <c r="K100" s="152" cm="1">
        <f t="array" ref="K100" xml:space="preserve"> IF( MOD($B100,2)&lt;&gt;0,  INDEX(韻母表格[],$C100,K$2),  INDEX(韻母表格[],$C100,K$2+1))</f>
        <v>0</v>
      </c>
      <c r="L100" s="91" t="str" cm="1">
        <f t="array" ref="L100" xml:space="preserve"> INDEX(韻母表格[],$C100,2)</f>
        <v>爻</v>
      </c>
    </row>
    <row r="101" spans="2:12" ht="30">
      <c r="B101" s="129">
        <v>97</v>
      </c>
      <c r="C101" s="129">
        <f t="shared" ref="C101:C104" si="6" xml:space="preserve"> ROUND( B101/2,0)</f>
        <v>49</v>
      </c>
      <c r="D101" s="91" t="str" cm="1">
        <f t="array" ref="D101" xml:space="preserve"> INDEX(韻母表格[],$C101,2)</f>
        <v>扛</v>
      </c>
      <c r="E101" s="91" t="str">
        <f t="shared" si="5"/>
        <v>舒聲</v>
      </c>
      <c r="F101" s="152" t="str" cm="1">
        <f t="array" ref="F101" xml:space="preserve"> IF( MOD($B101,2)&lt;&gt;0,  INDEX(韻母表格[],$C101,F$2),  INDEX(韻母表格[],$C101,F$2+1))</f>
        <v>onn</v>
      </c>
      <c r="G101" s="152" t="str" cm="1">
        <f t="array" ref="G101" xml:space="preserve"> IF( MOD($B101,2)&lt;&gt;0,  INDEX(韻母表格[],$C101,G$2),  INDEX(韻母表格[],$C101,G$2+1))</f>
        <v>õ</v>
      </c>
      <c r="H101" s="152" t="str" cm="1">
        <f t="array" ref="H101" xml:space="preserve"> IF( MOD($B101,2)&lt;&gt;0,  INDEX(韻母表格[],$C101,H$2),  INDEX(韻母表格[],$C101,H$2+1))</f>
        <v>oⁿ</v>
      </c>
      <c r="I101" s="152" t="str" cm="1">
        <f t="array" ref="I101" xml:space="preserve"> IF( MOD($B101,2)&lt;&gt;0,  INDEX(韻母表格[],$C101,I$2),  INDEX(韻母表格[],$C101,I$2+1))</f>
        <v>onn</v>
      </c>
      <c r="J101" s="152" t="str" cm="1">
        <f t="array" ref="J101" xml:space="preserve"> IF( MOD($B101,2)&lt;&gt;0,  INDEX(韻母表格[],$C101,J$2),  INDEX(韻母表格[],$C101,J$2+1))</f>
        <v>noo</v>
      </c>
      <c r="K101" s="152" t="str" cm="1">
        <f t="array" ref="K101" xml:space="preserve"> IF( MOD($B101,2)&lt;&gt;0,  INDEX(韻母表格[],$C101,K$2),  INDEX(韻母表格[],$C101,K$2+1))</f>
        <v>ㆧ</v>
      </c>
      <c r="L101" s="91" t="str" cm="1">
        <f t="array" ref="L101" xml:space="preserve"> INDEX(韻母表格[],$C101,2)</f>
        <v>扛</v>
      </c>
    </row>
    <row r="102" spans="2:12" ht="30">
      <c r="B102" s="129">
        <v>98</v>
      </c>
      <c r="C102" s="129">
        <f t="shared" si="6"/>
        <v>49</v>
      </c>
      <c r="D102" s="91" t="str" cm="1">
        <f t="array" ref="D102" xml:space="preserve"> INDEX(韻母表格[],$C102,2)</f>
        <v>扛</v>
      </c>
      <c r="E102" s="91" t="str">
        <f t="shared" si="5"/>
        <v>入聲</v>
      </c>
      <c r="F102" s="152" t="str" cm="1">
        <f t="array" ref="F102" xml:space="preserve"> IF( MOD($B102,2)&lt;&gt;0,  INDEX(韻母表格[],$C102,F$2),  INDEX(韻母表格[],$C102,F$2+1))</f>
        <v>ohnn</v>
      </c>
      <c r="G102" s="152" t="str" cm="1">
        <f t="array" ref="G102" xml:space="preserve"> IF( MOD($B102,2)&lt;&gt;0,  INDEX(韻母表格[],$C102,G$2),  INDEX(韻母表格[],$C102,G$2+1))</f>
        <v>õh</v>
      </c>
      <c r="H102" s="152" t="str" cm="1">
        <f t="array" ref="H102" xml:space="preserve"> IF( MOD($B102,2)&lt;&gt;0,  INDEX(韻母表格[],$C102,H$2),  INDEX(韻母表格[],$C102,H$2+1))</f>
        <v>oⁿh</v>
      </c>
      <c r="I102" s="152" t="str" cm="1">
        <f t="array" ref="I102" xml:space="preserve"> IF( MOD($B102,2)&lt;&gt;0,  INDEX(韻母表格[],$C102,I$2),  INDEX(韻母表格[],$C102,I$2+1))</f>
        <v>onnh</v>
      </c>
      <c r="J102" s="152" cm="1">
        <f t="array" ref="J102" xml:space="preserve"> IF( MOD($B102,2)&lt;&gt;0,  INDEX(韻母表格[],$C102,J$2),  INDEX(韻母表格[],$C102,J$2+1))</f>
        <v>0</v>
      </c>
      <c r="K102" s="152" t="str" cm="1">
        <f t="array" ref="K102" xml:space="preserve"> IF( MOD($B102,2)&lt;&gt;0,  INDEX(韻母表格[],$C102,K$2),  INDEX(韻母表格[],$C102,K$2+1))</f>
        <v>ㆧㆷ</v>
      </c>
      <c r="L102" s="91" t="str" cm="1">
        <f t="array" ref="L102" xml:space="preserve"> INDEX(韻母表格[],$C102,2)</f>
        <v>扛</v>
      </c>
    </row>
    <row r="103" spans="2:12" ht="30">
      <c r="B103" s="129">
        <v>99</v>
      </c>
      <c r="C103" s="129">
        <f t="shared" si="6"/>
        <v>50</v>
      </c>
      <c r="D103" s="91" t="str" cm="1">
        <f t="array" ref="D103" xml:space="preserve"> INDEX(韻母表格[],$C103,2)</f>
        <v>牛</v>
      </c>
      <c r="E103" s="91" t="str">
        <f t="shared" si="5"/>
        <v>舒聲</v>
      </c>
      <c r="F103" s="152" t="str" cm="1">
        <f t="array" ref="F103" xml:space="preserve"> IF( MOD($B103,2)&lt;&gt;0,  INDEX(韻母表格[],$C103,F$2),  INDEX(韻母表格[],$C103,F$2+1))</f>
        <v>iunn</v>
      </c>
      <c r="G103" s="152" t="str" cm="1">
        <f t="array" ref="G103" xml:space="preserve"> IF( MOD($B103,2)&lt;&gt;0,  INDEX(韻母表格[],$C103,G$2),  INDEX(韻母表格[],$C103,G$2+1))</f>
        <v>iũ</v>
      </c>
      <c r="H103" s="152" t="str" cm="1">
        <f t="array" ref="H103" xml:space="preserve"> IF( MOD($B103,2)&lt;&gt;0,  INDEX(韻母表格[],$C103,H$2),  INDEX(韻母表格[],$C103,H$2+1))</f>
        <v>iuⁿ</v>
      </c>
      <c r="I103" s="152" t="str" cm="1">
        <f t="array" ref="I103" xml:space="preserve"> IF( MOD($B103,2)&lt;&gt;0,  INDEX(韻母表格[],$C103,I$2),  INDEX(韻母表格[],$C103,I$2+1))</f>
        <v>iunn</v>
      </c>
      <c r="J103" s="152" t="str" cm="1">
        <f t="array" ref="J103" xml:space="preserve"> IF( MOD($B103,2)&lt;&gt;0,  INDEX(韻母表格[],$C103,J$2),  INDEX(韻母表格[],$C103,J$2+1))</f>
        <v>niu</v>
      </c>
      <c r="K103" s="152" t="str" cm="1">
        <f t="array" ref="K103" xml:space="preserve"> IF( MOD($B103,2)&lt;&gt;0,  INDEX(韻母表格[],$C103,K$2),  INDEX(韻母表格[],$C103,K$2+1))</f>
        <v>ㄧㆫ</v>
      </c>
      <c r="L103" s="91" t="str" cm="1">
        <f t="array" ref="L103" xml:space="preserve"> INDEX(韻母表格[],$C103,2)</f>
        <v>牛</v>
      </c>
    </row>
    <row r="104" spans="2:12" ht="30">
      <c r="B104" s="129">
        <v>100</v>
      </c>
      <c r="C104" s="129">
        <f t="shared" si="6"/>
        <v>50</v>
      </c>
      <c r="D104" s="91" t="str" cm="1">
        <f t="array" ref="D104" xml:space="preserve"> INDEX(韻母表格[],$C104,2)</f>
        <v>牛</v>
      </c>
      <c r="E104" s="91" t="str">
        <f t="shared" si="5"/>
        <v>入聲</v>
      </c>
      <c r="F104" s="152" cm="1">
        <f t="array" ref="F104" xml:space="preserve"> IF( MOD($B104,2)&lt;&gt;0,  INDEX(韻母表格[],$C104,F$2),  INDEX(韻母表格[],$C104,F$2+1))</f>
        <v>0</v>
      </c>
      <c r="G104" s="152" cm="1">
        <f t="array" ref="G104" xml:space="preserve"> IF( MOD($B104,2)&lt;&gt;0,  INDEX(韻母表格[],$C104,G$2),  INDEX(韻母表格[],$C104,G$2+1))</f>
        <v>0</v>
      </c>
      <c r="H104" s="152" cm="1">
        <f t="array" ref="H104" xml:space="preserve"> IF( MOD($B104,2)&lt;&gt;0,  INDEX(韻母表格[],$C104,H$2),  INDEX(韻母表格[],$C104,H$2+1))</f>
        <v>0</v>
      </c>
      <c r="I104" s="152" cm="1">
        <f t="array" ref="I104" xml:space="preserve"> IF( MOD($B104,2)&lt;&gt;0,  INDEX(韻母表格[],$C104,I$2),  INDEX(韻母表格[],$C104,I$2+1))</f>
        <v>0</v>
      </c>
      <c r="J104" s="152" cm="1">
        <f t="array" ref="J104" xml:space="preserve"> IF( MOD($B104,2)&lt;&gt;0,  INDEX(韻母表格[],$C104,J$2),  INDEX(韻母表格[],$C104,J$2+1))</f>
        <v>0</v>
      </c>
      <c r="K104" s="152" cm="1">
        <f t="array" ref="K104" xml:space="preserve"> IF( MOD($B104,2)&lt;&gt;0,  INDEX(韻母表格[],$C104,K$2),  INDEX(韻母表格[],$C104,K$2+1))</f>
        <v>0</v>
      </c>
      <c r="L104" s="91" t="str" cm="1">
        <f t="array" ref="L104" xml:space="preserve"> INDEX(韻母表格[],$C104,2)</f>
        <v>牛</v>
      </c>
    </row>
  </sheetData>
  <sortState xmlns:xlrd2="http://schemas.microsoft.com/office/spreadsheetml/2017/richdata2" ref="B5:K104">
    <sortCondition ref="B60:B104"/>
  </sortState>
  <phoneticPr fontId="31" type="noConversion"/>
  <conditionalFormatting sqref="B5:L104">
    <cfRule type="expression" dxfId="1" priority="1">
      <formula>$E5="舒聲"</formula>
    </cfRule>
    <cfRule type="expression" dxfId="0" priority="2">
      <formula>$E5="入聲"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1000"/>
  <sheetViews>
    <sheetView zoomScaleNormal="100" workbookViewId="0">
      <selection activeCell="P24" sqref="P24"/>
    </sheetView>
  </sheetViews>
  <sheetFormatPr baseColWidth="10" defaultColWidth="15" defaultRowHeight="16" outlineLevelCol="1"/>
  <cols>
    <col min="1" max="1" width="2" customWidth="1"/>
    <col min="2" max="4" width="17.796875" customWidth="1"/>
    <col min="5" max="6" width="17.796875" hidden="1" customWidth="1" outlineLevel="1"/>
    <col min="7" max="7" width="17.796875" customWidth="1" collapsed="1"/>
    <col min="8" max="8" width="17.796875" customWidth="1"/>
    <col min="9" max="11" width="17.796875" hidden="1" customWidth="1" outlineLevel="1"/>
    <col min="12" max="12" width="17.796875" style="4" customWidth="1" collapsed="1"/>
    <col min="13" max="13" width="17.796875" hidden="1" customWidth="1" outlineLevel="1"/>
    <col min="14" max="14" width="17.796875" customWidth="1" collapsed="1"/>
  </cols>
  <sheetData>
    <row r="1" spans="1:27" ht="6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4" customFormat="1" ht="30" customHeight="1">
      <c r="A2" s="7"/>
      <c r="B2" s="8" t="s">
        <v>705</v>
      </c>
      <c r="C2" s="9" t="s">
        <v>706</v>
      </c>
      <c r="D2" s="9" t="s">
        <v>707</v>
      </c>
      <c r="E2" s="9" t="s">
        <v>708</v>
      </c>
      <c r="F2" s="9" t="s">
        <v>709</v>
      </c>
      <c r="G2" s="9" t="s">
        <v>710</v>
      </c>
      <c r="H2" s="9" t="s">
        <v>711</v>
      </c>
      <c r="I2" s="9" t="s">
        <v>712</v>
      </c>
      <c r="J2" s="9" t="s">
        <v>713</v>
      </c>
      <c r="K2" s="9" t="s">
        <v>714</v>
      </c>
      <c r="L2" s="9" t="s">
        <v>715</v>
      </c>
      <c r="M2" s="9" t="s">
        <v>716</v>
      </c>
      <c r="N2" s="10" t="s">
        <v>717</v>
      </c>
      <c r="O2" s="7"/>
      <c r="P2" s="11" t="s">
        <v>718</v>
      </c>
      <c r="Q2" s="11" t="s">
        <v>719</v>
      </c>
      <c r="R2" s="11" t="s">
        <v>720</v>
      </c>
      <c r="S2" s="7"/>
      <c r="T2" s="7"/>
      <c r="U2" s="7"/>
      <c r="V2" s="7"/>
      <c r="W2" s="7"/>
      <c r="X2" s="7"/>
      <c r="Y2" s="7"/>
      <c r="Z2" s="7"/>
      <c r="AA2" s="7"/>
    </row>
    <row r="3" spans="1:27" ht="30" customHeight="1">
      <c r="A3" s="3"/>
      <c r="B3" s="12" t="s">
        <v>7</v>
      </c>
      <c r="C3" s="39" t="s">
        <v>664</v>
      </c>
      <c r="D3" s="13" t="s">
        <v>664</v>
      </c>
      <c r="E3" s="13" t="s">
        <v>664</v>
      </c>
      <c r="F3" s="13" t="s">
        <v>664</v>
      </c>
      <c r="G3" s="13" t="s">
        <v>664</v>
      </c>
      <c r="H3" s="13" t="s">
        <v>664</v>
      </c>
      <c r="I3" s="13" t="s">
        <v>664</v>
      </c>
      <c r="J3" s="13" t="s">
        <v>664</v>
      </c>
      <c r="K3" s="12" t="s">
        <v>721</v>
      </c>
      <c r="L3" s="15" t="s">
        <v>722</v>
      </c>
      <c r="M3" s="12" t="s">
        <v>723</v>
      </c>
      <c r="N3" s="16" t="s">
        <v>724</v>
      </c>
      <c r="O3" s="3"/>
      <c r="P3" s="3"/>
      <c r="Q3" s="3"/>
      <c r="R3" s="3">
        <v>1</v>
      </c>
      <c r="S3" s="3"/>
      <c r="T3" s="3"/>
      <c r="U3" s="3"/>
      <c r="V3" s="3"/>
      <c r="W3" s="3"/>
      <c r="X3" s="3"/>
      <c r="Y3" s="3"/>
      <c r="Z3" s="3"/>
      <c r="AA3" s="3"/>
    </row>
    <row r="4" spans="1:27" ht="30" customHeight="1">
      <c r="A4" s="3"/>
      <c r="B4" s="12" t="s">
        <v>7</v>
      </c>
      <c r="C4" s="39" t="s">
        <v>686</v>
      </c>
      <c r="D4" s="13" t="s">
        <v>686</v>
      </c>
      <c r="E4" s="13" t="s">
        <v>686</v>
      </c>
      <c r="F4" s="13" t="s">
        <v>686</v>
      </c>
      <c r="G4" s="13" t="s">
        <v>686</v>
      </c>
      <c r="H4" s="14" t="s">
        <v>725</v>
      </c>
      <c r="I4" s="13" t="s">
        <v>686</v>
      </c>
      <c r="J4" s="13" t="s">
        <v>686</v>
      </c>
      <c r="K4" s="12" t="s">
        <v>726</v>
      </c>
      <c r="L4" s="15" t="s">
        <v>727</v>
      </c>
      <c r="M4" s="12" t="s">
        <v>728</v>
      </c>
      <c r="N4" s="12" t="s">
        <v>729</v>
      </c>
      <c r="O4" s="3"/>
      <c r="P4" s="3"/>
      <c r="Q4" s="3"/>
      <c r="R4" s="3">
        <v>2</v>
      </c>
      <c r="S4" s="3"/>
      <c r="T4" s="3"/>
      <c r="U4" s="3"/>
      <c r="V4" s="3"/>
      <c r="W4" s="3"/>
      <c r="X4" s="3"/>
      <c r="Y4" s="3"/>
      <c r="Z4" s="3"/>
      <c r="AA4" s="3"/>
    </row>
    <row r="5" spans="1:27" ht="30" customHeight="1">
      <c r="A5" s="3"/>
      <c r="B5" s="12" t="s">
        <v>11</v>
      </c>
      <c r="C5" s="39" t="s">
        <v>14</v>
      </c>
      <c r="D5" s="13" t="s">
        <v>14</v>
      </c>
      <c r="E5" s="13" t="s">
        <v>14</v>
      </c>
      <c r="F5" s="13" t="s">
        <v>14</v>
      </c>
      <c r="G5" s="13" t="s">
        <v>14</v>
      </c>
      <c r="H5" s="14" t="s">
        <v>13</v>
      </c>
      <c r="I5" s="13" t="s">
        <v>14</v>
      </c>
      <c r="J5" s="13" t="s">
        <v>13</v>
      </c>
      <c r="K5" s="12" t="s">
        <v>730</v>
      </c>
      <c r="L5" s="15" t="s">
        <v>731</v>
      </c>
      <c r="M5" s="12" t="s">
        <v>732</v>
      </c>
      <c r="N5" s="16" t="s">
        <v>733</v>
      </c>
      <c r="O5" s="3"/>
      <c r="P5" s="3"/>
      <c r="Q5" s="3"/>
      <c r="R5" s="3">
        <v>3</v>
      </c>
      <c r="S5" s="3"/>
      <c r="T5" s="3"/>
      <c r="U5" s="3"/>
      <c r="V5" s="3"/>
      <c r="W5" s="3"/>
      <c r="X5" s="3"/>
      <c r="Y5" s="3"/>
      <c r="Z5" s="3"/>
      <c r="AA5" s="3"/>
    </row>
    <row r="6" spans="1:27" ht="30" customHeight="1">
      <c r="A6" s="3"/>
      <c r="B6" s="12" t="s">
        <v>16</v>
      </c>
      <c r="C6" s="39" t="s">
        <v>19</v>
      </c>
      <c r="D6" s="13" t="s">
        <v>19</v>
      </c>
      <c r="E6" s="13" t="s">
        <v>19</v>
      </c>
      <c r="F6" s="13" t="s">
        <v>19</v>
      </c>
      <c r="G6" s="13" t="s">
        <v>19</v>
      </c>
      <c r="H6" s="13" t="s">
        <v>18</v>
      </c>
      <c r="I6" s="13" t="s">
        <v>19</v>
      </c>
      <c r="J6" s="13" t="s">
        <v>18</v>
      </c>
      <c r="K6" s="12" t="s">
        <v>734</v>
      </c>
      <c r="L6" s="15" t="s">
        <v>735</v>
      </c>
      <c r="M6" s="12" t="s">
        <v>736</v>
      </c>
      <c r="N6" s="16" t="s">
        <v>737</v>
      </c>
      <c r="O6" s="3"/>
      <c r="P6" s="3"/>
      <c r="Q6" s="3"/>
      <c r="R6" s="3">
        <v>4</v>
      </c>
      <c r="S6" s="3"/>
      <c r="T6" s="3"/>
      <c r="U6" s="3"/>
      <c r="V6" s="3"/>
      <c r="W6" s="3"/>
      <c r="X6" s="3"/>
      <c r="Y6" s="3"/>
      <c r="Z6" s="3"/>
      <c r="AA6" s="3"/>
    </row>
    <row r="7" spans="1:27" ht="30" customHeight="1">
      <c r="A7" s="3"/>
      <c r="B7" s="12" t="s">
        <v>21</v>
      </c>
      <c r="C7" s="39" t="s">
        <v>665</v>
      </c>
      <c r="D7" s="13" t="s">
        <v>23</v>
      </c>
      <c r="E7" s="13" t="s">
        <v>23</v>
      </c>
      <c r="F7" s="13" t="s">
        <v>23</v>
      </c>
      <c r="G7" s="13" t="s">
        <v>23</v>
      </c>
      <c r="H7" s="13" t="s">
        <v>19</v>
      </c>
      <c r="I7" s="13" t="s">
        <v>23</v>
      </c>
      <c r="J7" s="13" t="s">
        <v>19</v>
      </c>
      <c r="K7" s="12" t="s">
        <v>738</v>
      </c>
      <c r="L7" s="15" t="s">
        <v>739</v>
      </c>
      <c r="M7" s="12" t="s">
        <v>740</v>
      </c>
      <c r="N7" s="16" t="s">
        <v>741</v>
      </c>
      <c r="O7" s="3"/>
      <c r="P7" s="3"/>
      <c r="Q7" s="3"/>
      <c r="R7" s="3">
        <v>5</v>
      </c>
      <c r="S7" s="3"/>
      <c r="T7" s="3"/>
      <c r="U7" s="3"/>
      <c r="V7" s="3"/>
      <c r="W7" s="3"/>
      <c r="X7" s="3"/>
      <c r="Y7" s="3"/>
      <c r="Z7" s="3"/>
      <c r="AA7" s="3"/>
    </row>
    <row r="8" spans="1:27" ht="30" customHeight="1">
      <c r="A8" s="3"/>
      <c r="B8" s="12" t="s">
        <v>25</v>
      </c>
      <c r="C8" s="39" t="s">
        <v>28</v>
      </c>
      <c r="D8" s="13" t="s">
        <v>28</v>
      </c>
      <c r="E8" s="13" t="s">
        <v>28</v>
      </c>
      <c r="F8" s="13" t="s">
        <v>28</v>
      </c>
      <c r="G8" s="13" t="s">
        <v>28</v>
      </c>
      <c r="H8" s="14" t="s">
        <v>27</v>
      </c>
      <c r="I8" s="13" t="s">
        <v>28</v>
      </c>
      <c r="J8" s="13" t="s">
        <v>27</v>
      </c>
      <c r="K8" s="12" t="s">
        <v>742</v>
      </c>
      <c r="L8" s="15" t="s">
        <v>743</v>
      </c>
      <c r="M8" s="12" t="s">
        <v>744</v>
      </c>
      <c r="N8" s="16" t="s">
        <v>745</v>
      </c>
      <c r="O8" s="3"/>
      <c r="P8" s="3"/>
      <c r="Q8" s="3"/>
      <c r="R8" s="3">
        <v>6</v>
      </c>
      <c r="S8" s="3"/>
      <c r="T8" s="3"/>
      <c r="U8" s="3"/>
      <c r="V8" s="3"/>
      <c r="W8" s="3"/>
      <c r="X8" s="3"/>
      <c r="Y8" s="3"/>
      <c r="Z8" s="3"/>
      <c r="AA8" s="3"/>
    </row>
    <row r="9" spans="1:27" ht="30" customHeight="1">
      <c r="A9" s="3"/>
      <c r="B9" s="12" t="s">
        <v>30</v>
      </c>
      <c r="C9" s="39" t="s">
        <v>666</v>
      </c>
      <c r="D9" s="13" t="s">
        <v>32</v>
      </c>
      <c r="E9" s="13" t="s">
        <v>32</v>
      </c>
      <c r="F9" s="13" t="s">
        <v>32</v>
      </c>
      <c r="G9" s="13" t="s">
        <v>32</v>
      </c>
      <c r="H9" s="14" t="s">
        <v>14</v>
      </c>
      <c r="I9" s="13" t="s">
        <v>32</v>
      </c>
      <c r="J9" s="13" t="s">
        <v>14</v>
      </c>
      <c r="K9" s="12" t="s">
        <v>746</v>
      </c>
      <c r="L9" s="15" t="s">
        <v>747</v>
      </c>
      <c r="M9" s="12" t="s">
        <v>748</v>
      </c>
      <c r="N9" s="16" t="s">
        <v>749</v>
      </c>
      <c r="O9" s="3"/>
      <c r="P9" s="3"/>
      <c r="Q9" s="3"/>
      <c r="R9" s="3">
        <v>7</v>
      </c>
      <c r="S9" s="3"/>
      <c r="T9" s="3"/>
      <c r="U9" s="3"/>
      <c r="V9" s="3"/>
      <c r="W9" s="3"/>
      <c r="X9" s="3"/>
      <c r="Y9" s="3"/>
      <c r="Z9" s="3"/>
      <c r="AA9" s="3"/>
    </row>
    <row r="10" spans="1:27" s="20" customFormat="1" ht="30" customHeight="1">
      <c r="A10" s="17"/>
      <c r="B10" s="12" t="s">
        <v>34</v>
      </c>
      <c r="C10" s="39" t="s">
        <v>667</v>
      </c>
      <c r="D10" s="13" t="s">
        <v>36</v>
      </c>
      <c r="E10" s="13" t="s">
        <v>36</v>
      </c>
      <c r="F10" s="13" t="s">
        <v>36</v>
      </c>
      <c r="G10" s="13" t="s">
        <v>36</v>
      </c>
      <c r="H10" s="14" t="s">
        <v>28</v>
      </c>
      <c r="I10" s="13" t="s">
        <v>36</v>
      </c>
      <c r="J10" s="13" t="s">
        <v>28</v>
      </c>
      <c r="K10" s="12" t="s">
        <v>750</v>
      </c>
      <c r="L10" s="15" t="s">
        <v>751</v>
      </c>
      <c r="M10" s="12" t="s">
        <v>752</v>
      </c>
      <c r="N10" s="12" t="s">
        <v>749</v>
      </c>
      <c r="O10" s="17"/>
      <c r="P10" s="17"/>
      <c r="Q10" s="17"/>
      <c r="R10" s="3">
        <v>8</v>
      </c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30" customHeight="1">
      <c r="A11" s="3"/>
      <c r="B11" s="12" t="s">
        <v>38</v>
      </c>
      <c r="C11" s="39" t="s">
        <v>668</v>
      </c>
      <c r="D11" s="13" t="s">
        <v>753</v>
      </c>
      <c r="E11" s="13" t="s">
        <v>40</v>
      </c>
      <c r="F11" s="13" t="s">
        <v>40</v>
      </c>
      <c r="G11" s="13" t="s">
        <v>42</v>
      </c>
      <c r="H11" s="14" t="s">
        <v>754</v>
      </c>
      <c r="I11" s="13" t="s">
        <v>40</v>
      </c>
      <c r="J11" s="13" t="s">
        <v>40</v>
      </c>
      <c r="K11" s="12" t="s">
        <v>755</v>
      </c>
      <c r="L11" s="15" t="s">
        <v>756</v>
      </c>
      <c r="M11" s="12" t="s">
        <v>757</v>
      </c>
      <c r="N11" s="12" t="s">
        <v>733</v>
      </c>
      <c r="O11" s="3"/>
      <c r="P11" s="3"/>
      <c r="Q11" s="3"/>
      <c r="R11" s="3">
        <v>9</v>
      </c>
      <c r="S11" s="3"/>
      <c r="T11" s="3"/>
      <c r="U11" s="3"/>
      <c r="V11" s="3"/>
      <c r="W11" s="3"/>
      <c r="X11" s="3"/>
      <c r="Y11" s="3"/>
      <c r="Z11" s="3"/>
      <c r="AA11" s="3"/>
    </row>
    <row r="12" spans="1:27" ht="30" customHeight="1">
      <c r="A12" s="3"/>
      <c r="B12" s="12" t="s">
        <v>38</v>
      </c>
      <c r="C12" s="40" t="s">
        <v>758</v>
      </c>
      <c r="D12" s="13" t="s">
        <v>759</v>
      </c>
      <c r="E12" s="13" t="s">
        <v>760</v>
      </c>
      <c r="F12" s="13" t="s">
        <v>760</v>
      </c>
      <c r="G12" s="13" t="s">
        <v>761</v>
      </c>
      <c r="H12" s="14" t="s">
        <v>754</v>
      </c>
      <c r="I12" s="13" t="s">
        <v>762</v>
      </c>
      <c r="J12" s="13" t="s">
        <v>760</v>
      </c>
      <c r="K12" s="12" t="s">
        <v>763</v>
      </c>
      <c r="L12" s="15" t="s">
        <v>764</v>
      </c>
      <c r="M12" s="12" t="s">
        <v>765</v>
      </c>
      <c r="N12" s="16" t="s">
        <v>766</v>
      </c>
      <c r="O12" s="3"/>
      <c r="P12" s="3"/>
      <c r="Q12" s="3"/>
      <c r="R12" s="3">
        <v>10</v>
      </c>
      <c r="S12" s="3"/>
      <c r="T12" s="3"/>
      <c r="U12" s="3"/>
      <c r="V12" s="3"/>
      <c r="W12" s="3"/>
      <c r="X12" s="3"/>
      <c r="Y12" s="3"/>
      <c r="Z12" s="3"/>
      <c r="AA12" s="3"/>
    </row>
    <row r="13" spans="1:27" ht="30" customHeight="1">
      <c r="A13" s="3"/>
      <c r="B13" s="12" t="s">
        <v>45</v>
      </c>
      <c r="C13" s="39" t="s">
        <v>767</v>
      </c>
      <c r="D13" s="13" t="s">
        <v>48</v>
      </c>
      <c r="E13" s="13" t="s">
        <v>48</v>
      </c>
      <c r="F13" s="13" t="s">
        <v>48</v>
      </c>
      <c r="G13" s="13" t="s">
        <v>48</v>
      </c>
      <c r="H13" s="37" t="s">
        <v>768</v>
      </c>
      <c r="I13" s="13" t="s">
        <v>48</v>
      </c>
      <c r="J13" s="13" t="s">
        <v>769</v>
      </c>
      <c r="K13" s="12" t="s">
        <v>770</v>
      </c>
      <c r="L13" s="15" t="s">
        <v>771</v>
      </c>
      <c r="M13" s="12" t="s">
        <v>772</v>
      </c>
      <c r="N13" s="16" t="s">
        <v>773</v>
      </c>
      <c r="O13" s="3"/>
      <c r="P13" s="3"/>
      <c r="Q13" s="3"/>
      <c r="R13" s="3">
        <v>11</v>
      </c>
      <c r="S13" s="3"/>
      <c r="T13" s="3"/>
      <c r="U13" s="3"/>
      <c r="V13" s="3"/>
      <c r="W13" s="3"/>
      <c r="X13" s="3"/>
      <c r="Y13" s="3"/>
      <c r="Z13" s="3"/>
      <c r="AA13" s="3"/>
    </row>
    <row r="14" spans="1:27" ht="30" customHeight="1">
      <c r="A14" s="3"/>
      <c r="B14" s="12" t="s">
        <v>45</v>
      </c>
      <c r="C14" s="40" t="s">
        <v>774</v>
      </c>
      <c r="D14" s="13" t="s">
        <v>775</v>
      </c>
      <c r="E14" s="13" t="s">
        <v>775</v>
      </c>
      <c r="F14" s="13" t="s">
        <v>775</v>
      </c>
      <c r="G14" s="13" t="s">
        <v>775</v>
      </c>
      <c r="H14" s="38" t="s">
        <v>768</v>
      </c>
      <c r="I14" s="13" t="s">
        <v>775</v>
      </c>
      <c r="J14" s="13" t="s">
        <v>769</v>
      </c>
      <c r="K14" s="12" t="s">
        <v>776</v>
      </c>
      <c r="L14" s="15" t="s">
        <v>777</v>
      </c>
      <c r="M14" s="12" t="s">
        <v>778</v>
      </c>
      <c r="N14" s="12" t="s">
        <v>779</v>
      </c>
      <c r="O14" s="3"/>
      <c r="P14" s="3"/>
      <c r="Q14" s="3"/>
      <c r="R14" s="3">
        <v>12</v>
      </c>
      <c r="S14" s="3"/>
      <c r="T14" s="3"/>
      <c r="U14" s="3"/>
      <c r="V14" s="3"/>
      <c r="W14" s="3"/>
      <c r="X14" s="3"/>
      <c r="Y14" s="3"/>
      <c r="Z14" s="3"/>
      <c r="AA14" s="3"/>
    </row>
    <row r="15" spans="1:27" ht="30" customHeight="1">
      <c r="A15" s="3"/>
      <c r="B15" s="12" t="s">
        <v>51</v>
      </c>
      <c r="C15" s="39" t="s">
        <v>53</v>
      </c>
      <c r="D15" s="13" t="s">
        <v>53</v>
      </c>
      <c r="E15" s="13" t="s">
        <v>53</v>
      </c>
      <c r="F15" s="13" t="s">
        <v>53</v>
      </c>
      <c r="G15" s="13" t="s">
        <v>53</v>
      </c>
      <c r="H15" s="14" t="s">
        <v>53</v>
      </c>
      <c r="I15" s="13" t="s">
        <v>53</v>
      </c>
      <c r="J15" s="13" t="s">
        <v>53</v>
      </c>
      <c r="K15" s="12" t="s">
        <v>755</v>
      </c>
      <c r="L15" s="15" t="s">
        <v>780</v>
      </c>
      <c r="M15" s="12" t="s">
        <v>781</v>
      </c>
      <c r="N15" s="16" t="s">
        <v>782</v>
      </c>
      <c r="O15" s="3"/>
      <c r="P15" s="3"/>
      <c r="Q15" s="3"/>
      <c r="R15" s="3">
        <v>13</v>
      </c>
      <c r="S15" s="3"/>
      <c r="T15" s="3"/>
      <c r="U15" s="3"/>
      <c r="V15" s="3"/>
      <c r="W15" s="3"/>
      <c r="X15" s="3"/>
      <c r="Y15" s="3"/>
      <c r="Z15" s="3"/>
      <c r="AA15" s="3"/>
    </row>
    <row r="16" spans="1:27" ht="30" customHeight="1">
      <c r="A16" s="3"/>
      <c r="B16" s="12" t="s">
        <v>51</v>
      </c>
      <c r="C16" s="40" t="s">
        <v>783</v>
      </c>
      <c r="D16" s="13" t="s">
        <v>784</v>
      </c>
      <c r="E16" s="13" t="s">
        <v>784</v>
      </c>
      <c r="F16" s="13" t="s">
        <v>784</v>
      </c>
      <c r="G16" s="13" t="s">
        <v>784</v>
      </c>
      <c r="H16" s="14" t="s">
        <v>53</v>
      </c>
      <c r="I16" s="13" t="s">
        <v>784</v>
      </c>
      <c r="J16" s="13" t="s">
        <v>784</v>
      </c>
      <c r="K16" s="12" t="s">
        <v>785</v>
      </c>
      <c r="L16" s="15" t="s">
        <v>786</v>
      </c>
      <c r="M16" s="12" t="s">
        <v>787</v>
      </c>
      <c r="N16" s="16" t="s">
        <v>788</v>
      </c>
      <c r="O16" s="3"/>
      <c r="P16" s="3"/>
      <c r="Q16" s="3"/>
      <c r="R16" s="3">
        <v>14</v>
      </c>
      <c r="S16" s="3"/>
      <c r="T16" s="3"/>
      <c r="U16" s="3"/>
      <c r="V16" s="3"/>
      <c r="W16" s="3"/>
      <c r="X16" s="3"/>
      <c r="Y16" s="3"/>
      <c r="Z16" s="3"/>
      <c r="AA16" s="3"/>
    </row>
    <row r="17" spans="1:27" ht="30" customHeight="1">
      <c r="A17" s="3"/>
      <c r="B17" s="12" t="s">
        <v>58</v>
      </c>
      <c r="C17" s="39" t="s">
        <v>13</v>
      </c>
      <c r="D17" s="13" t="s">
        <v>13</v>
      </c>
      <c r="E17" s="13" t="s">
        <v>13</v>
      </c>
      <c r="F17" s="13" t="s">
        <v>13</v>
      </c>
      <c r="G17" s="13" t="s">
        <v>13</v>
      </c>
      <c r="H17" s="14" t="s">
        <v>789</v>
      </c>
      <c r="I17" s="13" t="s">
        <v>13</v>
      </c>
      <c r="J17" s="13" t="s">
        <v>790</v>
      </c>
      <c r="K17" s="12" t="s">
        <v>791</v>
      </c>
      <c r="L17" s="15" t="s">
        <v>792</v>
      </c>
      <c r="M17" s="12" t="s">
        <v>793</v>
      </c>
      <c r="N17" s="16" t="s">
        <v>794</v>
      </c>
      <c r="O17" s="3"/>
      <c r="P17" s="3"/>
      <c r="Q17" s="3"/>
      <c r="R17" s="3">
        <v>15</v>
      </c>
      <c r="S17" s="3"/>
      <c r="T17" s="3"/>
      <c r="U17" s="3"/>
      <c r="V17" s="3"/>
      <c r="W17" s="3"/>
      <c r="X17" s="3"/>
      <c r="Y17" s="3"/>
      <c r="Z17" s="3"/>
      <c r="AA17" s="3"/>
    </row>
    <row r="18" spans="1:27" ht="30" customHeight="1">
      <c r="A18" s="3"/>
      <c r="B18" s="12" t="s">
        <v>58</v>
      </c>
      <c r="C18" s="39" t="s">
        <v>515</v>
      </c>
      <c r="D18" s="13" t="s">
        <v>515</v>
      </c>
      <c r="E18" s="13" t="s">
        <v>515</v>
      </c>
      <c r="F18" s="13" t="s">
        <v>515</v>
      </c>
      <c r="G18" s="13" t="s">
        <v>515</v>
      </c>
      <c r="H18" s="14" t="s">
        <v>795</v>
      </c>
      <c r="I18" s="13" t="s">
        <v>515</v>
      </c>
      <c r="J18" s="13" t="s">
        <v>515</v>
      </c>
      <c r="K18" s="12" t="s">
        <v>796</v>
      </c>
      <c r="L18" s="15" t="s">
        <v>797</v>
      </c>
      <c r="M18" s="12" t="s">
        <v>798</v>
      </c>
      <c r="N18" s="12" t="s">
        <v>799</v>
      </c>
      <c r="O18" s="3"/>
      <c r="P18" s="3"/>
      <c r="Q18" s="3"/>
      <c r="R18" s="3">
        <v>16</v>
      </c>
      <c r="S18" s="3"/>
      <c r="T18" s="3"/>
      <c r="U18" s="3"/>
      <c r="V18" s="3"/>
      <c r="W18" s="3"/>
      <c r="X18" s="3"/>
      <c r="Y18" s="3"/>
      <c r="Z18" s="3"/>
      <c r="AA18" s="3"/>
    </row>
    <row r="19" spans="1:27" ht="30" customHeight="1">
      <c r="A19" s="3"/>
      <c r="B19" s="12" t="s">
        <v>63</v>
      </c>
      <c r="C19" s="39" t="s">
        <v>680</v>
      </c>
      <c r="D19" s="13" t="s">
        <v>18</v>
      </c>
      <c r="E19" s="13" t="s">
        <v>18</v>
      </c>
      <c r="F19" s="13" t="s">
        <v>18</v>
      </c>
      <c r="G19" s="13" t="s">
        <v>18</v>
      </c>
      <c r="H19" s="13" t="s">
        <v>800</v>
      </c>
      <c r="I19" s="13" t="s">
        <v>18</v>
      </c>
      <c r="J19" s="13" t="s">
        <v>801</v>
      </c>
      <c r="K19" s="12" t="s">
        <v>802</v>
      </c>
      <c r="L19" s="15" t="s">
        <v>803</v>
      </c>
      <c r="M19" s="12" t="s">
        <v>804</v>
      </c>
      <c r="N19" s="16" t="s">
        <v>805</v>
      </c>
      <c r="O19" s="3"/>
      <c r="P19" s="3"/>
      <c r="Q19" s="3"/>
      <c r="R19" s="3">
        <v>17</v>
      </c>
      <c r="S19" s="3"/>
      <c r="T19" s="3"/>
      <c r="U19" s="3"/>
      <c r="V19" s="3"/>
      <c r="W19" s="3"/>
      <c r="X19" s="3"/>
      <c r="Y19" s="3"/>
      <c r="Z19" s="3"/>
      <c r="AA19" s="3"/>
    </row>
    <row r="20" spans="1:27" ht="30" customHeight="1">
      <c r="A20" s="3"/>
      <c r="B20" s="18" t="s">
        <v>63</v>
      </c>
      <c r="C20" s="40" t="s">
        <v>806</v>
      </c>
      <c r="D20" s="19" t="s">
        <v>92</v>
      </c>
      <c r="E20" s="19" t="s">
        <v>807</v>
      </c>
      <c r="F20" s="19" t="s">
        <v>807</v>
      </c>
      <c r="G20" s="19" t="s">
        <v>92</v>
      </c>
      <c r="H20" s="19" t="s">
        <v>91</v>
      </c>
      <c r="I20" s="19" t="s">
        <v>807</v>
      </c>
      <c r="J20" s="19" t="s">
        <v>807</v>
      </c>
      <c r="K20" s="18" t="s">
        <v>808</v>
      </c>
      <c r="L20" s="41" t="s">
        <v>93</v>
      </c>
      <c r="M20" s="18" t="s">
        <v>809</v>
      </c>
      <c r="N20" s="18" t="s">
        <v>810</v>
      </c>
      <c r="O20" s="3"/>
      <c r="P20" s="3"/>
      <c r="Q20" s="3"/>
      <c r="R20" s="3">
        <v>18</v>
      </c>
      <c r="S20" s="3"/>
      <c r="T20" s="3"/>
      <c r="U20" s="3"/>
      <c r="V20" s="3"/>
      <c r="W20" s="3"/>
      <c r="X20" s="3"/>
      <c r="Y20" s="3"/>
      <c r="Z20" s="3"/>
      <c r="AA20" s="3"/>
    </row>
    <row r="21" spans="1:27" ht="30" customHeight="1">
      <c r="A21" s="3"/>
      <c r="B21" s="12" t="s">
        <v>68</v>
      </c>
      <c r="C21" s="39" t="s">
        <v>811</v>
      </c>
      <c r="D21" s="13" t="s">
        <v>812</v>
      </c>
      <c r="E21" s="13" t="s">
        <v>70</v>
      </c>
      <c r="F21" s="13" t="s">
        <v>70</v>
      </c>
      <c r="G21" s="13" t="s">
        <v>72</v>
      </c>
      <c r="H21" s="14" t="s">
        <v>70</v>
      </c>
      <c r="I21" s="13" t="s">
        <v>813</v>
      </c>
      <c r="J21" s="13" t="s">
        <v>70</v>
      </c>
      <c r="K21" s="12" t="s">
        <v>814</v>
      </c>
      <c r="L21" s="15" t="s">
        <v>815</v>
      </c>
      <c r="M21" s="12" t="s">
        <v>816</v>
      </c>
      <c r="N21" s="16" t="s">
        <v>817</v>
      </c>
      <c r="O21" s="3"/>
      <c r="P21" s="3"/>
      <c r="Q21" s="3"/>
      <c r="R21" s="3">
        <v>19</v>
      </c>
      <c r="S21" s="3"/>
      <c r="T21" s="3"/>
      <c r="U21" s="3"/>
      <c r="V21" s="3"/>
      <c r="W21" s="3"/>
      <c r="X21" s="3"/>
      <c r="Y21" s="3"/>
      <c r="Z21" s="3"/>
      <c r="AA21" s="3"/>
    </row>
    <row r="22" spans="1:27" ht="30" customHeight="1">
      <c r="A22" s="3"/>
      <c r="B22" s="12" t="s">
        <v>68</v>
      </c>
      <c r="C22" s="40" t="s">
        <v>818</v>
      </c>
      <c r="D22" s="13" t="s">
        <v>819</v>
      </c>
      <c r="E22" s="13" t="s">
        <v>762</v>
      </c>
      <c r="F22" s="13" t="s">
        <v>762</v>
      </c>
      <c r="G22" s="13" t="s">
        <v>820</v>
      </c>
      <c r="H22" s="14" t="s">
        <v>821</v>
      </c>
      <c r="I22" s="13" t="s">
        <v>759</v>
      </c>
      <c r="J22" s="13" t="s">
        <v>762</v>
      </c>
      <c r="K22" s="12" t="s">
        <v>822</v>
      </c>
      <c r="L22" s="15" t="s">
        <v>823</v>
      </c>
      <c r="M22" s="12" t="s">
        <v>824</v>
      </c>
      <c r="N22" s="12" t="s">
        <v>766</v>
      </c>
      <c r="O22" s="3"/>
      <c r="P22" s="3"/>
      <c r="Q22" s="3"/>
      <c r="R22" s="3">
        <v>20</v>
      </c>
      <c r="S22" s="3"/>
      <c r="T22" s="3"/>
      <c r="U22" s="3"/>
      <c r="V22" s="3"/>
      <c r="W22" s="3"/>
      <c r="X22" s="3"/>
      <c r="Y22" s="3"/>
      <c r="Z22" s="3"/>
      <c r="AA22" s="3"/>
    </row>
    <row r="23" spans="1:27" ht="30" customHeight="1">
      <c r="A23" s="3"/>
      <c r="B23" s="12" t="s">
        <v>75</v>
      </c>
      <c r="C23" s="39" t="s">
        <v>77</v>
      </c>
      <c r="D23" s="13" t="s">
        <v>77</v>
      </c>
      <c r="E23" s="13" t="s">
        <v>77</v>
      </c>
      <c r="F23" s="13" t="s">
        <v>77</v>
      </c>
      <c r="G23" s="13" t="s">
        <v>77</v>
      </c>
      <c r="H23" s="13" t="s">
        <v>77</v>
      </c>
      <c r="I23" s="13" t="s">
        <v>77</v>
      </c>
      <c r="J23" s="13" t="s">
        <v>77</v>
      </c>
      <c r="K23" s="12" t="s">
        <v>825</v>
      </c>
      <c r="L23" s="15" t="s">
        <v>826</v>
      </c>
      <c r="M23" s="12" t="s">
        <v>827</v>
      </c>
      <c r="N23" s="16" t="s">
        <v>828</v>
      </c>
      <c r="O23" s="3"/>
      <c r="P23" s="3"/>
      <c r="Q23" s="3"/>
      <c r="R23" s="3">
        <v>21</v>
      </c>
      <c r="S23" s="3"/>
      <c r="T23" s="3"/>
      <c r="U23" s="3"/>
      <c r="V23" s="3"/>
      <c r="W23" s="3"/>
      <c r="X23" s="3"/>
      <c r="Y23" s="3"/>
      <c r="Z23" s="3"/>
      <c r="AA23" s="3"/>
    </row>
    <row r="24" spans="1:27" ht="3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3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3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3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3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3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3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3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3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3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3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3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3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3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3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3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3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3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3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3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3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3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3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3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3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3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3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3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3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3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3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3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3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3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3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3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3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3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3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3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3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3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3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3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3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3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3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3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3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3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3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3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3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3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3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3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3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3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3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3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3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3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3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3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3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3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3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3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3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3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3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3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3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3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3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3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3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3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3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3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3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3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3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3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3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3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3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3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3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3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3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3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3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3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3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3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3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3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3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3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3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3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3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3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3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3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3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3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3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3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3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3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3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3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3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3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3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3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3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3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3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3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3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3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3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3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3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3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3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3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3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3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3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3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3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3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3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3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3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3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3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3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3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3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3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3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3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3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3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3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3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3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3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3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3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3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3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3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3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3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3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3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3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3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3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3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3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3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3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3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3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3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3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3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3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3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3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3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3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3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3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3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3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3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3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3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3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3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3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3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3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3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3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3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3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3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3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3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3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3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3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3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3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3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3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3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3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3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3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3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3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3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3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3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3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3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3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3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3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3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3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3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3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3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3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3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3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3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3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3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3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3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3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3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3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3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3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3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3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3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3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3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3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3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3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3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3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3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3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3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3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3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3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3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3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3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3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3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3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3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3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3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3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3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3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3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3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3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3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3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3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3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3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3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3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3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3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3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3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3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3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3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3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3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3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3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3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3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3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3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3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3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3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3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3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3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3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3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3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3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3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3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3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3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3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3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3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3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3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3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3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3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3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3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3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3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3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3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3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3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3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3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3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3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3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3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3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3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3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3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3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3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3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3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3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3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3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3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3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3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3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3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3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3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3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3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3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3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3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3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3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3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3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3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3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3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3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3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3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3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3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3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3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3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3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3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3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3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3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3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3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3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3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3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3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3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3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3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3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3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3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3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3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3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3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3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3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3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3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3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3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3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3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3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3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3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3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3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3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3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3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3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3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3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3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3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3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3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3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3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3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3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3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3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3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3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3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3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3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3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3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3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3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3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3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3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3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3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3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3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3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3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3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3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3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3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3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3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3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3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3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3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3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3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3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3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3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3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3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3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3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3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3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3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3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3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3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3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3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3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3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3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3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3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3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3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3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3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3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3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3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3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3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3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3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3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3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3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3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3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3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3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3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3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3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3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3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3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3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3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3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3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3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3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3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3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3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3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3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3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3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3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3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3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3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3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3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3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3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3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3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3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3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3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3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3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3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3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3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3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3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3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3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3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3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3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3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3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3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3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3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3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3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3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3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3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3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3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3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3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3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3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3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3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3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3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3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3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3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3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3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3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3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3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3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3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3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3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3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3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3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3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3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3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3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3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3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3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3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3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3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3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3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3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3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3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3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3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3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3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3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3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3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3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3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3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3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3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3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3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3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3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3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3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3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3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3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3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3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3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3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3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3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3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3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3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3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3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3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3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3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3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3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3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3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3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3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3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3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3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3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3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3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3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3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3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3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3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3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3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3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3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3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3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3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3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3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3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3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3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3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3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3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3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3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3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3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3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3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3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3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3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3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3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3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3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3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3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3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3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3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3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3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3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3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3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3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3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3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3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3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3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3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3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3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3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3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3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3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3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3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3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3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3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3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3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3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3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3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3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3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3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3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3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3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3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3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3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3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3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3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3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3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3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3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3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3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3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3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3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3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3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3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3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3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3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3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3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3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3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3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3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3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3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3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3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3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3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3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3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3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3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3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3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3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3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3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3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3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3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3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3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3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3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3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3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3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3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3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3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3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3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3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3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3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3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3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3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3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3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3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3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3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3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3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3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3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3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3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3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3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3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3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3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3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3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3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3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3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3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3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3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3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3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3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3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3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3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3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3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3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3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3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3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3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3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3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3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3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3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3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3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3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3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3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3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3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3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3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3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3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3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3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3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3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3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3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3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3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3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3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3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3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3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3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3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3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3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3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3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3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3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3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3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3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6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3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6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3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6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3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6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3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6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3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6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3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3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6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3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6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3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3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6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3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6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3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6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3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6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3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6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3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6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3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6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3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6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3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6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3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6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3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6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3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6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3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6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3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6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3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6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3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6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3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6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3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6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3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6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3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6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3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6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3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6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3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6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3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6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3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6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3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6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3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6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3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6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3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3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6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3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6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3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6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3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6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3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6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3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6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3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6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3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6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3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6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3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6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3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6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3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6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3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6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3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6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3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6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3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6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3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6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3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6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3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6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3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6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3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6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3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6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3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3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6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3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6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3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6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3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6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3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6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3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6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3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6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3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6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3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6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3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6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3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6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3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6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3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6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3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3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6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3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3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6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3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6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3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6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3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6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3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6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3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6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3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6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3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6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3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6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3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6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3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6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3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6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3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6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3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6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3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6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3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6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3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6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3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6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3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6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3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6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3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6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3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6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3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6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3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6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3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6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3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6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3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6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3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6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3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6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3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6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3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6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3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6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3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6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3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6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3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6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3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6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3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6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3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6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3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6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3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6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3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6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3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6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3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6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3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6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3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6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3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6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3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6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3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6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3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6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3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6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3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6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3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6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3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6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3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6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3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6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3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6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3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6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3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6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3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6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3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6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3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6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3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6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3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6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3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6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3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6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sortState xmlns:xlrd2="http://schemas.microsoft.com/office/spreadsheetml/2017/richdata2" ref="B4:N23">
    <sortCondition ref="B4:B23" customList="柳,邊,求,去,地,頗,他,曾,入,時,英,門,語,出,喜"/>
  </sortState>
  <phoneticPr fontId="31" type="noConversion"/>
  <hyperlinks>
    <hyperlink ref="C2" r:id="rId1" xr:uid="{00000000-0004-0000-0200-000000000000}"/>
    <hyperlink ref="D2" r:id="rId2" xr:uid="{00000000-0004-0000-0200-000001000000}"/>
    <hyperlink ref="E2" r:id="rId3" xr:uid="{00000000-0004-0000-0200-000002000000}"/>
    <hyperlink ref="F2" r:id="rId4" xr:uid="{00000000-0004-0000-0200-000003000000}"/>
    <hyperlink ref="G2" r:id="rId5" xr:uid="{00000000-0004-0000-0200-000004000000}"/>
    <hyperlink ref="H2" r:id="rId6" xr:uid="{00000000-0004-0000-0200-000005000000}"/>
    <hyperlink ref="I2" r:id="rId7" xr:uid="{00000000-0004-0000-0200-000006000000}"/>
    <hyperlink ref="J2" r:id="rId8" xr:uid="{00000000-0004-0000-0200-000007000000}"/>
    <hyperlink ref="K2" r:id="rId9" xr:uid="{00000000-0004-0000-0200-000008000000}"/>
    <hyperlink ref="L2" r:id="rId10" xr:uid="{00000000-0004-0000-0200-000009000000}"/>
    <hyperlink ref="M2" r:id="rId11" xr:uid="{00000000-0004-0000-0200-00000A000000}"/>
  </hyperlinks>
  <printOptions horizontalCentered="1" gridLines="1"/>
  <pageMargins left="0.7" right="0.7" top="0.75" bottom="0.75" header="0.511811023622047" footer="0.511811023622047"/>
  <pageSetup paperSize="9" fitToHeight="0" pageOrder="overThenDown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M78"/>
  <sheetViews>
    <sheetView tabSelected="1" zoomScaleNormal="100" workbookViewId="0">
      <pane ySplit="1" topLeftCell="A2" activePane="bottomLeft" state="frozen"/>
      <selection pane="bottomLeft" activeCell="Q13" sqref="Q13"/>
    </sheetView>
  </sheetViews>
  <sheetFormatPr baseColWidth="10" defaultColWidth="15" defaultRowHeight="16"/>
  <cols>
    <col min="1" max="4" width="15" style="43"/>
    <col min="5" max="6" width="15" style="43" customWidth="1"/>
    <col min="7" max="7" width="15" style="43" collapsed="1"/>
    <col min="8" max="16384" width="15" style="43"/>
  </cols>
  <sheetData>
    <row r="1" spans="2:13" ht="23">
      <c r="B1" s="301"/>
      <c r="C1" s="302">
        <v>5</v>
      </c>
      <c r="D1" s="302">
        <v>6</v>
      </c>
      <c r="E1" s="302">
        <v>3</v>
      </c>
      <c r="F1" s="302">
        <v>7</v>
      </c>
      <c r="G1" s="302">
        <v>8</v>
      </c>
      <c r="H1" s="302">
        <v>9</v>
      </c>
      <c r="I1" s="302">
        <v>10</v>
      </c>
    </row>
    <row r="2" spans="2:13" ht="22">
      <c r="B2" s="303" cm="1">
        <f t="array" ref="B2">COLUMN()-COLUMN(($A:$A))</f>
        <v>1</v>
      </c>
      <c r="C2" s="303" cm="1">
        <f t="array" ref="C2">COLUMN()-COLUMN(($A:$A))</f>
        <v>2</v>
      </c>
      <c r="D2" s="303" cm="1">
        <f t="array" ref="D2">COLUMN()-COLUMN(($A:$A))</f>
        <v>3</v>
      </c>
      <c r="E2" s="303" cm="1">
        <f t="array" ref="E2">COLUMN()-COLUMN(($A:$A))</f>
        <v>4</v>
      </c>
      <c r="F2" s="303" cm="1">
        <f t="array" ref="F2">COLUMN()-COLUMN(($A:$A))</f>
        <v>5</v>
      </c>
      <c r="G2" s="303" cm="1">
        <f t="array" ref="G2">COLUMN()-COLUMN(($A:$A))</f>
        <v>6</v>
      </c>
      <c r="H2" s="303" cm="1">
        <f t="array" ref="H2">COLUMN()-COLUMN(($A:$A))</f>
        <v>7</v>
      </c>
      <c r="I2" s="303" cm="1">
        <f t="array" ref="I2">COLUMN()-COLUMN(($A:$A))</f>
        <v>8</v>
      </c>
    </row>
    <row r="3" spans="2:13">
      <c r="B3" s="301"/>
      <c r="C3" s="304"/>
      <c r="D3" s="304"/>
      <c r="E3" s="301"/>
      <c r="F3" s="305"/>
      <c r="G3" s="305"/>
      <c r="H3" s="305"/>
      <c r="I3" s="305"/>
    </row>
    <row r="4" spans="2:13" ht="22">
      <c r="B4" s="306" t="s">
        <v>688</v>
      </c>
      <c r="C4" s="306" t="s">
        <v>691</v>
      </c>
      <c r="D4" s="307" t="s">
        <v>692</v>
      </c>
      <c r="E4" s="306" t="s">
        <v>1406</v>
      </c>
      <c r="F4" s="306" t="s">
        <v>1407</v>
      </c>
      <c r="G4" s="306" t="s">
        <v>1408</v>
      </c>
      <c r="H4" s="306" t="s">
        <v>1409</v>
      </c>
      <c r="I4" s="306" t="s">
        <v>1410</v>
      </c>
    </row>
    <row r="5" spans="2:13" ht="27">
      <c r="B5" s="49">
        <v>1</v>
      </c>
      <c r="C5" s="308" t="s">
        <v>378</v>
      </c>
      <c r="D5" s="308" cm="1">
        <f t="array" ref="D5:M5" xml:space="preserve"> INDEX(韻母對照表!$B$6:$K$105, 韻母碼!$C5,韻母碼!H$1)</f>
        <v>3</v>
      </c>
      <c r="E5" s="49" t="str">
        <v>金</v>
      </c>
      <c r="F5" s="308" t="str">
        <v>深 (chhim)</v>
      </c>
      <c r="G5" s="308" t="str">
        <v>im</v>
      </c>
      <c r="H5" s="308" t="str">
        <v>ip</v>
      </c>
      <c r="I5" s="308" t="str">
        <v>im</v>
      </c>
      <c r="J5" s="43" t="str">
        <v>ip̚</v>
      </c>
      <c r="K5" s="43" t="str">
        <v>im</v>
      </c>
      <c r="L5" s="43" t="str">
        <v>ip</v>
      </c>
      <c r="M5" s="43" t="str">
        <v>im</v>
      </c>
    </row>
    <row r="6" spans="2:13" ht="27">
      <c r="B6" s="49">
        <v>2</v>
      </c>
      <c r="C6" s="308" t="s">
        <v>351</v>
      </c>
      <c r="D6" s="308"/>
      <c r="E6" s="49"/>
      <c r="F6" s="308"/>
      <c r="G6" s="308"/>
      <c r="H6" s="308"/>
      <c r="I6" s="308"/>
    </row>
    <row r="7" spans="2:13" ht="27">
      <c r="B7" s="49">
        <v>3</v>
      </c>
      <c r="C7" s="308" t="s">
        <v>379</v>
      </c>
      <c r="D7" s="308"/>
      <c r="E7" s="49"/>
      <c r="F7" s="308"/>
      <c r="G7" s="308"/>
      <c r="H7" s="308"/>
      <c r="I7" s="308"/>
    </row>
    <row r="8" spans="2:13" ht="27">
      <c r="B8" s="49">
        <v>4</v>
      </c>
      <c r="C8" s="308" t="s">
        <v>359</v>
      </c>
      <c r="D8" s="308"/>
      <c r="E8" s="49"/>
      <c r="F8" s="308"/>
      <c r="G8" s="308"/>
      <c r="H8" s="308"/>
      <c r="I8" s="308"/>
    </row>
    <row r="9" spans="2:13" ht="27">
      <c r="B9" s="49">
        <v>5</v>
      </c>
      <c r="C9" s="308" t="s">
        <v>262</v>
      </c>
      <c r="D9" s="308"/>
      <c r="E9" s="49"/>
      <c r="F9" s="308"/>
      <c r="G9" s="308"/>
      <c r="H9" s="308"/>
      <c r="I9" s="308"/>
    </row>
    <row r="10" spans="2:13" ht="27">
      <c r="B10" s="49">
        <v>6</v>
      </c>
      <c r="C10" s="308" t="s">
        <v>495</v>
      </c>
      <c r="D10" s="308"/>
      <c r="E10" s="49"/>
      <c r="F10" s="308"/>
      <c r="G10" s="308"/>
      <c r="H10" s="308"/>
      <c r="I10" s="308"/>
    </row>
    <row r="11" spans="2:13" ht="27">
      <c r="B11" s="49">
        <v>7</v>
      </c>
      <c r="C11" s="308" t="s">
        <v>303</v>
      </c>
      <c r="D11" s="308"/>
      <c r="E11" s="49"/>
      <c r="F11" s="308"/>
      <c r="G11" s="308"/>
      <c r="H11" s="308"/>
      <c r="I11" s="308"/>
    </row>
    <row r="12" spans="2:13" ht="27">
      <c r="B12" s="49">
        <v>8</v>
      </c>
      <c r="C12" s="308" t="s">
        <v>284</v>
      </c>
      <c r="D12" s="308"/>
      <c r="E12" s="49"/>
      <c r="F12" s="308"/>
      <c r="G12" s="308"/>
      <c r="H12" s="308"/>
      <c r="I12" s="308"/>
    </row>
    <row r="13" spans="2:13" ht="27">
      <c r="B13" s="49">
        <v>9</v>
      </c>
      <c r="C13" s="308" t="s">
        <v>170</v>
      </c>
      <c r="D13" s="308"/>
      <c r="E13" s="49"/>
      <c r="F13" s="308"/>
      <c r="G13" s="308"/>
      <c r="H13" s="308"/>
      <c r="I13" s="308"/>
    </row>
    <row r="14" spans="2:13" ht="27">
      <c r="B14" s="49">
        <v>10</v>
      </c>
      <c r="C14" s="308" t="s">
        <v>302</v>
      </c>
      <c r="D14" s="308"/>
      <c r="E14" s="49"/>
      <c r="F14" s="308"/>
      <c r="G14" s="308"/>
      <c r="H14" s="308"/>
      <c r="I14" s="308"/>
    </row>
    <row r="15" spans="2:13" ht="27">
      <c r="B15" s="49">
        <v>11</v>
      </c>
      <c r="C15" s="308" t="s">
        <v>285</v>
      </c>
      <c r="D15" s="308"/>
      <c r="E15" s="49"/>
      <c r="F15" s="308"/>
      <c r="G15" s="308"/>
      <c r="H15" s="308"/>
      <c r="I15" s="308"/>
    </row>
    <row r="16" spans="2:13" ht="27">
      <c r="B16" s="49">
        <v>12</v>
      </c>
      <c r="C16" s="308" t="s">
        <v>285</v>
      </c>
      <c r="D16" s="308"/>
      <c r="E16" s="49"/>
      <c r="F16" s="308"/>
      <c r="G16" s="308"/>
      <c r="H16" s="308"/>
      <c r="I16" s="308"/>
    </row>
    <row r="17" spans="2:9" ht="27">
      <c r="B17" s="49">
        <v>13</v>
      </c>
      <c r="C17" s="308" t="s">
        <v>319</v>
      </c>
      <c r="D17" s="308"/>
      <c r="E17" s="49"/>
      <c r="F17" s="308"/>
      <c r="G17" s="308"/>
      <c r="H17" s="308"/>
      <c r="I17" s="308"/>
    </row>
    <row r="18" spans="2:9" ht="27">
      <c r="B18" s="49">
        <v>14</v>
      </c>
      <c r="C18" s="308" t="s">
        <v>320</v>
      </c>
      <c r="D18" s="308"/>
      <c r="E18" s="49"/>
      <c r="F18" s="308"/>
      <c r="G18" s="308"/>
      <c r="H18" s="308"/>
      <c r="I18" s="308"/>
    </row>
    <row r="19" spans="2:9" ht="27">
      <c r="B19" s="49">
        <v>15</v>
      </c>
      <c r="C19" s="308" t="s">
        <v>389</v>
      </c>
      <c r="D19" s="308"/>
      <c r="E19" s="49"/>
      <c r="F19" s="308"/>
      <c r="G19" s="308"/>
      <c r="H19" s="308"/>
      <c r="I19" s="308"/>
    </row>
    <row r="20" spans="2:9" ht="27">
      <c r="B20" s="49">
        <v>16</v>
      </c>
      <c r="C20" s="308" t="s">
        <v>400</v>
      </c>
      <c r="D20" s="308"/>
      <c r="E20" s="49"/>
      <c r="F20" s="308"/>
      <c r="G20" s="308"/>
      <c r="H20" s="308"/>
      <c r="I20" s="308"/>
    </row>
    <row r="21" spans="2:9" ht="27">
      <c r="B21" s="49">
        <v>17</v>
      </c>
      <c r="C21" s="308" t="s">
        <v>489</v>
      </c>
      <c r="D21" s="308"/>
      <c r="E21" s="49"/>
      <c r="F21" s="308"/>
      <c r="G21" s="308"/>
      <c r="H21" s="308"/>
      <c r="I21" s="308"/>
    </row>
    <row r="22" spans="2:9" ht="27">
      <c r="B22" s="49">
        <v>18</v>
      </c>
      <c r="C22" s="308" t="s">
        <v>408</v>
      </c>
      <c r="D22" s="308"/>
      <c r="E22" s="49"/>
      <c r="F22" s="308"/>
      <c r="G22" s="308"/>
      <c r="H22" s="308"/>
      <c r="I22" s="308"/>
    </row>
    <row r="23" spans="2:9" ht="27">
      <c r="B23" s="49">
        <v>19</v>
      </c>
      <c r="C23" s="308" t="s">
        <v>202</v>
      </c>
      <c r="D23" s="308"/>
      <c r="E23" s="49"/>
      <c r="F23" s="308"/>
      <c r="G23" s="308"/>
      <c r="H23" s="308"/>
      <c r="I23" s="308"/>
    </row>
    <row r="24" spans="2:9" ht="27">
      <c r="B24" s="49">
        <v>20</v>
      </c>
      <c r="C24" s="308" t="s">
        <v>201</v>
      </c>
      <c r="D24" s="308"/>
      <c r="E24" s="49"/>
      <c r="F24" s="308"/>
      <c r="G24" s="308"/>
      <c r="H24" s="308"/>
      <c r="I24" s="308"/>
    </row>
    <row r="25" spans="2:9" ht="27">
      <c r="B25" s="49">
        <v>21</v>
      </c>
      <c r="C25" s="308" t="s">
        <v>386</v>
      </c>
      <c r="D25" s="308"/>
      <c r="E25" s="49"/>
      <c r="F25" s="308"/>
      <c r="G25" s="308"/>
      <c r="H25" s="308"/>
      <c r="I25" s="308"/>
    </row>
    <row r="26" spans="2:9" ht="27">
      <c r="B26" s="49">
        <v>22</v>
      </c>
      <c r="C26" s="308" t="s">
        <v>437</v>
      </c>
      <c r="D26" s="308"/>
      <c r="E26" s="49"/>
      <c r="F26" s="308"/>
      <c r="G26" s="308"/>
      <c r="H26" s="308"/>
      <c r="I26" s="308"/>
    </row>
    <row r="27" spans="2:9" ht="27">
      <c r="B27" s="49">
        <v>23</v>
      </c>
      <c r="C27" s="308" t="s">
        <v>331</v>
      </c>
      <c r="D27" s="308"/>
      <c r="E27" s="49"/>
      <c r="F27" s="308"/>
      <c r="G27" s="308"/>
      <c r="H27" s="308"/>
      <c r="I27" s="308"/>
    </row>
    <row r="28" spans="2:9" ht="27">
      <c r="B28" s="49">
        <v>24</v>
      </c>
      <c r="C28" s="308" t="s">
        <v>462</v>
      </c>
      <c r="D28" s="308"/>
      <c r="E28" s="49"/>
      <c r="F28" s="308"/>
      <c r="G28" s="308"/>
      <c r="H28" s="308"/>
      <c r="I28" s="308"/>
    </row>
    <row r="29" spans="2:9" ht="27">
      <c r="B29" s="49">
        <v>25</v>
      </c>
      <c r="C29" s="308" t="s">
        <v>332</v>
      </c>
      <c r="D29" s="308"/>
      <c r="E29" s="49"/>
      <c r="F29" s="308"/>
      <c r="G29" s="308"/>
      <c r="H29" s="308"/>
      <c r="I29" s="308"/>
    </row>
    <row r="30" spans="2:9" ht="27">
      <c r="B30" s="49">
        <v>26</v>
      </c>
      <c r="C30" s="309" t="s">
        <v>466</v>
      </c>
      <c r="D30" s="309"/>
      <c r="E30" s="310"/>
      <c r="F30" s="309"/>
      <c r="G30" s="309"/>
      <c r="H30" s="309"/>
      <c r="I30" s="309"/>
    </row>
    <row r="31" spans="2:9" ht="27">
      <c r="B31" s="49">
        <v>27</v>
      </c>
      <c r="C31" s="309" t="s">
        <v>275</v>
      </c>
      <c r="D31" s="309"/>
      <c r="E31" s="310"/>
      <c r="F31" s="309"/>
      <c r="G31" s="309"/>
      <c r="H31" s="309"/>
      <c r="I31" s="309"/>
    </row>
    <row r="32" spans="2:9" ht="27">
      <c r="B32" s="49">
        <v>28</v>
      </c>
      <c r="C32" s="308" t="s">
        <v>310</v>
      </c>
      <c r="D32" s="308"/>
      <c r="E32" s="49"/>
      <c r="F32" s="308"/>
      <c r="G32" s="308"/>
      <c r="H32" s="308"/>
      <c r="I32" s="308"/>
    </row>
    <row r="33" spans="2:9" ht="27">
      <c r="B33" s="49">
        <v>29</v>
      </c>
      <c r="C33" s="308" t="s">
        <v>136</v>
      </c>
      <c r="D33" s="308"/>
      <c r="E33" s="49"/>
      <c r="F33" s="308"/>
      <c r="G33" s="308"/>
      <c r="H33" s="308"/>
      <c r="I33" s="308"/>
    </row>
    <row r="34" spans="2:9" ht="27">
      <c r="B34" s="49">
        <v>30</v>
      </c>
      <c r="C34" s="308" t="s">
        <v>274</v>
      </c>
      <c r="D34" s="308"/>
      <c r="E34" s="49"/>
      <c r="F34" s="308"/>
      <c r="G34" s="308"/>
      <c r="H34" s="308"/>
      <c r="I34" s="308"/>
    </row>
    <row r="35" spans="2:9" ht="27">
      <c r="B35" s="49">
        <v>31</v>
      </c>
      <c r="C35" s="308" t="s">
        <v>311</v>
      </c>
      <c r="D35" s="308"/>
      <c r="E35" s="49"/>
      <c r="F35" s="308"/>
      <c r="G35" s="308"/>
      <c r="H35" s="308"/>
      <c r="I35" s="308"/>
    </row>
    <row r="36" spans="2:9" ht="27">
      <c r="B36" s="49">
        <v>32</v>
      </c>
      <c r="C36" s="308" t="s">
        <v>137</v>
      </c>
      <c r="D36" s="308"/>
      <c r="E36" s="49"/>
      <c r="F36" s="308"/>
      <c r="G36" s="308"/>
      <c r="H36" s="308"/>
      <c r="I36" s="308"/>
    </row>
    <row r="37" spans="2:9" ht="27">
      <c r="B37" s="49">
        <v>33</v>
      </c>
      <c r="C37" s="308" t="s">
        <v>226</v>
      </c>
      <c r="D37" s="308"/>
      <c r="E37" s="49"/>
      <c r="F37" s="308"/>
      <c r="G37" s="308"/>
      <c r="H37" s="308"/>
      <c r="I37" s="308"/>
    </row>
    <row r="38" spans="2:9" ht="27">
      <c r="B38" s="49">
        <v>34</v>
      </c>
      <c r="C38" s="308" t="s">
        <v>561</v>
      </c>
      <c r="D38" s="308"/>
      <c r="E38" s="49"/>
      <c r="F38" s="308"/>
      <c r="G38" s="308"/>
      <c r="H38" s="308"/>
      <c r="I38" s="308"/>
    </row>
    <row r="39" spans="2:9" ht="27">
      <c r="B39" s="49">
        <v>35</v>
      </c>
      <c r="C39" s="308" t="s">
        <v>227</v>
      </c>
      <c r="D39" s="308"/>
      <c r="E39" s="49"/>
      <c r="F39" s="308"/>
      <c r="G39" s="308"/>
      <c r="H39" s="308"/>
      <c r="I39" s="308"/>
    </row>
    <row r="40" spans="2:9" ht="27">
      <c r="B40" s="49">
        <v>36</v>
      </c>
      <c r="C40" s="308" t="s">
        <v>387</v>
      </c>
      <c r="D40" s="308"/>
      <c r="E40" s="49"/>
      <c r="F40" s="308"/>
      <c r="G40" s="308"/>
      <c r="H40" s="308"/>
      <c r="I40" s="308"/>
    </row>
    <row r="41" spans="2:9" ht="27">
      <c r="B41" s="49">
        <v>37</v>
      </c>
      <c r="C41" s="308" t="s">
        <v>145</v>
      </c>
      <c r="D41" s="308"/>
      <c r="E41" s="49"/>
      <c r="F41" s="308"/>
      <c r="G41" s="308"/>
      <c r="H41" s="308"/>
      <c r="I41" s="308"/>
    </row>
    <row r="42" spans="2:9" ht="27">
      <c r="B42" s="49">
        <v>38</v>
      </c>
      <c r="C42" s="308" t="s">
        <v>267</v>
      </c>
      <c r="D42" s="308"/>
      <c r="E42" s="49"/>
      <c r="F42" s="308"/>
      <c r="G42" s="308"/>
      <c r="H42" s="308"/>
      <c r="I42" s="308"/>
    </row>
    <row r="43" spans="2:9" ht="27">
      <c r="B43" s="49">
        <v>39</v>
      </c>
      <c r="C43" s="308" t="s">
        <v>427</v>
      </c>
      <c r="D43" s="308"/>
      <c r="E43" s="49"/>
      <c r="F43" s="308"/>
      <c r="G43" s="308"/>
      <c r="H43" s="308"/>
      <c r="I43" s="308"/>
    </row>
    <row r="44" spans="2:9" ht="27">
      <c r="B44" s="49">
        <v>40</v>
      </c>
      <c r="C44" s="308" t="s">
        <v>428</v>
      </c>
      <c r="D44" s="308"/>
      <c r="E44" s="49"/>
      <c r="F44" s="308"/>
      <c r="G44" s="308"/>
      <c r="H44" s="308"/>
      <c r="I44" s="308"/>
    </row>
    <row r="45" spans="2:9" ht="27">
      <c r="B45" s="49">
        <v>41</v>
      </c>
      <c r="C45" s="308" t="s">
        <v>244</v>
      </c>
      <c r="D45" s="308"/>
      <c r="E45" s="49"/>
      <c r="F45" s="308"/>
      <c r="G45" s="308"/>
      <c r="H45" s="308"/>
      <c r="I45" s="308"/>
    </row>
    <row r="46" spans="2:9" ht="27">
      <c r="B46" s="49">
        <v>42</v>
      </c>
      <c r="C46" s="308" t="s">
        <v>243</v>
      </c>
      <c r="D46" s="308"/>
      <c r="E46" s="49"/>
      <c r="F46" s="308"/>
      <c r="G46" s="308"/>
      <c r="H46" s="308"/>
      <c r="I46" s="308"/>
    </row>
    <row r="47" spans="2:9" ht="27">
      <c r="B47" s="49">
        <v>43</v>
      </c>
      <c r="C47" s="308" t="s">
        <v>146</v>
      </c>
      <c r="D47" s="308"/>
      <c r="E47" s="49"/>
      <c r="F47" s="308"/>
      <c r="G47" s="308"/>
      <c r="H47" s="308"/>
      <c r="I47" s="308"/>
    </row>
    <row r="48" spans="2:9" ht="27">
      <c r="B48" s="49">
        <v>44</v>
      </c>
      <c r="C48" s="308" t="s">
        <v>268</v>
      </c>
      <c r="D48" s="308"/>
      <c r="E48" s="49"/>
      <c r="F48" s="308"/>
      <c r="G48" s="308"/>
      <c r="H48" s="308"/>
      <c r="I48" s="308"/>
    </row>
    <row r="49" spans="2:9" ht="27">
      <c r="B49" s="49">
        <v>45</v>
      </c>
      <c r="C49" s="308" t="s">
        <v>395</v>
      </c>
      <c r="D49" s="308"/>
      <c r="E49" s="49"/>
      <c r="F49" s="308"/>
      <c r="G49" s="308"/>
      <c r="H49" s="308"/>
      <c r="I49" s="308"/>
    </row>
    <row r="50" spans="2:9" ht="27">
      <c r="B50" s="49">
        <v>46</v>
      </c>
      <c r="C50" s="308" t="s">
        <v>605</v>
      </c>
      <c r="D50" s="308"/>
      <c r="E50" s="49"/>
      <c r="F50" s="308"/>
      <c r="G50" s="308"/>
      <c r="H50" s="308"/>
      <c r="I50" s="308"/>
    </row>
    <row r="51" spans="2:9" ht="27">
      <c r="B51" s="49">
        <v>47</v>
      </c>
      <c r="C51" s="309" t="s">
        <v>1411</v>
      </c>
      <c r="D51" s="309"/>
      <c r="E51" s="310"/>
      <c r="F51" s="309"/>
      <c r="G51" s="309"/>
      <c r="H51" s="309"/>
      <c r="I51" s="309"/>
    </row>
    <row r="52" spans="2:9" ht="27">
      <c r="B52" s="49">
        <v>48</v>
      </c>
      <c r="C52" s="308" t="s">
        <v>515</v>
      </c>
      <c r="D52" s="308"/>
      <c r="E52" s="49"/>
      <c r="F52" s="308"/>
      <c r="G52" s="308"/>
      <c r="H52" s="308"/>
      <c r="I52" s="308"/>
    </row>
    <row r="53" spans="2:9" ht="27">
      <c r="B53" s="49">
        <v>49</v>
      </c>
      <c r="C53" s="309" t="s">
        <v>1168</v>
      </c>
      <c r="D53" s="309"/>
      <c r="E53" s="310"/>
      <c r="F53" s="309"/>
      <c r="G53" s="309"/>
      <c r="H53" s="309"/>
      <c r="I53" s="309"/>
    </row>
    <row r="54" spans="2:9" ht="27">
      <c r="B54" s="49">
        <v>50</v>
      </c>
      <c r="C54" s="308" t="s">
        <v>482</v>
      </c>
      <c r="D54" s="308"/>
      <c r="E54" s="49"/>
      <c r="F54" s="308"/>
      <c r="G54" s="308"/>
      <c r="H54" s="308"/>
      <c r="I54" s="308"/>
    </row>
    <row r="55" spans="2:9" ht="27">
      <c r="B55" s="49">
        <v>51</v>
      </c>
      <c r="C55" s="309" t="s">
        <v>1214</v>
      </c>
      <c r="D55" s="309"/>
      <c r="E55" s="310"/>
      <c r="F55" s="309"/>
      <c r="G55" s="309"/>
      <c r="H55" s="309"/>
      <c r="I55" s="309"/>
    </row>
    <row r="56" spans="2:9" ht="27">
      <c r="B56" s="49">
        <v>52</v>
      </c>
      <c r="C56" s="308" t="s">
        <v>253</v>
      </c>
      <c r="D56" s="308"/>
      <c r="E56" s="49"/>
      <c r="F56" s="308"/>
      <c r="G56" s="308"/>
      <c r="H56" s="308"/>
      <c r="I56" s="308"/>
    </row>
    <row r="57" spans="2:9" ht="27">
      <c r="B57" s="49">
        <v>53</v>
      </c>
      <c r="C57" s="308" t="s">
        <v>593</v>
      </c>
      <c r="D57" s="308"/>
      <c r="E57" s="49"/>
      <c r="F57" s="308"/>
      <c r="G57" s="308"/>
      <c r="H57" s="308"/>
      <c r="I57" s="308"/>
    </row>
    <row r="58" spans="2:9" ht="27">
      <c r="B58" s="49">
        <v>54</v>
      </c>
      <c r="C58" s="308" t="s">
        <v>218</v>
      </c>
      <c r="D58" s="308"/>
      <c r="E58" s="49"/>
      <c r="F58" s="308"/>
      <c r="G58" s="308"/>
      <c r="H58" s="308"/>
      <c r="I58" s="308"/>
    </row>
    <row r="59" spans="2:9" ht="27">
      <c r="B59" s="49">
        <v>55</v>
      </c>
      <c r="C59" s="308" t="s">
        <v>293</v>
      </c>
      <c r="D59" s="308"/>
      <c r="E59" s="49"/>
      <c r="F59" s="308"/>
      <c r="G59" s="308"/>
      <c r="H59" s="308"/>
      <c r="I59" s="308"/>
    </row>
    <row r="60" spans="2:9" ht="27">
      <c r="B60" s="49">
        <v>56</v>
      </c>
      <c r="C60" s="308" t="s">
        <v>476</v>
      </c>
      <c r="D60" s="308"/>
      <c r="E60" s="49"/>
      <c r="F60" s="308"/>
      <c r="G60" s="308"/>
      <c r="H60" s="308"/>
      <c r="I60" s="308"/>
    </row>
    <row r="61" spans="2:9" ht="27">
      <c r="B61" s="49">
        <v>57</v>
      </c>
      <c r="C61" s="308" t="s">
        <v>297</v>
      </c>
      <c r="D61" s="308"/>
      <c r="E61" s="49"/>
      <c r="F61" s="308"/>
      <c r="G61" s="308"/>
      <c r="H61" s="308"/>
      <c r="I61" s="308"/>
    </row>
    <row r="62" spans="2:9" ht="27">
      <c r="B62" s="49">
        <v>58</v>
      </c>
      <c r="C62" s="308" t="s">
        <v>187</v>
      </c>
      <c r="D62" s="308"/>
      <c r="E62" s="49"/>
      <c r="F62" s="308"/>
      <c r="G62" s="308"/>
      <c r="H62" s="308"/>
      <c r="I62" s="308"/>
    </row>
    <row r="63" spans="2:9" ht="27">
      <c r="B63" s="49">
        <v>59</v>
      </c>
      <c r="C63" s="308" t="s">
        <v>543</v>
      </c>
      <c r="D63" s="308"/>
      <c r="E63" s="49"/>
      <c r="F63" s="308"/>
      <c r="G63" s="308"/>
      <c r="H63" s="308"/>
      <c r="I63" s="308"/>
    </row>
    <row r="64" spans="2:9" ht="27">
      <c r="B64" s="49">
        <v>60</v>
      </c>
      <c r="C64" s="309" t="s">
        <v>209</v>
      </c>
      <c r="D64" s="309"/>
      <c r="E64" s="310"/>
      <c r="F64" s="309"/>
      <c r="G64" s="309"/>
      <c r="H64" s="309"/>
      <c r="I64" s="309"/>
    </row>
    <row r="65" spans="2:9" ht="27">
      <c r="B65" s="49">
        <v>61</v>
      </c>
      <c r="C65" s="308" t="s">
        <v>527</v>
      </c>
      <c r="D65" s="308"/>
      <c r="E65" s="49"/>
      <c r="F65" s="308"/>
      <c r="G65" s="308"/>
      <c r="H65" s="308"/>
      <c r="I65" s="308"/>
    </row>
    <row r="66" spans="2:9" ht="27">
      <c r="B66" s="49">
        <v>62</v>
      </c>
      <c r="C66" s="308" t="s">
        <v>213</v>
      </c>
      <c r="D66" s="308"/>
      <c r="E66" s="49"/>
      <c r="F66" s="308"/>
      <c r="G66" s="308"/>
      <c r="H66" s="308"/>
      <c r="I66" s="308"/>
    </row>
    <row r="67" spans="2:9" ht="27">
      <c r="B67" s="49">
        <v>63</v>
      </c>
      <c r="C67" s="308" t="s">
        <v>342</v>
      </c>
      <c r="D67" s="308"/>
      <c r="E67" s="49"/>
      <c r="F67" s="308"/>
      <c r="G67" s="308"/>
      <c r="H67" s="308"/>
      <c r="I67" s="308"/>
    </row>
    <row r="68" spans="2:9" ht="27">
      <c r="B68" s="49">
        <v>64</v>
      </c>
      <c r="C68" s="308" t="s">
        <v>346</v>
      </c>
      <c r="D68" s="308"/>
      <c r="E68" s="49"/>
      <c r="F68" s="308"/>
      <c r="G68" s="308"/>
      <c r="H68" s="308"/>
      <c r="I68" s="308"/>
    </row>
    <row r="69" spans="2:9" ht="27">
      <c r="B69" s="49">
        <v>65</v>
      </c>
      <c r="C69" s="308" t="s">
        <v>254</v>
      </c>
      <c r="D69" s="308"/>
      <c r="E69" s="49"/>
      <c r="F69" s="308"/>
      <c r="G69" s="308"/>
      <c r="H69" s="308"/>
      <c r="I69" s="308"/>
    </row>
    <row r="70" spans="2:9" ht="27">
      <c r="B70" s="49">
        <v>67</v>
      </c>
      <c r="C70" s="308" t="s">
        <v>600</v>
      </c>
      <c r="D70" s="308"/>
      <c r="E70" s="49"/>
      <c r="F70" s="308"/>
      <c r="G70" s="308"/>
      <c r="H70" s="308"/>
      <c r="I70" s="308"/>
    </row>
    <row r="71" spans="2:9" ht="27">
      <c r="B71" s="49">
        <v>68</v>
      </c>
      <c r="C71" s="308" t="s">
        <v>178</v>
      </c>
      <c r="D71" s="308"/>
      <c r="E71" s="49"/>
      <c r="F71" s="308"/>
      <c r="G71" s="308"/>
      <c r="H71" s="308"/>
      <c r="I71" s="308"/>
    </row>
    <row r="72" spans="2:9" ht="27">
      <c r="B72" s="49">
        <v>69</v>
      </c>
      <c r="C72" s="308" t="s">
        <v>576</v>
      </c>
      <c r="D72" s="308"/>
      <c r="E72" s="49"/>
      <c r="F72" s="308"/>
      <c r="G72" s="308"/>
      <c r="H72" s="308"/>
      <c r="I72" s="308"/>
    </row>
    <row r="73" spans="2:9" ht="27">
      <c r="B73" s="49">
        <v>70</v>
      </c>
      <c r="C73" s="308" t="s">
        <v>177</v>
      </c>
      <c r="D73" s="308"/>
      <c r="E73" s="49"/>
      <c r="F73" s="308"/>
      <c r="G73" s="308"/>
      <c r="H73" s="308"/>
      <c r="I73" s="308"/>
    </row>
    <row r="74" spans="2:9" ht="27">
      <c r="B74" s="49">
        <v>71</v>
      </c>
      <c r="C74" s="308" t="s">
        <v>369</v>
      </c>
      <c r="D74" s="308"/>
      <c r="E74" s="49"/>
      <c r="F74" s="308"/>
      <c r="G74" s="308"/>
      <c r="H74" s="308"/>
      <c r="I74" s="308"/>
    </row>
    <row r="75" spans="2:9" ht="27">
      <c r="B75" s="49">
        <v>72</v>
      </c>
      <c r="C75" s="308" t="s">
        <v>370</v>
      </c>
      <c r="D75" s="308"/>
      <c r="E75" s="49"/>
      <c r="F75" s="308"/>
      <c r="G75" s="308"/>
      <c r="H75" s="308"/>
      <c r="I75" s="308"/>
    </row>
    <row r="76" spans="2:9" ht="27">
      <c r="B76" s="49">
        <v>73</v>
      </c>
      <c r="C76" s="308" t="s">
        <v>152</v>
      </c>
      <c r="D76" s="308"/>
      <c r="E76" s="49"/>
      <c r="F76" s="308"/>
      <c r="G76" s="308"/>
      <c r="H76" s="308"/>
      <c r="I76" s="308"/>
    </row>
    <row r="77" spans="2:9" ht="27">
      <c r="B77" s="49">
        <v>74</v>
      </c>
      <c r="C77" s="308" t="s">
        <v>127</v>
      </c>
      <c r="D77" s="308"/>
      <c r="E77" s="49"/>
      <c r="F77" s="308"/>
      <c r="G77" s="308"/>
      <c r="H77" s="308"/>
      <c r="I77" s="308"/>
    </row>
    <row r="78" spans="2:9" ht="27">
      <c r="B78" s="49">
        <v>75</v>
      </c>
      <c r="C78" s="308" t="s">
        <v>128</v>
      </c>
      <c r="D78" s="308"/>
      <c r="E78" s="49"/>
      <c r="F78" s="308"/>
      <c r="G78" s="308"/>
      <c r="H78" s="308"/>
      <c r="I78" s="308"/>
    </row>
  </sheetData>
  <phoneticPr fontId="31" type="noConversion"/>
  <printOptions horizontalCentered="1" gridLines="1"/>
  <pageMargins left="0.7" right="0.7" top="0.75" bottom="0.75" header="0.511811023622047" footer="0.511811023622047"/>
  <pageSetup paperSize="9" fitToHeight="0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26"/>
  <sheetViews>
    <sheetView showGridLines="0" zoomScale="90" zoomScaleNormal="90" workbookViewId="0">
      <pane ySplit="2" topLeftCell="A10" activePane="bottomLeft" state="frozen"/>
      <selection pane="bottomLeft" activeCell="B23" sqref="B23"/>
    </sheetView>
  </sheetViews>
  <sheetFormatPr baseColWidth="10" defaultColWidth="13.796875" defaultRowHeight="53"/>
  <cols>
    <col min="1" max="1" width="13.796875" style="1"/>
    <col min="2" max="2" width="12.59765625" style="1" customWidth="1"/>
    <col min="3" max="3" width="21" style="2" customWidth="1"/>
    <col min="4" max="7" width="21" style="3" customWidth="1"/>
    <col min="8" max="9" width="21" style="47" customWidth="1"/>
    <col min="10" max="1025" width="13.796875" style="1"/>
  </cols>
  <sheetData>
    <row r="2" spans="2:9" s="44" customFormat="1" ht="27.75" customHeight="1">
      <c r="B2" s="51" t="s">
        <v>0</v>
      </c>
      <c r="C2" s="51" t="s">
        <v>1</v>
      </c>
      <c r="D2" s="51" t="s">
        <v>2</v>
      </c>
      <c r="E2" s="51" t="s">
        <v>3</v>
      </c>
      <c r="F2" s="51" t="s">
        <v>4</v>
      </c>
      <c r="G2" s="51" t="s">
        <v>5</v>
      </c>
      <c r="H2" s="273" t="s">
        <v>6</v>
      </c>
      <c r="I2" s="274"/>
    </row>
    <row r="3" spans="2:9" ht="58" customHeight="1">
      <c r="B3" s="34">
        <v>1</v>
      </c>
      <c r="C3" s="35" t="s">
        <v>7</v>
      </c>
      <c r="D3" s="36" t="s">
        <v>8</v>
      </c>
      <c r="E3" s="36" t="s">
        <v>9</v>
      </c>
      <c r="F3" s="36" t="s">
        <v>9</v>
      </c>
      <c r="G3" s="36" t="s">
        <v>9</v>
      </c>
      <c r="H3" s="52" t="s">
        <v>10</v>
      </c>
      <c r="I3" s="59"/>
    </row>
    <row r="4" spans="2:9" ht="58" customHeight="1">
      <c r="B4" s="34">
        <v>2</v>
      </c>
      <c r="C4" s="35" t="s">
        <v>11</v>
      </c>
      <c r="D4" s="36" t="s">
        <v>12</v>
      </c>
      <c r="E4" s="36" t="s">
        <v>13</v>
      </c>
      <c r="F4" s="36" t="s">
        <v>14</v>
      </c>
      <c r="G4" s="36" t="s">
        <v>14</v>
      </c>
      <c r="H4" s="52" t="s">
        <v>15</v>
      </c>
      <c r="I4" s="59"/>
    </row>
    <row r="5" spans="2:9" ht="58" customHeight="1">
      <c r="B5" s="34">
        <v>3</v>
      </c>
      <c r="C5" s="35" t="s">
        <v>16</v>
      </c>
      <c r="D5" s="36" t="s">
        <v>17</v>
      </c>
      <c r="E5" s="36" t="s">
        <v>18</v>
      </c>
      <c r="F5" s="36" t="s">
        <v>19</v>
      </c>
      <c r="G5" s="36" t="s">
        <v>19</v>
      </c>
      <c r="H5" s="52" t="s">
        <v>20</v>
      </c>
      <c r="I5" s="59"/>
    </row>
    <row r="6" spans="2:9" ht="58" customHeight="1">
      <c r="B6" s="34">
        <v>4</v>
      </c>
      <c r="C6" s="35" t="s">
        <v>21</v>
      </c>
      <c r="D6" s="36" t="s">
        <v>22</v>
      </c>
      <c r="E6" s="36" t="s">
        <v>19</v>
      </c>
      <c r="F6" s="36" t="s">
        <v>23</v>
      </c>
      <c r="G6" s="36" t="s">
        <v>23</v>
      </c>
      <c r="H6" s="52" t="s">
        <v>24</v>
      </c>
      <c r="I6" s="59"/>
    </row>
    <row r="7" spans="2:9" ht="58" customHeight="1">
      <c r="B7" s="34">
        <v>5</v>
      </c>
      <c r="C7" s="35" t="s">
        <v>25</v>
      </c>
      <c r="D7" s="36" t="s">
        <v>26</v>
      </c>
      <c r="E7" s="36" t="s">
        <v>27</v>
      </c>
      <c r="F7" s="36" t="s">
        <v>28</v>
      </c>
      <c r="G7" s="36" t="s">
        <v>28</v>
      </c>
      <c r="H7" s="52" t="s">
        <v>29</v>
      </c>
      <c r="I7" s="59"/>
    </row>
    <row r="8" spans="2:9" ht="58" customHeight="1">
      <c r="B8" s="34">
        <v>6</v>
      </c>
      <c r="C8" s="35" t="s">
        <v>30</v>
      </c>
      <c r="D8" s="36" t="s">
        <v>31</v>
      </c>
      <c r="E8" s="36" t="s">
        <v>14</v>
      </c>
      <c r="F8" s="36" t="s">
        <v>32</v>
      </c>
      <c r="G8" s="36" t="s">
        <v>32</v>
      </c>
      <c r="H8" s="52" t="s">
        <v>33</v>
      </c>
      <c r="I8" s="59"/>
    </row>
    <row r="9" spans="2:9" ht="58" customHeight="1">
      <c r="B9" s="34">
        <v>7</v>
      </c>
      <c r="C9" s="35" t="s">
        <v>34</v>
      </c>
      <c r="D9" s="36" t="s">
        <v>35</v>
      </c>
      <c r="E9" s="36" t="s">
        <v>28</v>
      </c>
      <c r="F9" s="36" t="s">
        <v>36</v>
      </c>
      <c r="G9" s="36" t="s">
        <v>36</v>
      </c>
      <c r="H9" s="52" t="s">
        <v>37</v>
      </c>
      <c r="I9" s="59"/>
    </row>
    <row r="10" spans="2:9" ht="58" customHeight="1">
      <c r="B10" s="34">
        <v>8</v>
      </c>
      <c r="C10" s="35" t="s">
        <v>38</v>
      </c>
      <c r="D10" s="36" t="s">
        <v>39</v>
      </c>
      <c r="E10" s="36" t="s">
        <v>40</v>
      </c>
      <c r="F10" s="36" t="s">
        <v>41</v>
      </c>
      <c r="G10" s="36" t="s">
        <v>42</v>
      </c>
      <c r="H10" s="52" t="s">
        <v>43</v>
      </c>
      <c r="I10" s="52" t="s">
        <v>44</v>
      </c>
    </row>
    <row r="11" spans="2:9" ht="58" customHeight="1">
      <c r="B11" s="34">
        <v>9</v>
      </c>
      <c r="C11" s="35" t="s">
        <v>45</v>
      </c>
      <c r="D11" s="36" t="s">
        <v>46</v>
      </c>
      <c r="E11" s="36" t="s">
        <v>47</v>
      </c>
      <c r="F11" s="36" t="s">
        <v>48</v>
      </c>
      <c r="G11" s="36" t="s">
        <v>48</v>
      </c>
      <c r="H11" s="52" t="s">
        <v>49</v>
      </c>
      <c r="I11" s="52" t="s">
        <v>50</v>
      </c>
    </row>
    <row r="12" spans="2:9" ht="58" customHeight="1">
      <c r="B12" s="34">
        <v>10</v>
      </c>
      <c r="C12" s="35" t="s">
        <v>51</v>
      </c>
      <c r="D12" s="36" t="s">
        <v>52</v>
      </c>
      <c r="E12" s="36" t="s">
        <v>53</v>
      </c>
      <c r="F12" s="36" t="s">
        <v>53</v>
      </c>
      <c r="G12" s="36" t="s">
        <v>53</v>
      </c>
      <c r="H12" s="52" t="s">
        <v>54</v>
      </c>
      <c r="I12" s="52" t="s">
        <v>55</v>
      </c>
    </row>
    <row r="13" spans="2:9" ht="58" customHeight="1">
      <c r="B13" s="34">
        <v>11</v>
      </c>
      <c r="C13" s="35" t="s">
        <v>56</v>
      </c>
      <c r="D13" s="36" t="s">
        <v>57</v>
      </c>
      <c r="E13" s="154"/>
      <c r="F13" s="154"/>
      <c r="G13" s="154"/>
      <c r="H13" s="155"/>
      <c r="I13" s="155"/>
    </row>
    <row r="14" spans="2:9" ht="58" customHeight="1">
      <c r="B14" s="34">
        <v>12</v>
      </c>
      <c r="C14" s="35" t="s">
        <v>58</v>
      </c>
      <c r="D14" s="36" t="s">
        <v>59</v>
      </c>
      <c r="E14" s="36" t="s">
        <v>60</v>
      </c>
      <c r="F14" s="36" t="s">
        <v>61</v>
      </c>
      <c r="G14" s="36" t="s">
        <v>61</v>
      </c>
      <c r="H14" s="52" t="s">
        <v>62</v>
      </c>
      <c r="I14" s="59"/>
    </row>
    <row r="15" spans="2:9" ht="58" customHeight="1">
      <c r="B15" s="34">
        <v>13</v>
      </c>
      <c r="C15" s="35" t="s">
        <v>63</v>
      </c>
      <c r="D15" s="36" t="s">
        <v>64</v>
      </c>
      <c r="E15" s="36" t="s">
        <v>65</v>
      </c>
      <c r="F15" s="36" t="s">
        <v>66</v>
      </c>
      <c r="G15" s="36" t="s">
        <v>66</v>
      </c>
      <c r="H15" s="52" t="s">
        <v>67</v>
      </c>
      <c r="I15" s="59"/>
    </row>
    <row r="16" spans="2:9" ht="58" customHeight="1">
      <c r="B16" s="34">
        <v>14</v>
      </c>
      <c r="C16" s="35" t="s">
        <v>68</v>
      </c>
      <c r="D16" s="36" t="s">
        <v>69</v>
      </c>
      <c r="E16" s="36" t="s">
        <v>70</v>
      </c>
      <c r="F16" s="36" t="s">
        <v>71</v>
      </c>
      <c r="G16" s="36" t="s">
        <v>72</v>
      </c>
      <c r="H16" s="52" t="s">
        <v>73</v>
      </c>
      <c r="I16" s="52" t="s">
        <v>74</v>
      </c>
    </row>
    <row r="17" spans="2:9" ht="58" customHeight="1">
      <c r="B17" s="34">
        <v>15</v>
      </c>
      <c r="C17" s="35" t="s">
        <v>75</v>
      </c>
      <c r="D17" s="36" t="s">
        <v>76</v>
      </c>
      <c r="E17" s="36" t="s">
        <v>77</v>
      </c>
      <c r="F17" s="36" t="s">
        <v>77</v>
      </c>
      <c r="G17" s="36" t="s">
        <v>77</v>
      </c>
      <c r="H17" s="52" t="s">
        <v>78</v>
      </c>
      <c r="I17" s="59"/>
    </row>
    <row r="18" spans="2:9" ht="27" customHeight="1"/>
    <row r="19" spans="2:9" ht="58" customHeight="1">
      <c r="B19" s="34">
        <v>16</v>
      </c>
      <c r="C19" s="35" t="s">
        <v>79</v>
      </c>
      <c r="D19" s="36" t="s">
        <v>80</v>
      </c>
      <c r="E19" s="36" t="s">
        <v>81</v>
      </c>
      <c r="F19" s="36" t="s">
        <v>82</v>
      </c>
      <c r="G19" s="36" t="s">
        <v>82</v>
      </c>
      <c r="H19" s="52" t="s">
        <v>83</v>
      </c>
      <c r="I19" s="52"/>
    </row>
    <row r="20" spans="2:9" ht="58" customHeight="1">
      <c r="B20" s="34">
        <v>17</v>
      </c>
      <c r="C20" s="35" t="s">
        <v>84</v>
      </c>
      <c r="D20" s="36" t="s">
        <v>85</v>
      </c>
      <c r="E20" s="36" t="s">
        <v>86</v>
      </c>
      <c r="F20" s="36" t="s">
        <v>87</v>
      </c>
      <c r="G20" s="36" t="s">
        <v>87</v>
      </c>
      <c r="H20" s="52" t="s">
        <v>88</v>
      </c>
      <c r="I20" s="52"/>
    </row>
    <row r="21" spans="2:9" ht="58" customHeight="1">
      <c r="B21" s="34">
        <v>18</v>
      </c>
      <c r="C21" s="35" t="s">
        <v>89</v>
      </c>
      <c r="D21" s="36" t="s">
        <v>90</v>
      </c>
      <c r="E21" s="36" t="s">
        <v>91</v>
      </c>
      <c r="F21" s="36" t="s">
        <v>92</v>
      </c>
      <c r="G21" s="36" t="s">
        <v>92</v>
      </c>
      <c r="H21" s="52" t="s">
        <v>93</v>
      </c>
      <c r="I21" s="52"/>
    </row>
    <row r="23" spans="2:9">
      <c r="B23" s="1" t="s">
        <v>94</v>
      </c>
    </row>
    <row r="24" spans="2:9">
      <c r="C24" s="2" t="s">
        <v>95</v>
      </c>
      <c r="D24" s="3" t="s">
        <v>96</v>
      </c>
      <c r="E24" s="3" t="s">
        <v>97</v>
      </c>
    </row>
    <row r="25" spans="2:9">
      <c r="C25" s="2" t="s">
        <v>98</v>
      </c>
      <c r="D25" s="3" t="s">
        <v>99</v>
      </c>
      <c r="E25" s="3" t="s">
        <v>100</v>
      </c>
    </row>
    <row r="26" spans="2:9">
      <c r="C26" s="163" t="s">
        <v>101</v>
      </c>
      <c r="D26" s="3" t="s">
        <v>102</v>
      </c>
      <c r="E26" s="3" t="s">
        <v>103</v>
      </c>
    </row>
  </sheetData>
  <mergeCells count="1">
    <mergeCell ref="H2:I2"/>
  </mergeCells>
  <phoneticPr fontId="31" type="noConversion"/>
  <hyperlinks>
    <hyperlink ref="D4" r:id="rId1" xr:uid="{00000000-0004-0000-0000-000003000000}"/>
    <hyperlink ref="D5" r:id="rId2" xr:uid="{00000000-0004-0000-0000-000004000000}"/>
    <hyperlink ref="D6" r:id="rId3" xr:uid="{00000000-0004-0000-0000-000005000000}"/>
    <hyperlink ref="D7" r:id="rId4" xr:uid="{00000000-0004-0000-0000-000006000000}"/>
    <hyperlink ref="D8" r:id="rId5" xr:uid="{00000000-0004-0000-0000-000007000000}"/>
    <hyperlink ref="D9" r:id="rId6" xr:uid="{00000000-0004-0000-0000-000008000000}"/>
    <hyperlink ref="D13" r:id="rId7" xr:uid="{00000000-0004-0000-0000-000009000000}"/>
    <hyperlink ref="D17" r:id="rId8" xr:uid="{00000000-0004-0000-0000-00000A00000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C2BC-FB5E-2C49-8C1B-C3104B312145}">
  <dimension ref="A1:AL988"/>
  <sheetViews>
    <sheetView workbookViewId="0">
      <selection activeCell="O1" sqref="O1"/>
    </sheetView>
  </sheetViews>
  <sheetFormatPr baseColWidth="10" defaultColWidth="15.19921875" defaultRowHeight="16" outlineLevelCol="2"/>
  <cols>
    <col min="1" max="1" width="3.796875" customWidth="1"/>
    <col min="2" max="2" width="8.59765625" customWidth="1"/>
    <col min="3" max="3" width="12.3984375" customWidth="1"/>
    <col min="4" max="4" width="12.3984375" hidden="1" customWidth="1" outlineLevel="1"/>
    <col min="5" max="5" width="19.3984375" hidden="1" customWidth="1" outlineLevel="2"/>
    <col min="6" max="6" width="15.59765625" hidden="1" customWidth="1" outlineLevel="1" collapsed="1"/>
    <col min="7" max="7" width="16.59765625" customWidth="1" collapsed="1"/>
    <col min="8" max="8" width="16.59765625" customWidth="1"/>
    <col min="9" max="10" width="16.59765625" customWidth="1" outlineLevel="1"/>
    <col min="11" max="12" width="17.796875" customWidth="1" outlineLevel="1"/>
    <col min="13" max="14" width="17.796875" customWidth="1"/>
    <col min="15" max="16" width="17.796875" customWidth="1" outlineLevel="1"/>
    <col min="17" max="20" width="17.796875" customWidth="1"/>
    <col min="21" max="21" width="12.19921875" customWidth="1"/>
    <col min="22" max="22" width="108.59765625" style="43" customWidth="1"/>
    <col min="23" max="25" width="12.19921875" customWidth="1"/>
    <col min="26" max="38" width="9.19921875" customWidth="1"/>
  </cols>
  <sheetData>
    <row r="1" spans="1:38" ht="18">
      <c r="A1" s="86"/>
      <c r="B1" s="87">
        <f t="shared" ref="B1:V1" si="0">COLUMN(B:B) - 1</f>
        <v>1</v>
      </c>
      <c r="C1" s="87">
        <f t="shared" si="0"/>
        <v>2</v>
      </c>
      <c r="D1" s="87">
        <f t="shared" si="0"/>
        <v>3</v>
      </c>
      <c r="E1" s="87">
        <f t="shared" si="0"/>
        <v>4</v>
      </c>
      <c r="F1" s="87">
        <f t="shared" si="0"/>
        <v>5</v>
      </c>
      <c r="G1" s="87">
        <f t="shared" si="0"/>
        <v>6</v>
      </c>
      <c r="H1" s="87">
        <f t="shared" si="0"/>
        <v>7</v>
      </c>
      <c r="I1" s="87">
        <f t="shared" si="0"/>
        <v>8</v>
      </c>
      <c r="J1" s="87">
        <f t="shared" si="0"/>
        <v>9</v>
      </c>
      <c r="K1" s="87">
        <f t="shared" si="0"/>
        <v>10</v>
      </c>
      <c r="L1" s="87">
        <f t="shared" si="0"/>
        <v>11</v>
      </c>
      <c r="M1" s="87">
        <f t="shared" si="0"/>
        <v>12</v>
      </c>
      <c r="N1" s="87">
        <f t="shared" si="0"/>
        <v>13</v>
      </c>
      <c r="O1" s="87">
        <f t="shared" si="0"/>
        <v>14</v>
      </c>
      <c r="P1" s="87">
        <f t="shared" si="0"/>
        <v>15</v>
      </c>
      <c r="Q1" s="87">
        <f t="shared" si="0"/>
        <v>16</v>
      </c>
      <c r="R1" s="87">
        <f t="shared" si="0"/>
        <v>17</v>
      </c>
      <c r="S1" s="87">
        <f t="shared" si="0"/>
        <v>18</v>
      </c>
      <c r="T1" s="87">
        <f t="shared" si="0"/>
        <v>19</v>
      </c>
      <c r="U1" s="87">
        <f t="shared" si="0"/>
        <v>20</v>
      </c>
      <c r="V1" s="88">
        <f t="shared" si="0"/>
        <v>21</v>
      </c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</row>
    <row r="2" spans="1:38" ht="18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8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</row>
    <row r="3" spans="1:38" ht="21" customHeight="1">
      <c r="A3" s="86"/>
      <c r="B3" s="136" t="s">
        <v>104</v>
      </c>
      <c r="C3" s="137" t="s">
        <v>105</v>
      </c>
      <c r="D3" s="138" t="s">
        <v>106</v>
      </c>
      <c r="E3" s="137" t="s">
        <v>107</v>
      </c>
      <c r="F3" s="138" t="s">
        <v>108</v>
      </c>
      <c r="G3" s="138" t="s">
        <v>109</v>
      </c>
      <c r="H3" s="138" t="s">
        <v>110</v>
      </c>
      <c r="I3" s="138" t="s">
        <v>111</v>
      </c>
      <c r="J3" s="138" t="s">
        <v>112</v>
      </c>
      <c r="K3" s="137" t="s">
        <v>113</v>
      </c>
      <c r="L3" s="137" t="s">
        <v>114</v>
      </c>
      <c r="M3" s="137" t="s">
        <v>115</v>
      </c>
      <c r="N3" s="137" t="s">
        <v>116</v>
      </c>
      <c r="O3" s="138" t="s">
        <v>117</v>
      </c>
      <c r="P3" s="138" t="s">
        <v>118</v>
      </c>
      <c r="Q3" s="137" t="s">
        <v>119</v>
      </c>
      <c r="R3" s="137" t="s">
        <v>120</v>
      </c>
      <c r="S3" s="138" t="s">
        <v>121</v>
      </c>
      <c r="T3" s="138" t="s">
        <v>122</v>
      </c>
      <c r="U3" s="137" t="s">
        <v>123</v>
      </c>
      <c r="V3" s="139" t="s">
        <v>124</v>
      </c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</row>
    <row r="4" spans="1:38" ht="30">
      <c r="A4" s="89"/>
      <c r="B4" s="131">
        <v>1</v>
      </c>
      <c r="C4" s="91" t="s">
        <v>125</v>
      </c>
      <c r="D4" s="92" t="s">
        <v>125</v>
      </c>
      <c r="E4" s="93" t="s">
        <v>126</v>
      </c>
      <c r="F4" s="94"/>
      <c r="G4" s="95" t="s">
        <v>127</v>
      </c>
      <c r="H4" s="96" t="s">
        <v>128</v>
      </c>
      <c r="I4" s="95" t="s">
        <v>127</v>
      </c>
      <c r="J4" s="96" t="s">
        <v>129</v>
      </c>
      <c r="K4" s="95" t="s">
        <v>130</v>
      </c>
      <c r="L4" s="97" t="s">
        <v>131</v>
      </c>
      <c r="M4" s="95" t="s">
        <v>127</v>
      </c>
      <c r="N4" s="96" t="s">
        <v>128</v>
      </c>
      <c r="O4" s="95" t="s">
        <v>127</v>
      </c>
      <c r="P4" s="96" t="s">
        <v>128</v>
      </c>
      <c r="Q4" s="95" t="s">
        <v>132</v>
      </c>
      <c r="R4" s="96" t="s">
        <v>133</v>
      </c>
      <c r="S4" s="95" t="s">
        <v>127</v>
      </c>
      <c r="T4" s="96" t="s">
        <v>128</v>
      </c>
      <c r="U4" s="90">
        <v>38</v>
      </c>
      <c r="V4" s="132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</row>
    <row r="5" spans="1:38" ht="30">
      <c r="A5" s="89"/>
      <c r="B5" s="131">
        <v>2</v>
      </c>
      <c r="C5" s="91" t="s">
        <v>134</v>
      </c>
      <c r="D5" s="92" t="s">
        <v>134</v>
      </c>
      <c r="E5" s="93" t="s">
        <v>135</v>
      </c>
      <c r="F5" s="94"/>
      <c r="G5" s="95" t="s">
        <v>136</v>
      </c>
      <c r="H5" s="96" t="s">
        <v>137</v>
      </c>
      <c r="I5" s="95" t="s">
        <v>136</v>
      </c>
      <c r="J5" s="96" t="s">
        <v>138</v>
      </c>
      <c r="K5" s="95" t="s">
        <v>139</v>
      </c>
      <c r="L5" s="97" t="s">
        <v>140</v>
      </c>
      <c r="M5" s="95" t="s">
        <v>136</v>
      </c>
      <c r="N5" s="96" t="s">
        <v>137</v>
      </c>
      <c r="O5" s="95" t="s">
        <v>136</v>
      </c>
      <c r="P5" s="96" t="s">
        <v>137</v>
      </c>
      <c r="Q5" s="95" t="s">
        <v>141</v>
      </c>
      <c r="R5" s="96" t="s">
        <v>142</v>
      </c>
      <c r="S5" s="95" t="s">
        <v>136</v>
      </c>
      <c r="T5" s="96" t="s">
        <v>137</v>
      </c>
      <c r="U5" s="90">
        <v>22</v>
      </c>
      <c r="V5" s="132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</row>
    <row r="6" spans="1:38" ht="30">
      <c r="A6" s="89"/>
      <c r="B6" s="131">
        <v>3</v>
      </c>
      <c r="C6" s="91" t="s">
        <v>143</v>
      </c>
      <c r="D6" s="92" t="s">
        <v>143</v>
      </c>
      <c r="E6" s="93" t="s">
        <v>144</v>
      </c>
      <c r="F6" s="94"/>
      <c r="G6" s="95" t="s">
        <v>145</v>
      </c>
      <c r="H6" s="96" t="s">
        <v>146</v>
      </c>
      <c r="I6" s="95" t="s">
        <v>145</v>
      </c>
      <c r="J6" s="96" t="s">
        <v>147</v>
      </c>
      <c r="K6" s="95" t="s">
        <v>145</v>
      </c>
      <c r="L6" s="97" t="s">
        <v>146</v>
      </c>
      <c r="M6" s="95" t="s">
        <v>145</v>
      </c>
      <c r="N6" s="96" t="s">
        <v>146</v>
      </c>
      <c r="O6" s="95" t="s">
        <v>145</v>
      </c>
      <c r="P6" s="96" t="s">
        <v>146</v>
      </c>
      <c r="Q6" s="95" t="s">
        <v>148</v>
      </c>
      <c r="R6" s="96" t="s">
        <v>149</v>
      </c>
      <c r="S6" s="95" t="s">
        <v>145</v>
      </c>
      <c r="T6" s="96" t="s">
        <v>146</v>
      </c>
      <c r="U6" s="90">
        <v>16</v>
      </c>
      <c r="V6" s="132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</row>
    <row r="7" spans="1:38" ht="30">
      <c r="A7" s="89"/>
      <c r="B7" s="131">
        <v>4</v>
      </c>
      <c r="C7" s="98" t="s">
        <v>150</v>
      </c>
      <c r="D7" s="92" t="s">
        <v>150</v>
      </c>
      <c r="E7" s="93" t="s">
        <v>151</v>
      </c>
      <c r="F7" s="94"/>
      <c r="G7" s="95" t="s">
        <v>152</v>
      </c>
      <c r="H7" s="99"/>
      <c r="I7" s="100" t="s">
        <v>152</v>
      </c>
      <c r="J7" s="99"/>
      <c r="K7" s="100" t="s">
        <v>153</v>
      </c>
      <c r="L7" s="99"/>
      <c r="M7" s="100" t="s">
        <v>152</v>
      </c>
      <c r="N7" s="99"/>
      <c r="O7" s="100" t="s">
        <v>152</v>
      </c>
      <c r="P7" s="99"/>
      <c r="Q7" s="100" t="s">
        <v>154</v>
      </c>
      <c r="R7" s="99"/>
      <c r="S7" s="100" t="s">
        <v>152</v>
      </c>
      <c r="T7" s="99"/>
      <c r="U7" s="90">
        <v>47</v>
      </c>
      <c r="V7" s="132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</row>
    <row r="8" spans="1:38" ht="30">
      <c r="A8" s="89"/>
      <c r="B8" s="131">
        <v>5</v>
      </c>
      <c r="C8" s="101" t="s">
        <v>155</v>
      </c>
      <c r="D8" s="102"/>
      <c r="E8" s="93" t="s">
        <v>156</v>
      </c>
      <c r="F8" s="103" t="s">
        <v>157</v>
      </c>
      <c r="G8" s="95" t="s">
        <v>158</v>
      </c>
      <c r="H8" s="96" t="s">
        <v>159</v>
      </c>
      <c r="I8" s="95" t="s">
        <v>160</v>
      </c>
      <c r="J8" s="96" t="s">
        <v>161</v>
      </c>
      <c r="K8" s="95" t="s">
        <v>162</v>
      </c>
      <c r="L8" s="97" t="s">
        <v>163</v>
      </c>
      <c r="M8" s="95" t="s">
        <v>164</v>
      </c>
      <c r="N8" s="96" t="s">
        <v>159</v>
      </c>
      <c r="O8" s="95" t="s">
        <v>164</v>
      </c>
      <c r="P8" s="96" t="s">
        <v>159</v>
      </c>
      <c r="Q8" s="95" t="s">
        <v>165</v>
      </c>
      <c r="R8" s="96" t="s">
        <v>166</v>
      </c>
      <c r="S8" s="104"/>
      <c r="T8" s="105"/>
      <c r="U8" s="90">
        <v>10</v>
      </c>
      <c r="V8" s="133" t="s">
        <v>167</v>
      </c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</row>
    <row r="9" spans="1:38" ht="30">
      <c r="A9" s="89"/>
      <c r="B9" s="131">
        <v>6</v>
      </c>
      <c r="C9" s="91" t="s">
        <v>168</v>
      </c>
      <c r="D9" s="92" t="s">
        <v>168</v>
      </c>
      <c r="E9" s="93" t="s">
        <v>169</v>
      </c>
      <c r="F9" s="94"/>
      <c r="G9" s="95" t="s">
        <v>170</v>
      </c>
      <c r="H9" s="96" t="s">
        <v>171</v>
      </c>
      <c r="I9" s="95" t="s">
        <v>170</v>
      </c>
      <c r="J9" s="96" t="s">
        <v>172</v>
      </c>
      <c r="K9" s="95" t="s">
        <v>170</v>
      </c>
      <c r="L9" s="97" t="s">
        <v>171</v>
      </c>
      <c r="M9" s="95" t="s">
        <v>170</v>
      </c>
      <c r="N9" s="96" t="s">
        <v>171</v>
      </c>
      <c r="O9" s="95" t="s">
        <v>170</v>
      </c>
      <c r="P9" s="96" t="s">
        <v>171</v>
      </c>
      <c r="Q9" s="106" t="s">
        <v>173</v>
      </c>
      <c r="R9" s="96" t="s">
        <v>174</v>
      </c>
      <c r="S9" s="95" t="s">
        <v>170</v>
      </c>
      <c r="T9" s="96" t="s">
        <v>171</v>
      </c>
      <c r="U9" s="90">
        <v>4</v>
      </c>
      <c r="V9" s="132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</row>
    <row r="10" spans="1:38" ht="30">
      <c r="A10" s="89"/>
      <c r="B10" s="131">
        <v>7</v>
      </c>
      <c r="C10" s="91" t="s">
        <v>175</v>
      </c>
      <c r="D10" s="92" t="s">
        <v>175</v>
      </c>
      <c r="E10" s="107" t="s">
        <v>176</v>
      </c>
      <c r="F10" s="94"/>
      <c r="G10" s="95" t="s">
        <v>177</v>
      </c>
      <c r="H10" s="96" t="s">
        <v>178</v>
      </c>
      <c r="I10" s="95" t="s">
        <v>179</v>
      </c>
      <c r="J10" s="96" t="s">
        <v>180</v>
      </c>
      <c r="K10" s="95" t="s">
        <v>177</v>
      </c>
      <c r="L10" s="97" t="s">
        <v>178</v>
      </c>
      <c r="M10" s="95" t="s">
        <v>177</v>
      </c>
      <c r="N10" s="96" t="s">
        <v>178</v>
      </c>
      <c r="O10" s="95" t="s">
        <v>177</v>
      </c>
      <c r="P10" s="96" t="s">
        <v>178</v>
      </c>
      <c r="Q10" s="95" t="s">
        <v>181</v>
      </c>
      <c r="R10" s="96" t="s">
        <v>182</v>
      </c>
      <c r="S10" s="95" t="s">
        <v>177</v>
      </c>
      <c r="T10" s="96" t="s">
        <v>178</v>
      </c>
      <c r="U10" s="90">
        <v>36</v>
      </c>
      <c r="V10" s="132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</row>
    <row r="11" spans="1:38" ht="30">
      <c r="A11" s="89"/>
      <c r="B11" s="131">
        <v>8</v>
      </c>
      <c r="C11" s="91" t="s">
        <v>183</v>
      </c>
      <c r="D11" s="92" t="s">
        <v>183</v>
      </c>
      <c r="E11" s="93" t="s">
        <v>184</v>
      </c>
      <c r="F11" s="94"/>
      <c r="G11" s="95" t="s">
        <v>185</v>
      </c>
      <c r="H11" s="96" t="s">
        <v>186</v>
      </c>
      <c r="I11" s="95" t="s">
        <v>187</v>
      </c>
      <c r="J11" s="108" t="s">
        <v>188</v>
      </c>
      <c r="K11" s="95" t="s">
        <v>189</v>
      </c>
      <c r="L11" s="97" t="s">
        <v>190</v>
      </c>
      <c r="M11" s="95" t="s">
        <v>185</v>
      </c>
      <c r="N11" s="96" t="s">
        <v>191</v>
      </c>
      <c r="O11" s="95" t="s">
        <v>187</v>
      </c>
      <c r="P11" s="96" t="s">
        <v>192</v>
      </c>
      <c r="Q11" s="95" t="s">
        <v>193</v>
      </c>
      <c r="R11" s="96" t="s">
        <v>194</v>
      </c>
      <c r="S11" s="95" t="s">
        <v>187</v>
      </c>
      <c r="T11" s="96" t="s">
        <v>192</v>
      </c>
      <c r="U11" s="90">
        <v>43</v>
      </c>
      <c r="V11" s="132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</row>
    <row r="12" spans="1:38" ht="30">
      <c r="A12" s="89"/>
      <c r="B12" s="131">
        <v>9</v>
      </c>
      <c r="C12" s="91" t="s">
        <v>195</v>
      </c>
      <c r="D12" s="92" t="s">
        <v>195</v>
      </c>
      <c r="E12" s="93" t="s">
        <v>196</v>
      </c>
      <c r="F12" s="94"/>
      <c r="G12" s="95" t="s">
        <v>197</v>
      </c>
      <c r="H12" s="96" t="s">
        <v>198</v>
      </c>
      <c r="I12" s="95" t="s">
        <v>199</v>
      </c>
      <c r="J12" s="96" t="s">
        <v>200</v>
      </c>
      <c r="K12" s="95" t="s">
        <v>197</v>
      </c>
      <c r="L12" s="97" t="s">
        <v>198</v>
      </c>
      <c r="M12" s="95" t="s">
        <v>197</v>
      </c>
      <c r="N12" s="96" t="s">
        <v>198</v>
      </c>
      <c r="O12" s="95" t="s">
        <v>201</v>
      </c>
      <c r="P12" s="96" t="s">
        <v>202</v>
      </c>
      <c r="Q12" s="95" t="s">
        <v>203</v>
      </c>
      <c r="R12" s="96" t="s">
        <v>204</v>
      </c>
      <c r="S12" s="95" t="s">
        <v>201</v>
      </c>
      <c r="T12" s="96" t="s">
        <v>202</v>
      </c>
      <c r="U12" s="90">
        <v>18</v>
      </c>
      <c r="V12" s="132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</row>
    <row r="13" spans="1:38" ht="30">
      <c r="A13" s="89"/>
      <c r="B13" s="131">
        <v>10</v>
      </c>
      <c r="C13" s="91" t="s">
        <v>205</v>
      </c>
      <c r="D13" s="92" t="s">
        <v>205</v>
      </c>
      <c r="E13" s="93" t="s">
        <v>206</v>
      </c>
      <c r="F13" s="94"/>
      <c r="G13" s="95" t="s">
        <v>207</v>
      </c>
      <c r="H13" s="96" t="s">
        <v>208</v>
      </c>
      <c r="I13" s="95" t="s">
        <v>209</v>
      </c>
      <c r="J13" s="108" t="s">
        <v>210</v>
      </c>
      <c r="K13" s="95" t="s">
        <v>211</v>
      </c>
      <c r="L13" s="97" t="s">
        <v>212</v>
      </c>
      <c r="M13" s="95" t="s">
        <v>207</v>
      </c>
      <c r="N13" s="96" t="s">
        <v>208</v>
      </c>
      <c r="O13" s="95" t="s">
        <v>209</v>
      </c>
      <c r="P13" s="96" t="s">
        <v>213</v>
      </c>
      <c r="Q13" s="95" t="s">
        <v>214</v>
      </c>
      <c r="R13" s="96" t="s">
        <v>215</v>
      </c>
      <c r="S13" s="95" t="s">
        <v>209</v>
      </c>
      <c r="T13" s="96" t="s">
        <v>213</v>
      </c>
      <c r="U13" s="90">
        <v>41</v>
      </c>
      <c r="V13" s="132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</row>
    <row r="14" spans="1:38" ht="30">
      <c r="A14" s="89"/>
      <c r="B14" s="131">
        <v>11</v>
      </c>
      <c r="C14" s="91" t="s">
        <v>216</v>
      </c>
      <c r="D14" s="92" t="s">
        <v>216</v>
      </c>
      <c r="E14" s="93" t="s">
        <v>217</v>
      </c>
      <c r="F14" s="94"/>
      <c r="G14" s="95" t="s">
        <v>218</v>
      </c>
      <c r="H14" s="109"/>
      <c r="I14" s="95" t="s">
        <v>219</v>
      </c>
      <c r="J14" s="109"/>
      <c r="K14" s="95" t="s">
        <v>220</v>
      </c>
      <c r="L14" s="109"/>
      <c r="M14" s="100" t="s">
        <v>221</v>
      </c>
      <c r="N14" s="109"/>
      <c r="O14" s="95" t="s">
        <v>218</v>
      </c>
      <c r="P14" s="109"/>
      <c r="Q14" s="95" t="s">
        <v>222</v>
      </c>
      <c r="R14" s="109"/>
      <c r="S14" s="95" t="s">
        <v>218</v>
      </c>
      <c r="T14" s="109"/>
      <c r="U14" s="90">
        <v>33</v>
      </c>
      <c r="V14" s="133" t="s">
        <v>223</v>
      </c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</row>
    <row r="15" spans="1:38" ht="30">
      <c r="A15" s="89"/>
      <c r="B15" s="131">
        <v>12</v>
      </c>
      <c r="C15" s="91" t="s">
        <v>224</v>
      </c>
      <c r="D15" s="92" t="s">
        <v>224</v>
      </c>
      <c r="E15" s="93" t="s">
        <v>225</v>
      </c>
      <c r="F15" s="94"/>
      <c r="G15" s="95" t="s">
        <v>226</v>
      </c>
      <c r="H15" s="96" t="s">
        <v>227</v>
      </c>
      <c r="I15" s="95" t="s">
        <v>226</v>
      </c>
      <c r="J15" s="108" t="s">
        <v>228</v>
      </c>
      <c r="K15" s="95" t="s">
        <v>229</v>
      </c>
      <c r="L15" s="97" t="s">
        <v>230</v>
      </c>
      <c r="M15" s="95" t="s">
        <v>226</v>
      </c>
      <c r="N15" s="96" t="s">
        <v>227</v>
      </c>
      <c r="O15" s="95" t="s">
        <v>226</v>
      </c>
      <c r="P15" s="96" t="s">
        <v>227</v>
      </c>
      <c r="Q15" s="95" t="s">
        <v>231</v>
      </c>
      <c r="R15" s="96" t="s">
        <v>232</v>
      </c>
      <c r="S15" s="95" t="s">
        <v>233</v>
      </c>
      <c r="T15" s="96" t="s">
        <v>234</v>
      </c>
      <c r="U15" s="90">
        <v>24</v>
      </c>
      <c r="V15" s="132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</row>
    <row r="16" spans="1:38" ht="30">
      <c r="A16" s="89"/>
      <c r="B16" s="131">
        <v>13</v>
      </c>
      <c r="C16" s="101" t="s">
        <v>235</v>
      </c>
      <c r="D16" s="102"/>
      <c r="E16" s="93" t="s">
        <v>236</v>
      </c>
      <c r="F16" s="103" t="s">
        <v>157</v>
      </c>
      <c r="G16" s="95" t="s">
        <v>237</v>
      </c>
      <c r="H16" s="99"/>
      <c r="I16" s="95" t="s">
        <v>237</v>
      </c>
      <c r="J16" s="99"/>
      <c r="K16" s="95" t="s">
        <v>238</v>
      </c>
      <c r="L16" s="99"/>
      <c r="M16" s="110" t="s">
        <v>237</v>
      </c>
      <c r="N16" s="99"/>
      <c r="O16" s="110" t="s">
        <v>237</v>
      </c>
      <c r="P16" s="99"/>
      <c r="Q16" s="110" t="s">
        <v>239</v>
      </c>
      <c r="R16" s="99"/>
      <c r="S16" s="104"/>
      <c r="T16" s="105"/>
      <c r="U16" s="90">
        <v>13</v>
      </c>
      <c r="V16" s="133" t="s">
        <v>240</v>
      </c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</row>
    <row r="17" spans="1:38" ht="30">
      <c r="A17" s="89"/>
      <c r="B17" s="131">
        <v>14</v>
      </c>
      <c r="C17" s="91" t="s">
        <v>241</v>
      </c>
      <c r="D17" s="92" t="s">
        <v>241</v>
      </c>
      <c r="E17" s="107" t="s">
        <v>242</v>
      </c>
      <c r="F17" s="94"/>
      <c r="G17" s="95" t="s">
        <v>243</v>
      </c>
      <c r="H17" s="96" t="s">
        <v>244</v>
      </c>
      <c r="I17" s="95" t="s">
        <v>245</v>
      </c>
      <c r="J17" s="96" t="s">
        <v>246</v>
      </c>
      <c r="K17" s="95" t="s">
        <v>247</v>
      </c>
      <c r="L17" s="97" t="s">
        <v>248</v>
      </c>
      <c r="M17" s="111" t="s">
        <v>243</v>
      </c>
      <c r="N17" s="112" t="s">
        <v>244</v>
      </c>
      <c r="O17" s="111" t="s">
        <v>243</v>
      </c>
      <c r="P17" s="112" t="s">
        <v>244</v>
      </c>
      <c r="Q17" s="111" t="s">
        <v>249</v>
      </c>
      <c r="R17" s="112" t="s">
        <v>250</v>
      </c>
      <c r="S17" s="95" t="s">
        <v>243</v>
      </c>
      <c r="T17" s="96" t="s">
        <v>244</v>
      </c>
      <c r="U17" s="90">
        <v>28</v>
      </c>
      <c r="V17" s="132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</row>
    <row r="18" spans="1:38" ht="30">
      <c r="A18" s="89"/>
      <c r="B18" s="131">
        <v>15</v>
      </c>
      <c r="C18" s="91" t="s">
        <v>251</v>
      </c>
      <c r="D18" s="92" t="s">
        <v>251</v>
      </c>
      <c r="E18" s="93" t="s">
        <v>252</v>
      </c>
      <c r="F18" s="94"/>
      <c r="G18" s="95" t="s">
        <v>253</v>
      </c>
      <c r="H18" s="96" t="s">
        <v>254</v>
      </c>
      <c r="I18" s="95" t="s">
        <v>255</v>
      </c>
      <c r="J18" s="108" t="s">
        <v>256</v>
      </c>
      <c r="K18" s="95" t="s">
        <v>253</v>
      </c>
      <c r="L18" s="97" t="s">
        <v>257</v>
      </c>
      <c r="M18" s="95" t="s">
        <v>253</v>
      </c>
      <c r="N18" s="96" t="s">
        <v>254</v>
      </c>
      <c r="O18" s="95" t="s">
        <v>253</v>
      </c>
      <c r="P18" s="96" t="s">
        <v>254</v>
      </c>
      <c r="Q18" s="95" t="s">
        <v>258</v>
      </c>
      <c r="R18" s="96" t="s">
        <v>259</v>
      </c>
      <c r="S18" s="95" t="s">
        <v>253</v>
      </c>
      <c r="T18" s="96" t="s">
        <v>254</v>
      </c>
      <c r="U18" s="90">
        <v>31</v>
      </c>
      <c r="V18" s="132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</row>
    <row r="19" spans="1:38" ht="30">
      <c r="A19" s="89"/>
      <c r="B19" s="131">
        <v>16</v>
      </c>
      <c r="C19" s="91" t="s">
        <v>260</v>
      </c>
      <c r="D19" s="92" t="s">
        <v>260</v>
      </c>
      <c r="E19" s="93" t="s">
        <v>261</v>
      </c>
      <c r="F19" s="94"/>
      <c r="G19" s="95" t="s">
        <v>262</v>
      </c>
      <c r="H19" s="99"/>
      <c r="I19" s="95" t="s">
        <v>262</v>
      </c>
      <c r="J19" s="99"/>
      <c r="K19" s="95" t="s">
        <v>263</v>
      </c>
      <c r="L19" s="99"/>
      <c r="M19" s="95" t="s">
        <v>262</v>
      </c>
      <c r="N19" s="99"/>
      <c r="O19" s="95" t="s">
        <v>262</v>
      </c>
      <c r="P19" s="99"/>
      <c r="Q19" s="95" t="s">
        <v>264</v>
      </c>
      <c r="R19" s="99"/>
      <c r="S19" s="95" t="s">
        <v>262</v>
      </c>
      <c r="T19" s="99"/>
      <c r="U19" s="90">
        <v>6</v>
      </c>
      <c r="V19" s="132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</row>
    <row r="20" spans="1:38" ht="30">
      <c r="A20" s="89"/>
      <c r="B20" s="131">
        <v>17</v>
      </c>
      <c r="C20" s="91" t="s">
        <v>265</v>
      </c>
      <c r="D20" s="92" t="s">
        <v>265</v>
      </c>
      <c r="E20" s="93" t="s">
        <v>266</v>
      </c>
      <c r="F20" s="94"/>
      <c r="G20" s="95" t="s">
        <v>267</v>
      </c>
      <c r="H20" s="96" t="s">
        <v>268</v>
      </c>
      <c r="I20" s="95" t="s">
        <v>267</v>
      </c>
      <c r="J20" s="96" t="s">
        <v>269</v>
      </c>
      <c r="K20" s="95" t="s">
        <v>267</v>
      </c>
      <c r="L20" s="97" t="s">
        <v>268</v>
      </c>
      <c r="M20" s="95" t="s">
        <v>267</v>
      </c>
      <c r="N20" s="96" t="s">
        <v>268</v>
      </c>
      <c r="O20" s="95" t="s">
        <v>267</v>
      </c>
      <c r="P20" s="96" t="s">
        <v>268</v>
      </c>
      <c r="Q20" s="95" t="s">
        <v>270</v>
      </c>
      <c r="R20" s="96" t="s">
        <v>271</v>
      </c>
      <c r="S20" s="95" t="s">
        <v>267</v>
      </c>
      <c r="T20" s="96" t="s">
        <v>268</v>
      </c>
      <c r="U20" s="90">
        <v>17</v>
      </c>
      <c r="V20" s="132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</row>
    <row r="21" spans="1:38" ht="30">
      <c r="A21" s="89"/>
      <c r="B21" s="131">
        <v>18</v>
      </c>
      <c r="C21" s="91" t="s">
        <v>272</v>
      </c>
      <c r="D21" s="92" t="s">
        <v>272</v>
      </c>
      <c r="E21" s="93" t="s">
        <v>273</v>
      </c>
      <c r="F21" s="94"/>
      <c r="G21" s="95" t="s">
        <v>274</v>
      </c>
      <c r="H21" s="96" t="s">
        <v>275</v>
      </c>
      <c r="I21" s="95" t="s">
        <v>276</v>
      </c>
      <c r="J21" s="108" t="s">
        <v>277</v>
      </c>
      <c r="K21" s="95" t="s">
        <v>278</v>
      </c>
      <c r="L21" s="97" t="s">
        <v>279</v>
      </c>
      <c r="M21" s="95" t="s">
        <v>274</v>
      </c>
      <c r="N21" s="96" t="s">
        <v>275</v>
      </c>
      <c r="O21" s="95" t="s">
        <v>274</v>
      </c>
      <c r="P21" s="96" t="s">
        <v>275</v>
      </c>
      <c r="Q21" s="95" t="s">
        <v>280</v>
      </c>
      <c r="R21" s="96" t="s">
        <v>281</v>
      </c>
      <c r="S21" s="95" t="s">
        <v>274</v>
      </c>
      <c r="T21" s="96" t="s">
        <v>275</v>
      </c>
      <c r="U21" s="90">
        <v>23</v>
      </c>
      <c r="V21" s="132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</row>
    <row r="22" spans="1:38" ht="30">
      <c r="A22" s="89"/>
      <c r="B22" s="131">
        <v>19</v>
      </c>
      <c r="C22" s="91" t="s">
        <v>282</v>
      </c>
      <c r="D22" s="92" t="s">
        <v>282</v>
      </c>
      <c r="E22" s="93" t="s">
        <v>283</v>
      </c>
      <c r="F22" s="94"/>
      <c r="G22" s="95" t="s">
        <v>284</v>
      </c>
      <c r="H22" s="96" t="s">
        <v>285</v>
      </c>
      <c r="I22" s="95" t="s">
        <v>284</v>
      </c>
      <c r="J22" s="96" t="s">
        <v>286</v>
      </c>
      <c r="K22" s="95" t="s">
        <v>284</v>
      </c>
      <c r="L22" s="97" t="s">
        <v>285</v>
      </c>
      <c r="M22" s="95" t="s">
        <v>284</v>
      </c>
      <c r="N22" s="96" t="s">
        <v>285</v>
      </c>
      <c r="O22" s="95" t="s">
        <v>284</v>
      </c>
      <c r="P22" s="96" t="s">
        <v>285</v>
      </c>
      <c r="Q22" s="95" t="s">
        <v>287</v>
      </c>
      <c r="R22" s="96" t="s">
        <v>288</v>
      </c>
      <c r="S22" s="95" t="s">
        <v>284</v>
      </c>
      <c r="T22" s="96" t="s">
        <v>285</v>
      </c>
      <c r="U22" s="90">
        <v>3</v>
      </c>
      <c r="V22" s="132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</row>
    <row r="23" spans="1:38" ht="30">
      <c r="A23" s="89"/>
      <c r="B23" s="131">
        <v>20</v>
      </c>
      <c r="C23" s="91" t="s">
        <v>289</v>
      </c>
      <c r="D23" s="92" t="s">
        <v>289</v>
      </c>
      <c r="E23" s="93" t="s">
        <v>290</v>
      </c>
      <c r="F23" s="94"/>
      <c r="G23" s="95" t="s">
        <v>291</v>
      </c>
      <c r="H23" s="96" t="s">
        <v>292</v>
      </c>
      <c r="I23" s="95" t="s">
        <v>293</v>
      </c>
      <c r="J23" s="108" t="s">
        <v>294</v>
      </c>
      <c r="K23" s="95" t="s">
        <v>295</v>
      </c>
      <c r="L23" s="97" t="s">
        <v>296</v>
      </c>
      <c r="M23" s="95" t="s">
        <v>291</v>
      </c>
      <c r="N23" s="96" t="s">
        <v>292</v>
      </c>
      <c r="O23" s="95" t="s">
        <v>293</v>
      </c>
      <c r="P23" s="96" t="s">
        <v>297</v>
      </c>
      <c r="Q23" s="95" t="s">
        <v>298</v>
      </c>
      <c r="R23" s="96" t="s">
        <v>299</v>
      </c>
      <c r="S23" s="95" t="s">
        <v>293</v>
      </c>
      <c r="T23" s="96" t="s">
        <v>297</v>
      </c>
      <c r="U23" s="90">
        <v>39</v>
      </c>
      <c r="V23" s="132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</row>
    <row r="24" spans="1:38" ht="30">
      <c r="A24" s="89"/>
      <c r="B24" s="131">
        <v>21</v>
      </c>
      <c r="C24" s="91" t="s">
        <v>300</v>
      </c>
      <c r="D24" s="92" t="s">
        <v>300</v>
      </c>
      <c r="E24" s="107" t="s">
        <v>301</v>
      </c>
      <c r="F24" s="94"/>
      <c r="G24" s="95" t="s">
        <v>302</v>
      </c>
      <c r="H24" s="96" t="s">
        <v>303</v>
      </c>
      <c r="I24" s="95" t="s">
        <v>304</v>
      </c>
      <c r="J24" s="96" t="s">
        <v>305</v>
      </c>
      <c r="K24" s="95" t="s">
        <v>302</v>
      </c>
      <c r="L24" s="97" t="s">
        <v>303</v>
      </c>
      <c r="M24" s="95" t="s">
        <v>302</v>
      </c>
      <c r="N24" s="96" t="s">
        <v>303</v>
      </c>
      <c r="O24" s="95" t="s">
        <v>302</v>
      </c>
      <c r="P24" s="96" t="s">
        <v>303</v>
      </c>
      <c r="Q24" s="95" t="s">
        <v>306</v>
      </c>
      <c r="R24" s="96" t="s">
        <v>307</v>
      </c>
      <c r="S24" s="95" t="s">
        <v>302</v>
      </c>
      <c r="T24" s="96" t="s">
        <v>303</v>
      </c>
      <c r="U24" s="90">
        <v>5</v>
      </c>
      <c r="V24" s="132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</row>
    <row r="25" spans="1:38" ht="30">
      <c r="A25" s="89"/>
      <c r="B25" s="131">
        <v>22</v>
      </c>
      <c r="C25" s="91" t="s">
        <v>308</v>
      </c>
      <c r="D25" s="92" t="s">
        <v>308</v>
      </c>
      <c r="E25" s="93" t="s">
        <v>309</v>
      </c>
      <c r="F25" s="94"/>
      <c r="G25" s="95" t="s">
        <v>310</v>
      </c>
      <c r="H25" s="96" t="s">
        <v>311</v>
      </c>
      <c r="I25" s="95" t="s">
        <v>310</v>
      </c>
      <c r="J25" s="96" t="s">
        <v>312</v>
      </c>
      <c r="K25" s="95" t="s">
        <v>313</v>
      </c>
      <c r="L25" s="97" t="s">
        <v>314</v>
      </c>
      <c r="M25" s="95" t="s">
        <v>310</v>
      </c>
      <c r="N25" s="96" t="s">
        <v>311</v>
      </c>
      <c r="O25" s="95" t="s">
        <v>310</v>
      </c>
      <c r="P25" s="96" t="s">
        <v>311</v>
      </c>
      <c r="Q25" s="95" t="s">
        <v>315</v>
      </c>
      <c r="R25" s="96" t="s">
        <v>316</v>
      </c>
      <c r="S25" s="95" t="s">
        <v>310</v>
      </c>
      <c r="T25" s="96" t="s">
        <v>311</v>
      </c>
      <c r="U25" s="90">
        <v>21</v>
      </c>
      <c r="V25" s="132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</row>
    <row r="26" spans="1:38" ht="30">
      <c r="A26" s="89"/>
      <c r="B26" s="131">
        <v>23</v>
      </c>
      <c r="C26" s="91" t="s">
        <v>317</v>
      </c>
      <c r="D26" s="92" t="s">
        <v>317</v>
      </c>
      <c r="E26" s="93" t="s">
        <v>318</v>
      </c>
      <c r="F26" s="94"/>
      <c r="G26" s="95" t="s">
        <v>319</v>
      </c>
      <c r="H26" s="96" t="s">
        <v>320</v>
      </c>
      <c r="I26" s="95" t="s">
        <v>319</v>
      </c>
      <c r="J26" s="96" t="s">
        <v>321</v>
      </c>
      <c r="K26" s="95" t="s">
        <v>322</v>
      </c>
      <c r="L26" s="97" t="s">
        <v>323</v>
      </c>
      <c r="M26" s="95" t="s">
        <v>319</v>
      </c>
      <c r="N26" s="96" t="s">
        <v>320</v>
      </c>
      <c r="O26" s="95" t="s">
        <v>319</v>
      </c>
      <c r="P26" s="96" t="s">
        <v>320</v>
      </c>
      <c r="Q26" s="95" t="s">
        <v>324</v>
      </c>
      <c r="R26" s="96" t="s">
        <v>325</v>
      </c>
      <c r="S26" s="95" t="s">
        <v>326</v>
      </c>
      <c r="T26" s="96" t="s">
        <v>327</v>
      </c>
      <c r="U26" s="90">
        <v>8</v>
      </c>
      <c r="V26" s="134" t="s">
        <v>328</v>
      </c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</row>
    <row r="27" spans="1:38" ht="30">
      <c r="A27" s="89"/>
      <c r="B27" s="131">
        <v>24</v>
      </c>
      <c r="C27" s="91" t="s">
        <v>329</v>
      </c>
      <c r="D27" s="92" t="s">
        <v>329</v>
      </c>
      <c r="E27" s="113" t="s">
        <v>330</v>
      </c>
      <c r="F27" s="94"/>
      <c r="G27" s="95" t="s">
        <v>331</v>
      </c>
      <c r="H27" s="96" t="s">
        <v>332</v>
      </c>
      <c r="I27" s="95" t="s">
        <v>331</v>
      </c>
      <c r="J27" s="96" t="s">
        <v>333</v>
      </c>
      <c r="K27" s="95" t="s">
        <v>334</v>
      </c>
      <c r="L27" s="97" t="s">
        <v>335</v>
      </c>
      <c r="M27" s="95" t="s">
        <v>331</v>
      </c>
      <c r="N27" s="96" t="s">
        <v>332</v>
      </c>
      <c r="O27" s="95" t="s">
        <v>331</v>
      </c>
      <c r="P27" s="96" t="s">
        <v>332</v>
      </c>
      <c r="Q27" s="95" t="s">
        <v>336</v>
      </c>
      <c r="R27" s="96" t="s">
        <v>337</v>
      </c>
      <c r="S27" s="95" t="s">
        <v>331</v>
      </c>
      <c r="T27" s="96" t="s">
        <v>332</v>
      </c>
      <c r="U27" s="90">
        <v>19</v>
      </c>
      <c r="V27" s="133" t="s">
        <v>338</v>
      </c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</row>
    <row r="28" spans="1:38" ht="30">
      <c r="A28" s="89"/>
      <c r="B28" s="131">
        <v>25</v>
      </c>
      <c r="C28" s="91" t="s">
        <v>339</v>
      </c>
      <c r="D28" s="92" t="s">
        <v>339</v>
      </c>
      <c r="E28" s="93" t="s">
        <v>340</v>
      </c>
      <c r="F28" s="94"/>
      <c r="G28" s="95" t="s">
        <v>220</v>
      </c>
      <c r="H28" s="108" t="s">
        <v>341</v>
      </c>
      <c r="I28" s="100" t="s">
        <v>342</v>
      </c>
      <c r="J28" s="108" t="s">
        <v>343</v>
      </c>
      <c r="K28" s="100" t="s">
        <v>344</v>
      </c>
      <c r="L28" s="114" t="s">
        <v>345</v>
      </c>
      <c r="M28" s="100" t="s">
        <v>220</v>
      </c>
      <c r="N28" s="108" t="s">
        <v>341</v>
      </c>
      <c r="O28" s="100" t="s">
        <v>342</v>
      </c>
      <c r="P28" s="108" t="s">
        <v>346</v>
      </c>
      <c r="Q28" s="100" t="s">
        <v>347</v>
      </c>
      <c r="R28" s="108" t="s">
        <v>348</v>
      </c>
      <c r="S28" s="100" t="s">
        <v>342</v>
      </c>
      <c r="T28" s="108" t="s">
        <v>346</v>
      </c>
      <c r="U28" s="90">
        <v>45</v>
      </c>
      <c r="V28" s="132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</row>
    <row r="29" spans="1:38" ht="30">
      <c r="A29" s="89"/>
      <c r="B29" s="131">
        <v>26</v>
      </c>
      <c r="C29" s="91" t="s">
        <v>349</v>
      </c>
      <c r="D29" s="92" t="s">
        <v>349</v>
      </c>
      <c r="E29" s="93" t="s">
        <v>350</v>
      </c>
      <c r="F29" s="94"/>
      <c r="G29" s="95" t="s">
        <v>351</v>
      </c>
      <c r="H29" s="108" t="s">
        <v>352</v>
      </c>
      <c r="I29" s="95" t="s">
        <v>353</v>
      </c>
      <c r="J29" s="96" t="s">
        <v>354</v>
      </c>
      <c r="K29" s="95" t="s">
        <v>355</v>
      </c>
      <c r="L29" s="97" t="s">
        <v>356</v>
      </c>
      <c r="M29" s="95" t="s">
        <v>357</v>
      </c>
      <c r="N29" s="96" t="s">
        <v>358</v>
      </c>
      <c r="O29" s="95" t="s">
        <v>351</v>
      </c>
      <c r="P29" s="96" t="s">
        <v>359</v>
      </c>
      <c r="Q29" s="95" t="s">
        <v>360</v>
      </c>
      <c r="R29" s="96" t="s">
        <v>361</v>
      </c>
      <c r="S29" s="95" t="s">
        <v>362</v>
      </c>
      <c r="T29" s="96" t="s">
        <v>363</v>
      </c>
      <c r="U29" s="90">
        <v>2</v>
      </c>
      <c r="V29" s="132" t="s">
        <v>364</v>
      </c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</row>
    <row r="30" spans="1:38" ht="30">
      <c r="A30" s="89"/>
      <c r="B30" s="131">
        <v>27</v>
      </c>
      <c r="C30" s="91" t="s">
        <v>365</v>
      </c>
      <c r="D30" s="115" t="s">
        <v>366</v>
      </c>
      <c r="E30" s="93" t="s">
        <v>367</v>
      </c>
      <c r="F30" s="116" t="s">
        <v>368</v>
      </c>
      <c r="G30" s="95" t="s">
        <v>369</v>
      </c>
      <c r="H30" s="96" t="s">
        <v>370</v>
      </c>
      <c r="I30" s="95" t="s">
        <v>369</v>
      </c>
      <c r="J30" s="96" t="s">
        <v>371</v>
      </c>
      <c r="K30" s="95" t="s">
        <v>218</v>
      </c>
      <c r="L30" s="97" t="s">
        <v>372</v>
      </c>
      <c r="M30" s="95" t="s">
        <v>369</v>
      </c>
      <c r="N30" s="96" t="s">
        <v>370</v>
      </c>
      <c r="O30" s="95" t="s">
        <v>369</v>
      </c>
      <c r="P30" s="96" t="s">
        <v>370</v>
      </c>
      <c r="Q30" s="95" t="s">
        <v>373</v>
      </c>
      <c r="R30" s="96" t="s">
        <v>374</v>
      </c>
      <c r="S30" s="95" t="s">
        <v>369</v>
      </c>
      <c r="T30" s="96" t="s">
        <v>370</v>
      </c>
      <c r="U30" s="90">
        <v>37</v>
      </c>
      <c r="V30" s="133" t="s">
        <v>375</v>
      </c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</row>
    <row r="31" spans="1:38" ht="30">
      <c r="A31" s="89"/>
      <c r="B31" s="131">
        <v>28</v>
      </c>
      <c r="C31" s="91" t="s">
        <v>376</v>
      </c>
      <c r="D31" s="92" t="s">
        <v>376</v>
      </c>
      <c r="E31" s="93" t="s">
        <v>377</v>
      </c>
      <c r="F31" s="94"/>
      <c r="G31" s="95" t="s">
        <v>378</v>
      </c>
      <c r="H31" s="96" t="s">
        <v>379</v>
      </c>
      <c r="I31" s="95" t="s">
        <v>378</v>
      </c>
      <c r="J31" s="96" t="s">
        <v>380</v>
      </c>
      <c r="K31" s="95" t="s">
        <v>378</v>
      </c>
      <c r="L31" s="97" t="s">
        <v>381</v>
      </c>
      <c r="M31" s="95" t="s">
        <v>378</v>
      </c>
      <c r="N31" s="96" t="s">
        <v>379</v>
      </c>
      <c r="O31" s="95" t="s">
        <v>378</v>
      </c>
      <c r="P31" s="96" t="s">
        <v>379</v>
      </c>
      <c r="Q31" s="95" t="s">
        <v>382</v>
      </c>
      <c r="R31" s="96" t="s">
        <v>383</v>
      </c>
      <c r="S31" s="95" t="s">
        <v>378</v>
      </c>
      <c r="T31" s="96" t="s">
        <v>379</v>
      </c>
      <c r="U31" s="90">
        <v>1</v>
      </c>
      <c r="V31" s="132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</row>
    <row r="32" spans="1:38" ht="30">
      <c r="A32" s="89"/>
      <c r="B32" s="131">
        <v>29</v>
      </c>
      <c r="C32" s="91" t="s">
        <v>384</v>
      </c>
      <c r="D32" s="92" t="s">
        <v>384</v>
      </c>
      <c r="E32" s="93" t="s">
        <v>385</v>
      </c>
      <c r="F32" s="94"/>
      <c r="G32" s="95" t="s">
        <v>386</v>
      </c>
      <c r="H32" s="96" t="s">
        <v>387</v>
      </c>
      <c r="I32" s="95" t="s">
        <v>386</v>
      </c>
      <c r="J32" s="96" t="s">
        <v>388</v>
      </c>
      <c r="K32" s="95" t="s">
        <v>389</v>
      </c>
      <c r="L32" s="97" t="s">
        <v>390</v>
      </c>
      <c r="M32" s="95" t="s">
        <v>386</v>
      </c>
      <c r="N32" s="96" t="s">
        <v>387</v>
      </c>
      <c r="O32" s="95" t="s">
        <v>386</v>
      </c>
      <c r="P32" s="96" t="s">
        <v>387</v>
      </c>
      <c r="Q32" s="95" t="s">
        <v>391</v>
      </c>
      <c r="R32" s="96" t="s">
        <v>392</v>
      </c>
      <c r="S32" s="95" t="s">
        <v>386</v>
      </c>
      <c r="T32" s="96" t="s">
        <v>387</v>
      </c>
      <c r="U32" s="90">
        <v>14</v>
      </c>
      <c r="V32" s="132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</row>
    <row r="33" spans="1:38" ht="30">
      <c r="A33" s="89"/>
      <c r="B33" s="131">
        <v>30</v>
      </c>
      <c r="C33" s="91" t="s">
        <v>393</v>
      </c>
      <c r="D33" s="92" t="s">
        <v>393</v>
      </c>
      <c r="E33" s="93" t="s">
        <v>394</v>
      </c>
      <c r="F33" s="94"/>
      <c r="G33" s="95" t="s">
        <v>395</v>
      </c>
      <c r="H33" s="99"/>
      <c r="I33" s="95" t="s">
        <v>395</v>
      </c>
      <c r="J33" s="99"/>
      <c r="K33" s="95" t="s">
        <v>396</v>
      </c>
      <c r="L33" s="99"/>
      <c r="M33" s="95" t="s">
        <v>395</v>
      </c>
      <c r="N33" s="99"/>
      <c r="O33" s="95" t="s">
        <v>395</v>
      </c>
      <c r="P33" s="99"/>
      <c r="Q33" s="95" t="s">
        <v>397</v>
      </c>
      <c r="R33" s="99"/>
      <c r="S33" s="95" t="s">
        <v>395</v>
      </c>
      <c r="T33" s="99"/>
      <c r="U33" s="90">
        <v>29</v>
      </c>
      <c r="V33" s="132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</row>
    <row r="34" spans="1:38" ht="30">
      <c r="A34" s="89"/>
      <c r="B34" s="131">
        <v>31</v>
      </c>
      <c r="C34" s="91" t="s">
        <v>398</v>
      </c>
      <c r="D34" s="92" t="s">
        <v>398</v>
      </c>
      <c r="E34" s="93" t="s">
        <v>399</v>
      </c>
      <c r="F34" s="94"/>
      <c r="G34" s="95" t="s">
        <v>400</v>
      </c>
      <c r="H34" s="108" t="s">
        <v>401</v>
      </c>
      <c r="I34" s="95" t="s">
        <v>402</v>
      </c>
      <c r="J34" s="96" t="s">
        <v>403</v>
      </c>
      <c r="K34" s="95" t="s">
        <v>404</v>
      </c>
      <c r="L34" s="97" t="s">
        <v>405</v>
      </c>
      <c r="M34" s="95" t="s">
        <v>406</v>
      </c>
      <c r="N34" s="96" t="s">
        <v>407</v>
      </c>
      <c r="O34" s="95" t="s">
        <v>400</v>
      </c>
      <c r="P34" s="96" t="s">
        <v>408</v>
      </c>
      <c r="Q34" s="95" t="s">
        <v>409</v>
      </c>
      <c r="R34" s="96" t="s">
        <v>410</v>
      </c>
      <c r="S34" s="95" t="s">
        <v>411</v>
      </c>
      <c r="T34" s="96" t="s">
        <v>412</v>
      </c>
      <c r="U34" s="90">
        <v>12</v>
      </c>
      <c r="V34" s="133" t="s">
        <v>413</v>
      </c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</row>
    <row r="35" spans="1:38" ht="30">
      <c r="A35" s="89"/>
      <c r="B35" s="131">
        <v>32</v>
      </c>
      <c r="C35" s="98" t="s">
        <v>414</v>
      </c>
      <c r="D35" s="92" t="s">
        <v>415</v>
      </c>
      <c r="E35" s="93" t="s">
        <v>416</v>
      </c>
      <c r="F35" s="116" t="s">
        <v>417</v>
      </c>
      <c r="G35" s="95" t="s">
        <v>418</v>
      </c>
      <c r="H35" s="99"/>
      <c r="I35" s="100" t="s">
        <v>419</v>
      </c>
      <c r="J35" s="99"/>
      <c r="K35" s="100" t="s">
        <v>420</v>
      </c>
      <c r="L35" s="99"/>
      <c r="M35" s="100" t="s">
        <v>421</v>
      </c>
      <c r="N35" s="99"/>
      <c r="O35" s="100" t="s">
        <v>418</v>
      </c>
      <c r="P35" s="99"/>
      <c r="Q35" s="100" t="s">
        <v>422</v>
      </c>
      <c r="R35" s="99"/>
      <c r="S35" s="100" t="s">
        <v>423</v>
      </c>
      <c r="T35" s="99"/>
      <c r="U35" s="90">
        <v>48</v>
      </c>
      <c r="V35" s="133" t="s">
        <v>424</v>
      </c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</row>
    <row r="36" spans="1:38" ht="30">
      <c r="A36" s="89"/>
      <c r="B36" s="131">
        <v>33</v>
      </c>
      <c r="C36" s="91" t="s">
        <v>425</v>
      </c>
      <c r="D36" s="92" t="s">
        <v>425</v>
      </c>
      <c r="E36" s="93" t="s">
        <v>426</v>
      </c>
      <c r="F36" s="94"/>
      <c r="G36" s="95" t="s">
        <v>427</v>
      </c>
      <c r="H36" s="96" t="s">
        <v>428</v>
      </c>
      <c r="I36" s="100" t="s">
        <v>429</v>
      </c>
      <c r="J36" s="96" t="s">
        <v>430</v>
      </c>
      <c r="K36" s="95" t="s">
        <v>431</v>
      </c>
      <c r="L36" s="97" t="s">
        <v>432</v>
      </c>
      <c r="M36" s="95" t="s">
        <v>427</v>
      </c>
      <c r="N36" s="96" t="s">
        <v>428</v>
      </c>
      <c r="O36" s="95" t="s">
        <v>427</v>
      </c>
      <c r="P36" s="96" t="s">
        <v>428</v>
      </c>
      <c r="Q36" s="95" t="s">
        <v>433</v>
      </c>
      <c r="R36" s="96" t="s">
        <v>434</v>
      </c>
      <c r="S36" s="95" t="s">
        <v>427</v>
      </c>
      <c r="T36" s="96" t="s">
        <v>428</v>
      </c>
      <c r="U36" s="90">
        <v>26</v>
      </c>
      <c r="V36" s="132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</row>
    <row r="37" spans="1:38" ht="30">
      <c r="A37" s="89"/>
      <c r="B37" s="131">
        <v>34</v>
      </c>
      <c r="C37" s="91" t="s">
        <v>435</v>
      </c>
      <c r="D37" s="92" t="s">
        <v>435</v>
      </c>
      <c r="E37" s="117" t="s">
        <v>436</v>
      </c>
      <c r="F37" s="94"/>
      <c r="G37" s="95" t="s">
        <v>437</v>
      </c>
      <c r="H37" s="96" t="s">
        <v>438</v>
      </c>
      <c r="I37" s="95" t="s">
        <v>439</v>
      </c>
      <c r="J37" s="96" t="s">
        <v>440</v>
      </c>
      <c r="K37" s="95" t="s">
        <v>441</v>
      </c>
      <c r="L37" s="97" t="s">
        <v>442</v>
      </c>
      <c r="M37" s="95" t="s">
        <v>443</v>
      </c>
      <c r="N37" s="96" t="s">
        <v>444</v>
      </c>
      <c r="O37" s="95" t="s">
        <v>437</v>
      </c>
      <c r="P37" s="96" t="s">
        <v>445</v>
      </c>
      <c r="Q37" s="95" t="s">
        <v>446</v>
      </c>
      <c r="R37" s="96" t="s">
        <v>447</v>
      </c>
      <c r="S37" s="95" t="s">
        <v>448</v>
      </c>
      <c r="T37" s="96" t="s">
        <v>449</v>
      </c>
      <c r="U37" s="90">
        <v>15</v>
      </c>
      <c r="V37" s="132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</row>
    <row r="38" spans="1:38" ht="30">
      <c r="A38" s="89"/>
      <c r="B38" s="131">
        <v>35</v>
      </c>
      <c r="C38" s="101" t="s">
        <v>450</v>
      </c>
      <c r="D38" s="102"/>
      <c r="E38" s="93" t="s">
        <v>451</v>
      </c>
      <c r="F38" s="118" t="s">
        <v>452</v>
      </c>
      <c r="G38" s="95" t="s">
        <v>453</v>
      </c>
      <c r="H38" s="99"/>
      <c r="I38" s="119" t="s">
        <v>454</v>
      </c>
      <c r="J38" s="99"/>
      <c r="K38" s="95" t="s">
        <v>455</v>
      </c>
      <c r="L38" s="99"/>
      <c r="M38" s="95" t="s">
        <v>456</v>
      </c>
      <c r="N38" s="99"/>
      <c r="O38" s="95" t="s">
        <v>453</v>
      </c>
      <c r="P38" s="99"/>
      <c r="Q38" s="95" t="s">
        <v>457</v>
      </c>
      <c r="R38" s="99"/>
      <c r="S38" s="95" t="s">
        <v>458</v>
      </c>
      <c r="T38" s="99"/>
      <c r="U38" s="90">
        <v>27</v>
      </c>
      <c r="V38" s="133" t="s">
        <v>459</v>
      </c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</row>
    <row r="39" spans="1:38" ht="30">
      <c r="A39" s="89"/>
      <c r="B39" s="131">
        <v>36</v>
      </c>
      <c r="C39" s="91" t="s">
        <v>460</v>
      </c>
      <c r="D39" s="92" t="s">
        <v>460</v>
      </c>
      <c r="E39" s="120" t="s">
        <v>461</v>
      </c>
      <c r="F39" s="94"/>
      <c r="G39" s="95" t="s">
        <v>462</v>
      </c>
      <c r="H39" s="99"/>
      <c r="I39" s="95" t="s">
        <v>463</v>
      </c>
      <c r="J39" s="99"/>
      <c r="K39" s="95" t="s">
        <v>464</v>
      </c>
      <c r="L39" s="99"/>
      <c r="M39" s="95" t="s">
        <v>465</v>
      </c>
      <c r="N39" s="99"/>
      <c r="O39" s="95" t="s">
        <v>466</v>
      </c>
      <c r="P39" s="99"/>
      <c r="Q39" s="95" t="s">
        <v>467</v>
      </c>
      <c r="R39" s="99"/>
      <c r="S39" s="95" t="s">
        <v>468</v>
      </c>
      <c r="T39" s="99"/>
      <c r="U39" s="90">
        <v>20</v>
      </c>
      <c r="V39" s="133" t="s">
        <v>469</v>
      </c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</row>
    <row r="40" spans="1:38" ht="30">
      <c r="A40" s="89"/>
      <c r="B40" s="131">
        <v>37</v>
      </c>
      <c r="C40" s="91" t="s">
        <v>470</v>
      </c>
      <c r="D40" s="92" t="s">
        <v>470</v>
      </c>
      <c r="E40" s="93" t="s">
        <v>471</v>
      </c>
      <c r="F40" s="94"/>
      <c r="G40" s="95" t="s">
        <v>472</v>
      </c>
      <c r="H40" s="99"/>
      <c r="I40" s="95" t="s">
        <v>473</v>
      </c>
      <c r="J40" s="99"/>
      <c r="K40" s="95" t="s">
        <v>474</v>
      </c>
      <c r="L40" s="99"/>
      <c r="M40" s="95" t="s">
        <v>475</v>
      </c>
      <c r="N40" s="99"/>
      <c r="O40" s="95" t="s">
        <v>476</v>
      </c>
      <c r="P40" s="99"/>
      <c r="Q40" s="95" t="s">
        <v>477</v>
      </c>
      <c r="R40" s="99"/>
      <c r="S40" s="95" t="s">
        <v>478</v>
      </c>
      <c r="T40" s="99"/>
      <c r="U40" s="90">
        <v>40</v>
      </c>
      <c r="V40" s="132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</row>
    <row r="41" spans="1:38" ht="30">
      <c r="A41" s="89"/>
      <c r="B41" s="131">
        <v>38</v>
      </c>
      <c r="C41" s="98" t="s">
        <v>479</v>
      </c>
      <c r="D41" s="115" t="s">
        <v>414</v>
      </c>
      <c r="E41" s="93" t="s">
        <v>480</v>
      </c>
      <c r="F41" s="116" t="s">
        <v>481</v>
      </c>
      <c r="G41" s="95" t="s">
        <v>482</v>
      </c>
      <c r="H41" s="99"/>
      <c r="I41" s="100" t="s">
        <v>483</v>
      </c>
      <c r="J41" s="99"/>
      <c r="K41" s="95" t="s">
        <v>484</v>
      </c>
      <c r="L41" s="99"/>
      <c r="M41" s="95" t="s">
        <v>482</v>
      </c>
      <c r="N41" s="99"/>
      <c r="O41" s="100" t="s">
        <v>482</v>
      </c>
      <c r="P41" s="99"/>
      <c r="Q41" s="100" t="s">
        <v>485</v>
      </c>
      <c r="R41" s="99"/>
      <c r="S41" s="100" t="s">
        <v>482</v>
      </c>
      <c r="T41" s="99"/>
      <c r="U41" s="90">
        <v>50</v>
      </c>
      <c r="V41" s="132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</row>
    <row r="42" spans="1:38" ht="30">
      <c r="A42" s="89"/>
      <c r="B42" s="131">
        <v>39</v>
      </c>
      <c r="C42" s="101" t="s">
        <v>486</v>
      </c>
      <c r="D42" s="92" t="s">
        <v>155</v>
      </c>
      <c r="E42" s="117" t="s">
        <v>487</v>
      </c>
      <c r="F42" s="116" t="s">
        <v>488</v>
      </c>
      <c r="G42" s="95" t="s">
        <v>389</v>
      </c>
      <c r="H42" s="96" t="s">
        <v>489</v>
      </c>
      <c r="I42" s="95" t="s">
        <v>389</v>
      </c>
      <c r="J42" s="96" t="s">
        <v>490</v>
      </c>
      <c r="K42" s="95" t="s">
        <v>162</v>
      </c>
      <c r="L42" s="97" t="s">
        <v>163</v>
      </c>
      <c r="M42" s="95" t="s">
        <v>389</v>
      </c>
      <c r="N42" s="96" t="s">
        <v>489</v>
      </c>
      <c r="O42" s="95" t="s">
        <v>389</v>
      </c>
      <c r="P42" s="96" t="s">
        <v>489</v>
      </c>
      <c r="Q42" s="95" t="s">
        <v>491</v>
      </c>
      <c r="R42" s="96" t="s">
        <v>492</v>
      </c>
      <c r="S42" s="95" t="s">
        <v>389</v>
      </c>
      <c r="T42" s="96" t="s">
        <v>489</v>
      </c>
      <c r="U42" s="90">
        <v>11</v>
      </c>
      <c r="V42" s="132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</row>
    <row r="43" spans="1:38" ht="30">
      <c r="A43" s="89"/>
      <c r="B43" s="131">
        <v>40</v>
      </c>
      <c r="C43" s="91" t="s">
        <v>493</v>
      </c>
      <c r="D43" s="92" t="s">
        <v>493</v>
      </c>
      <c r="E43" s="93" t="s">
        <v>494</v>
      </c>
      <c r="F43" s="94"/>
      <c r="G43" s="95" t="s">
        <v>495</v>
      </c>
      <c r="H43" s="99"/>
      <c r="I43" s="95" t="s">
        <v>496</v>
      </c>
      <c r="J43" s="99"/>
      <c r="K43" s="95" t="s">
        <v>497</v>
      </c>
      <c r="L43" s="99"/>
      <c r="M43" s="95" t="s">
        <v>498</v>
      </c>
      <c r="N43" s="99"/>
      <c r="O43" s="95" t="s">
        <v>495</v>
      </c>
      <c r="P43" s="99"/>
      <c r="Q43" s="95" t="s">
        <v>499</v>
      </c>
      <c r="R43" s="99"/>
      <c r="S43" s="95" t="s">
        <v>500</v>
      </c>
      <c r="T43" s="99"/>
      <c r="U43" s="90">
        <v>7</v>
      </c>
      <c r="V43" s="133" t="s">
        <v>501</v>
      </c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</row>
    <row r="44" spans="1:38" ht="30">
      <c r="A44" s="89"/>
      <c r="B44" s="131">
        <v>41</v>
      </c>
      <c r="C44" s="101" t="s">
        <v>502</v>
      </c>
      <c r="D44" s="92" t="s">
        <v>502</v>
      </c>
      <c r="E44" s="121" t="s">
        <v>503</v>
      </c>
      <c r="F44" s="118" t="s">
        <v>504</v>
      </c>
      <c r="G44" s="95" t="s">
        <v>505</v>
      </c>
      <c r="H44" s="99"/>
      <c r="I44" s="95" t="s">
        <v>506</v>
      </c>
      <c r="J44" s="99"/>
      <c r="K44" s="95" t="s">
        <v>507</v>
      </c>
      <c r="L44" s="99"/>
      <c r="M44" s="100" t="s">
        <v>508</v>
      </c>
      <c r="N44" s="99"/>
      <c r="O44" s="95" t="s">
        <v>509</v>
      </c>
      <c r="P44" s="99"/>
      <c r="Q44" s="95" t="s">
        <v>510</v>
      </c>
      <c r="R44" s="99"/>
      <c r="S44" s="95" t="s">
        <v>511</v>
      </c>
      <c r="T44" s="99"/>
      <c r="U44" s="90">
        <v>34</v>
      </c>
      <c r="V44" s="133" t="s">
        <v>512</v>
      </c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</row>
    <row r="45" spans="1:38" ht="30">
      <c r="A45" s="89"/>
      <c r="B45" s="131">
        <v>42</v>
      </c>
      <c r="C45" s="98" t="s">
        <v>513</v>
      </c>
      <c r="D45" s="92" t="s">
        <v>513</v>
      </c>
      <c r="E45" s="121" t="s">
        <v>514</v>
      </c>
      <c r="F45" s="94"/>
      <c r="G45" s="95" t="s">
        <v>515</v>
      </c>
      <c r="H45" s="99"/>
      <c r="I45" s="100" t="s">
        <v>516</v>
      </c>
      <c r="J45" s="99"/>
      <c r="K45" s="100" t="s">
        <v>517</v>
      </c>
      <c r="L45" s="99"/>
      <c r="M45" s="100" t="s">
        <v>515</v>
      </c>
      <c r="N45" s="99"/>
      <c r="O45" s="100" t="s">
        <v>515</v>
      </c>
      <c r="P45" s="99"/>
      <c r="Q45" s="100" t="s">
        <v>518</v>
      </c>
      <c r="R45" s="99"/>
      <c r="S45" s="100" t="s">
        <v>515</v>
      </c>
      <c r="T45" s="99"/>
      <c r="U45" s="90">
        <v>49</v>
      </c>
      <c r="V45" s="132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</row>
    <row r="46" spans="1:38" ht="30">
      <c r="A46" s="89"/>
      <c r="B46" s="131">
        <v>43</v>
      </c>
      <c r="C46" s="91" t="s">
        <v>519</v>
      </c>
      <c r="D46" s="92" t="s">
        <v>519</v>
      </c>
      <c r="E46" s="93" t="s">
        <v>520</v>
      </c>
      <c r="F46" s="94"/>
      <c r="G46" s="95" t="s">
        <v>521</v>
      </c>
      <c r="H46" s="122" t="s">
        <v>522</v>
      </c>
      <c r="I46" s="100" t="s">
        <v>523</v>
      </c>
      <c r="J46" s="108" t="s">
        <v>524</v>
      </c>
      <c r="K46" s="95" t="s">
        <v>525</v>
      </c>
      <c r="L46" s="97" t="s">
        <v>526</v>
      </c>
      <c r="M46" s="95" t="s">
        <v>521</v>
      </c>
      <c r="N46" s="96" t="s">
        <v>522</v>
      </c>
      <c r="O46" s="95" t="s">
        <v>527</v>
      </c>
      <c r="P46" s="96" t="s">
        <v>528</v>
      </c>
      <c r="Q46" s="95" t="s">
        <v>529</v>
      </c>
      <c r="R46" s="96" t="s">
        <v>530</v>
      </c>
      <c r="S46" s="95" t="s">
        <v>527</v>
      </c>
      <c r="T46" s="96" t="s">
        <v>528</v>
      </c>
      <c r="U46" s="90">
        <v>42</v>
      </c>
      <c r="V46" s="132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</row>
    <row r="47" spans="1:38" ht="30">
      <c r="A47" s="89"/>
      <c r="B47" s="131">
        <v>44</v>
      </c>
      <c r="C47" s="98" t="s">
        <v>531</v>
      </c>
      <c r="D47" s="92" t="s">
        <v>532</v>
      </c>
      <c r="E47" s="117" t="s">
        <v>533</v>
      </c>
      <c r="F47" s="116" t="s">
        <v>534</v>
      </c>
      <c r="G47" s="95" t="s">
        <v>535</v>
      </c>
      <c r="H47" s="122" t="s">
        <v>536</v>
      </c>
      <c r="I47" s="100" t="s">
        <v>537</v>
      </c>
      <c r="J47" s="108" t="s">
        <v>538</v>
      </c>
      <c r="K47" s="100" t="s">
        <v>539</v>
      </c>
      <c r="L47" s="114" t="s">
        <v>540</v>
      </c>
      <c r="M47" s="100" t="s">
        <v>541</v>
      </c>
      <c r="N47" s="96" t="s">
        <v>542</v>
      </c>
      <c r="O47" s="100" t="s">
        <v>543</v>
      </c>
      <c r="P47" s="96" t="s">
        <v>544</v>
      </c>
      <c r="Q47" s="100" t="s">
        <v>545</v>
      </c>
      <c r="R47" s="108" t="s">
        <v>546</v>
      </c>
      <c r="S47" s="95" t="s">
        <v>547</v>
      </c>
      <c r="T47" s="96" t="s">
        <v>548</v>
      </c>
      <c r="U47" s="90">
        <v>44</v>
      </c>
      <c r="V47" s="133" t="s">
        <v>549</v>
      </c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</row>
    <row r="48" spans="1:38" ht="30">
      <c r="A48" s="89"/>
      <c r="B48" s="131">
        <v>45</v>
      </c>
      <c r="C48" s="98" t="s">
        <v>532</v>
      </c>
      <c r="D48" s="102"/>
      <c r="E48" s="117" t="s">
        <v>550</v>
      </c>
      <c r="F48" s="103" t="s">
        <v>157</v>
      </c>
      <c r="G48" s="95" t="s">
        <v>551</v>
      </c>
      <c r="H48" s="99"/>
      <c r="I48" s="100" t="s">
        <v>552</v>
      </c>
      <c r="J48" s="99"/>
      <c r="K48" s="100" t="s">
        <v>553</v>
      </c>
      <c r="L48" s="99"/>
      <c r="M48" s="100" t="s">
        <v>554</v>
      </c>
      <c r="N48" s="99"/>
      <c r="O48" s="100" t="s">
        <v>555</v>
      </c>
      <c r="P48" s="99"/>
      <c r="Q48" s="100" t="s">
        <v>556</v>
      </c>
      <c r="R48" s="99"/>
      <c r="S48" s="100" t="s">
        <v>557</v>
      </c>
      <c r="T48" s="99"/>
      <c r="U48" s="90">
        <v>46</v>
      </c>
      <c r="V48" s="135" t="s">
        <v>558</v>
      </c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</row>
    <row r="49" spans="1:38" ht="30">
      <c r="A49" s="89"/>
      <c r="B49" s="131">
        <v>46</v>
      </c>
      <c r="C49" s="91" t="s">
        <v>559</v>
      </c>
      <c r="D49" s="92" t="s">
        <v>559</v>
      </c>
      <c r="E49" s="93" t="s">
        <v>560</v>
      </c>
      <c r="F49" s="94"/>
      <c r="G49" s="95" t="s">
        <v>561</v>
      </c>
      <c r="H49" s="122" t="s">
        <v>562</v>
      </c>
      <c r="I49" s="95" t="s">
        <v>563</v>
      </c>
      <c r="J49" s="96" t="s">
        <v>564</v>
      </c>
      <c r="K49" s="95" t="s">
        <v>565</v>
      </c>
      <c r="L49" s="97" t="s">
        <v>566</v>
      </c>
      <c r="M49" s="95" t="s">
        <v>567</v>
      </c>
      <c r="N49" s="96" t="s">
        <v>568</v>
      </c>
      <c r="O49" s="95" t="s">
        <v>561</v>
      </c>
      <c r="P49" s="96" t="s">
        <v>569</v>
      </c>
      <c r="Q49" s="95" t="s">
        <v>570</v>
      </c>
      <c r="R49" s="96" t="s">
        <v>571</v>
      </c>
      <c r="S49" s="95" t="s">
        <v>572</v>
      </c>
      <c r="T49" s="96" t="s">
        <v>573</v>
      </c>
      <c r="U49" s="90">
        <v>25</v>
      </c>
      <c r="V49" s="132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</row>
    <row r="50" spans="1:38" ht="30">
      <c r="A50" s="89"/>
      <c r="B50" s="131">
        <v>47</v>
      </c>
      <c r="C50" s="91" t="s">
        <v>574</v>
      </c>
      <c r="D50" s="92" t="s">
        <v>574</v>
      </c>
      <c r="E50" s="93" t="s">
        <v>575</v>
      </c>
      <c r="F50" s="94"/>
      <c r="G50" s="95" t="s">
        <v>576</v>
      </c>
      <c r="H50" s="122" t="s">
        <v>577</v>
      </c>
      <c r="I50" s="100" t="s">
        <v>578</v>
      </c>
      <c r="J50" s="96" t="s">
        <v>579</v>
      </c>
      <c r="K50" s="95" t="s">
        <v>576</v>
      </c>
      <c r="L50" s="97" t="s">
        <v>580</v>
      </c>
      <c r="M50" s="95" t="s">
        <v>576</v>
      </c>
      <c r="N50" s="96" t="s">
        <v>577</v>
      </c>
      <c r="O50" s="95" t="s">
        <v>576</v>
      </c>
      <c r="P50" s="96" t="s">
        <v>577</v>
      </c>
      <c r="Q50" s="95" t="s">
        <v>581</v>
      </c>
      <c r="R50" s="96" t="s">
        <v>582</v>
      </c>
      <c r="S50" s="95" t="s">
        <v>576</v>
      </c>
      <c r="T50" s="96" t="s">
        <v>577</v>
      </c>
      <c r="U50" s="90">
        <v>35</v>
      </c>
      <c r="V50" s="132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</row>
    <row r="51" spans="1:38" ht="30">
      <c r="A51" s="89"/>
      <c r="B51" s="131">
        <v>48</v>
      </c>
      <c r="C51" s="91" t="s">
        <v>583</v>
      </c>
      <c r="D51" s="92" t="s">
        <v>583</v>
      </c>
      <c r="E51" s="117" t="s">
        <v>584</v>
      </c>
      <c r="F51" s="94"/>
      <c r="G51" s="95" t="s">
        <v>585</v>
      </c>
      <c r="H51" s="99"/>
      <c r="I51" s="95" t="s">
        <v>586</v>
      </c>
      <c r="J51" s="99"/>
      <c r="K51" s="95" t="s">
        <v>587</v>
      </c>
      <c r="L51" s="99"/>
      <c r="M51" s="95" t="s">
        <v>588</v>
      </c>
      <c r="N51" s="99"/>
      <c r="O51" s="95" t="s">
        <v>585</v>
      </c>
      <c r="P51" s="99"/>
      <c r="Q51" s="95" t="s">
        <v>589</v>
      </c>
      <c r="R51" s="99"/>
      <c r="S51" s="95" t="s">
        <v>590</v>
      </c>
      <c r="T51" s="99"/>
      <c r="U51" s="90">
        <v>9</v>
      </c>
      <c r="V51" s="132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</row>
    <row r="52" spans="1:38" ht="30">
      <c r="A52" s="89"/>
      <c r="B52" s="131">
        <v>49</v>
      </c>
      <c r="C52" s="101" t="s">
        <v>591</v>
      </c>
      <c r="D52" s="102"/>
      <c r="E52" s="93" t="s">
        <v>592</v>
      </c>
      <c r="F52" s="103" t="s">
        <v>157</v>
      </c>
      <c r="G52" s="95" t="s">
        <v>593</v>
      </c>
      <c r="H52" s="122" t="s">
        <v>594</v>
      </c>
      <c r="I52" s="95" t="s">
        <v>595</v>
      </c>
      <c r="J52" s="96" t="s">
        <v>596</v>
      </c>
      <c r="K52" s="95" t="s">
        <v>597</v>
      </c>
      <c r="L52" s="97" t="s">
        <v>598</v>
      </c>
      <c r="M52" s="95" t="s">
        <v>508</v>
      </c>
      <c r="N52" s="96" t="s">
        <v>599</v>
      </c>
      <c r="O52" s="95" t="s">
        <v>593</v>
      </c>
      <c r="P52" s="96" t="s">
        <v>600</v>
      </c>
      <c r="Q52" s="95" t="s">
        <v>510</v>
      </c>
      <c r="R52" s="96" t="s">
        <v>601</v>
      </c>
      <c r="S52" s="95" t="str">
        <f>S44</f>
        <v>noo</v>
      </c>
      <c r="T52" s="96">
        <f>T44</f>
        <v>0</v>
      </c>
      <c r="U52" s="90">
        <v>32</v>
      </c>
      <c r="V52" s="133" t="s">
        <v>602</v>
      </c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</row>
    <row r="53" spans="1:38" ht="30">
      <c r="A53" s="89"/>
      <c r="B53" s="140">
        <v>50</v>
      </c>
      <c r="C53" s="141" t="s">
        <v>603</v>
      </c>
      <c r="D53" s="142" t="s">
        <v>450</v>
      </c>
      <c r="E53" s="143" t="s">
        <v>604</v>
      </c>
      <c r="F53" s="144" t="s">
        <v>157</v>
      </c>
      <c r="G53" s="145" t="s">
        <v>605</v>
      </c>
      <c r="H53" s="146"/>
      <c r="I53" s="145" t="s">
        <v>606</v>
      </c>
      <c r="J53" s="146"/>
      <c r="K53" s="145" t="s">
        <v>607</v>
      </c>
      <c r="L53" s="147"/>
      <c r="M53" s="145" t="s">
        <v>608</v>
      </c>
      <c r="N53" s="146"/>
      <c r="O53" s="145" t="s">
        <v>605</v>
      </c>
      <c r="P53" s="146"/>
      <c r="Q53" s="145" t="s">
        <v>609</v>
      </c>
      <c r="R53" s="146"/>
      <c r="S53" s="145" t="s">
        <v>610</v>
      </c>
      <c r="T53" s="146"/>
      <c r="U53" s="148">
        <v>30</v>
      </c>
      <c r="V53" s="14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</row>
    <row r="54" spans="1:38" ht="22">
      <c r="A54" s="89"/>
      <c r="B54" s="89"/>
      <c r="C54" s="89"/>
      <c r="D54" s="89"/>
      <c r="E54" s="123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124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</row>
    <row r="55" spans="1:38" ht="22">
      <c r="A55" s="89"/>
      <c r="B55" s="89"/>
      <c r="C55" s="89"/>
      <c r="D55" s="89"/>
      <c r="E55" s="123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124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</row>
    <row r="56" spans="1:38" ht="22">
      <c r="A56" s="125"/>
      <c r="B56" s="125"/>
      <c r="C56" s="125" t="s">
        <v>611</v>
      </c>
      <c r="D56" s="125"/>
      <c r="E56" s="126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7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</row>
    <row r="57" spans="1:38" ht="22">
      <c r="A57" s="125"/>
      <c r="B57" s="125"/>
      <c r="C57" s="125"/>
      <c r="D57" s="125"/>
      <c r="E57" s="126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7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</row>
    <row r="58" spans="1:38" ht="22">
      <c r="A58" s="125"/>
      <c r="B58" s="125"/>
      <c r="C58" s="128" t="s">
        <v>612</v>
      </c>
      <c r="D58" s="128" t="s">
        <v>613</v>
      </c>
      <c r="E58" s="126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7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</row>
    <row r="59" spans="1:38" ht="22">
      <c r="A59" s="125"/>
      <c r="B59" s="125"/>
      <c r="C59" s="128" t="s">
        <v>614</v>
      </c>
      <c r="D59" s="128" t="s">
        <v>615</v>
      </c>
      <c r="E59" s="126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7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</row>
    <row r="60" spans="1:38" ht="22">
      <c r="A60" s="125"/>
      <c r="B60" s="125"/>
      <c r="C60" s="128" t="s">
        <v>616</v>
      </c>
      <c r="D60" s="128" t="s">
        <v>617</v>
      </c>
      <c r="E60" s="126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7"/>
      <c r="W60" s="125"/>
      <c r="X60" s="125"/>
      <c r="Y60" s="125"/>
      <c r="Z60" s="125"/>
      <c r="AA60" s="125"/>
      <c r="AB60" s="125"/>
      <c r="AC60" s="125"/>
      <c r="AD60" s="125"/>
      <c r="AE60" s="125"/>
      <c r="AF60" s="125"/>
      <c r="AG60" s="125"/>
      <c r="AH60" s="125"/>
      <c r="AI60" s="125"/>
      <c r="AJ60" s="125"/>
      <c r="AK60" s="125"/>
      <c r="AL60" s="125"/>
    </row>
    <row r="61" spans="1:38" ht="22">
      <c r="A61" s="125"/>
      <c r="B61" s="125"/>
      <c r="C61" s="128" t="s">
        <v>618</v>
      </c>
      <c r="D61" s="128" t="s">
        <v>619</v>
      </c>
      <c r="E61" s="126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7"/>
      <c r="W61" s="125"/>
      <c r="X61" s="125"/>
      <c r="Y61" s="125"/>
      <c r="Z61" s="125"/>
      <c r="AA61" s="125"/>
      <c r="AB61" s="125"/>
      <c r="AC61" s="125"/>
      <c r="AD61" s="125"/>
      <c r="AE61" s="125"/>
      <c r="AF61" s="125"/>
      <c r="AG61" s="125"/>
      <c r="AH61" s="125"/>
      <c r="AI61" s="125"/>
      <c r="AJ61" s="125"/>
      <c r="AK61" s="125"/>
      <c r="AL61" s="125"/>
    </row>
    <row r="62" spans="1:38" ht="22">
      <c r="A62" s="125"/>
      <c r="B62" s="125"/>
      <c r="C62" s="128" t="s">
        <v>620</v>
      </c>
      <c r="D62" s="128" t="s">
        <v>621</v>
      </c>
      <c r="E62" s="126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7"/>
      <c r="W62" s="125"/>
      <c r="X62" s="125"/>
      <c r="Y62" s="125"/>
      <c r="Z62" s="125"/>
      <c r="AA62" s="125"/>
      <c r="AB62" s="125"/>
      <c r="AC62" s="125"/>
      <c r="AD62" s="125"/>
      <c r="AE62" s="125"/>
      <c r="AF62" s="125"/>
      <c r="AG62" s="125"/>
      <c r="AH62" s="125"/>
      <c r="AI62" s="125"/>
      <c r="AJ62" s="125"/>
      <c r="AK62" s="125"/>
      <c r="AL62" s="125"/>
    </row>
    <row r="63" spans="1:38" ht="22">
      <c r="A63" s="125"/>
      <c r="B63" s="125"/>
      <c r="C63" s="128" t="s">
        <v>622</v>
      </c>
      <c r="D63" s="128" t="s">
        <v>623</v>
      </c>
      <c r="E63" s="126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7"/>
      <c r="W63" s="125"/>
      <c r="X63" s="125"/>
      <c r="Y63" s="125"/>
      <c r="Z63" s="125"/>
      <c r="AA63" s="125"/>
      <c r="AB63" s="125"/>
      <c r="AC63" s="125"/>
      <c r="AD63" s="125"/>
      <c r="AE63" s="125"/>
      <c r="AF63" s="125"/>
      <c r="AG63" s="125"/>
      <c r="AH63" s="125"/>
      <c r="AI63" s="125"/>
      <c r="AJ63" s="125"/>
      <c r="AK63" s="125"/>
      <c r="AL63" s="125"/>
    </row>
    <row r="64" spans="1:38" ht="22">
      <c r="A64" s="125"/>
      <c r="B64" s="125"/>
      <c r="C64" s="128" t="s">
        <v>624</v>
      </c>
      <c r="D64" s="128" t="s">
        <v>625</v>
      </c>
      <c r="E64" s="126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7"/>
      <c r="W64" s="125"/>
      <c r="X64" s="125"/>
      <c r="Y64" s="125"/>
      <c r="Z64" s="125"/>
      <c r="AA64" s="125"/>
      <c r="AB64" s="125"/>
      <c r="AC64" s="125"/>
      <c r="AD64" s="125"/>
      <c r="AE64" s="125"/>
      <c r="AF64" s="125"/>
      <c r="AG64" s="125"/>
      <c r="AH64" s="125"/>
      <c r="AI64" s="125"/>
      <c r="AJ64" s="125"/>
      <c r="AK64" s="125"/>
      <c r="AL64" s="125"/>
    </row>
    <row r="65" spans="1:38" ht="22">
      <c r="A65" s="125"/>
      <c r="B65" s="125"/>
      <c r="C65" s="128" t="s">
        <v>626</v>
      </c>
      <c r="D65" s="128" t="s">
        <v>627</v>
      </c>
      <c r="E65" s="126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7"/>
      <c r="W65" s="125"/>
      <c r="X65" s="125"/>
      <c r="Y65" s="125"/>
      <c r="Z65" s="125"/>
      <c r="AA65" s="125"/>
      <c r="AB65" s="125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</row>
    <row r="66" spans="1:38" ht="22">
      <c r="A66" s="89"/>
      <c r="B66" s="89"/>
      <c r="C66" s="89"/>
      <c r="D66" s="89"/>
      <c r="E66" s="123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124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</row>
    <row r="67" spans="1:38" ht="22">
      <c r="A67" s="89"/>
      <c r="B67" s="89"/>
      <c r="C67" s="89"/>
      <c r="D67" s="89"/>
      <c r="E67" s="123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124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</row>
    <row r="68" spans="1:38" ht="22">
      <c r="A68" s="89"/>
      <c r="B68" s="89"/>
      <c r="C68" s="89"/>
      <c r="D68" s="89"/>
      <c r="E68" s="123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124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</row>
    <row r="69" spans="1:38" ht="22">
      <c r="A69" s="89"/>
      <c r="B69" s="89"/>
      <c r="C69" s="89"/>
      <c r="D69" s="89"/>
      <c r="E69" s="123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124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</row>
    <row r="70" spans="1:38" ht="22">
      <c r="A70" s="89"/>
      <c r="B70" s="89"/>
      <c r="C70" s="89"/>
      <c r="D70" s="89"/>
      <c r="E70" s="123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124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</row>
    <row r="71" spans="1:38" ht="22">
      <c r="A71" s="89"/>
      <c r="B71" s="89"/>
      <c r="C71" s="89"/>
      <c r="D71" s="89"/>
      <c r="E71" s="123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124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</row>
    <row r="72" spans="1:38" ht="22">
      <c r="A72" s="89"/>
      <c r="B72" s="89"/>
      <c r="C72" s="89"/>
      <c r="D72" s="89"/>
      <c r="E72" s="123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124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</row>
    <row r="73" spans="1:38" ht="22">
      <c r="A73" s="89"/>
      <c r="B73" s="89"/>
      <c r="C73" s="89"/>
      <c r="D73" s="89"/>
      <c r="E73" s="123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124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</row>
    <row r="74" spans="1:38" ht="22">
      <c r="A74" s="89"/>
      <c r="B74" s="89"/>
      <c r="C74" s="89"/>
      <c r="D74" s="89"/>
      <c r="E74" s="123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124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</row>
    <row r="75" spans="1:38" ht="22">
      <c r="A75" s="89"/>
      <c r="B75" s="89"/>
      <c r="C75" s="89"/>
      <c r="D75" s="89"/>
      <c r="E75" s="123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124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</row>
    <row r="76" spans="1:38" ht="22">
      <c r="A76" s="89"/>
      <c r="B76" s="89"/>
      <c r="C76" s="89"/>
      <c r="D76" s="89"/>
      <c r="E76" s="123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124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</row>
    <row r="77" spans="1:38" ht="22">
      <c r="A77" s="89"/>
      <c r="B77" s="89"/>
      <c r="C77" s="89"/>
      <c r="D77" s="89"/>
      <c r="E77" s="123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124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</row>
    <row r="78" spans="1:38" ht="22">
      <c r="A78" s="89"/>
      <c r="B78" s="89"/>
      <c r="C78" s="89"/>
      <c r="D78" s="89"/>
      <c r="E78" s="123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124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</row>
    <row r="79" spans="1:38" ht="22">
      <c r="A79" s="89"/>
      <c r="B79" s="89"/>
      <c r="C79" s="89"/>
      <c r="D79" s="89"/>
      <c r="E79" s="123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124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</row>
    <row r="80" spans="1:38" ht="22">
      <c r="A80" s="89"/>
      <c r="B80" s="89"/>
      <c r="C80" s="89"/>
      <c r="D80" s="89"/>
      <c r="E80" s="123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124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</row>
    <row r="81" spans="1:38" ht="22">
      <c r="A81" s="89"/>
      <c r="B81" s="89"/>
      <c r="C81" s="89"/>
      <c r="D81" s="89"/>
      <c r="E81" s="123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124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</row>
    <row r="82" spans="1:38" ht="22">
      <c r="A82" s="89"/>
      <c r="B82" s="89"/>
      <c r="C82" s="89"/>
      <c r="D82" s="89"/>
      <c r="E82" s="123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124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</row>
    <row r="83" spans="1:38" ht="22">
      <c r="A83" s="89"/>
      <c r="B83" s="89"/>
      <c r="C83" s="89"/>
      <c r="D83" s="89"/>
      <c r="E83" s="123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124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</row>
    <row r="84" spans="1:38" ht="22">
      <c r="A84" s="89"/>
      <c r="B84" s="89"/>
      <c r="C84" s="89"/>
      <c r="D84" s="89"/>
      <c r="E84" s="123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124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</row>
    <row r="85" spans="1:38" ht="22">
      <c r="A85" s="89"/>
      <c r="B85" s="89"/>
      <c r="C85" s="89"/>
      <c r="D85" s="89"/>
      <c r="E85" s="123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124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</row>
    <row r="86" spans="1:38" ht="22">
      <c r="A86" s="89"/>
      <c r="B86" s="89"/>
      <c r="C86" s="89"/>
      <c r="D86" s="89"/>
      <c r="E86" s="123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124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</row>
    <row r="87" spans="1:38" ht="22">
      <c r="A87" s="89"/>
      <c r="B87" s="89"/>
      <c r="C87" s="89"/>
      <c r="D87" s="89"/>
      <c r="E87" s="123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124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</row>
    <row r="88" spans="1:38" ht="22">
      <c r="A88" s="89"/>
      <c r="B88" s="89"/>
      <c r="C88" s="89"/>
      <c r="D88" s="89"/>
      <c r="E88" s="123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124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</row>
    <row r="89" spans="1:38" ht="22">
      <c r="A89" s="89"/>
      <c r="B89" s="89"/>
      <c r="C89" s="89"/>
      <c r="D89" s="89"/>
      <c r="E89" s="123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124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</row>
    <row r="90" spans="1:38" ht="22">
      <c r="A90" s="89"/>
      <c r="B90" s="89"/>
      <c r="C90" s="89"/>
      <c r="D90" s="89"/>
      <c r="E90" s="123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124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</row>
    <row r="91" spans="1:38" ht="22">
      <c r="A91" s="89"/>
      <c r="B91" s="89"/>
      <c r="C91" s="89"/>
      <c r="D91" s="89"/>
      <c r="E91" s="123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124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</row>
    <row r="92" spans="1:38" ht="22">
      <c r="A92" s="89"/>
      <c r="B92" s="89"/>
      <c r="C92" s="89"/>
      <c r="D92" s="89"/>
      <c r="E92" s="123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124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</row>
    <row r="93" spans="1:38" ht="22">
      <c r="A93" s="89"/>
      <c r="B93" s="89"/>
      <c r="C93" s="89"/>
      <c r="D93" s="89"/>
      <c r="E93" s="123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124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</row>
    <row r="94" spans="1:38" ht="22">
      <c r="A94" s="89"/>
      <c r="B94" s="89"/>
      <c r="C94" s="89"/>
      <c r="D94" s="89"/>
      <c r="E94" s="123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124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</row>
    <row r="95" spans="1:38" ht="22">
      <c r="A95" s="89"/>
      <c r="B95" s="89"/>
      <c r="C95" s="89"/>
      <c r="D95" s="89"/>
      <c r="E95" s="123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124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</row>
    <row r="96" spans="1:38" ht="22">
      <c r="A96" s="89"/>
      <c r="B96" s="89"/>
      <c r="C96" s="89"/>
      <c r="D96" s="89"/>
      <c r="E96" s="123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124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</row>
    <row r="97" spans="1:38" ht="22">
      <c r="A97" s="89"/>
      <c r="B97" s="89"/>
      <c r="C97" s="89"/>
      <c r="D97" s="89"/>
      <c r="E97" s="123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124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</row>
    <row r="98" spans="1:38" ht="22">
      <c r="A98" s="89"/>
      <c r="B98" s="89"/>
      <c r="C98" s="89"/>
      <c r="D98" s="89"/>
      <c r="E98" s="123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124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</row>
    <row r="99" spans="1:38" ht="22">
      <c r="A99" s="89"/>
      <c r="B99" s="89"/>
      <c r="C99" s="89"/>
      <c r="D99" s="89"/>
      <c r="E99" s="123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124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</row>
    <row r="100" spans="1:38" ht="22">
      <c r="A100" s="89"/>
      <c r="B100" s="89"/>
      <c r="C100" s="89"/>
      <c r="D100" s="89"/>
      <c r="E100" s="123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124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</row>
    <row r="101" spans="1:38" ht="22">
      <c r="A101" s="89"/>
      <c r="B101" s="89"/>
      <c r="C101" s="89"/>
      <c r="D101" s="89"/>
      <c r="E101" s="123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124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</row>
    <row r="102" spans="1:38" ht="22">
      <c r="A102" s="89"/>
      <c r="B102" s="89"/>
      <c r="C102" s="89"/>
      <c r="D102" s="89"/>
      <c r="E102" s="123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124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</row>
    <row r="103" spans="1:38" ht="22">
      <c r="A103" s="89"/>
      <c r="B103" s="89"/>
      <c r="C103" s="89"/>
      <c r="D103" s="89"/>
      <c r="E103" s="123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124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</row>
    <row r="104" spans="1:38" ht="22">
      <c r="A104" s="89"/>
      <c r="B104" s="89"/>
      <c r="C104" s="89"/>
      <c r="D104" s="89"/>
      <c r="E104" s="123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124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</row>
    <row r="105" spans="1:38" ht="22">
      <c r="A105" s="89"/>
      <c r="B105" s="89"/>
      <c r="C105" s="89"/>
      <c r="D105" s="89"/>
      <c r="E105" s="123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124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</row>
    <row r="106" spans="1:38" ht="22">
      <c r="A106" s="89"/>
      <c r="B106" s="89"/>
      <c r="C106" s="89"/>
      <c r="D106" s="89"/>
      <c r="E106" s="123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124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</row>
    <row r="107" spans="1:38" ht="22">
      <c r="A107" s="89"/>
      <c r="B107" s="89"/>
      <c r="C107" s="89"/>
      <c r="D107" s="89"/>
      <c r="E107" s="123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124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</row>
    <row r="108" spans="1:38" ht="22">
      <c r="A108" s="89"/>
      <c r="B108" s="89"/>
      <c r="C108" s="89"/>
      <c r="D108" s="89"/>
      <c r="E108" s="123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124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</row>
    <row r="109" spans="1:38" ht="22">
      <c r="A109" s="89"/>
      <c r="B109" s="89"/>
      <c r="C109" s="89"/>
      <c r="D109" s="89"/>
      <c r="E109" s="123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124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</row>
    <row r="110" spans="1:38" ht="22">
      <c r="A110" s="89"/>
      <c r="B110" s="89"/>
      <c r="C110" s="89"/>
      <c r="D110" s="89"/>
      <c r="E110" s="123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124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</row>
    <row r="111" spans="1:38" ht="22">
      <c r="A111" s="89"/>
      <c r="B111" s="89"/>
      <c r="C111" s="89"/>
      <c r="D111" s="89"/>
      <c r="E111" s="123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124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</row>
    <row r="112" spans="1:38" ht="22">
      <c r="A112" s="89"/>
      <c r="B112" s="89"/>
      <c r="C112" s="89"/>
      <c r="D112" s="89"/>
      <c r="E112" s="123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124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</row>
    <row r="113" spans="1:38" ht="22">
      <c r="A113" s="89"/>
      <c r="B113" s="89"/>
      <c r="C113" s="89"/>
      <c r="D113" s="89"/>
      <c r="E113" s="123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124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</row>
    <row r="114" spans="1:38" ht="22">
      <c r="A114" s="89"/>
      <c r="B114" s="89"/>
      <c r="C114" s="89"/>
      <c r="D114" s="89"/>
      <c r="E114" s="123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124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</row>
    <row r="115" spans="1:38" ht="22">
      <c r="A115" s="89"/>
      <c r="B115" s="89"/>
      <c r="C115" s="89"/>
      <c r="D115" s="89"/>
      <c r="E115" s="123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124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</row>
    <row r="116" spans="1:38" ht="22">
      <c r="A116" s="89"/>
      <c r="B116" s="89"/>
      <c r="C116" s="89"/>
      <c r="D116" s="89"/>
      <c r="E116" s="123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124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</row>
    <row r="117" spans="1:38" ht="22">
      <c r="A117" s="89"/>
      <c r="B117" s="89"/>
      <c r="C117" s="89"/>
      <c r="D117" s="89"/>
      <c r="E117" s="123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124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</row>
    <row r="118" spans="1:38" ht="22">
      <c r="A118" s="89"/>
      <c r="B118" s="89"/>
      <c r="C118" s="89"/>
      <c r="D118" s="89"/>
      <c r="E118" s="123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124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</row>
    <row r="119" spans="1:38" ht="22">
      <c r="A119" s="89"/>
      <c r="B119" s="89"/>
      <c r="C119" s="89"/>
      <c r="D119" s="89"/>
      <c r="E119" s="123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124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</row>
    <row r="120" spans="1:38" ht="22">
      <c r="A120" s="89"/>
      <c r="B120" s="89"/>
      <c r="C120" s="89"/>
      <c r="D120" s="89"/>
      <c r="E120" s="123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124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</row>
    <row r="121" spans="1:38" ht="22">
      <c r="A121" s="89"/>
      <c r="B121" s="89"/>
      <c r="C121" s="89"/>
      <c r="D121" s="89"/>
      <c r="E121" s="123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124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</row>
    <row r="122" spans="1:38" ht="22">
      <c r="A122" s="89"/>
      <c r="B122" s="89"/>
      <c r="C122" s="89"/>
      <c r="D122" s="89"/>
      <c r="E122" s="123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124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</row>
    <row r="123" spans="1:38" ht="22">
      <c r="A123" s="89"/>
      <c r="B123" s="89"/>
      <c r="C123" s="89"/>
      <c r="D123" s="89"/>
      <c r="E123" s="123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124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</row>
    <row r="124" spans="1:38" ht="22">
      <c r="A124" s="89"/>
      <c r="B124" s="89"/>
      <c r="C124" s="89"/>
      <c r="D124" s="89"/>
      <c r="E124" s="123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124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</row>
    <row r="125" spans="1:38" ht="22">
      <c r="A125" s="89"/>
      <c r="B125" s="89"/>
      <c r="C125" s="89"/>
      <c r="D125" s="89"/>
      <c r="E125" s="123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124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</row>
    <row r="126" spans="1:38" ht="22">
      <c r="A126" s="89"/>
      <c r="B126" s="89"/>
      <c r="C126" s="89"/>
      <c r="D126" s="89"/>
      <c r="E126" s="123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124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</row>
    <row r="127" spans="1:38" ht="22">
      <c r="A127" s="89"/>
      <c r="B127" s="89"/>
      <c r="C127" s="89"/>
      <c r="D127" s="89"/>
      <c r="E127" s="123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124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</row>
    <row r="128" spans="1:38" ht="22">
      <c r="A128" s="89"/>
      <c r="B128" s="89"/>
      <c r="C128" s="89"/>
      <c r="D128" s="89"/>
      <c r="E128" s="123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124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</row>
    <row r="129" spans="1:38" ht="22">
      <c r="A129" s="89"/>
      <c r="B129" s="89"/>
      <c r="C129" s="89"/>
      <c r="D129" s="89"/>
      <c r="E129" s="123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124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</row>
    <row r="130" spans="1:38" ht="22">
      <c r="A130" s="89"/>
      <c r="B130" s="89"/>
      <c r="C130" s="89"/>
      <c r="D130" s="89"/>
      <c r="E130" s="123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124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</row>
    <row r="131" spans="1:38" ht="22">
      <c r="A131" s="89"/>
      <c r="B131" s="89"/>
      <c r="C131" s="89"/>
      <c r="D131" s="89"/>
      <c r="E131" s="123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124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</row>
    <row r="132" spans="1:38" ht="22">
      <c r="A132" s="89"/>
      <c r="B132" s="89"/>
      <c r="C132" s="89"/>
      <c r="D132" s="89"/>
      <c r="E132" s="123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124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</row>
    <row r="133" spans="1:38" ht="22">
      <c r="A133" s="89"/>
      <c r="B133" s="89"/>
      <c r="C133" s="89"/>
      <c r="D133" s="89"/>
      <c r="E133" s="123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124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</row>
    <row r="134" spans="1:38" ht="22">
      <c r="A134" s="89"/>
      <c r="B134" s="89"/>
      <c r="C134" s="89"/>
      <c r="D134" s="89"/>
      <c r="E134" s="123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124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</row>
    <row r="135" spans="1:38" ht="22">
      <c r="A135" s="89"/>
      <c r="B135" s="89"/>
      <c r="C135" s="89"/>
      <c r="D135" s="89"/>
      <c r="E135" s="123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124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</row>
    <row r="136" spans="1:38" ht="22">
      <c r="A136" s="89"/>
      <c r="B136" s="89"/>
      <c r="C136" s="89"/>
      <c r="D136" s="89"/>
      <c r="E136" s="123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124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</row>
    <row r="137" spans="1:38" ht="22">
      <c r="A137" s="89"/>
      <c r="B137" s="89"/>
      <c r="C137" s="89"/>
      <c r="D137" s="89"/>
      <c r="E137" s="123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124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</row>
    <row r="138" spans="1:38" ht="22">
      <c r="A138" s="89"/>
      <c r="B138" s="89"/>
      <c r="C138" s="89"/>
      <c r="D138" s="89"/>
      <c r="E138" s="123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124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</row>
    <row r="139" spans="1:38" ht="22">
      <c r="A139" s="89"/>
      <c r="B139" s="89"/>
      <c r="C139" s="89"/>
      <c r="D139" s="89"/>
      <c r="E139" s="123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124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</row>
    <row r="140" spans="1:38" ht="22">
      <c r="A140" s="89"/>
      <c r="B140" s="89"/>
      <c r="C140" s="89"/>
      <c r="D140" s="89"/>
      <c r="E140" s="123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124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</row>
    <row r="141" spans="1:38" ht="22">
      <c r="A141" s="89"/>
      <c r="B141" s="89"/>
      <c r="C141" s="89"/>
      <c r="D141" s="89"/>
      <c r="E141" s="123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124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</row>
    <row r="142" spans="1:38" ht="22">
      <c r="A142" s="89"/>
      <c r="B142" s="89"/>
      <c r="C142" s="89"/>
      <c r="D142" s="89"/>
      <c r="E142" s="123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124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</row>
    <row r="143" spans="1:38" ht="22">
      <c r="A143" s="89"/>
      <c r="B143" s="89"/>
      <c r="C143" s="89"/>
      <c r="D143" s="89"/>
      <c r="E143" s="123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124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</row>
    <row r="144" spans="1:38" ht="22">
      <c r="A144" s="89"/>
      <c r="B144" s="89"/>
      <c r="C144" s="89"/>
      <c r="D144" s="89"/>
      <c r="E144" s="123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124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</row>
    <row r="145" spans="1:38" ht="22">
      <c r="A145" s="89"/>
      <c r="B145" s="89"/>
      <c r="C145" s="89"/>
      <c r="D145" s="89"/>
      <c r="E145" s="123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124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</row>
    <row r="146" spans="1:38" ht="22">
      <c r="A146" s="89"/>
      <c r="B146" s="89"/>
      <c r="C146" s="89"/>
      <c r="D146" s="89"/>
      <c r="E146" s="123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124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</row>
    <row r="147" spans="1:38" ht="22">
      <c r="A147" s="89"/>
      <c r="B147" s="89"/>
      <c r="C147" s="89"/>
      <c r="D147" s="89"/>
      <c r="E147" s="123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124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</row>
    <row r="148" spans="1:38" ht="22">
      <c r="A148" s="89"/>
      <c r="B148" s="89"/>
      <c r="C148" s="89"/>
      <c r="D148" s="89"/>
      <c r="E148" s="123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124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</row>
    <row r="149" spans="1:38" ht="22">
      <c r="A149" s="89"/>
      <c r="B149" s="89"/>
      <c r="C149" s="89"/>
      <c r="D149" s="89"/>
      <c r="E149" s="123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124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</row>
    <row r="150" spans="1:38" ht="22">
      <c r="A150" s="89"/>
      <c r="B150" s="89"/>
      <c r="C150" s="89"/>
      <c r="D150" s="89"/>
      <c r="E150" s="123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124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</row>
    <row r="151" spans="1:38" ht="22">
      <c r="A151" s="89"/>
      <c r="B151" s="89"/>
      <c r="C151" s="89"/>
      <c r="D151" s="89"/>
      <c r="E151" s="123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124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</row>
    <row r="152" spans="1:38" ht="22">
      <c r="A152" s="89"/>
      <c r="B152" s="89"/>
      <c r="C152" s="89"/>
      <c r="D152" s="89"/>
      <c r="E152" s="123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124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</row>
    <row r="153" spans="1:38" ht="22">
      <c r="A153" s="89"/>
      <c r="B153" s="89"/>
      <c r="C153" s="89"/>
      <c r="D153" s="89"/>
      <c r="E153" s="123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124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</row>
    <row r="154" spans="1:38" ht="22">
      <c r="A154" s="89"/>
      <c r="B154" s="89"/>
      <c r="C154" s="89"/>
      <c r="D154" s="89"/>
      <c r="E154" s="123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124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</row>
    <row r="155" spans="1:38" ht="22">
      <c r="A155" s="89"/>
      <c r="B155" s="89"/>
      <c r="C155" s="89"/>
      <c r="D155" s="89"/>
      <c r="E155" s="123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124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</row>
    <row r="156" spans="1:38" ht="22">
      <c r="A156" s="89"/>
      <c r="B156" s="89"/>
      <c r="C156" s="89"/>
      <c r="D156" s="89"/>
      <c r="E156" s="123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124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</row>
    <row r="157" spans="1:38" ht="22">
      <c r="A157" s="89"/>
      <c r="B157" s="89"/>
      <c r="C157" s="89"/>
      <c r="D157" s="89"/>
      <c r="E157" s="123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124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</row>
    <row r="158" spans="1:38" ht="22">
      <c r="A158" s="89"/>
      <c r="B158" s="89"/>
      <c r="C158" s="89"/>
      <c r="D158" s="89"/>
      <c r="E158" s="123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124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</row>
    <row r="159" spans="1:38" ht="22">
      <c r="A159" s="89"/>
      <c r="B159" s="89"/>
      <c r="C159" s="89"/>
      <c r="D159" s="89"/>
      <c r="E159" s="123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124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</row>
    <row r="160" spans="1:38" ht="22">
      <c r="A160" s="89"/>
      <c r="B160" s="89"/>
      <c r="C160" s="89"/>
      <c r="D160" s="89"/>
      <c r="E160" s="123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124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</row>
    <row r="161" spans="1:38" ht="22">
      <c r="A161" s="89"/>
      <c r="B161" s="89"/>
      <c r="C161" s="89"/>
      <c r="D161" s="89"/>
      <c r="E161" s="123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124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</row>
    <row r="162" spans="1:38" ht="22">
      <c r="A162" s="89"/>
      <c r="B162" s="89"/>
      <c r="C162" s="89"/>
      <c r="D162" s="89"/>
      <c r="E162" s="123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124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</row>
    <row r="163" spans="1:38" ht="22">
      <c r="A163" s="89"/>
      <c r="B163" s="89"/>
      <c r="C163" s="89"/>
      <c r="D163" s="89"/>
      <c r="E163" s="123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124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</row>
    <row r="164" spans="1:38" ht="22">
      <c r="A164" s="89"/>
      <c r="B164" s="89"/>
      <c r="C164" s="89"/>
      <c r="D164" s="89"/>
      <c r="E164" s="123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124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</row>
    <row r="165" spans="1:38" ht="22">
      <c r="A165" s="89"/>
      <c r="B165" s="89"/>
      <c r="C165" s="89"/>
      <c r="D165" s="89"/>
      <c r="E165" s="123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124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</row>
    <row r="166" spans="1:38" ht="22">
      <c r="A166" s="89"/>
      <c r="B166" s="89"/>
      <c r="C166" s="89"/>
      <c r="D166" s="89"/>
      <c r="E166" s="123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124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</row>
    <row r="167" spans="1:38" ht="22">
      <c r="A167" s="89"/>
      <c r="B167" s="89"/>
      <c r="C167" s="89"/>
      <c r="D167" s="89"/>
      <c r="E167" s="123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124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</row>
    <row r="168" spans="1:38" ht="22">
      <c r="A168" s="89"/>
      <c r="B168" s="89"/>
      <c r="C168" s="89"/>
      <c r="D168" s="89"/>
      <c r="E168" s="123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124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</row>
    <row r="169" spans="1:38" ht="22">
      <c r="A169" s="89"/>
      <c r="B169" s="89"/>
      <c r="C169" s="89"/>
      <c r="D169" s="89"/>
      <c r="E169" s="123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124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</row>
    <row r="170" spans="1:38" ht="22">
      <c r="A170" s="89"/>
      <c r="B170" s="89"/>
      <c r="C170" s="89"/>
      <c r="D170" s="89"/>
      <c r="E170" s="123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124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</row>
    <row r="171" spans="1:38" ht="22">
      <c r="A171" s="89"/>
      <c r="B171" s="89"/>
      <c r="C171" s="89"/>
      <c r="D171" s="89"/>
      <c r="E171" s="123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124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</row>
    <row r="172" spans="1:38" ht="22">
      <c r="A172" s="89"/>
      <c r="B172" s="89"/>
      <c r="C172" s="89"/>
      <c r="D172" s="89"/>
      <c r="E172" s="123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124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</row>
    <row r="173" spans="1:38" ht="22">
      <c r="A173" s="89"/>
      <c r="B173" s="89"/>
      <c r="C173" s="89"/>
      <c r="D173" s="89"/>
      <c r="E173" s="123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124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</row>
    <row r="174" spans="1:38" ht="22">
      <c r="A174" s="89"/>
      <c r="B174" s="89"/>
      <c r="C174" s="89"/>
      <c r="D174" s="89"/>
      <c r="E174" s="123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124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</row>
    <row r="175" spans="1:38" ht="22">
      <c r="A175" s="89"/>
      <c r="B175" s="89"/>
      <c r="C175" s="89"/>
      <c r="D175" s="89"/>
      <c r="E175" s="123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124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</row>
    <row r="176" spans="1:38" ht="22">
      <c r="A176" s="89"/>
      <c r="B176" s="89"/>
      <c r="C176" s="89"/>
      <c r="D176" s="89"/>
      <c r="E176" s="123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124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</row>
    <row r="177" spans="1:38" ht="22">
      <c r="A177" s="89"/>
      <c r="B177" s="89"/>
      <c r="C177" s="89"/>
      <c r="D177" s="89"/>
      <c r="E177" s="123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124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</row>
    <row r="178" spans="1:38" ht="22">
      <c r="A178" s="89"/>
      <c r="B178" s="89"/>
      <c r="C178" s="89"/>
      <c r="D178" s="89"/>
      <c r="E178" s="123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124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</row>
    <row r="179" spans="1:38" ht="22">
      <c r="A179" s="89"/>
      <c r="B179" s="89"/>
      <c r="C179" s="89"/>
      <c r="D179" s="89"/>
      <c r="E179" s="123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124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</row>
    <row r="180" spans="1:38" ht="22">
      <c r="A180" s="89"/>
      <c r="B180" s="89"/>
      <c r="C180" s="89"/>
      <c r="D180" s="89"/>
      <c r="E180" s="123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124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</row>
    <row r="181" spans="1:38" ht="22">
      <c r="A181" s="89"/>
      <c r="B181" s="89"/>
      <c r="C181" s="89"/>
      <c r="D181" s="89"/>
      <c r="E181" s="123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124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</row>
    <row r="182" spans="1:38" ht="22">
      <c r="A182" s="89"/>
      <c r="B182" s="89"/>
      <c r="C182" s="89"/>
      <c r="D182" s="89"/>
      <c r="E182" s="123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124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</row>
    <row r="183" spans="1:38" ht="22">
      <c r="A183" s="89"/>
      <c r="B183" s="89"/>
      <c r="C183" s="89"/>
      <c r="D183" s="89"/>
      <c r="E183" s="123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124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</row>
    <row r="184" spans="1:38" ht="22">
      <c r="A184" s="89"/>
      <c r="B184" s="89"/>
      <c r="C184" s="89"/>
      <c r="D184" s="89"/>
      <c r="E184" s="123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124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</row>
    <row r="185" spans="1:38" ht="22">
      <c r="A185" s="89"/>
      <c r="B185" s="89"/>
      <c r="C185" s="89"/>
      <c r="D185" s="89"/>
      <c r="E185" s="123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124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</row>
    <row r="186" spans="1:38" ht="22">
      <c r="A186" s="89"/>
      <c r="B186" s="89"/>
      <c r="C186" s="89"/>
      <c r="D186" s="89"/>
      <c r="E186" s="123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124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</row>
    <row r="187" spans="1:38" ht="22">
      <c r="A187" s="89"/>
      <c r="B187" s="89"/>
      <c r="C187" s="89"/>
      <c r="D187" s="89"/>
      <c r="E187" s="123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124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</row>
    <row r="188" spans="1:38" ht="22">
      <c r="A188" s="89"/>
      <c r="B188" s="89"/>
      <c r="C188" s="89"/>
      <c r="D188" s="89"/>
      <c r="E188" s="123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124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</row>
    <row r="189" spans="1:38" ht="22">
      <c r="A189" s="89"/>
      <c r="B189" s="89"/>
      <c r="C189" s="89"/>
      <c r="D189" s="89"/>
      <c r="E189" s="123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124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</row>
    <row r="190" spans="1:38" ht="22">
      <c r="A190" s="89"/>
      <c r="B190" s="89"/>
      <c r="C190" s="89"/>
      <c r="D190" s="89"/>
      <c r="E190" s="123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124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</row>
    <row r="191" spans="1:38" ht="22">
      <c r="A191" s="89"/>
      <c r="B191" s="89"/>
      <c r="C191" s="89"/>
      <c r="D191" s="89"/>
      <c r="E191" s="123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124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</row>
    <row r="192" spans="1:38" ht="22">
      <c r="A192" s="89"/>
      <c r="B192" s="89"/>
      <c r="C192" s="89"/>
      <c r="D192" s="89"/>
      <c r="E192" s="123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124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</row>
    <row r="193" spans="1:38" ht="22">
      <c r="A193" s="89"/>
      <c r="B193" s="89"/>
      <c r="C193" s="89"/>
      <c r="D193" s="89"/>
      <c r="E193" s="123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124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</row>
    <row r="194" spans="1:38" ht="22">
      <c r="A194" s="89"/>
      <c r="B194" s="89"/>
      <c r="C194" s="89"/>
      <c r="D194" s="89"/>
      <c r="E194" s="123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124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</row>
    <row r="195" spans="1:38" ht="22">
      <c r="A195" s="89"/>
      <c r="B195" s="89"/>
      <c r="C195" s="89"/>
      <c r="D195" s="89"/>
      <c r="E195" s="123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124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</row>
    <row r="196" spans="1:38" ht="22">
      <c r="A196" s="89"/>
      <c r="B196" s="89"/>
      <c r="C196" s="89"/>
      <c r="D196" s="89"/>
      <c r="E196" s="123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124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</row>
    <row r="197" spans="1:38" ht="22">
      <c r="A197" s="89"/>
      <c r="B197" s="89"/>
      <c r="C197" s="89"/>
      <c r="D197" s="89"/>
      <c r="E197" s="123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124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</row>
    <row r="198" spans="1:38" ht="22">
      <c r="A198" s="89"/>
      <c r="B198" s="89"/>
      <c r="C198" s="89"/>
      <c r="D198" s="89"/>
      <c r="E198" s="123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124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</row>
    <row r="199" spans="1:38" ht="22">
      <c r="A199" s="89"/>
      <c r="B199" s="89"/>
      <c r="C199" s="89"/>
      <c r="D199" s="89"/>
      <c r="E199" s="123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124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</row>
    <row r="200" spans="1:38" ht="22">
      <c r="A200" s="89"/>
      <c r="B200" s="89"/>
      <c r="C200" s="89"/>
      <c r="D200" s="89"/>
      <c r="E200" s="123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124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</row>
    <row r="201" spans="1:38" ht="22">
      <c r="A201" s="89"/>
      <c r="B201" s="89"/>
      <c r="C201" s="89"/>
      <c r="D201" s="89"/>
      <c r="E201" s="123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124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</row>
    <row r="202" spans="1:38" ht="22">
      <c r="A202" s="89"/>
      <c r="B202" s="89"/>
      <c r="C202" s="89"/>
      <c r="D202" s="89"/>
      <c r="E202" s="123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124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</row>
    <row r="203" spans="1:38" ht="22">
      <c r="A203" s="89"/>
      <c r="B203" s="89"/>
      <c r="C203" s="89"/>
      <c r="D203" s="89"/>
      <c r="E203" s="123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124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</row>
    <row r="204" spans="1:38" ht="22">
      <c r="A204" s="89"/>
      <c r="B204" s="89"/>
      <c r="C204" s="89"/>
      <c r="D204" s="89"/>
      <c r="E204" s="123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124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</row>
    <row r="205" spans="1:38" ht="22">
      <c r="A205" s="89"/>
      <c r="B205" s="89"/>
      <c r="C205" s="89"/>
      <c r="D205" s="89"/>
      <c r="E205" s="123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124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</row>
    <row r="206" spans="1:38" ht="22">
      <c r="A206" s="89"/>
      <c r="B206" s="89"/>
      <c r="C206" s="89"/>
      <c r="D206" s="89"/>
      <c r="E206" s="123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124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</row>
    <row r="207" spans="1:38" ht="22">
      <c r="A207" s="89"/>
      <c r="B207" s="89"/>
      <c r="C207" s="89"/>
      <c r="D207" s="89"/>
      <c r="E207" s="123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124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</row>
    <row r="208" spans="1:38" ht="22">
      <c r="A208" s="89"/>
      <c r="B208" s="89"/>
      <c r="C208" s="89"/>
      <c r="D208" s="89"/>
      <c r="E208" s="123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124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</row>
    <row r="209" spans="1:38" ht="22">
      <c r="A209" s="89"/>
      <c r="B209" s="89"/>
      <c r="C209" s="89"/>
      <c r="D209" s="89"/>
      <c r="E209" s="123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124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</row>
    <row r="210" spans="1:38" ht="22">
      <c r="A210" s="89"/>
      <c r="B210" s="89"/>
      <c r="C210" s="89"/>
      <c r="D210" s="89"/>
      <c r="E210" s="123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124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</row>
    <row r="211" spans="1:38" ht="22">
      <c r="A211" s="89"/>
      <c r="B211" s="89"/>
      <c r="C211" s="89"/>
      <c r="D211" s="89"/>
      <c r="E211" s="123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124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</row>
    <row r="212" spans="1:38" ht="22">
      <c r="A212" s="89"/>
      <c r="B212" s="89"/>
      <c r="C212" s="89"/>
      <c r="D212" s="89"/>
      <c r="E212" s="123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124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</row>
    <row r="213" spans="1:38" ht="22">
      <c r="A213" s="89"/>
      <c r="B213" s="89"/>
      <c r="C213" s="89"/>
      <c r="D213" s="89"/>
      <c r="E213" s="123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124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</row>
    <row r="214" spans="1:38" ht="22">
      <c r="A214" s="89"/>
      <c r="B214" s="89"/>
      <c r="C214" s="89"/>
      <c r="D214" s="89"/>
      <c r="E214" s="123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124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</row>
    <row r="215" spans="1:38" ht="22">
      <c r="A215" s="89"/>
      <c r="B215" s="89"/>
      <c r="C215" s="89"/>
      <c r="D215" s="89"/>
      <c r="E215" s="123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124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</row>
    <row r="216" spans="1:38" ht="22">
      <c r="A216" s="89"/>
      <c r="B216" s="89"/>
      <c r="C216" s="89"/>
      <c r="D216" s="89"/>
      <c r="E216" s="123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124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</row>
    <row r="217" spans="1:38" ht="22">
      <c r="A217" s="89"/>
      <c r="B217" s="89"/>
      <c r="C217" s="89"/>
      <c r="D217" s="89"/>
      <c r="E217" s="123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124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</row>
    <row r="218" spans="1:38" ht="22">
      <c r="A218" s="89"/>
      <c r="B218" s="89"/>
      <c r="C218" s="89"/>
      <c r="D218" s="89"/>
      <c r="E218" s="123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124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</row>
    <row r="219" spans="1:38" ht="22">
      <c r="A219" s="89"/>
      <c r="B219" s="89"/>
      <c r="C219" s="89"/>
      <c r="D219" s="89"/>
      <c r="E219" s="123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124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</row>
    <row r="220" spans="1:38" ht="22">
      <c r="A220" s="89"/>
      <c r="B220" s="89"/>
      <c r="C220" s="89"/>
      <c r="D220" s="89"/>
      <c r="E220" s="123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124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</row>
    <row r="221" spans="1:38" ht="22">
      <c r="A221" s="89"/>
      <c r="B221" s="89"/>
      <c r="C221" s="89"/>
      <c r="D221" s="89"/>
      <c r="E221" s="123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124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</row>
    <row r="222" spans="1:38" ht="22">
      <c r="A222" s="89"/>
      <c r="B222" s="89"/>
      <c r="C222" s="89"/>
      <c r="D222" s="89"/>
      <c r="E222" s="123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124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</row>
    <row r="223" spans="1:38" ht="22">
      <c r="A223" s="89"/>
      <c r="B223" s="89"/>
      <c r="C223" s="89"/>
      <c r="D223" s="89"/>
      <c r="E223" s="123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124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</row>
    <row r="224" spans="1:38" ht="22">
      <c r="A224" s="89"/>
      <c r="B224" s="89"/>
      <c r="C224" s="89"/>
      <c r="D224" s="89"/>
      <c r="E224" s="123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124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</row>
    <row r="225" spans="1:38" ht="22">
      <c r="A225" s="89"/>
      <c r="B225" s="89"/>
      <c r="C225" s="89"/>
      <c r="D225" s="89"/>
      <c r="E225" s="123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124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</row>
    <row r="226" spans="1:38" ht="22">
      <c r="A226" s="89"/>
      <c r="B226" s="89"/>
      <c r="C226" s="89"/>
      <c r="D226" s="89"/>
      <c r="E226" s="123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124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</row>
    <row r="227" spans="1:38" ht="22">
      <c r="A227" s="89"/>
      <c r="B227" s="89"/>
      <c r="C227" s="89"/>
      <c r="D227" s="89"/>
      <c r="E227" s="123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124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</row>
    <row r="228" spans="1:38" ht="22">
      <c r="A228" s="89"/>
      <c r="B228" s="89"/>
      <c r="C228" s="89"/>
      <c r="D228" s="89"/>
      <c r="E228" s="123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124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</row>
    <row r="229" spans="1:38" ht="22">
      <c r="A229" s="89"/>
      <c r="B229" s="89"/>
      <c r="C229" s="89"/>
      <c r="D229" s="89"/>
      <c r="E229" s="123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124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</row>
    <row r="230" spans="1:38" ht="22">
      <c r="A230" s="89"/>
      <c r="B230" s="89"/>
      <c r="C230" s="89"/>
      <c r="D230" s="89"/>
      <c r="E230" s="123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124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</row>
    <row r="231" spans="1:38" ht="22">
      <c r="A231" s="89"/>
      <c r="B231" s="89"/>
      <c r="C231" s="89"/>
      <c r="D231" s="89"/>
      <c r="E231" s="123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124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</row>
    <row r="232" spans="1:38" ht="22">
      <c r="A232" s="89"/>
      <c r="B232" s="89"/>
      <c r="C232" s="89"/>
      <c r="D232" s="89"/>
      <c r="E232" s="123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124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</row>
    <row r="233" spans="1:38" ht="22">
      <c r="A233" s="89"/>
      <c r="B233" s="89"/>
      <c r="C233" s="89"/>
      <c r="D233" s="89"/>
      <c r="E233" s="123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124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</row>
    <row r="234" spans="1:38" ht="22">
      <c r="A234" s="89"/>
      <c r="B234" s="89"/>
      <c r="C234" s="89"/>
      <c r="D234" s="89"/>
      <c r="E234" s="123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124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</row>
    <row r="235" spans="1:38" ht="22">
      <c r="A235" s="89"/>
      <c r="B235" s="89"/>
      <c r="C235" s="89"/>
      <c r="D235" s="89"/>
      <c r="E235" s="123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124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</row>
    <row r="236" spans="1:38" ht="22">
      <c r="A236" s="89"/>
      <c r="B236" s="89"/>
      <c r="C236" s="89"/>
      <c r="D236" s="89"/>
      <c r="E236" s="123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124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</row>
    <row r="237" spans="1:38" ht="22">
      <c r="A237" s="89"/>
      <c r="B237" s="89"/>
      <c r="C237" s="89"/>
      <c r="D237" s="89"/>
      <c r="E237" s="123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124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</row>
    <row r="238" spans="1:38" ht="22">
      <c r="A238" s="89"/>
      <c r="B238" s="89"/>
      <c r="C238" s="89"/>
      <c r="D238" s="89"/>
      <c r="E238" s="123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124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</row>
    <row r="239" spans="1:38" ht="22">
      <c r="A239" s="89"/>
      <c r="B239" s="89"/>
      <c r="C239" s="89"/>
      <c r="D239" s="89"/>
      <c r="E239" s="123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124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</row>
    <row r="240" spans="1:38" ht="22">
      <c r="A240" s="89"/>
      <c r="B240" s="89"/>
      <c r="C240" s="89"/>
      <c r="D240" s="89"/>
      <c r="E240" s="123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124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</row>
    <row r="241" spans="1:38" ht="22">
      <c r="A241" s="89"/>
      <c r="B241" s="89"/>
      <c r="C241" s="89"/>
      <c r="D241" s="89"/>
      <c r="E241" s="123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124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</row>
    <row r="242" spans="1:38" ht="22">
      <c r="A242" s="89"/>
      <c r="B242" s="89"/>
      <c r="C242" s="89"/>
      <c r="D242" s="89"/>
      <c r="E242" s="123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124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</row>
    <row r="243" spans="1:38" ht="22">
      <c r="A243" s="89"/>
      <c r="B243" s="89"/>
      <c r="C243" s="89"/>
      <c r="D243" s="89"/>
      <c r="E243" s="123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124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</row>
    <row r="244" spans="1:38" ht="22">
      <c r="A244" s="89"/>
      <c r="B244" s="89"/>
      <c r="C244" s="89"/>
      <c r="D244" s="89"/>
      <c r="E244" s="123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124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</row>
    <row r="245" spans="1:38" ht="22">
      <c r="A245" s="89"/>
      <c r="B245" s="89"/>
      <c r="C245" s="89"/>
      <c r="D245" s="89"/>
      <c r="E245" s="123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124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</row>
    <row r="246" spans="1:38" ht="22">
      <c r="A246" s="89"/>
      <c r="B246" s="89"/>
      <c r="C246" s="89"/>
      <c r="D246" s="89"/>
      <c r="E246" s="123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124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</row>
    <row r="247" spans="1:38" ht="22">
      <c r="A247" s="89"/>
      <c r="B247" s="89"/>
      <c r="C247" s="89"/>
      <c r="D247" s="89"/>
      <c r="E247" s="123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124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</row>
    <row r="248" spans="1:38" ht="22">
      <c r="A248" s="89"/>
      <c r="B248" s="89"/>
      <c r="C248" s="89"/>
      <c r="D248" s="89"/>
      <c r="E248" s="123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124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</row>
    <row r="249" spans="1:38" ht="22">
      <c r="A249" s="89"/>
      <c r="B249" s="89"/>
      <c r="C249" s="89"/>
      <c r="D249" s="89"/>
      <c r="E249" s="123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124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</row>
    <row r="250" spans="1:38" ht="22">
      <c r="A250" s="89"/>
      <c r="B250" s="89"/>
      <c r="C250" s="89"/>
      <c r="D250" s="89"/>
      <c r="E250" s="123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124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</row>
    <row r="251" spans="1:38" ht="22">
      <c r="A251" s="89"/>
      <c r="B251" s="89"/>
      <c r="C251" s="89"/>
      <c r="D251" s="89"/>
      <c r="E251" s="123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124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</row>
    <row r="252" spans="1:38" ht="22">
      <c r="A252" s="89"/>
      <c r="B252" s="89"/>
      <c r="C252" s="89"/>
      <c r="D252" s="89"/>
      <c r="E252" s="123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124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</row>
    <row r="253" spans="1:38" ht="22">
      <c r="A253" s="89"/>
      <c r="B253" s="89"/>
      <c r="C253" s="89"/>
      <c r="D253" s="89"/>
      <c r="E253" s="123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124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</row>
    <row r="254" spans="1:38" ht="22">
      <c r="A254" s="89"/>
      <c r="B254" s="89"/>
      <c r="C254" s="89"/>
      <c r="D254" s="89"/>
      <c r="E254" s="123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124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</row>
    <row r="255" spans="1:38" ht="22">
      <c r="A255" s="89"/>
      <c r="B255" s="89"/>
      <c r="C255" s="89"/>
      <c r="D255" s="89"/>
      <c r="E255" s="123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124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</row>
    <row r="256" spans="1:38" ht="22">
      <c r="A256" s="89"/>
      <c r="B256" s="89"/>
      <c r="C256" s="89"/>
      <c r="D256" s="89"/>
      <c r="E256" s="123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124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</row>
    <row r="257" spans="1:38" ht="22">
      <c r="A257" s="89"/>
      <c r="B257" s="89"/>
      <c r="C257" s="89"/>
      <c r="D257" s="89"/>
      <c r="E257" s="123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124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</row>
    <row r="258" spans="1:38" ht="22">
      <c r="A258" s="89"/>
      <c r="B258" s="89"/>
      <c r="C258" s="89"/>
      <c r="D258" s="89"/>
      <c r="E258" s="123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124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</row>
    <row r="259" spans="1:38" ht="22">
      <c r="A259" s="89"/>
      <c r="B259" s="89"/>
      <c r="C259" s="89"/>
      <c r="D259" s="89"/>
      <c r="E259" s="123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124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</row>
    <row r="260" spans="1:38" ht="22">
      <c r="A260" s="89"/>
      <c r="B260" s="89"/>
      <c r="C260" s="89"/>
      <c r="D260" s="89"/>
      <c r="E260" s="123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124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</row>
    <row r="261" spans="1:38" ht="22">
      <c r="A261" s="89"/>
      <c r="B261" s="89"/>
      <c r="C261" s="89"/>
      <c r="D261" s="89"/>
      <c r="E261" s="123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124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</row>
    <row r="262" spans="1:38" ht="22">
      <c r="A262" s="89"/>
      <c r="B262" s="89"/>
      <c r="C262" s="89"/>
      <c r="D262" s="89"/>
      <c r="E262" s="123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124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</row>
    <row r="263" spans="1:38" ht="22">
      <c r="A263" s="89"/>
      <c r="B263" s="89"/>
      <c r="C263" s="89"/>
      <c r="D263" s="89"/>
      <c r="E263" s="123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124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</row>
    <row r="264" spans="1:38" ht="22">
      <c r="A264" s="89"/>
      <c r="B264" s="89"/>
      <c r="C264" s="89"/>
      <c r="D264" s="89"/>
      <c r="E264" s="123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124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</row>
    <row r="265" spans="1:38" ht="22">
      <c r="A265" s="89"/>
      <c r="B265" s="89"/>
      <c r="C265" s="89"/>
      <c r="D265" s="89"/>
      <c r="E265" s="123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124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</row>
    <row r="266" spans="1:38" ht="22">
      <c r="A266" s="89"/>
      <c r="B266" s="89"/>
      <c r="C266" s="89"/>
      <c r="D266" s="89"/>
      <c r="E266" s="123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124"/>
      <c r="W266" s="89"/>
      <c r="X266" s="89"/>
      <c r="Y266" s="89"/>
      <c r="Z266" s="89"/>
      <c r="AA266" s="89"/>
      <c r="AB266" s="89"/>
      <c r="AC266" s="89"/>
      <c r="AD266" s="89"/>
      <c r="AE266" s="89"/>
      <c r="AF266" s="89"/>
      <c r="AG266" s="89"/>
      <c r="AH266" s="89"/>
      <c r="AI266" s="89"/>
      <c r="AJ266" s="89"/>
      <c r="AK266" s="89"/>
      <c r="AL266" s="89"/>
    </row>
    <row r="267" spans="1:38" ht="22">
      <c r="A267" s="89"/>
      <c r="B267" s="89"/>
      <c r="C267" s="89"/>
      <c r="D267" s="89"/>
      <c r="E267" s="123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124"/>
      <c r="W267" s="89"/>
      <c r="X267" s="89"/>
      <c r="Y267" s="89"/>
      <c r="Z267" s="89"/>
      <c r="AA267" s="89"/>
      <c r="AB267" s="89"/>
      <c r="AC267" s="89"/>
      <c r="AD267" s="89"/>
      <c r="AE267" s="89"/>
      <c r="AF267" s="89"/>
      <c r="AG267" s="89"/>
      <c r="AH267" s="89"/>
      <c r="AI267" s="89"/>
      <c r="AJ267" s="89"/>
      <c r="AK267" s="89"/>
      <c r="AL267" s="89"/>
    </row>
    <row r="268" spans="1:38" ht="22">
      <c r="A268" s="89"/>
      <c r="B268" s="89"/>
      <c r="C268" s="89"/>
      <c r="D268" s="89"/>
      <c r="E268" s="123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124"/>
      <c r="W268" s="89"/>
      <c r="X268" s="89"/>
      <c r="Y268" s="89"/>
      <c r="Z268" s="89"/>
      <c r="AA268" s="89"/>
      <c r="AB268" s="89"/>
      <c r="AC268" s="89"/>
      <c r="AD268" s="89"/>
      <c r="AE268" s="89"/>
      <c r="AF268" s="89"/>
      <c r="AG268" s="89"/>
      <c r="AH268" s="89"/>
      <c r="AI268" s="89"/>
      <c r="AJ268" s="89"/>
      <c r="AK268" s="89"/>
      <c r="AL268" s="89"/>
    </row>
    <row r="269" spans="1:38" ht="22">
      <c r="A269" s="89"/>
      <c r="B269" s="89"/>
      <c r="C269" s="89"/>
      <c r="D269" s="89"/>
      <c r="E269" s="123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124"/>
      <c r="W269" s="89"/>
      <c r="X269" s="89"/>
      <c r="Y269" s="89"/>
      <c r="Z269" s="89"/>
      <c r="AA269" s="89"/>
      <c r="AB269" s="89"/>
      <c r="AC269" s="89"/>
      <c r="AD269" s="89"/>
      <c r="AE269" s="89"/>
      <c r="AF269" s="89"/>
      <c r="AG269" s="89"/>
      <c r="AH269" s="89"/>
      <c r="AI269" s="89"/>
      <c r="AJ269" s="89"/>
      <c r="AK269" s="89"/>
      <c r="AL269" s="89"/>
    </row>
    <row r="270" spans="1:38" ht="22">
      <c r="A270" s="89"/>
      <c r="B270" s="89"/>
      <c r="C270" s="89"/>
      <c r="D270" s="89"/>
      <c r="E270" s="123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124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</row>
    <row r="271" spans="1:38" ht="22">
      <c r="A271" s="89"/>
      <c r="B271" s="89"/>
      <c r="C271" s="89"/>
      <c r="D271" s="89"/>
      <c r="E271" s="123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124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</row>
    <row r="272" spans="1:38" ht="22">
      <c r="A272" s="89"/>
      <c r="B272" s="89"/>
      <c r="C272" s="89"/>
      <c r="D272" s="89"/>
      <c r="E272" s="123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124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</row>
    <row r="273" spans="1:38" ht="22">
      <c r="A273" s="89"/>
      <c r="B273" s="89"/>
      <c r="C273" s="89"/>
      <c r="D273" s="89"/>
      <c r="E273" s="123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124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</row>
    <row r="274" spans="1:38" ht="22">
      <c r="A274" s="89"/>
      <c r="B274" s="89"/>
      <c r="C274" s="89"/>
      <c r="D274" s="89"/>
      <c r="E274" s="123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124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</row>
    <row r="275" spans="1:38" ht="22">
      <c r="A275" s="89"/>
      <c r="B275" s="89"/>
      <c r="C275" s="89"/>
      <c r="D275" s="89"/>
      <c r="E275" s="123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124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</row>
    <row r="276" spans="1:38" ht="22">
      <c r="A276" s="89"/>
      <c r="B276" s="89"/>
      <c r="C276" s="89"/>
      <c r="D276" s="89"/>
      <c r="E276" s="123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124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</row>
    <row r="277" spans="1:38" ht="22">
      <c r="A277" s="89"/>
      <c r="B277" s="89"/>
      <c r="C277" s="89"/>
      <c r="D277" s="89"/>
      <c r="E277" s="123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124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</row>
    <row r="278" spans="1:38" ht="22">
      <c r="A278" s="89"/>
      <c r="B278" s="89"/>
      <c r="C278" s="89"/>
      <c r="D278" s="89"/>
      <c r="E278" s="123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124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  <c r="AL278" s="89"/>
    </row>
    <row r="279" spans="1:38" ht="22">
      <c r="A279" s="89"/>
      <c r="B279" s="89"/>
      <c r="C279" s="89"/>
      <c r="D279" s="89"/>
      <c r="E279" s="123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124"/>
      <c r="W279" s="89"/>
      <c r="X279" s="89"/>
      <c r="Y279" s="89"/>
      <c r="Z279" s="89"/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  <c r="AL279" s="89"/>
    </row>
    <row r="280" spans="1:38" ht="22">
      <c r="A280" s="89"/>
      <c r="B280" s="89"/>
      <c r="C280" s="89"/>
      <c r="D280" s="89"/>
      <c r="E280" s="123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124"/>
      <c r="W280" s="89"/>
      <c r="X280" s="89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</row>
    <row r="281" spans="1:38" ht="22">
      <c r="A281" s="89"/>
      <c r="B281" s="89"/>
      <c r="C281" s="89"/>
      <c r="D281" s="89"/>
      <c r="E281" s="123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124"/>
      <c r="W281" s="89"/>
      <c r="X281" s="89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  <c r="AL281" s="89"/>
    </row>
    <row r="282" spans="1:38" ht="22">
      <c r="A282" s="89"/>
      <c r="B282" s="89"/>
      <c r="C282" s="89"/>
      <c r="D282" s="89"/>
      <c r="E282" s="123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124"/>
      <c r="W282" s="89"/>
      <c r="X282" s="89"/>
      <c r="Y282" s="89"/>
      <c r="Z282" s="89"/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  <c r="AL282" s="89"/>
    </row>
    <row r="283" spans="1:38" ht="22">
      <c r="A283" s="89"/>
      <c r="B283" s="89"/>
      <c r="C283" s="89"/>
      <c r="D283" s="89"/>
      <c r="E283" s="123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124"/>
      <c r="W283" s="89"/>
      <c r="X283" s="89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  <c r="AL283" s="89"/>
    </row>
    <row r="284" spans="1:38" ht="22">
      <c r="A284" s="89"/>
      <c r="B284" s="89"/>
      <c r="C284" s="89"/>
      <c r="D284" s="89"/>
      <c r="E284" s="123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124"/>
      <c r="W284" s="89"/>
      <c r="X284" s="89"/>
      <c r="Y284" s="89"/>
      <c r="Z284" s="89"/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  <c r="AK284" s="89"/>
      <c r="AL284" s="89"/>
    </row>
    <row r="285" spans="1:38" ht="22">
      <c r="A285" s="89"/>
      <c r="B285" s="89"/>
      <c r="C285" s="89"/>
      <c r="D285" s="89"/>
      <c r="E285" s="123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124"/>
      <c r="W285" s="89"/>
      <c r="X285" s="89"/>
      <c r="Y285" s="89"/>
      <c r="Z285" s="89"/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  <c r="AK285" s="89"/>
      <c r="AL285" s="89"/>
    </row>
    <row r="286" spans="1:38" ht="22">
      <c r="A286" s="89"/>
      <c r="B286" s="89"/>
      <c r="C286" s="89"/>
      <c r="D286" s="89"/>
      <c r="E286" s="123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124"/>
      <c r="W286" s="89"/>
      <c r="X286" s="89"/>
      <c r="Y286" s="89"/>
      <c r="Z286" s="89"/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  <c r="AL286" s="89"/>
    </row>
    <row r="287" spans="1:38" ht="22">
      <c r="A287" s="89"/>
      <c r="B287" s="89"/>
      <c r="C287" s="89"/>
      <c r="D287" s="89"/>
      <c r="E287" s="123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124"/>
      <c r="W287" s="89"/>
      <c r="X287" s="89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  <c r="AL287" s="89"/>
    </row>
    <row r="288" spans="1:38" ht="22">
      <c r="A288" s="89"/>
      <c r="B288" s="89"/>
      <c r="C288" s="89"/>
      <c r="D288" s="89"/>
      <c r="E288" s="123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124"/>
      <c r="W288" s="89"/>
      <c r="X288" s="89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</row>
    <row r="289" spans="1:38" ht="22">
      <c r="A289" s="89"/>
      <c r="B289" s="89"/>
      <c r="C289" s="89"/>
      <c r="D289" s="89"/>
      <c r="E289" s="123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124"/>
      <c r="W289" s="89"/>
      <c r="X289" s="89"/>
      <c r="Y289" s="89"/>
      <c r="Z289" s="89"/>
      <c r="AA289" s="89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  <c r="AL289" s="89"/>
    </row>
    <row r="290" spans="1:38" ht="22">
      <c r="A290" s="89"/>
      <c r="B290" s="89"/>
      <c r="C290" s="89"/>
      <c r="D290" s="89"/>
      <c r="E290" s="123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124"/>
      <c r="W290" s="89"/>
      <c r="X290" s="89"/>
      <c r="Y290" s="89"/>
      <c r="Z290" s="89"/>
      <c r="AA290" s="89"/>
      <c r="AB290" s="89"/>
      <c r="AC290" s="89"/>
      <c r="AD290" s="89"/>
      <c r="AE290" s="89"/>
      <c r="AF290" s="89"/>
      <c r="AG290" s="89"/>
      <c r="AH290" s="89"/>
      <c r="AI290" s="89"/>
      <c r="AJ290" s="89"/>
      <c r="AK290" s="89"/>
      <c r="AL290" s="89"/>
    </row>
    <row r="291" spans="1:38" ht="22">
      <c r="A291" s="89"/>
      <c r="B291" s="89"/>
      <c r="C291" s="89"/>
      <c r="D291" s="89"/>
      <c r="E291" s="123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124"/>
      <c r="W291" s="89"/>
      <c r="X291" s="89"/>
      <c r="Y291" s="89"/>
      <c r="Z291" s="89"/>
      <c r="AA291" s="89"/>
      <c r="AB291" s="89"/>
      <c r="AC291" s="89"/>
      <c r="AD291" s="89"/>
      <c r="AE291" s="89"/>
      <c r="AF291" s="89"/>
      <c r="AG291" s="89"/>
      <c r="AH291" s="89"/>
      <c r="AI291" s="89"/>
      <c r="AJ291" s="89"/>
      <c r="AK291" s="89"/>
      <c r="AL291" s="89"/>
    </row>
    <row r="292" spans="1:38" ht="22">
      <c r="A292" s="89"/>
      <c r="B292" s="89"/>
      <c r="C292" s="89"/>
      <c r="D292" s="89"/>
      <c r="E292" s="123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124"/>
      <c r="W292" s="89"/>
      <c r="X292" s="89"/>
      <c r="Y292" s="89"/>
      <c r="Z292" s="89"/>
      <c r="AA292" s="89"/>
      <c r="AB292" s="89"/>
      <c r="AC292" s="89"/>
      <c r="AD292" s="89"/>
      <c r="AE292" s="89"/>
      <c r="AF292" s="89"/>
      <c r="AG292" s="89"/>
      <c r="AH292" s="89"/>
      <c r="AI292" s="89"/>
      <c r="AJ292" s="89"/>
      <c r="AK292" s="89"/>
      <c r="AL292" s="89"/>
    </row>
    <row r="293" spans="1:38" ht="22">
      <c r="A293" s="89"/>
      <c r="B293" s="89"/>
      <c r="C293" s="89"/>
      <c r="D293" s="89"/>
      <c r="E293" s="123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124"/>
      <c r="W293" s="89"/>
      <c r="X293" s="89"/>
      <c r="Y293" s="89"/>
      <c r="Z293" s="89"/>
      <c r="AA293" s="89"/>
      <c r="AB293" s="89"/>
      <c r="AC293" s="89"/>
      <c r="AD293" s="89"/>
      <c r="AE293" s="89"/>
      <c r="AF293" s="89"/>
      <c r="AG293" s="89"/>
      <c r="AH293" s="89"/>
      <c r="AI293" s="89"/>
      <c r="AJ293" s="89"/>
      <c r="AK293" s="89"/>
      <c r="AL293" s="89"/>
    </row>
    <row r="294" spans="1:38" ht="22">
      <c r="A294" s="89"/>
      <c r="B294" s="89"/>
      <c r="C294" s="89"/>
      <c r="D294" s="89"/>
      <c r="E294" s="123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124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</row>
    <row r="295" spans="1:38" ht="22">
      <c r="A295" s="89"/>
      <c r="B295" s="89"/>
      <c r="C295" s="89"/>
      <c r="D295" s="89"/>
      <c r="E295" s="123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124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</row>
    <row r="296" spans="1:38" ht="22">
      <c r="A296" s="89"/>
      <c r="B296" s="89"/>
      <c r="C296" s="89"/>
      <c r="D296" s="89"/>
      <c r="E296" s="123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124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</row>
    <row r="297" spans="1:38" ht="22">
      <c r="A297" s="89"/>
      <c r="B297" s="89"/>
      <c r="C297" s="89"/>
      <c r="D297" s="89"/>
      <c r="E297" s="123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124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</row>
    <row r="298" spans="1:38" ht="22">
      <c r="A298" s="89"/>
      <c r="B298" s="89"/>
      <c r="C298" s="89"/>
      <c r="D298" s="89"/>
      <c r="E298" s="123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124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</row>
    <row r="299" spans="1:38" ht="22">
      <c r="A299" s="89"/>
      <c r="B299" s="89"/>
      <c r="C299" s="89"/>
      <c r="D299" s="89"/>
      <c r="E299" s="123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124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</row>
    <row r="300" spans="1:38" ht="22">
      <c r="A300" s="89"/>
      <c r="B300" s="89"/>
      <c r="C300" s="89"/>
      <c r="D300" s="89"/>
      <c r="E300" s="123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124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</row>
    <row r="301" spans="1:38" ht="22">
      <c r="A301" s="89"/>
      <c r="B301" s="89"/>
      <c r="C301" s="89"/>
      <c r="D301" s="89"/>
      <c r="E301" s="123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124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</row>
    <row r="302" spans="1:38" ht="22">
      <c r="A302" s="89"/>
      <c r="B302" s="89"/>
      <c r="C302" s="89"/>
      <c r="D302" s="89"/>
      <c r="E302" s="123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124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89"/>
      <c r="AK302" s="89"/>
      <c r="AL302" s="89"/>
    </row>
    <row r="303" spans="1:38" ht="22">
      <c r="A303" s="89"/>
      <c r="B303" s="89"/>
      <c r="C303" s="89"/>
      <c r="D303" s="89"/>
      <c r="E303" s="123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124"/>
      <c r="W303" s="89"/>
      <c r="X303" s="89"/>
      <c r="Y303" s="89"/>
      <c r="Z303" s="89"/>
      <c r="AA303" s="89"/>
      <c r="AB303" s="89"/>
      <c r="AC303" s="89"/>
      <c r="AD303" s="89"/>
      <c r="AE303" s="89"/>
      <c r="AF303" s="89"/>
      <c r="AG303" s="89"/>
      <c r="AH303" s="89"/>
      <c r="AI303" s="89"/>
      <c r="AJ303" s="89"/>
      <c r="AK303" s="89"/>
      <c r="AL303" s="89"/>
    </row>
    <row r="304" spans="1:38" ht="22">
      <c r="A304" s="89"/>
      <c r="B304" s="89"/>
      <c r="C304" s="89"/>
      <c r="D304" s="89"/>
      <c r="E304" s="123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124"/>
      <c r="W304" s="89"/>
      <c r="X304" s="89"/>
      <c r="Y304" s="89"/>
      <c r="Z304" s="89"/>
      <c r="AA304" s="89"/>
      <c r="AB304" s="89"/>
      <c r="AC304" s="89"/>
      <c r="AD304" s="89"/>
      <c r="AE304" s="89"/>
      <c r="AF304" s="89"/>
      <c r="AG304" s="89"/>
      <c r="AH304" s="89"/>
      <c r="AI304" s="89"/>
      <c r="AJ304" s="89"/>
      <c r="AK304" s="89"/>
      <c r="AL304" s="89"/>
    </row>
    <row r="305" spans="1:38" ht="22">
      <c r="A305" s="89"/>
      <c r="B305" s="89"/>
      <c r="C305" s="89"/>
      <c r="D305" s="89"/>
      <c r="E305" s="123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124"/>
      <c r="W305" s="89"/>
      <c r="X305" s="89"/>
      <c r="Y305" s="89"/>
      <c r="Z305" s="89"/>
      <c r="AA305" s="89"/>
      <c r="AB305" s="89"/>
      <c r="AC305" s="89"/>
      <c r="AD305" s="89"/>
      <c r="AE305" s="89"/>
      <c r="AF305" s="89"/>
      <c r="AG305" s="89"/>
      <c r="AH305" s="89"/>
      <c r="AI305" s="89"/>
      <c r="AJ305" s="89"/>
      <c r="AK305" s="89"/>
      <c r="AL305" s="89"/>
    </row>
    <row r="306" spans="1:38" ht="22">
      <c r="A306" s="89"/>
      <c r="B306" s="89"/>
      <c r="C306" s="89"/>
      <c r="D306" s="89"/>
      <c r="E306" s="123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124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</row>
    <row r="307" spans="1:38" ht="22">
      <c r="A307" s="89"/>
      <c r="B307" s="89"/>
      <c r="C307" s="89"/>
      <c r="D307" s="89"/>
      <c r="E307" s="123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124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</row>
    <row r="308" spans="1:38" ht="22">
      <c r="A308" s="89"/>
      <c r="B308" s="89"/>
      <c r="C308" s="89"/>
      <c r="D308" s="89"/>
      <c r="E308" s="123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124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</row>
    <row r="309" spans="1:38" ht="22">
      <c r="A309" s="89"/>
      <c r="B309" s="89"/>
      <c r="C309" s="89"/>
      <c r="D309" s="89"/>
      <c r="E309" s="123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124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</row>
    <row r="310" spans="1:38" ht="22">
      <c r="A310" s="89"/>
      <c r="B310" s="89"/>
      <c r="C310" s="89"/>
      <c r="D310" s="89"/>
      <c r="E310" s="123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124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</row>
    <row r="311" spans="1:38" ht="22">
      <c r="A311" s="89"/>
      <c r="B311" s="89"/>
      <c r="C311" s="89"/>
      <c r="D311" s="89"/>
      <c r="E311" s="123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124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</row>
    <row r="312" spans="1:38" ht="22">
      <c r="A312" s="89"/>
      <c r="B312" s="89"/>
      <c r="C312" s="89"/>
      <c r="D312" s="89"/>
      <c r="E312" s="123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124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</row>
    <row r="313" spans="1:38" ht="22">
      <c r="A313" s="89"/>
      <c r="B313" s="89"/>
      <c r="C313" s="89"/>
      <c r="D313" s="89"/>
      <c r="E313" s="123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124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</row>
    <row r="314" spans="1:38" ht="22">
      <c r="A314" s="89"/>
      <c r="B314" s="89"/>
      <c r="C314" s="89"/>
      <c r="D314" s="89"/>
      <c r="E314" s="123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124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89"/>
      <c r="AK314" s="89"/>
      <c r="AL314" s="89"/>
    </row>
    <row r="315" spans="1:38" ht="22">
      <c r="A315" s="89"/>
      <c r="B315" s="89"/>
      <c r="C315" s="89"/>
      <c r="D315" s="89"/>
      <c r="E315" s="123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124"/>
      <c r="W315" s="89"/>
      <c r="X315" s="89"/>
      <c r="Y315" s="89"/>
      <c r="Z315" s="89"/>
      <c r="AA315" s="89"/>
      <c r="AB315" s="89"/>
      <c r="AC315" s="89"/>
      <c r="AD315" s="89"/>
      <c r="AE315" s="89"/>
      <c r="AF315" s="89"/>
      <c r="AG315" s="89"/>
      <c r="AH315" s="89"/>
      <c r="AI315" s="89"/>
      <c r="AJ315" s="89"/>
      <c r="AK315" s="89"/>
      <c r="AL315" s="89"/>
    </row>
    <row r="316" spans="1:38" ht="22">
      <c r="A316" s="89"/>
      <c r="B316" s="89"/>
      <c r="C316" s="89"/>
      <c r="D316" s="89"/>
      <c r="E316" s="123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124"/>
      <c r="W316" s="89"/>
      <c r="X316" s="89"/>
      <c r="Y316" s="89"/>
      <c r="Z316" s="89"/>
      <c r="AA316" s="89"/>
      <c r="AB316" s="89"/>
      <c r="AC316" s="89"/>
      <c r="AD316" s="89"/>
      <c r="AE316" s="89"/>
      <c r="AF316" s="89"/>
      <c r="AG316" s="89"/>
      <c r="AH316" s="89"/>
      <c r="AI316" s="89"/>
      <c r="AJ316" s="89"/>
      <c r="AK316" s="89"/>
      <c r="AL316" s="89"/>
    </row>
    <row r="317" spans="1:38" ht="22">
      <c r="A317" s="89"/>
      <c r="B317" s="89"/>
      <c r="C317" s="89"/>
      <c r="D317" s="89"/>
      <c r="E317" s="123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124"/>
      <c r="W317" s="89"/>
      <c r="X317" s="89"/>
      <c r="Y317" s="89"/>
      <c r="Z317" s="89"/>
      <c r="AA317" s="89"/>
      <c r="AB317" s="89"/>
      <c r="AC317" s="89"/>
      <c r="AD317" s="89"/>
      <c r="AE317" s="89"/>
      <c r="AF317" s="89"/>
      <c r="AG317" s="89"/>
      <c r="AH317" s="89"/>
      <c r="AI317" s="89"/>
      <c r="AJ317" s="89"/>
      <c r="AK317" s="89"/>
      <c r="AL317" s="89"/>
    </row>
    <row r="318" spans="1:38" ht="22">
      <c r="A318" s="89"/>
      <c r="B318" s="89"/>
      <c r="C318" s="89"/>
      <c r="D318" s="89"/>
      <c r="E318" s="123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124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</row>
    <row r="319" spans="1:38" ht="22">
      <c r="A319" s="89"/>
      <c r="B319" s="89"/>
      <c r="C319" s="89"/>
      <c r="D319" s="89"/>
      <c r="E319" s="123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124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</row>
    <row r="320" spans="1:38" ht="22">
      <c r="A320" s="89"/>
      <c r="B320" s="89"/>
      <c r="C320" s="89"/>
      <c r="D320" s="89"/>
      <c r="E320" s="123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124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</row>
    <row r="321" spans="1:38" ht="22">
      <c r="A321" s="89"/>
      <c r="B321" s="89"/>
      <c r="C321" s="89"/>
      <c r="D321" s="89"/>
      <c r="E321" s="123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124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</row>
    <row r="322" spans="1:38" ht="22">
      <c r="A322" s="89"/>
      <c r="B322" s="89"/>
      <c r="C322" s="89"/>
      <c r="D322" s="89"/>
      <c r="E322" s="123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124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</row>
    <row r="323" spans="1:38" ht="22">
      <c r="A323" s="89"/>
      <c r="B323" s="89"/>
      <c r="C323" s="89"/>
      <c r="D323" s="89"/>
      <c r="E323" s="123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124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</row>
    <row r="324" spans="1:38" ht="22">
      <c r="A324" s="89"/>
      <c r="B324" s="89"/>
      <c r="C324" s="89"/>
      <c r="D324" s="89"/>
      <c r="E324" s="123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124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</row>
    <row r="325" spans="1:38" ht="22">
      <c r="A325" s="89"/>
      <c r="B325" s="89"/>
      <c r="C325" s="89"/>
      <c r="D325" s="89"/>
      <c r="E325" s="123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124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</row>
    <row r="326" spans="1:38" ht="22">
      <c r="A326" s="89"/>
      <c r="B326" s="89"/>
      <c r="C326" s="89"/>
      <c r="D326" s="89"/>
      <c r="E326" s="123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124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89"/>
      <c r="AK326" s="89"/>
      <c r="AL326" s="89"/>
    </row>
    <row r="327" spans="1:38" ht="22">
      <c r="A327" s="89"/>
      <c r="B327" s="89"/>
      <c r="C327" s="89"/>
      <c r="D327" s="89"/>
      <c r="E327" s="123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124"/>
      <c r="W327" s="89"/>
      <c r="X327" s="89"/>
      <c r="Y327" s="89"/>
      <c r="Z327" s="89"/>
      <c r="AA327" s="89"/>
      <c r="AB327" s="89"/>
      <c r="AC327" s="89"/>
      <c r="AD327" s="89"/>
      <c r="AE327" s="89"/>
      <c r="AF327" s="89"/>
      <c r="AG327" s="89"/>
      <c r="AH327" s="89"/>
      <c r="AI327" s="89"/>
      <c r="AJ327" s="89"/>
      <c r="AK327" s="89"/>
      <c r="AL327" s="89"/>
    </row>
    <row r="328" spans="1:38" ht="22">
      <c r="A328" s="89"/>
      <c r="B328" s="89"/>
      <c r="C328" s="89"/>
      <c r="D328" s="89"/>
      <c r="E328" s="123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124"/>
      <c r="W328" s="89"/>
      <c r="X328" s="89"/>
      <c r="Y328" s="89"/>
      <c r="Z328" s="89"/>
      <c r="AA328" s="89"/>
      <c r="AB328" s="89"/>
      <c r="AC328" s="89"/>
      <c r="AD328" s="89"/>
      <c r="AE328" s="89"/>
      <c r="AF328" s="89"/>
      <c r="AG328" s="89"/>
      <c r="AH328" s="89"/>
      <c r="AI328" s="89"/>
      <c r="AJ328" s="89"/>
      <c r="AK328" s="89"/>
      <c r="AL328" s="89"/>
    </row>
    <row r="329" spans="1:38" ht="22">
      <c r="A329" s="89"/>
      <c r="B329" s="89"/>
      <c r="C329" s="89"/>
      <c r="D329" s="89"/>
      <c r="E329" s="123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124"/>
      <c r="W329" s="89"/>
      <c r="X329" s="89"/>
      <c r="Y329" s="89"/>
      <c r="Z329" s="89"/>
      <c r="AA329" s="89"/>
      <c r="AB329" s="89"/>
      <c r="AC329" s="89"/>
      <c r="AD329" s="89"/>
      <c r="AE329" s="89"/>
      <c r="AF329" s="89"/>
      <c r="AG329" s="89"/>
      <c r="AH329" s="89"/>
      <c r="AI329" s="89"/>
      <c r="AJ329" s="89"/>
      <c r="AK329" s="89"/>
      <c r="AL329" s="89"/>
    </row>
    <row r="330" spans="1:38" ht="22">
      <c r="A330" s="89"/>
      <c r="B330" s="89"/>
      <c r="C330" s="89"/>
      <c r="D330" s="89"/>
      <c r="E330" s="123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124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</row>
    <row r="331" spans="1:38" ht="22">
      <c r="A331" s="89"/>
      <c r="B331" s="89"/>
      <c r="C331" s="89"/>
      <c r="D331" s="89"/>
      <c r="E331" s="123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124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</row>
    <row r="332" spans="1:38" ht="22">
      <c r="A332" s="89"/>
      <c r="B332" s="89"/>
      <c r="C332" s="89"/>
      <c r="D332" s="89"/>
      <c r="E332" s="123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124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</row>
    <row r="333" spans="1:38" ht="22">
      <c r="A333" s="89"/>
      <c r="B333" s="89"/>
      <c r="C333" s="89"/>
      <c r="D333" s="89"/>
      <c r="E333" s="123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124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</row>
    <row r="334" spans="1:38" ht="22">
      <c r="A334" s="89"/>
      <c r="B334" s="89"/>
      <c r="C334" s="89"/>
      <c r="D334" s="89"/>
      <c r="E334" s="123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124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</row>
    <row r="335" spans="1:38" ht="22">
      <c r="A335" s="89"/>
      <c r="B335" s="89"/>
      <c r="C335" s="89"/>
      <c r="D335" s="89"/>
      <c r="E335" s="123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124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</row>
    <row r="336" spans="1:38" ht="22">
      <c r="A336" s="89"/>
      <c r="B336" s="89"/>
      <c r="C336" s="89"/>
      <c r="D336" s="89"/>
      <c r="E336" s="123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124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</row>
    <row r="337" spans="1:38" ht="22">
      <c r="A337" s="89"/>
      <c r="B337" s="89"/>
      <c r="C337" s="89"/>
      <c r="D337" s="89"/>
      <c r="E337" s="123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124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</row>
    <row r="338" spans="1:38" ht="22">
      <c r="A338" s="89"/>
      <c r="B338" s="89"/>
      <c r="C338" s="89"/>
      <c r="D338" s="89"/>
      <c r="E338" s="123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124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</row>
    <row r="339" spans="1:38" ht="22">
      <c r="A339" s="89"/>
      <c r="B339" s="89"/>
      <c r="C339" s="89"/>
      <c r="D339" s="89"/>
      <c r="E339" s="123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124"/>
      <c r="W339" s="89"/>
      <c r="X339" s="89"/>
      <c r="Y339" s="89"/>
      <c r="Z339" s="89"/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  <c r="AK339" s="89"/>
      <c r="AL339" s="89"/>
    </row>
    <row r="340" spans="1:38" ht="22">
      <c r="A340" s="89"/>
      <c r="B340" s="89"/>
      <c r="C340" s="89"/>
      <c r="D340" s="89"/>
      <c r="E340" s="123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124"/>
      <c r="W340" s="89"/>
      <c r="X340" s="89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  <c r="AK340" s="89"/>
      <c r="AL340" s="89"/>
    </row>
    <row r="341" spans="1:38" ht="22">
      <c r="A341" s="89"/>
      <c r="B341" s="89"/>
      <c r="C341" s="89"/>
      <c r="D341" s="89"/>
      <c r="E341" s="123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124"/>
      <c r="W341" s="89"/>
      <c r="X341" s="89"/>
      <c r="Y341" s="89"/>
      <c r="Z341" s="89"/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  <c r="AK341" s="89"/>
      <c r="AL341" s="89"/>
    </row>
    <row r="342" spans="1:38" ht="22">
      <c r="A342" s="89"/>
      <c r="B342" s="89"/>
      <c r="C342" s="89"/>
      <c r="D342" s="89"/>
      <c r="E342" s="123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124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</row>
    <row r="343" spans="1:38" ht="22">
      <c r="A343" s="89"/>
      <c r="B343" s="89"/>
      <c r="C343" s="89"/>
      <c r="D343" s="89"/>
      <c r="E343" s="123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124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</row>
    <row r="344" spans="1:38" ht="22">
      <c r="A344" s="89"/>
      <c r="B344" s="89"/>
      <c r="C344" s="89"/>
      <c r="D344" s="89"/>
      <c r="E344" s="123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124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</row>
    <row r="345" spans="1:38" ht="22">
      <c r="A345" s="89"/>
      <c r="B345" s="89"/>
      <c r="C345" s="89"/>
      <c r="D345" s="89"/>
      <c r="E345" s="123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124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</row>
    <row r="346" spans="1:38" ht="22">
      <c r="A346" s="89"/>
      <c r="B346" s="89"/>
      <c r="C346" s="89"/>
      <c r="D346" s="89"/>
      <c r="E346" s="123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124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</row>
    <row r="347" spans="1:38" ht="22">
      <c r="A347" s="89"/>
      <c r="B347" s="89"/>
      <c r="C347" s="89"/>
      <c r="D347" s="89"/>
      <c r="E347" s="123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124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</row>
    <row r="348" spans="1:38" ht="22">
      <c r="A348" s="89"/>
      <c r="B348" s="89"/>
      <c r="C348" s="89"/>
      <c r="D348" s="89"/>
      <c r="E348" s="123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124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</row>
    <row r="349" spans="1:38" ht="22">
      <c r="A349" s="89"/>
      <c r="B349" s="89"/>
      <c r="C349" s="89"/>
      <c r="D349" s="89"/>
      <c r="E349" s="123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124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</row>
    <row r="350" spans="1:38" ht="22">
      <c r="A350" s="89"/>
      <c r="B350" s="89"/>
      <c r="C350" s="89"/>
      <c r="D350" s="89"/>
      <c r="E350" s="123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124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  <c r="AL350" s="89"/>
    </row>
    <row r="351" spans="1:38" ht="22">
      <c r="A351" s="89"/>
      <c r="B351" s="89"/>
      <c r="C351" s="89"/>
      <c r="D351" s="89"/>
      <c r="E351" s="123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124"/>
      <c r="W351" s="89"/>
      <c r="X351" s="89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</row>
    <row r="352" spans="1:38" ht="22">
      <c r="A352" s="89"/>
      <c r="B352" s="89"/>
      <c r="C352" s="89"/>
      <c r="D352" s="89"/>
      <c r="E352" s="123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124"/>
      <c r="W352" s="89"/>
      <c r="X352" s="89"/>
      <c r="Y352" s="89"/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  <c r="AL352" s="89"/>
    </row>
    <row r="353" spans="1:38" ht="22">
      <c r="A353" s="89"/>
      <c r="B353" s="89"/>
      <c r="C353" s="89"/>
      <c r="D353" s="89"/>
      <c r="E353" s="123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124"/>
      <c r="W353" s="89"/>
      <c r="X353" s="89"/>
      <c r="Y353" s="89"/>
      <c r="Z353" s="89"/>
      <c r="AA353" s="89"/>
      <c r="AB353" s="89"/>
      <c r="AC353" s="89"/>
      <c r="AD353" s="89"/>
      <c r="AE353" s="89"/>
      <c r="AF353" s="89"/>
      <c r="AG353" s="89"/>
      <c r="AH353" s="89"/>
      <c r="AI353" s="89"/>
      <c r="AJ353" s="89"/>
      <c r="AK353" s="89"/>
      <c r="AL353" s="89"/>
    </row>
    <row r="354" spans="1:38" ht="22">
      <c r="A354" s="89"/>
      <c r="B354" s="89"/>
      <c r="C354" s="89"/>
      <c r="D354" s="89"/>
      <c r="E354" s="123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124"/>
      <c r="W354" s="89"/>
      <c r="X354" s="89"/>
      <c r="Y354" s="89"/>
      <c r="Z354" s="89"/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  <c r="AL354" s="89"/>
    </row>
    <row r="355" spans="1:38" ht="22">
      <c r="A355" s="89"/>
      <c r="B355" s="89"/>
      <c r="C355" s="89"/>
      <c r="D355" s="89"/>
      <c r="E355" s="123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124"/>
      <c r="W355" s="89"/>
      <c r="X355" s="89"/>
      <c r="Y355" s="89"/>
      <c r="Z355" s="89"/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  <c r="AL355" s="89"/>
    </row>
    <row r="356" spans="1:38" ht="22">
      <c r="A356" s="89"/>
      <c r="B356" s="89"/>
      <c r="C356" s="89"/>
      <c r="D356" s="89"/>
      <c r="E356" s="123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124"/>
      <c r="W356" s="89"/>
      <c r="X356" s="89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</row>
    <row r="357" spans="1:38" ht="22">
      <c r="A357" s="89"/>
      <c r="B357" s="89"/>
      <c r="C357" s="89"/>
      <c r="D357" s="89"/>
      <c r="E357" s="123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124"/>
      <c r="W357" s="89"/>
      <c r="X357" s="89"/>
      <c r="Y357" s="89"/>
      <c r="Z357" s="89"/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  <c r="AL357" s="89"/>
    </row>
    <row r="358" spans="1:38" ht="22">
      <c r="A358" s="89"/>
      <c r="B358" s="89"/>
      <c r="C358" s="89"/>
      <c r="D358" s="89"/>
      <c r="E358" s="123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124"/>
      <c r="W358" s="89"/>
      <c r="X358" s="89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  <c r="AL358" s="89"/>
    </row>
    <row r="359" spans="1:38" ht="22">
      <c r="A359" s="89"/>
      <c r="B359" s="89"/>
      <c r="C359" s="89"/>
      <c r="D359" s="89"/>
      <c r="E359" s="123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124"/>
      <c r="W359" s="89"/>
      <c r="X359" s="89"/>
      <c r="Y359" s="89"/>
      <c r="Z359" s="89"/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  <c r="AK359" s="89"/>
      <c r="AL359" s="89"/>
    </row>
    <row r="360" spans="1:38" ht="22">
      <c r="A360" s="89"/>
      <c r="B360" s="89"/>
      <c r="C360" s="89"/>
      <c r="D360" s="89"/>
      <c r="E360" s="123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124"/>
      <c r="W360" s="89"/>
      <c r="X360" s="89"/>
      <c r="Y360" s="89"/>
      <c r="Z360" s="89"/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</row>
    <row r="361" spans="1:38" ht="22">
      <c r="A361" s="89"/>
      <c r="B361" s="89"/>
      <c r="C361" s="89"/>
      <c r="D361" s="89"/>
      <c r="E361" s="123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124"/>
      <c r="W361" s="89"/>
      <c r="X361" s="89"/>
      <c r="Y361" s="89"/>
      <c r="Z361" s="89"/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  <c r="AK361" s="89"/>
      <c r="AL361" s="89"/>
    </row>
    <row r="362" spans="1:38" ht="22">
      <c r="A362" s="89"/>
      <c r="B362" s="89"/>
      <c r="C362" s="89"/>
      <c r="D362" s="89"/>
      <c r="E362" s="123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124"/>
      <c r="W362" s="89"/>
      <c r="X362" s="89"/>
      <c r="Y362" s="89"/>
      <c r="Z362" s="89"/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  <c r="AL362" s="89"/>
    </row>
    <row r="363" spans="1:38" ht="22">
      <c r="A363" s="89"/>
      <c r="B363" s="89"/>
      <c r="C363" s="89"/>
      <c r="D363" s="89"/>
      <c r="E363" s="123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124"/>
      <c r="W363" s="89"/>
      <c r="X363" s="89"/>
      <c r="Y363" s="89"/>
      <c r="Z363" s="89"/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  <c r="AK363" s="89"/>
      <c r="AL363" s="89"/>
    </row>
    <row r="364" spans="1:38" ht="22">
      <c r="A364" s="89"/>
      <c r="B364" s="89"/>
      <c r="C364" s="89"/>
      <c r="D364" s="89"/>
      <c r="E364" s="123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124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</row>
    <row r="365" spans="1:38" ht="22">
      <c r="A365" s="89"/>
      <c r="B365" s="89"/>
      <c r="C365" s="89"/>
      <c r="D365" s="89"/>
      <c r="E365" s="123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124"/>
      <c r="W365" s="89"/>
      <c r="X365" s="89"/>
      <c r="Y365" s="89"/>
      <c r="Z365" s="89"/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  <c r="AK365" s="89"/>
      <c r="AL365" s="89"/>
    </row>
    <row r="366" spans="1:38" ht="22">
      <c r="A366" s="89"/>
      <c r="B366" s="89"/>
      <c r="C366" s="89"/>
      <c r="D366" s="89"/>
      <c r="E366" s="123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124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</row>
    <row r="367" spans="1:38" ht="22">
      <c r="A367" s="89"/>
      <c r="B367" s="89"/>
      <c r="C367" s="89"/>
      <c r="D367" s="89"/>
      <c r="E367" s="123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124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</row>
    <row r="368" spans="1:38" ht="22">
      <c r="A368" s="89"/>
      <c r="B368" s="89"/>
      <c r="C368" s="89"/>
      <c r="D368" s="89"/>
      <c r="E368" s="123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124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</row>
    <row r="369" spans="1:38" ht="22">
      <c r="A369" s="89"/>
      <c r="B369" s="89"/>
      <c r="C369" s="89"/>
      <c r="D369" s="89"/>
      <c r="E369" s="123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124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</row>
    <row r="370" spans="1:38" ht="22">
      <c r="A370" s="89"/>
      <c r="B370" s="89"/>
      <c r="C370" s="89"/>
      <c r="D370" s="89"/>
      <c r="E370" s="123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124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</row>
    <row r="371" spans="1:38" ht="22">
      <c r="A371" s="89"/>
      <c r="B371" s="89"/>
      <c r="C371" s="89"/>
      <c r="D371" s="89"/>
      <c r="E371" s="123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124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</row>
    <row r="372" spans="1:38" ht="22">
      <c r="A372" s="89"/>
      <c r="B372" s="89"/>
      <c r="C372" s="89"/>
      <c r="D372" s="89"/>
      <c r="E372" s="123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124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</row>
    <row r="373" spans="1:38" ht="22">
      <c r="A373" s="89"/>
      <c r="B373" s="89"/>
      <c r="C373" s="89"/>
      <c r="D373" s="89"/>
      <c r="E373" s="123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124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</row>
    <row r="374" spans="1:38" ht="22">
      <c r="A374" s="89"/>
      <c r="B374" s="89"/>
      <c r="C374" s="89"/>
      <c r="D374" s="89"/>
      <c r="E374" s="123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124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89"/>
      <c r="AK374" s="89"/>
      <c r="AL374" s="89"/>
    </row>
    <row r="375" spans="1:38" ht="22">
      <c r="A375" s="89"/>
      <c r="B375" s="89"/>
      <c r="C375" s="89"/>
      <c r="D375" s="89"/>
      <c r="E375" s="123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124"/>
      <c r="W375" s="89"/>
      <c r="X375" s="89"/>
      <c r="Y375" s="89"/>
      <c r="Z375" s="89"/>
      <c r="AA375" s="89"/>
      <c r="AB375" s="89"/>
      <c r="AC375" s="89"/>
      <c r="AD375" s="89"/>
      <c r="AE375" s="89"/>
      <c r="AF375" s="89"/>
      <c r="AG375" s="89"/>
      <c r="AH375" s="89"/>
      <c r="AI375" s="89"/>
      <c r="AJ375" s="89"/>
      <c r="AK375" s="89"/>
      <c r="AL375" s="89"/>
    </row>
    <row r="376" spans="1:38" ht="22">
      <c r="A376" s="89"/>
      <c r="B376" s="89"/>
      <c r="C376" s="89"/>
      <c r="D376" s="89"/>
      <c r="E376" s="123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124"/>
      <c r="W376" s="89"/>
      <c r="X376" s="89"/>
      <c r="Y376" s="89"/>
      <c r="Z376" s="89"/>
      <c r="AA376" s="89"/>
      <c r="AB376" s="89"/>
      <c r="AC376" s="89"/>
      <c r="AD376" s="89"/>
      <c r="AE376" s="89"/>
      <c r="AF376" s="89"/>
      <c r="AG376" s="89"/>
      <c r="AH376" s="89"/>
      <c r="AI376" s="89"/>
      <c r="AJ376" s="89"/>
      <c r="AK376" s="89"/>
      <c r="AL376" s="89"/>
    </row>
    <row r="377" spans="1:38" ht="22">
      <c r="A377" s="89"/>
      <c r="B377" s="89"/>
      <c r="C377" s="89"/>
      <c r="D377" s="89"/>
      <c r="E377" s="123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124"/>
      <c r="W377" s="89"/>
      <c r="X377" s="89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  <c r="AL377" s="89"/>
    </row>
    <row r="378" spans="1:38" ht="22">
      <c r="A378" s="89"/>
      <c r="B378" s="89"/>
      <c r="C378" s="89"/>
      <c r="D378" s="89"/>
      <c r="E378" s="123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124"/>
      <c r="W378" s="89"/>
      <c r="X378" s="89"/>
      <c r="Y378" s="89"/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  <c r="AK378" s="89"/>
      <c r="AL378" s="89"/>
    </row>
    <row r="379" spans="1:38" ht="22">
      <c r="A379" s="89"/>
      <c r="B379" s="89"/>
      <c r="C379" s="89"/>
      <c r="D379" s="89"/>
      <c r="E379" s="123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124"/>
      <c r="W379" s="89"/>
      <c r="X379" s="89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  <c r="AL379" s="89"/>
    </row>
    <row r="380" spans="1:38" ht="22">
      <c r="A380" s="89"/>
      <c r="B380" s="89"/>
      <c r="C380" s="89"/>
      <c r="D380" s="89"/>
      <c r="E380" s="123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124"/>
      <c r="W380" s="89"/>
      <c r="X380" s="89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  <c r="AL380" s="89"/>
    </row>
    <row r="381" spans="1:38" ht="22">
      <c r="A381" s="89"/>
      <c r="B381" s="89"/>
      <c r="C381" s="89"/>
      <c r="D381" s="89"/>
      <c r="E381" s="123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124"/>
      <c r="W381" s="89"/>
      <c r="X381" s="89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  <c r="AL381" s="89"/>
    </row>
    <row r="382" spans="1:38" ht="22">
      <c r="A382" s="89"/>
      <c r="B382" s="89"/>
      <c r="C382" s="89"/>
      <c r="D382" s="89"/>
      <c r="E382" s="123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124"/>
      <c r="W382" s="89"/>
      <c r="X382" s="89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  <c r="AL382" s="89"/>
    </row>
    <row r="383" spans="1:38" ht="22">
      <c r="A383" s="89"/>
      <c r="B383" s="89"/>
      <c r="C383" s="89"/>
      <c r="D383" s="89"/>
      <c r="E383" s="123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124"/>
      <c r="W383" s="89"/>
      <c r="X383" s="89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  <c r="AL383" s="89"/>
    </row>
    <row r="384" spans="1:38" ht="22">
      <c r="A384" s="89"/>
      <c r="B384" s="89"/>
      <c r="C384" s="89"/>
      <c r="D384" s="89"/>
      <c r="E384" s="123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124"/>
      <c r="W384" s="89"/>
      <c r="X384" s="89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  <c r="AL384" s="89"/>
    </row>
    <row r="385" spans="1:38" ht="22">
      <c r="A385" s="89"/>
      <c r="B385" s="89"/>
      <c r="C385" s="89"/>
      <c r="D385" s="89"/>
      <c r="E385" s="123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124"/>
      <c r="W385" s="89"/>
      <c r="X385" s="89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  <c r="AL385" s="89"/>
    </row>
    <row r="386" spans="1:38" ht="22">
      <c r="A386" s="89"/>
      <c r="B386" s="89"/>
      <c r="C386" s="89"/>
      <c r="D386" s="89"/>
      <c r="E386" s="123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124"/>
      <c r="W386" s="89"/>
      <c r="X386" s="89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  <c r="AL386" s="89"/>
    </row>
    <row r="387" spans="1:38" ht="22">
      <c r="A387" s="89"/>
      <c r="B387" s="89"/>
      <c r="C387" s="89"/>
      <c r="D387" s="89"/>
      <c r="E387" s="123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124"/>
      <c r="W387" s="89"/>
      <c r="X387" s="89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  <c r="AL387" s="89"/>
    </row>
    <row r="388" spans="1:38" ht="22">
      <c r="A388" s="89"/>
      <c r="B388" s="89"/>
      <c r="C388" s="89"/>
      <c r="D388" s="89"/>
      <c r="E388" s="123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124"/>
      <c r="W388" s="89"/>
      <c r="X388" s="89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  <c r="AL388" s="89"/>
    </row>
    <row r="389" spans="1:38" ht="22">
      <c r="A389" s="89"/>
      <c r="B389" s="89"/>
      <c r="C389" s="89"/>
      <c r="D389" s="89"/>
      <c r="E389" s="123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124"/>
      <c r="W389" s="89"/>
      <c r="X389" s="89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  <c r="AL389" s="89"/>
    </row>
    <row r="390" spans="1:38" ht="22">
      <c r="A390" s="89"/>
      <c r="B390" s="89"/>
      <c r="C390" s="89"/>
      <c r="D390" s="89"/>
      <c r="E390" s="123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124"/>
      <c r="W390" s="89"/>
      <c r="X390" s="89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  <c r="AL390" s="89"/>
    </row>
    <row r="391" spans="1:38" ht="22">
      <c r="A391" s="89"/>
      <c r="B391" s="89"/>
      <c r="C391" s="89"/>
      <c r="D391" s="89"/>
      <c r="E391" s="123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124"/>
      <c r="W391" s="89"/>
      <c r="X391" s="89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</row>
    <row r="392" spans="1:38" ht="22">
      <c r="A392" s="89"/>
      <c r="B392" s="89"/>
      <c r="C392" s="89"/>
      <c r="D392" s="89"/>
      <c r="E392" s="123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124"/>
      <c r="W392" s="89"/>
      <c r="X392" s="89"/>
      <c r="Y392" s="89"/>
      <c r="Z392" s="89"/>
      <c r="AA392" s="89"/>
      <c r="AB392" s="89"/>
      <c r="AC392" s="89"/>
      <c r="AD392" s="89"/>
      <c r="AE392" s="89"/>
      <c r="AF392" s="89"/>
      <c r="AG392" s="89"/>
      <c r="AH392" s="89"/>
      <c r="AI392" s="89"/>
      <c r="AJ392" s="89"/>
      <c r="AK392" s="89"/>
      <c r="AL392" s="89"/>
    </row>
    <row r="393" spans="1:38" ht="22">
      <c r="A393" s="89"/>
      <c r="B393" s="89"/>
      <c r="C393" s="89"/>
      <c r="D393" s="89"/>
      <c r="E393" s="123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124"/>
      <c r="W393" s="89"/>
      <c r="X393" s="89"/>
      <c r="Y393" s="89"/>
      <c r="Z393" s="89"/>
      <c r="AA393" s="89"/>
      <c r="AB393" s="89"/>
      <c r="AC393" s="89"/>
      <c r="AD393" s="89"/>
      <c r="AE393" s="89"/>
      <c r="AF393" s="89"/>
      <c r="AG393" s="89"/>
      <c r="AH393" s="89"/>
      <c r="AI393" s="89"/>
      <c r="AJ393" s="89"/>
      <c r="AK393" s="89"/>
      <c r="AL393" s="89"/>
    </row>
    <row r="394" spans="1:38" ht="22">
      <c r="A394" s="89"/>
      <c r="B394" s="89"/>
      <c r="C394" s="89"/>
      <c r="D394" s="89"/>
      <c r="E394" s="123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124"/>
      <c r="W394" s="89"/>
      <c r="X394" s="89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  <c r="AL394" s="89"/>
    </row>
    <row r="395" spans="1:38" ht="22">
      <c r="A395" s="89"/>
      <c r="B395" s="89"/>
      <c r="C395" s="89"/>
      <c r="D395" s="89"/>
      <c r="E395" s="123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124"/>
      <c r="W395" s="89"/>
      <c r="X395" s="89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  <c r="AL395" s="89"/>
    </row>
    <row r="396" spans="1:38" ht="22">
      <c r="A396" s="89"/>
      <c r="B396" s="89"/>
      <c r="C396" s="89"/>
      <c r="D396" s="89"/>
      <c r="E396" s="123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124"/>
      <c r="W396" s="89"/>
      <c r="X396" s="89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  <c r="AL396" s="89"/>
    </row>
    <row r="397" spans="1:38" ht="22">
      <c r="A397" s="89"/>
      <c r="B397" s="89"/>
      <c r="C397" s="89"/>
      <c r="D397" s="89"/>
      <c r="E397" s="123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124"/>
      <c r="W397" s="89"/>
      <c r="X397" s="89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  <c r="AL397" s="89"/>
    </row>
    <row r="398" spans="1:38" ht="22">
      <c r="A398" s="89"/>
      <c r="B398" s="89"/>
      <c r="C398" s="89"/>
      <c r="D398" s="89"/>
      <c r="E398" s="123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124"/>
      <c r="W398" s="89"/>
      <c r="X398" s="89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  <c r="AL398" s="89"/>
    </row>
    <row r="399" spans="1:38" ht="22">
      <c r="A399" s="89"/>
      <c r="B399" s="89"/>
      <c r="C399" s="89"/>
      <c r="D399" s="89"/>
      <c r="E399" s="123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124"/>
      <c r="W399" s="89"/>
      <c r="X399" s="89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  <c r="AL399" s="89"/>
    </row>
    <row r="400" spans="1:38" ht="22">
      <c r="A400" s="89"/>
      <c r="B400" s="89"/>
      <c r="C400" s="89"/>
      <c r="D400" s="89"/>
      <c r="E400" s="123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124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</row>
    <row r="401" spans="1:38" ht="22">
      <c r="A401" s="89"/>
      <c r="B401" s="89"/>
      <c r="C401" s="89"/>
      <c r="D401" s="89"/>
      <c r="E401" s="123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124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</row>
    <row r="402" spans="1:38" ht="22">
      <c r="A402" s="89"/>
      <c r="B402" s="89"/>
      <c r="C402" s="89"/>
      <c r="D402" s="89"/>
      <c r="E402" s="123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124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</row>
    <row r="403" spans="1:38" ht="22">
      <c r="A403" s="89"/>
      <c r="B403" s="89"/>
      <c r="C403" s="89"/>
      <c r="D403" s="89"/>
      <c r="E403" s="123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124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</row>
    <row r="404" spans="1:38" ht="22">
      <c r="A404" s="89"/>
      <c r="B404" s="89"/>
      <c r="C404" s="89"/>
      <c r="D404" s="89"/>
      <c r="E404" s="123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124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</row>
    <row r="405" spans="1:38" ht="22">
      <c r="A405" s="89"/>
      <c r="B405" s="89"/>
      <c r="C405" s="89"/>
      <c r="D405" s="89"/>
      <c r="E405" s="123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124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</row>
    <row r="406" spans="1:38" ht="22">
      <c r="A406" s="89"/>
      <c r="B406" s="89"/>
      <c r="C406" s="89"/>
      <c r="D406" s="89"/>
      <c r="E406" s="123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124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</row>
    <row r="407" spans="1:38" ht="22">
      <c r="A407" s="89"/>
      <c r="B407" s="89"/>
      <c r="C407" s="89"/>
      <c r="D407" s="89"/>
      <c r="E407" s="123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124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  <c r="AL407" s="89"/>
    </row>
    <row r="408" spans="1:38" ht="22">
      <c r="A408" s="89"/>
      <c r="B408" s="89"/>
      <c r="C408" s="89"/>
      <c r="D408" s="89"/>
      <c r="E408" s="123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124"/>
      <c r="W408" s="89"/>
      <c r="X408" s="89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</row>
    <row r="409" spans="1:38" ht="22">
      <c r="A409" s="89"/>
      <c r="B409" s="89"/>
      <c r="C409" s="89"/>
      <c r="D409" s="89"/>
      <c r="E409" s="123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124"/>
      <c r="W409" s="89"/>
      <c r="X409" s="89"/>
      <c r="Y409" s="89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  <c r="AK409" s="89"/>
      <c r="AL409" s="89"/>
    </row>
    <row r="410" spans="1:38" ht="22">
      <c r="A410" s="89"/>
      <c r="B410" s="89"/>
      <c r="C410" s="89"/>
      <c r="D410" s="89"/>
      <c r="E410" s="123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124"/>
      <c r="W410" s="89"/>
      <c r="X410" s="89"/>
      <c r="Y410" s="89"/>
      <c r="Z410" s="89"/>
      <c r="AA410" s="89"/>
      <c r="AB410" s="89"/>
      <c r="AC410" s="89"/>
      <c r="AD410" s="89"/>
      <c r="AE410" s="89"/>
      <c r="AF410" s="89"/>
      <c r="AG410" s="89"/>
      <c r="AH410" s="89"/>
      <c r="AI410" s="89"/>
      <c r="AJ410" s="89"/>
      <c r="AK410" s="89"/>
      <c r="AL410" s="89"/>
    </row>
    <row r="411" spans="1:38" ht="22">
      <c r="A411" s="89"/>
      <c r="B411" s="89"/>
      <c r="C411" s="89"/>
      <c r="D411" s="89"/>
      <c r="E411" s="123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124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</row>
    <row r="412" spans="1:38" ht="22">
      <c r="A412" s="89"/>
      <c r="B412" s="89"/>
      <c r="C412" s="89"/>
      <c r="D412" s="89"/>
      <c r="E412" s="123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124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</row>
    <row r="413" spans="1:38" ht="22">
      <c r="A413" s="89"/>
      <c r="B413" s="89"/>
      <c r="C413" s="89"/>
      <c r="D413" s="89"/>
      <c r="E413" s="123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124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</row>
    <row r="414" spans="1:38" ht="22">
      <c r="A414" s="89"/>
      <c r="B414" s="89"/>
      <c r="C414" s="89"/>
      <c r="D414" s="89"/>
      <c r="E414" s="123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124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</row>
    <row r="415" spans="1:38" ht="22">
      <c r="A415" s="89"/>
      <c r="B415" s="89"/>
      <c r="C415" s="89"/>
      <c r="D415" s="89"/>
      <c r="E415" s="123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124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</row>
    <row r="416" spans="1:38" ht="22">
      <c r="A416" s="89"/>
      <c r="B416" s="89"/>
      <c r="C416" s="89"/>
      <c r="D416" s="89"/>
      <c r="E416" s="123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124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89"/>
      <c r="AK416" s="89"/>
      <c r="AL416" s="89"/>
    </row>
    <row r="417" spans="1:38" ht="22">
      <c r="A417" s="89"/>
      <c r="B417" s="89"/>
      <c r="C417" s="89"/>
      <c r="D417" s="89"/>
      <c r="E417" s="123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124"/>
      <c r="W417" s="89"/>
      <c r="X417" s="89"/>
      <c r="Y417" s="89"/>
      <c r="Z417" s="89"/>
      <c r="AA417" s="89"/>
      <c r="AB417" s="89"/>
      <c r="AC417" s="89"/>
      <c r="AD417" s="89"/>
      <c r="AE417" s="89"/>
      <c r="AF417" s="89"/>
      <c r="AG417" s="89"/>
      <c r="AH417" s="89"/>
      <c r="AI417" s="89"/>
      <c r="AJ417" s="89"/>
      <c r="AK417" s="89"/>
      <c r="AL417" s="89"/>
    </row>
    <row r="418" spans="1:38" ht="22">
      <c r="A418" s="89"/>
      <c r="B418" s="89"/>
      <c r="C418" s="89"/>
      <c r="D418" s="89"/>
      <c r="E418" s="123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124"/>
      <c r="W418" s="89"/>
      <c r="X418" s="89"/>
      <c r="Y418" s="89"/>
      <c r="Z418" s="89"/>
      <c r="AA418" s="89"/>
      <c r="AB418" s="89"/>
      <c r="AC418" s="89"/>
      <c r="AD418" s="89"/>
      <c r="AE418" s="89"/>
      <c r="AF418" s="89"/>
      <c r="AG418" s="89"/>
      <c r="AH418" s="89"/>
      <c r="AI418" s="89"/>
      <c r="AJ418" s="89"/>
      <c r="AK418" s="89"/>
      <c r="AL418" s="89"/>
    </row>
    <row r="419" spans="1:38" ht="22">
      <c r="A419" s="89"/>
      <c r="B419" s="89"/>
      <c r="C419" s="89"/>
      <c r="D419" s="89"/>
      <c r="E419" s="123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124"/>
      <c r="W419" s="89"/>
      <c r="X419" s="89"/>
      <c r="Y419" s="89"/>
      <c r="Z419" s="89"/>
      <c r="AA419" s="89"/>
      <c r="AB419" s="89"/>
      <c r="AC419" s="89"/>
      <c r="AD419" s="89"/>
      <c r="AE419" s="89"/>
      <c r="AF419" s="89"/>
      <c r="AG419" s="89"/>
      <c r="AH419" s="89"/>
      <c r="AI419" s="89"/>
      <c r="AJ419" s="89"/>
      <c r="AK419" s="89"/>
      <c r="AL419" s="89"/>
    </row>
    <row r="420" spans="1:38" ht="22">
      <c r="A420" s="89"/>
      <c r="B420" s="89"/>
      <c r="C420" s="89"/>
      <c r="D420" s="89"/>
      <c r="E420" s="123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124"/>
      <c r="W420" s="89"/>
      <c r="X420" s="89"/>
      <c r="Y420" s="89"/>
      <c r="Z420" s="89"/>
      <c r="AA420" s="89"/>
      <c r="AB420" s="89"/>
      <c r="AC420" s="89"/>
      <c r="AD420" s="89"/>
      <c r="AE420" s="89"/>
      <c r="AF420" s="89"/>
      <c r="AG420" s="89"/>
      <c r="AH420" s="89"/>
      <c r="AI420" s="89"/>
      <c r="AJ420" s="89"/>
      <c r="AK420" s="89"/>
      <c r="AL420" s="89"/>
    </row>
    <row r="421" spans="1:38" ht="22">
      <c r="A421" s="89"/>
      <c r="B421" s="89"/>
      <c r="C421" s="89"/>
      <c r="D421" s="89"/>
      <c r="E421" s="123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124"/>
      <c r="W421" s="89"/>
      <c r="X421" s="89"/>
      <c r="Y421" s="89"/>
      <c r="Z421" s="89"/>
      <c r="AA421" s="89"/>
      <c r="AB421" s="89"/>
      <c r="AC421" s="89"/>
      <c r="AD421" s="89"/>
      <c r="AE421" s="89"/>
      <c r="AF421" s="89"/>
      <c r="AG421" s="89"/>
      <c r="AH421" s="89"/>
      <c r="AI421" s="89"/>
      <c r="AJ421" s="89"/>
      <c r="AK421" s="89"/>
      <c r="AL421" s="89"/>
    </row>
    <row r="422" spans="1:38" ht="22">
      <c r="A422" s="89"/>
      <c r="B422" s="89"/>
      <c r="C422" s="89"/>
      <c r="D422" s="89"/>
      <c r="E422" s="123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124"/>
      <c r="W422" s="89"/>
      <c r="X422" s="89"/>
      <c r="Y422" s="89"/>
      <c r="Z422" s="89"/>
      <c r="AA422" s="89"/>
      <c r="AB422" s="89"/>
      <c r="AC422" s="89"/>
      <c r="AD422" s="89"/>
      <c r="AE422" s="89"/>
      <c r="AF422" s="89"/>
      <c r="AG422" s="89"/>
      <c r="AH422" s="89"/>
      <c r="AI422" s="89"/>
      <c r="AJ422" s="89"/>
      <c r="AK422" s="89"/>
      <c r="AL422" s="89"/>
    </row>
    <row r="423" spans="1:38" ht="22">
      <c r="A423" s="89"/>
      <c r="B423" s="89"/>
      <c r="C423" s="89"/>
      <c r="D423" s="89"/>
      <c r="E423" s="123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124"/>
      <c r="W423" s="89"/>
      <c r="X423" s="89"/>
      <c r="Y423" s="89"/>
      <c r="Z423" s="89"/>
      <c r="AA423" s="89"/>
      <c r="AB423" s="89"/>
      <c r="AC423" s="89"/>
      <c r="AD423" s="89"/>
      <c r="AE423" s="89"/>
      <c r="AF423" s="89"/>
      <c r="AG423" s="89"/>
      <c r="AH423" s="89"/>
      <c r="AI423" s="89"/>
      <c r="AJ423" s="89"/>
      <c r="AK423" s="89"/>
      <c r="AL423" s="89"/>
    </row>
    <row r="424" spans="1:38" ht="22">
      <c r="A424" s="89"/>
      <c r="B424" s="89"/>
      <c r="C424" s="89"/>
      <c r="D424" s="89"/>
      <c r="E424" s="123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124"/>
      <c r="W424" s="89"/>
      <c r="X424" s="89"/>
      <c r="Y424" s="89"/>
      <c r="Z424" s="89"/>
      <c r="AA424" s="89"/>
      <c r="AB424" s="89"/>
      <c r="AC424" s="89"/>
      <c r="AD424" s="89"/>
      <c r="AE424" s="89"/>
      <c r="AF424" s="89"/>
      <c r="AG424" s="89"/>
      <c r="AH424" s="89"/>
      <c r="AI424" s="89"/>
      <c r="AJ424" s="89"/>
      <c r="AK424" s="89"/>
      <c r="AL424" s="89"/>
    </row>
    <row r="425" spans="1:38" ht="22">
      <c r="A425" s="89"/>
      <c r="B425" s="89"/>
      <c r="C425" s="89"/>
      <c r="D425" s="89"/>
      <c r="E425" s="123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124"/>
      <c r="W425" s="89"/>
      <c r="X425" s="89"/>
      <c r="Y425" s="89"/>
      <c r="Z425" s="89"/>
      <c r="AA425" s="89"/>
      <c r="AB425" s="89"/>
      <c r="AC425" s="89"/>
      <c r="AD425" s="89"/>
      <c r="AE425" s="89"/>
      <c r="AF425" s="89"/>
      <c r="AG425" s="89"/>
      <c r="AH425" s="89"/>
      <c r="AI425" s="89"/>
      <c r="AJ425" s="89"/>
      <c r="AK425" s="89"/>
      <c r="AL425" s="89"/>
    </row>
    <row r="426" spans="1:38" ht="22">
      <c r="A426" s="89"/>
      <c r="B426" s="89"/>
      <c r="C426" s="89"/>
      <c r="D426" s="89"/>
      <c r="E426" s="123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124"/>
      <c r="W426" s="89"/>
      <c r="X426" s="89"/>
      <c r="Y426" s="89"/>
      <c r="Z426" s="89"/>
      <c r="AA426" s="89"/>
      <c r="AB426" s="89"/>
      <c r="AC426" s="89"/>
      <c r="AD426" s="89"/>
      <c r="AE426" s="89"/>
      <c r="AF426" s="89"/>
      <c r="AG426" s="89"/>
      <c r="AH426" s="89"/>
      <c r="AI426" s="89"/>
      <c r="AJ426" s="89"/>
      <c r="AK426" s="89"/>
      <c r="AL426" s="89"/>
    </row>
    <row r="427" spans="1:38" ht="22">
      <c r="A427" s="89"/>
      <c r="B427" s="89"/>
      <c r="C427" s="89"/>
      <c r="D427" s="89"/>
      <c r="E427" s="123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124"/>
      <c r="W427" s="89"/>
      <c r="X427" s="89"/>
      <c r="Y427" s="89"/>
      <c r="Z427" s="89"/>
      <c r="AA427" s="89"/>
      <c r="AB427" s="89"/>
      <c r="AC427" s="89"/>
      <c r="AD427" s="89"/>
      <c r="AE427" s="89"/>
      <c r="AF427" s="89"/>
      <c r="AG427" s="89"/>
      <c r="AH427" s="89"/>
      <c r="AI427" s="89"/>
      <c r="AJ427" s="89"/>
      <c r="AK427" s="89"/>
      <c r="AL427" s="89"/>
    </row>
    <row r="428" spans="1:38" ht="22">
      <c r="A428" s="89"/>
      <c r="B428" s="89"/>
      <c r="C428" s="89"/>
      <c r="D428" s="89"/>
      <c r="E428" s="123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124"/>
      <c r="W428" s="89"/>
      <c r="X428" s="89"/>
      <c r="Y428" s="89"/>
      <c r="Z428" s="89"/>
      <c r="AA428" s="89"/>
      <c r="AB428" s="89"/>
      <c r="AC428" s="89"/>
      <c r="AD428" s="89"/>
      <c r="AE428" s="89"/>
      <c r="AF428" s="89"/>
      <c r="AG428" s="89"/>
      <c r="AH428" s="89"/>
      <c r="AI428" s="89"/>
      <c r="AJ428" s="89"/>
      <c r="AK428" s="89"/>
      <c r="AL428" s="89"/>
    </row>
    <row r="429" spans="1:38" ht="22">
      <c r="A429" s="89"/>
      <c r="B429" s="89"/>
      <c r="C429" s="89"/>
      <c r="D429" s="89"/>
      <c r="E429" s="123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124"/>
      <c r="W429" s="89"/>
      <c r="X429" s="89"/>
      <c r="Y429" s="89"/>
      <c r="Z429" s="89"/>
      <c r="AA429" s="89"/>
      <c r="AB429" s="89"/>
      <c r="AC429" s="89"/>
      <c r="AD429" s="89"/>
      <c r="AE429" s="89"/>
      <c r="AF429" s="89"/>
      <c r="AG429" s="89"/>
      <c r="AH429" s="89"/>
      <c r="AI429" s="89"/>
      <c r="AJ429" s="89"/>
      <c r="AK429" s="89"/>
      <c r="AL429" s="89"/>
    </row>
    <row r="430" spans="1:38" ht="22">
      <c r="A430" s="89"/>
      <c r="B430" s="89"/>
      <c r="C430" s="89"/>
      <c r="D430" s="89"/>
      <c r="E430" s="123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124"/>
      <c r="W430" s="89"/>
      <c r="X430" s="89"/>
      <c r="Y430" s="89"/>
      <c r="Z430" s="89"/>
      <c r="AA430" s="89"/>
      <c r="AB430" s="89"/>
      <c r="AC430" s="89"/>
      <c r="AD430" s="89"/>
      <c r="AE430" s="89"/>
      <c r="AF430" s="89"/>
      <c r="AG430" s="89"/>
      <c r="AH430" s="89"/>
      <c r="AI430" s="89"/>
      <c r="AJ430" s="89"/>
      <c r="AK430" s="89"/>
      <c r="AL430" s="89"/>
    </row>
    <row r="431" spans="1:38" ht="22">
      <c r="A431" s="89"/>
      <c r="B431" s="89"/>
      <c r="C431" s="89"/>
      <c r="D431" s="89"/>
      <c r="E431" s="123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124"/>
      <c r="W431" s="89"/>
      <c r="X431" s="89"/>
      <c r="Y431" s="89"/>
      <c r="Z431" s="89"/>
      <c r="AA431" s="89"/>
      <c r="AB431" s="89"/>
      <c r="AC431" s="89"/>
      <c r="AD431" s="89"/>
      <c r="AE431" s="89"/>
      <c r="AF431" s="89"/>
      <c r="AG431" s="89"/>
      <c r="AH431" s="89"/>
      <c r="AI431" s="89"/>
      <c r="AJ431" s="89"/>
      <c r="AK431" s="89"/>
      <c r="AL431" s="89"/>
    </row>
    <row r="432" spans="1:38" ht="22">
      <c r="A432" s="89"/>
      <c r="B432" s="89"/>
      <c r="C432" s="89"/>
      <c r="D432" s="89"/>
      <c r="E432" s="123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124"/>
      <c r="W432" s="89"/>
      <c r="X432" s="89"/>
      <c r="Y432" s="89"/>
      <c r="Z432" s="89"/>
      <c r="AA432" s="89"/>
      <c r="AB432" s="89"/>
      <c r="AC432" s="89"/>
      <c r="AD432" s="89"/>
      <c r="AE432" s="89"/>
      <c r="AF432" s="89"/>
      <c r="AG432" s="89"/>
      <c r="AH432" s="89"/>
      <c r="AI432" s="89"/>
      <c r="AJ432" s="89"/>
      <c r="AK432" s="89"/>
      <c r="AL432" s="89"/>
    </row>
    <row r="433" spans="1:38" ht="22">
      <c r="A433" s="89"/>
      <c r="B433" s="89"/>
      <c r="C433" s="89"/>
      <c r="D433" s="89"/>
      <c r="E433" s="123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124"/>
      <c r="W433" s="89"/>
      <c r="X433" s="89"/>
      <c r="Y433" s="89"/>
      <c r="Z433" s="89"/>
      <c r="AA433" s="89"/>
      <c r="AB433" s="89"/>
      <c r="AC433" s="89"/>
      <c r="AD433" s="89"/>
      <c r="AE433" s="89"/>
      <c r="AF433" s="89"/>
      <c r="AG433" s="89"/>
      <c r="AH433" s="89"/>
      <c r="AI433" s="89"/>
      <c r="AJ433" s="89"/>
      <c r="AK433" s="89"/>
      <c r="AL433" s="89"/>
    </row>
    <row r="434" spans="1:38" ht="22">
      <c r="A434" s="89"/>
      <c r="B434" s="89"/>
      <c r="C434" s="89"/>
      <c r="D434" s="89"/>
      <c r="E434" s="123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124"/>
      <c r="W434" s="89"/>
      <c r="X434" s="89"/>
      <c r="Y434" s="89"/>
      <c r="Z434" s="89"/>
      <c r="AA434" s="89"/>
      <c r="AB434" s="89"/>
      <c r="AC434" s="89"/>
      <c r="AD434" s="89"/>
      <c r="AE434" s="89"/>
      <c r="AF434" s="89"/>
      <c r="AG434" s="89"/>
      <c r="AH434" s="89"/>
      <c r="AI434" s="89"/>
      <c r="AJ434" s="89"/>
      <c r="AK434" s="89"/>
      <c r="AL434" s="89"/>
    </row>
    <row r="435" spans="1:38" ht="22">
      <c r="A435" s="89"/>
      <c r="B435" s="89"/>
      <c r="C435" s="89"/>
      <c r="D435" s="89"/>
      <c r="E435" s="123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124"/>
      <c r="W435" s="89"/>
      <c r="X435" s="89"/>
      <c r="Y435" s="89"/>
      <c r="Z435" s="89"/>
      <c r="AA435" s="89"/>
      <c r="AB435" s="89"/>
      <c r="AC435" s="89"/>
      <c r="AD435" s="89"/>
      <c r="AE435" s="89"/>
      <c r="AF435" s="89"/>
      <c r="AG435" s="89"/>
      <c r="AH435" s="89"/>
      <c r="AI435" s="89"/>
      <c r="AJ435" s="89"/>
      <c r="AK435" s="89"/>
      <c r="AL435" s="89"/>
    </row>
    <row r="436" spans="1:38" ht="22">
      <c r="A436" s="89"/>
      <c r="B436" s="89"/>
      <c r="C436" s="89"/>
      <c r="D436" s="89"/>
      <c r="E436" s="123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124"/>
      <c r="W436" s="89"/>
      <c r="X436" s="89"/>
      <c r="Y436" s="89"/>
      <c r="Z436" s="89"/>
      <c r="AA436" s="89"/>
      <c r="AB436" s="89"/>
      <c r="AC436" s="89"/>
      <c r="AD436" s="89"/>
      <c r="AE436" s="89"/>
      <c r="AF436" s="89"/>
      <c r="AG436" s="89"/>
      <c r="AH436" s="89"/>
      <c r="AI436" s="89"/>
      <c r="AJ436" s="89"/>
      <c r="AK436" s="89"/>
      <c r="AL436" s="89"/>
    </row>
    <row r="437" spans="1:38" ht="22">
      <c r="A437" s="89"/>
      <c r="B437" s="89"/>
      <c r="C437" s="89"/>
      <c r="D437" s="89"/>
      <c r="E437" s="123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124"/>
      <c r="W437" s="89"/>
      <c r="X437" s="89"/>
      <c r="Y437" s="89"/>
      <c r="Z437" s="89"/>
      <c r="AA437" s="89"/>
      <c r="AB437" s="89"/>
      <c r="AC437" s="89"/>
      <c r="AD437" s="89"/>
      <c r="AE437" s="89"/>
      <c r="AF437" s="89"/>
      <c r="AG437" s="89"/>
      <c r="AH437" s="89"/>
      <c r="AI437" s="89"/>
      <c r="AJ437" s="89"/>
      <c r="AK437" s="89"/>
      <c r="AL437" s="89"/>
    </row>
    <row r="438" spans="1:38" ht="22">
      <c r="A438" s="89"/>
      <c r="B438" s="89"/>
      <c r="C438" s="89"/>
      <c r="D438" s="89"/>
      <c r="E438" s="123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124"/>
      <c r="W438" s="89"/>
      <c r="X438" s="89"/>
      <c r="Y438" s="89"/>
      <c r="Z438" s="89"/>
      <c r="AA438" s="89"/>
      <c r="AB438" s="89"/>
      <c r="AC438" s="89"/>
      <c r="AD438" s="89"/>
      <c r="AE438" s="89"/>
      <c r="AF438" s="89"/>
      <c r="AG438" s="89"/>
      <c r="AH438" s="89"/>
      <c r="AI438" s="89"/>
      <c r="AJ438" s="89"/>
      <c r="AK438" s="89"/>
      <c r="AL438" s="89"/>
    </row>
    <row r="439" spans="1:38" ht="22">
      <c r="A439" s="89"/>
      <c r="B439" s="89"/>
      <c r="C439" s="89"/>
      <c r="D439" s="89"/>
      <c r="E439" s="123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124"/>
      <c r="W439" s="89"/>
      <c r="X439" s="89"/>
      <c r="Y439" s="89"/>
      <c r="Z439" s="89"/>
      <c r="AA439" s="89"/>
      <c r="AB439" s="89"/>
      <c r="AC439" s="89"/>
      <c r="AD439" s="89"/>
      <c r="AE439" s="89"/>
      <c r="AF439" s="89"/>
      <c r="AG439" s="89"/>
      <c r="AH439" s="89"/>
      <c r="AI439" s="89"/>
      <c r="AJ439" s="89"/>
      <c r="AK439" s="89"/>
      <c r="AL439" s="89"/>
    </row>
    <row r="440" spans="1:38" ht="22">
      <c r="A440" s="89"/>
      <c r="B440" s="89"/>
      <c r="C440" s="89"/>
      <c r="D440" s="89"/>
      <c r="E440" s="123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124"/>
      <c r="W440" s="89"/>
      <c r="X440" s="89"/>
      <c r="Y440" s="89"/>
      <c r="Z440" s="89"/>
      <c r="AA440" s="89"/>
      <c r="AB440" s="89"/>
      <c r="AC440" s="89"/>
      <c r="AD440" s="89"/>
      <c r="AE440" s="89"/>
      <c r="AF440" s="89"/>
      <c r="AG440" s="89"/>
      <c r="AH440" s="89"/>
      <c r="AI440" s="89"/>
      <c r="AJ440" s="89"/>
      <c r="AK440" s="89"/>
      <c r="AL440" s="89"/>
    </row>
    <row r="441" spans="1:38" ht="22">
      <c r="A441" s="89"/>
      <c r="B441" s="89"/>
      <c r="C441" s="89"/>
      <c r="D441" s="89"/>
      <c r="E441" s="123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124"/>
      <c r="W441" s="89"/>
      <c r="X441" s="89"/>
      <c r="Y441" s="89"/>
      <c r="Z441" s="89"/>
      <c r="AA441" s="89"/>
      <c r="AB441" s="89"/>
      <c r="AC441" s="89"/>
      <c r="AD441" s="89"/>
      <c r="AE441" s="89"/>
      <c r="AF441" s="89"/>
      <c r="AG441" s="89"/>
      <c r="AH441" s="89"/>
      <c r="AI441" s="89"/>
      <c r="AJ441" s="89"/>
      <c r="AK441" s="89"/>
      <c r="AL441" s="89"/>
    </row>
    <row r="442" spans="1:38" ht="22">
      <c r="A442" s="89"/>
      <c r="B442" s="89"/>
      <c r="C442" s="89"/>
      <c r="D442" s="89"/>
      <c r="E442" s="123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124"/>
      <c r="W442" s="89"/>
      <c r="X442" s="89"/>
      <c r="Y442" s="89"/>
      <c r="Z442" s="89"/>
      <c r="AA442" s="89"/>
      <c r="AB442" s="89"/>
      <c r="AC442" s="89"/>
      <c r="AD442" s="89"/>
      <c r="AE442" s="89"/>
      <c r="AF442" s="89"/>
      <c r="AG442" s="89"/>
      <c r="AH442" s="89"/>
      <c r="AI442" s="89"/>
      <c r="AJ442" s="89"/>
      <c r="AK442" s="89"/>
      <c r="AL442" s="89"/>
    </row>
    <row r="443" spans="1:38" ht="22">
      <c r="A443" s="89"/>
      <c r="B443" s="89"/>
      <c r="C443" s="89"/>
      <c r="D443" s="89"/>
      <c r="E443" s="123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124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</row>
    <row r="444" spans="1:38" ht="22">
      <c r="A444" s="89"/>
      <c r="B444" s="89"/>
      <c r="C444" s="89"/>
      <c r="D444" s="89"/>
      <c r="E444" s="123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124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</row>
    <row r="445" spans="1:38" ht="22">
      <c r="A445" s="89"/>
      <c r="B445" s="89"/>
      <c r="C445" s="89"/>
      <c r="D445" s="89"/>
      <c r="E445" s="123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124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</row>
    <row r="446" spans="1:38" ht="22">
      <c r="A446" s="89"/>
      <c r="B446" s="89"/>
      <c r="C446" s="89"/>
      <c r="D446" s="89"/>
      <c r="E446" s="123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124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</row>
    <row r="447" spans="1:38" ht="22">
      <c r="A447" s="89"/>
      <c r="B447" s="89"/>
      <c r="C447" s="89"/>
      <c r="D447" s="89"/>
      <c r="E447" s="123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124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</row>
    <row r="448" spans="1:38" ht="22">
      <c r="A448" s="89"/>
      <c r="B448" s="89"/>
      <c r="C448" s="89"/>
      <c r="D448" s="89"/>
      <c r="E448" s="123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124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</row>
    <row r="449" spans="1:38" ht="22">
      <c r="A449" s="89"/>
      <c r="B449" s="89"/>
      <c r="C449" s="89"/>
      <c r="D449" s="89"/>
      <c r="E449" s="123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124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</row>
    <row r="450" spans="1:38" ht="22">
      <c r="A450" s="89"/>
      <c r="B450" s="89"/>
      <c r="C450" s="89"/>
      <c r="D450" s="89"/>
      <c r="E450" s="123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124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</row>
    <row r="451" spans="1:38" ht="22">
      <c r="A451" s="89"/>
      <c r="B451" s="89"/>
      <c r="C451" s="89"/>
      <c r="D451" s="89"/>
      <c r="E451" s="123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124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89"/>
      <c r="AK451" s="89"/>
      <c r="AL451" s="89"/>
    </row>
    <row r="452" spans="1:38" ht="22">
      <c r="A452" s="89"/>
      <c r="B452" s="89"/>
      <c r="C452" s="89"/>
      <c r="D452" s="89"/>
      <c r="E452" s="123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124"/>
      <c r="W452" s="89"/>
      <c r="X452" s="89"/>
      <c r="Y452" s="89"/>
      <c r="Z452" s="89"/>
      <c r="AA452" s="89"/>
      <c r="AB452" s="89"/>
      <c r="AC452" s="89"/>
      <c r="AD452" s="89"/>
      <c r="AE452" s="89"/>
      <c r="AF452" s="89"/>
      <c r="AG452" s="89"/>
      <c r="AH452" s="89"/>
      <c r="AI452" s="89"/>
      <c r="AJ452" s="89"/>
      <c r="AK452" s="89"/>
      <c r="AL452" s="89"/>
    </row>
    <row r="453" spans="1:38" ht="22">
      <c r="A453" s="89"/>
      <c r="B453" s="89"/>
      <c r="C453" s="89"/>
      <c r="D453" s="89"/>
      <c r="E453" s="123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124"/>
      <c r="W453" s="89"/>
      <c r="X453" s="89"/>
      <c r="Y453" s="89"/>
      <c r="Z453" s="89"/>
      <c r="AA453" s="89"/>
      <c r="AB453" s="89"/>
      <c r="AC453" s="89"/>
      <c r="AD453" s="89"/>
      <c r="AE453" s="89"/>
      <c r="AF453" s="89"/>
      <c r="AG453" s="89"/>
      <c r="AH453" s="89"/>
      <c r="AI453" s="89"/>
      <c r="AJ453" s="89"/>
      <c r="AK453" s="89"/>
      <c r="AL453" s="89"/>
    </row>
    <row r="454" spans="1:38" ht="22">
      <c r="A454" s="89"/>
      <c r="B454" s="89"/>
      <c r="C454" s="89"/>
      <c r="D454" s="89"/>
      <c r="E454" s="123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124"/>
      <c r="W454" s="89"/>
      <c r="X454" s="89"/>
      <c r="Y454" s="89"/>
      <c r="Z454" s="89"/>
      <c r="AA454" s="89"/>
      <c r="AB454" s="89"/>
      <c r="AC454" s="89"/>
      <c r="AD454" s="89"/>
      <c r="AE454" s="89"/>
      <c r="AF454" s="89"/>
      <c r="AG454" s="89"/>
      <c r="AH454" s="89"/>
      <c r="AI454" s="89"/>
      <c r="AJ454" s="89"/>
      <c r="AK454" s="89"/>
      <c r="AL454" s="89"/>
    </row>
    <row r="455" spans="1:38" ht="22">
      <c r="A455" s="89"/>
      <c r="B455" s="89"/>
      <c r="C455" s="89"/>
      <c r="D455" s="89"/>
      <c r="E455" s="123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124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</row>
    <row r="456" spans="1:38" ht="22">
      <c r="A456" s="89"/>
      <c r="B456" s="89"/>
      <c r="C456" s="89"/>
      <c r="D456" s="89"/>
      <c r="E456" s="123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124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</row>
    <row r="457" spans="1:38" ht="22">
      <c r="A457" s="89"/>
      <c r="B457" s="89"/>
      <c r="C457" s="89"/>
      <c r="D457" s="89"/>
      <c r="E457" s="123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124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</row>
    <row r="458" spans="1:38" ht="22">
      <c r="A458" s="89"/>
      <c r="B458" s="89"/>
      <c r="C458" s="89"/>
      <c r="D458" s="89"/>
      <c r="E458" s="123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124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89"/>
      <c r="AK458" s="89"/>
      <c r="AL458" s="89"/>
    </row>
    <row r="459" spans="1:38" ht="22">
      <c r="A459" s="89"/>
      <c r="B459" s="89"/>
      <c r="C459" s="89"/>
      <c r="D459" s="89"/>
      <c r="E459" s="123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124"/>
      <c r="W459" s="89"/>
      <c r="X459" s="89"/>
      <c r="Y459" s="89"/>
      <c r="Z459" s="89"/>
      <c r="AA459" s="89"/>
      <c r="AB459" s="89"/>
      <c r="AC459" s="89"/>
      <c r="AD459" s="89"/>
      <c r="AE459" s="89"/>
      <c r="AF459" s="89"/>
      <c r="AG459" s="89"/>
      <c r="AH459" s="89"/>
      <c r="AI459" s="89"/>
      <c r="AJ459" s="89"/>
      <c r="AK459" s="89"/>
      <c r="AL459" s="89"/>
    </row>
    <row r="460" spans="1:38" ht="22">
      <c r="A460" s="89"/>
      <c r="B460" s="89"/>
      <c r="C460" s="89"/>
      <c r="D460" s="89"/>
      <c r="E460" s="123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124"/>
      <c r="W460" s="89"/>
      <c r="X460" s="89"/>
      <c r="Y460" s="89"/>
      <c r="Z460" s="89"/>
      <c r="AA460" s="89"/>
      <c r="AB460" s="89"/>
      <c r="AC460" s="89"/>
      <c r="AD460" s="89"/>
      <c r="AE460" s="89"/>
      <c r="AF460" s="89"/>
      <c r="AG460" s="89"/>
      <c r="AH460" s="89"/>
      <c r="AI460" s="89"/>
      <c r="AJ460" s="89"/>
      <c r="AK460" s="89"/>
      <c r="AL460" s="89"/>
    </row>
    <row r="461" spans="1:38" ht="22">
      <c r="A461" s="89"/>
      <c r="B461" s="89"/>
      <c r="C461" s="89"/>
      <c r="D461" s="89"/>
      <c r="E461" s="123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124"/>
      <c r="W461" s="89"/>
      <c r="X461" s="89"/>
      <c r="Y461" s="89"/>
      <c r="Z461" s="89"/>
      <c r="AA461" s="89"/>
      <c r="AB461" s="89"/>
      <c r="AC461" s="89"/>
      <c r="AD461" s="89"/>
      <c r="AE461" s="89"/>
      <c r="AF461" s="89"/>
      <c r="AG461" s="89"/>
      <c r="AH461" s="89"/>
      <c r="AI461" s="89"/>
      <c r="AJ461" s="89"/>
      <c r="AK461" s="89"/>
      <c r="AL461" s="89"/>
    </row>
    <row r="462" spans="1:38" ht="22">
      <c r="A462" s="89"/>
      <c r="B462" s="89"/>
      <c r="C462" s="89"/>
      <c r="D462" s="89"/>
      <c r="E462" s="123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124"/>
      <c r="W462" s="89"/>
      <c r="X462" s="89"/>
      <c r="Y462" s="89"/>
      <c r="Z462" s="89"/>
      <c r="AA462" s="89"/>
      <c r="AB462" s="89"/>
      <c r="AC462" s="89"/>
      <c r="AD462" s="89"/>
      <c r="AE462" s="89"/>
      <c r="AF462" s="89"/>
      <c r="AG462" s="89"/>
      <c r="AH462" s="89"/>
      <c r="AI462" s="89"/>
      <c r="AJ462" s="89"/>
      <c r="AK462" s="89"/>
      <c r="AL462" s="89"/>
    </row>
    <row r="463" spans="1:38" ht="22">
      <c r="A463" s="89"/>
      <c r="B463" s="89"/>
      <c r="C463" s="89"/>
      <c r="D463" s="89"/>
      <c r="E463" s="123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124"/>
      <c r="W463" s="89"/>
      <c r="X463" s="89"/>
      <c r="Y463" s="89"/>
      <c r="Z463" s="89"/>
      <c r="AA463" s="89"/>
      <c r="AB463" s="89"/>
      <c r="AC463" s="89"/>
      <c r="AD463" s="89"/>
      <c r="AE463" s="89"/>
      <c r="AF463" s="89"/>
      <c r="AG463" s="89"/>
      <c r="AH463" s="89"/>
      <c r="AI463" s="89"/>
      <c r="AJ463" s="89"/>
      <c r="AK463" s="89"/>
      <c r="AL463" s="89"/>
    </row>
    <row r="464" spans="1:38" ht="22">
      <c r="A464" s="89"/>
      <c r="B464" s="89"/>
      <c r="C464" s="89"/>
      <c r="D464" s="89"/>
      <c r="E464" s="123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124"/>
      <c r="W464" s="89"/>
      <c r="X464" s="89"/>
      <c r="Y464" s="89"/>
      <c r="Z464" s="89"/>
      <c r="AA464" s="89"/>
      <c r="AB464" s="89"/>
      <c r="AC464" s="89"/>
      <c r="AD464" s="89"/>
      <c r="AE464" s="89"/>
      <c r="AF464" s="89"/>
      <c r="AG464" s="89"/>
      <c r="AH464" s="89"/>
      <c r="AI464" s="89"/>
      <c r="AJ464" s="89"/>
      <c r="AK464" s="89"/>
      <c r="AL464" s="89"/>
    </row>
    <row r="465" spans="1:38" ht="22">
      <c r="A465" s="89"/>
      <c r="B465" s="89"/>
      <c r="C465" s="89"/>
      <c r="D465" s="89"/>
      <c r="E465" s="123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124"/>
      <c r="W465" s="89"/>
      <c r="X465" s="89"/>
      <c r="Y465" s="89"/>
      <c r="Z465" s="89"/>
      <c r="AA465" s="89"/>
      <c r="AB465" s="89"/>
      <c r="AC465" s="89"/>
      <c r="AD465" s="89"/>
      <c r="AE465" s="89"/>
      <c r="AF465" s="89"/>
      <c r="AG465" s="89"/>
      <c r="AH465" s="89"/>
      <c r="AI465" s="89"/>
      <c r="AJ465" s="89"/>
      <c r="AK465" s="89"/>
      <c r="AL465" s="89"/>
    </row>
    <row r="466" spans="1:38" ht="22">
      <c r="A466" s="89"/>
      <c r="B466" s="89"/>
      <c r="C466" s="89"/>
      <c r="D466" s="89"/>
      <c r="E466" s="123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124"/>
      <c r="W466" s="89"/>
      <c r="X466" s="89"/>
      <c r="Y466" s="89"/>
      <c r="Z466" s="89"/>
      <c r="AA466" s="89"/>
      <c r="AB466" s="89"/>
      <c r="AC466" s="89"/>
      <c r="AD466" s="89"/>
      <c r="AE466" s="89"/>
      <c r="AF466" s="89"/>
      <c r="AG466" s="89"/>
      <c r="AH466" s="89"/>
      <c r="AI466" s="89"/>
      <c r="AJ466" s="89"/>
      <c r="AK466" s="89"/>
      <c r="AL466" s="89"/>
    </row>
    <row r="467" spans="1:38" ht="22">
      <c r="A467" s="89"/>
      <c r="B467" s="89"/>
      <c r="C467" s="89"/>
      <c r="D467" s="89"/>
      <c r="E467" s="123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124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</row>
    <row r="468" spans="1:38" ht="22">
      <c r="A468" s="89"/>
      <c r="B468" s="89"/>
      <c r="C468" s="89"/>
      <c r="D468" s="89"/>
      <c r="E468" s="123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124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</row>
    <row r="469" spans="1:38" ht="22">
      <c r="A469" s="89"/>
      <c r="B469" s="89"/>
      <c r="C469" s="89"/>
      <c r="D469" s="89"/>
      <c r="E469" s="123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124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</row>
    <row r="470" spans="1:38" ht="22">
      <c r="A470" s="89"/>
      <c r="B470" s="89"/>
      <c r="C470" s="89"/>
      <c r="D470" s="89"/>
      <c r="E470" s="123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124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</row>
    <row r="471" spans="1:38" ht="22">
      <c r="A471" s="89"/>
      <c r="B471" s="89"/>
      <c r="C471" s="89"/>
      <c r="D471" s="89"/>
      <c r="E471" s="123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124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</row>
    <row r="472" spans="1:38" ht="22">
      <c r="A472" s="89"/>
      <c r="B472" s="89"/>
      <c r="C472" s="89"/>
      <c r="D472" s="89"/>
      <c r="E472" s="123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124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</row>
    <row r="473" spans="1:38" ht="22">
      <c r="A473" s="89"/>
      <c r="B473" s="89"/>
      <c r="C473" s="89"/>
      <c r="D473" s="89"/>
      <c r="E473" s="123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124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</row>
    <row r="474" spans="1:38" ht="22">
      <c r="A474" s="89"/>
      <c r="B474" s="89"/>
      <c r="C474" s="89"/>
      <c r="D474" s="89"/>
      <c r="E474" s="123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124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</row>
    <row r="475" spans="1:38" ht="22">
      <c r="A475" s="89"/>
      <c r="B475" s="89"/>
      <c r="C475" s="89"/>
      <c r="D475" s="89"/>
      <c r="E475" s="123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124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89"/>
      <c r="AK475" s="89"/>
      <c r="AL475" s="89"/>
    </row>
    <row r="476" spans="1:38" ht="22">
      <c r="A476" s="89"/>
      <c r="B476" s="89"/>
      <c r="C476" s="89"/>
      <c r="D476" s="89"/>
      <c r="E476" s="123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124"/>
      <c r="W476" s="89"/>
      <c r="X476" s="89"/>
      <c r="Y476" s="89"/>
      <c r="Z476" s="89"/>
      <c r="AA476" s="89"/>
      <c r="AB476" s="89"/>
      <c r="AC476" s="89"/>
      <c r="AD476" s="89"/>
      <c r="AE476" s="89"/>
      <c r="AF476" s="89"/>
      <c r="AG476" s="89"/>
      <c r="AH476" s="89"/>
      <c r="AI476" s="89"/>
      <c r="AJ476" s="89"/>
      <c r="AK476" s="89"/>
      <c r="AL476" s="89"/>
    </row>
    <row r="477" spans="1:38" ht="22">
      <c r="A477" s="89"/>
      <c r="B477" s="89"/>
      <c r="C477" s="89"/>
      <c r="D477" s="89"/>
      <c r="E477" s="123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124"/>
      <c r="W477" s="89"/>
      <c r="X477" s="89"/>
      <c r="Y477" s="89"/>
      <c r="Z477" s="89"/>
      <c r="AA477" s="89"/>
      <c r="AB477" s="89"/>
      <c r="AC477" s="89"/>
      <c r="AD477" s="89"/>
      <c r="AE477" s="89"/>
      <c r="AF477" s="89"/>
      <c r="AG477" s="89"/>
      <c r="AH477" s="89"/>
      <c r="AI477" s="89"/>
      <c r="AJ477" s="89"/>
      <c r="AK477" s="89"/>
      <c r="AL477" s="89"/>
    </row>
    <row r="478" spans="1:38" ht="22">
      <c r="A478" s="89"/>
      <c r="B478" s="89"/>
      <c r="C478" s="89"/>
      <c r="D478" s="89"/>
      <c r="E478" s="123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124"/>
      <c r="W478" s="89"/>
      <c r="X478" s="89"/>
      <c r="Y478" s="89"/>
      <c r="Z478" s="89"/>
      <c r="AA478" s="89"/>
      <c r="AB478" s="89"/>
      <c r="AC478" s="89"/>
      <c r="AD478" s="89"/>
      <c r="AE478" s="89"/>
      <c r="AF478" s="89"/>
      <c r="AG478" s="89"/>
      <c r="AH478" s="89"/>
      <c r="AI478" s="89"/>
      <c r="AJ478" s="89"/>
      <c r="AK478" s="89"/>
      <c r="AL478" s="89"/>
    </row>
    <row r="479" spans="1:38" ht="22">
      <c r="A479" s="89"/>
      <c r="B479" s="89"/>
      <c r="C479" s="89"/>
      <c r="D479" s="89"/>
      <c r="E479" s="123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124"/>
      <c r="W479" s="89"/>
      <c r="X479" s="89"/>
      <c r="Y479" s="89"/>
      <c r="Z479" s="89"/>
      <c r="AA479" s="89"/>
      <c r="AB479" s="89"/>
      <c r="AC479" s="89"/>
      <c r="AD479" s="89"/>
      <c r="AE479" s="89"/>
      <c r="AF479" s="89"/>
      <c r="AG479" s="89"/>
      <c r="AH479" s="89"/>
      <c r="AI479" s="89"/>
      <c r="AJ479" s="89"/>
      <c r="AK479" s="89"/>
      <c r="AL479" s="89"/>
    </row>
    <row r="480" spans="1:38" ht="22">
      <c r="A480" s="89"/>
      <c r="B480" s="89"/>
      <c r="C480" s="89"/>
      <c r="D480" s="89"/>
      <c r="E480" s="123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124"/>
      <c r="W480" s="89"/>
      <c r="X480" s="89"/>
      <c r="Y480" s="89"/>
      <c r="Z480" s="89"/>
      <c r="AA480" s="89"/>
      <c r="AB480" s="89"/>
      <c r="AC480" s="89"/>
      <c r="AD480" s="89"/>
      <c r="AE480" s="89"/>
      <c r="AF480" s="89"/>
      <c r="AG480" s="89"/>
      <c r="AH480" s="89"/>
      <c r="AI480" s="89"/>
      <c r="AJ480" s="89"/>
      <c r="AK480" s="89"/>
      <c r="AL480" s="89"/>
    </row>
    <row r="481" spans="1:38" ht="22">
      <c r="A481" s="89"/>
      <c r="B481" s="89"/>
      <c r="C481" s="89"/>
      <c r="D481" s="89"/>
      <c r="E481" s="123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124"/>
      <c r="W481" s="89"/>
      <c r="X481" s="89"/>
      <c r="Y481" s="89"/>
      <c r="Z481" s="89"/>
      <c r="AA481" s="89"/>
      <c r="AB481" s="89"/>
      <c r="AC481" s="89"/>
      <c r="AD481" s="89"/>
      <c r="AE481" s="89"/>
      <c r="AF481" s="89"/>
      <c r="AG481" s="89"/>
      <c r="AH481" s="89"/>
      <c r="AI481" s="89"/>
      <c r="AJ481" s="89"/>
      <c r="AK481" s="89"/>
      <c r="AL481" s="89"/>
    </row>
    <row r="482" spans="1:38" ht="22">
      <c r="A482" s="89"/>
      <c r="B482" s="89"/>
      <c r="C482" s="89"/>
      <c r="D482" s="89"/>
      <c r="E482" s="123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124"/>
      <c r="W482" s="89"/>
      <c r="X482" s="89"/>
      <c r="Y482" s="89"/>
      <c r="Z482" s="89"/>
      <c r="AA482" s="89"/>
      <c r="AB482" s="89"/>
      <c r="AC482" s="89"/>
      <c r="AD482" s="89"/>
      <c r="AE482" s="89"/>
      <c r="AF482" s="89"/>
      <c r="AG482" s="89"/>
      <c r="AH482" s="89"/>
      <c r="AI482" s="89"/>
      <c r="AJ482" s="89"/>
      <c r="AK482" s="89"/>
      <c r="AL482" s="89"/>
    </row>
    <row r="483" spans="1:38" ht="22">
      <c r="A483" s="89"/>
      <c r="B483" s="89"/>
      <c r="C483" s="89"/>
      <c r="D483" s="89"/>
      <c r="E483" s="123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124"/>
      <c r="W483" s="89"/>
      <c r="X483" s="89"/>
      <c r="Y483" s="89"/>
      <c r="Z483" s="89"/>
      <c r="AA483" s="89"/>
      <c r="AB483" s="89"/>
      <c r="AC483" s="89"/>
      <c r="AD483" s="89"/>
      <c r="AE483" s="89"/>
      <c r="AF483" s="89"/>
      <c r="AG483" s="89"/>
      <c r="AH483" s="89"/>
      <c r="AI483" s="89"/>
      <c r="AJ483" s="89"/>
      <c r="AK483" s="89"/>
      <c r="AL483" s="89"/>
    </row>
    <row r="484" spans="1:38" ht="22">
      <c r="A484" s="89"/>
      <c r="B484" s="89"/>
      <c r="C484" s="89"/>
      <c r="D484" s="89"/>
      <c r="E484" s="123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124"/>
      <c r="W484" s="89"/>
      <c r="X484" s="89"/>
      <c r="Y484" s="89"/>
      <c r="Z484" s="89"/>
      <c r="AA484" s="89"/>
      <c r="AB484" s="89"/>
      <c r="AC484" s="89"/>
      <c r="AD484" s="89"/>
      <c r="AE484" s="89"/>
      <c r="AF484" s="89"/>
      <c r="AG484" s="89"/>
      <c r="AH484" s="89"/>
      <c r="AI484" s="89"/>
      <c r="AJ484" s="89"/>
      <c r="AK484" s="89"/>
      <c r="AL484" s="89"/>
    </row>
    <row r="485" spans="1:38" ht="22">
      <c r="A485" s="89"/>
      <c r="B485" s="89"/>
      <c r="C485" s="89"/>
      <c r="D485" s="89"/>
      <c r="E485" s="123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124"/>
      <c r="W485" s="89"/>
      <c r="X485" s="89"/>
      <c r="Y485" s="89"/>
      <c r="Z485" s="89"/>
      <c r="AA485" s="89"/>
      <c r="AB485" s="89"/>
      <c r="AC485" s="89"/>
      <c r="AD485" s="89"/>
      <c r="AE485" s="89"/>
      <c r="AF485" s="89"/>
      <c r="AG485" s="89"/>
      <c r="AH485" s="89"/>
      <c r="AI485" s="89"/>
      <c r="AJ485" s="89"/>
      <c r="AK485" s="89"/>
      <c r="AL485" s="89"/>
    </row>
    <row r="486" spans="1:38" ht="22">
      <c r="A486" s="89"/>
      <c r="B486" s="89"/>
      <c r="C486" s="89"/>
      <c r="D486" s="89"/>
      <c r="E486" s="123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124"/>
      <c r="W486" s="89"/>
      <c r="X486" s="89"/>
      <c r="Y486" s="89"/>
      <c r="Z486" s="89"/>
      <c r="AA486" s="89"/>
      <c r="AB486" s="89"/>
      <c r="AC486" s="89"/>
      <c r="AD486" s="89"/>
      <c r="AE486" s="89"/>
      <c r="AF486" s="89"/>
      <c r="AG486" s="89"/>
      <c r="AH486" s="89"/>
      <c r="AI486" s="89"/>
      <c r="AJ486" s="89"/>
      <c r="AK486" s="89"/>
      <c r="AL486" s="89"/>
    </row>
    <row r="487" spans="1:38" ht="22">
      <c r="A487" s="89"/>
      <c r="B487" s="89"/>
      <c r="C487" s="89"/>
      <c r="D487" s="89"/>
      <c r="E487" s="123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124"/>
      <c r="W487" s="89"/>
      <c r="X487" s="89"/>
      <c r="Y487" s="89"/>
      <c r="Z487" s="89"/>
      <c r="AA487" s="89"/>
      <c r="AB487" s="89"/>
      <c r="AC487" s="89"/>
      <c r="AD487" s="89"/>
      <c r="AE487" s="89"/>
      <c r="AF487" s="89"/>
      <c r="AG487" s="89"/>
      <c r="AH487" s="89"/>
      <c r="AI487" s="89"/>
      <c r="AJ487" s="89"/>
      <c r="AK487" s="89"/>
      <c r="AL487" s="89"/>
    </row>
    <row r="488" spans="1:38" ht="22">
      <c r="A488" s="89"/>
      <c r="B488" s="89"/>
      <c r="C488" s="89"/>
      <c r="D488" s="89"/>
      <c r="E488" s="123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124"/>
      <c r="W488" s="89"/>
      <c r="X488" s="89"/>
      <c r="Y488" s="89"/>
      <c r="Z488" s="89"/>
      <c r="AA488" s="89"/>
      <c r="AB488" s="89"/>
      <c r="AC488" s="89"/>
      <c r="AD488" s="89"/>
      <c r="AE488" s="89"/>
      <c r="AF488" s="89"/>
      <c r="AG488" s="89"/>
      <c r="AH488" s="89"/>
      <c r="AI488" s="89"/>
      <c r="AJ488" s="89"/>
      <c r="AK488" s="89"/>
      <c r="AL488" s="89"/>
    </row>
    <row r="489" spans="1:38" ht="22">
      <c r="A489" s="89"/>
      <c r="B489" s="89"/>
      <c r="C489" s="89"/>
      <c r="D489" s="89"/>
      <c r="E489" s="123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124"/>
      <c r="W489" s="89"/>
      <c r="X489" s="89"/>
      <c r="Y489" s="89"/>
      <c r="Z489" s="89"/>
      <c r="AA489" s="89"/>
      <c r="AB489" s="89"/>
      <c r="AC489" s="89"/>
      <c r="AD489" s="89"/>
      <c r="AE489" s="89"/>
      <c r="AF489" s="89"/>
      <c r="AG489" s="89"/>
      <c r="AH489" s="89"/>
      <c r="AI489" s="89"/>
      <c r="AJ489" s="89"/>
      <c r="AK489" s="89"/>
      <c r="AL489" s="89"/>
    </row>
    <row r="490" spans="1:38" ht="22">
      <c r="A490" s="89"/>
      <c r="B490" s="89"/>
      <c r="C490" s="89"/>
      <c r="D490" s="89"/>
      <c r="E490" s="123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124"/>
      <c r="W490" s="89"/>
      <c r="X490" s="89"/>
      <c r="Y490" s="89"/>
      <c r="Z490" s="89"/>
      <c r="AA490" s="89"/>
      <c r="AB490" s="89"/>
      <c r="AC490" s="89"/>
      <c r="AD490" s="89"/>
      <c r="AE490" s="89"/>
      <c r="AF490" s="89"/>
      <c r="AG490" s="89"/>
      <c r="AH490" s="89"/>
      <c r="AI490" s="89"/>
      <c r="AJ490" s="89"/>
      <c r="AK490" s="89"/>
      <c r="AL490" s="89"/>
    </row>
    <row r="491" spans="1:38" ht="22">
      <c r="A491" s="89"/>
      <c r="B491" s="89"/>
      <c r="C491" s="89"/>
      <c r="D491" s="89"/>
      <c r="E491" s="123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124"/>
      <c r="W491" s="89"/>
      <c r="X491" s="89"/>
      <c r="Y491" s="89"/>
      <c r="Z491" s="89"/>
      <c r="AA491" s="89"/>
      <c r="AB491" s="89"/>
      <c r="AC491" s="89"/>
      <c r="AD491" s="89"/>
      <c r="AE491" s="89"/>
      <c r="AF491" s="89"/>
      <c r="AG491" s="89"/>
      <c r="AH491" s="89"/>
      <c r="AI491" s="89"/>
      <c r="AJ491" s="89"/>
      <c r="AK491" s="89"/>
      <c r="AL491" s="89"/>
    </row>
    <row r="492" spans="1:38" ht="22">
      <c r="A492" s="89"/>
      <c r="B492" s="89"/>
      <c r="C492" s="89"/>
      <c r="D492" s="89"/>
      <c r="E492" s="123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124"/>
      <c r="W492" s="89"/>
      <c r="X492" s="89"/>
      <c r="Y492" s="89"/>
      <c r="Z492" s="89"/>
      <c r="AA492" s="89"/>
      <c r="AB492" s="89"/>
      <c r="AC492" s="89"/>
      <c r="AD492" s="89"/>
      <c r="AE492" s="89"/>
      <c r="AF492" s="89"/>
      <c r="AG492" s="89"/>
      <c r="AH492" s="89"/>
      <c r="AI492" s="89"/>
      <c r="AJ492" s="89"/>
      <c r="AK492" s="89"/>
      <c r="AL492" s="89"/>
    </row>
    <row r="493" spans="1:38" ht="22">
      <c r="A493" s="89"/>
      <c r="B493" s="89"/>
      <c r="C493" s="89"/>
      <c r="D493" s="89"/>
      <c r="E493" s="123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124"/>
      <c r="W493" s="89"/>
      <c r="X493" s="89"/>
      <c r="Y493" s="89"/>
      <c r="Z493" s="89"/>
      <c r="AA493" s="89"/>
      <c r="AB493" s="89"/>
      <c r="AC493" s="89"/>
      <c r="AD493" s="89"/>
      <c r="AE493" s="89"/>
      <c r="AF493" s="89"/>
      <c r="AG493" s="89"/>
      <c r="AH493" s="89"/>
      <c r="AI493" s="89"/>
      <c r="AJ493" s="89"/>
      <c r="AK493" s="89"/>
      <c r="AL493" s="89"/>
    </row>
    <row r="494" spans="1:38" ht="22">
      <c r="A494" s="89"/>
      <c r="B494" s="89"/>
      <c r="C494" s="89"/>
      <c r="D494" s="89"/>
      <c r="E494" s="123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124"/>
      <c r="W494" s="89"/>
      <c r="X494" s="89"/>
      <c r="Y494" s="89"/>
      <c r="Z494" s="89"/>
      <c r="AA494" s="89"/>
      <c r="AB494" s="89"/>
      <c r="AC494" s="89"/>
      <c r="AD494" s="89"/>
      <c r="AE494" s="89"/>
      <c r="AF494" s="89"/>
      <c r="AG494" s="89"/>
      <c r="AH494" s="89"/>
      <c r="AI494" s="89"/>
      <c r="AJ494" s="89"/>
      <c r="AK494" s="89"/>
      <c r="AL494" s="89"/>
    </row>
    <row r="495" spans="1:38" ht="22">
      <c r="A495" s="89"/>
      <c r="B495" s="89"/>
      <c r="C495" s="89"/>
      <c r="D495" s="89"/>
      <c r="E495" s="123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124"/>
      <c r="W495" s="89"/>
      <c r="X495" s="89"/>
      <c r="Y495" s="89"/>
      <c r="Z495" s="89"/>
      <c r="AA495" s="89"/>
      <c r="AB495" s="89"/>
      <c r="AC495" s="89"/>
      <c r="AD495" s="89"/>
      <c r="AE495" s="89"/>
      <c r="AF495" s="89"/>
      <c r="AG495" s="89"/>
      <c r="AH495" s="89"/>
      <c r="AI495" s="89"/>
      <c r="AJ495" s="89"/>
      <c r="AK495" s="89"/>
      <c r="AL495" s="89"/>
    </row>
    <row r="496" spans="1:38" ht="22">
      <c r="A496" s="89"/>
      <c r="B496" s="89"/>
      <c r="C496" s="89"/>
      <c r="D496" s="89"/>
      <c r="E496" s="123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124"/>
      <c r="W496" s="89"/>
      <c r="X496" s="89"/>
      <c r="Y496" s="89"/>
      <c r="Z496" s="89"/>
      <c r="AA496" s="89"/>
      <c r="AB496" s="89"/>
      <c r="AC496" s="89"/>
      <c r="AD496" s="89"/>
      <c r="AE496" s="89"/>
      <c r="AF496" s="89"/>
      <c r="AG496" s="89"/>
      <c r="AH496" s="89"/>
      <c r="AI496" s="89"/>
      <c r="AJ496" s="89"/>
      <c r="AK496" s="89"/>
      <c r="AL496" s="89"/>
    </row>
    <row r="497" spans="1:38" ht="22">
      <c r="A497" s="89"/>
      <c r="B497" s="89"/>
      <c r="C497" s="89"/>
      <c r="D497" s="89"/>
      <c r="E497" s="123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124"/>
      <c r="W497" s="89"/>
      <c r="X497" s="89"/>
      <c r="Y497" s="89"/>
      <c r="Z497" s="89"/>
      <c r="AA497" s="89"/>
      <c r="AB497" s="89"/>
      <c r="AC497" s="89"/>
      <c r="AD497" s="89"/>
      <c r="AE497" s="89"/>
      <c r="AF497" s="89"/>
      <c r="AG497" s="89"/>
      <c r="AH497" s="89"/>
      <c r="AI497" s="89"/>
      <c r="AJ497" s="89"/>
      <c r="AK497" s="89"/>
      <c r="AL497" s="89"/>
    </row>
    <row r="498" spans="1:38" ht="22">
      <c r="A498" s="89"/>
      <c r="B498" s="89"/>
      <c r="C498" s="89"/>
      <c r="D498" s="89"/>
      <c r="E498" s="123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124"/>
      <c r="W498" s="89"/>
      <c r="X498" s="89"/>
      <c r="Y498" s="89"/>
      <c r="Z498" s="89"/>
      <c r="AA498" s="89"/>
      <c r="AB498" s="89"/>
      <c r="AC498" s="89"/>
      <c r="AD498" s="89"/>
      <c r="AE498" s="89"/>
      <c r="AF498" s="89"/>
      <c r="AG498" s="89"/>
      <c r="AH498" s="89"/>
      <c r="AI498" s="89"/>
      <c r="AJ498" s="89"/>
      <c r="AK498" s="89"/>
      <c r="AL498" s="89"/>
    </row>
    <row r="499" spans="1:38" ht="22">
      <c r="A499" s="89"/>
      <c r="B499" s="89"/>
      <c r="C499" s="89"/>
      <c r="D499" s="89"/>
      <c r="E499" s="123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124"/>
      <c r="W499" s="89"/>
      <c r="X499" s="89"/>
      <c r="Y499" s="89"/>
      <c r="Z499" s="89"/>
      <c r="AA499" s="89"/>
      <c r="AB499" s="89"/>
      <c r="AC499" s="89"/>
      <c r="AD499" s="89"/>
      <c r="AE499" s="89"/>
      <c r="AF499" s="89"/>
      <c r="AG499" s="89"/>
      <c r="AH499" s="89"/>
      <c r="AI499" s="89"/>
      <c r="AJ499" s="89"/>
      <c r="AK499" s="89"/>
      <c r="AL499" s="89"/>
    </row>
    <row r="500" spans="1:38" ht="22">
      <c r="A500" s="89"/>
      <c r="B500" s="89"/>
      <c r="C500" s="89"/>
      <c r="D500" s="89"/>
      <c r="E500" s="123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124"/>
      <c r="W500" s="89"/>
      <c r="X500" s="89"/>
      <c r="Y500" s="89"/>
      <c r="Z500" s="89"/>
      <c r="AA500" s="89"/>
      <c r="AB500" s="89"/>
      <c r="AC500" s="89"/>
      <c r="AD500" s="89"/>
      <c r="AE500" s="89"/>
      <c r="AF500" s="89"/>
      <c r="AG500" s="89"/>
      <c r="AH500" s="89"/>
      <c r="AI500" s="89"/>
      <c r="AJ500" s="89"/>
      <c r="AK500" s="89"/>
      <c r="AL500" s="89"/>
    </row>
    <row r="501" spans="1:38" ht="22">
      <c r="A501" s="89"/>
      <c r="B501" s="89"/>
      <c r="C501" s="89"/>
      <c r="D501" s="89"/>
      <c r="E501" s="123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124"/>
      <c r="W501" s="89"/>
      <c r="X501" s="89"/>
      <c r="Y501" s="89"/>
      <c r="Z501" s="89"/>
      <c r="AA501" s="89"/>
      <c r="AB501" s="89"/>
      <c r="AC501" s="89"/>
      <c r="AD501" s="89"/>
      <c r="AE501" s="89"/>
      <c r="AF501" s="89"/>
      <c r="AG501" s="89"/>
      <c r="AH501" s="89"/>
      <c r="AI501" s="89"/>
      <c r="AJ501" s="89"/>
      <c r="AK501" s="89"/>
      <c r="AL501" s="89"/>
    </row>
    <row r="502" spans="1:38" ht="22">
      <c r="A502" s="89"/>
      <c r="B502" s="89"/>
      <c r="C502" s="89"/>
      <c r="D502" s="89"/>
      <c r="E502" s="123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124"/>
      <c r="W502" s="89"/>
      <c r="X502" s="89"/>
      <c r="Y502" s="89"/>
      <c r="Z502" s="89"/>
      <c r="AA502" s="89"/>
      <c r="AB502" s="89"/>
      <c r="AC502" s="89"/>
      <c r="AD502" s="89"/>
      <c r="AE502" s="89"/>
      <c r="AF502" s="89"/>
      <c r="AG502" s="89"/>
      <c r="AH502" s="89"/>
      <c r="AI502" s="89"/>
      <c r="AJ502" s="89"/>
      <c r="AK502" s="89"/>
      <c r="AL502" s="89"/>
    </row>
    <row r="503" spans="1:38" ht="22">
      <c r="A503" s="89"/>
      <c r="B503" s="89"/>
      <c r="C503" s="89"/>
      <c r="D503" s="89"/>
      <c r="E503" s="123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124"/>
      <c r="W503" s="89"/>
      <c r="X503" s="89"/>
      <c r="Y503" s="89"/>
      <c r="Z503" s="89"/>
      <c r="AA503" s="89"/>
      <c r="AB503" s="89"/>
      <c r="AC503" s="89"/>
      <c r="AD503" s="89"/>
      <c r="AE503" s="89"/>
      <c r="AF503" s="89"/>
      <c r="AG503" s="89"/>
      <c r="AH503" s="89"/>
      <c r="AI503" s="89"/>
      <c r="AJ503" s="89"/>
      <c r="AK503" s="89"/>
      <c r="AL503" s="89"/>
    </row>
    <row r="504" spans="1:38" ht="22">
      <c r="A504" s="89"/>
      <c r="B504" s="89"/>
      <c r="C504" s="89"/>
      <c r="D504" s="89"/>
      <c r="E504" s="123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124"/>
      <c r="W504" s="89"/>
      <c r="X504" s="89"/>
      <c r="Y504" s="89"/>
      <c r="Z504" s="89"/>
      <c r="AA504" s="89"/>
      <c r="AB504" s="89"/>
      <c r="AC504" s="89"/>
      <c r="AD504" s="89"/>
      <c r="AE504" s="89"/>
      <c r="AF504" s="89"/>
      <c r="AG504" s="89"/>
      <c r="AH504" s="89"/>
      <c r="AI504" s="89"/>
      <c r="AJ504" s="89"/>
      <c r="AK504" s="89"/>
      <c r="AL504" s="89"/>
    </row>
    <row r="505" spans="1:38" ht="22">
      <c r="A505" s="89"/>
      <c r="B505" s="89"/>
      <c r="C505" s="89"/>
      <c r="D505" s="89"/>
      <c r="E505" s="123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124"/>
      <c r="W505" s="89"/>
      <c r="X505" s="89"/>
      <c r="Y505" s="89"/>
      <c r="Z505" s="89"/>
      <c r="AA505" s="89"/>
      <c r="AB505" s="89"/>
      <c r="AC505" s="89"/>
      <c r="AD505" s="89"/>
      <c r="AE505" s="89"/>
      <c r="AF505" s="89"/>
      <c r="AG505" s="89"/>
      <c r="AH505" s="89"/>
      <c r="AI505" s="89"/>
      <c r="AJ505" s="89"/>
      <c r="AK505" s="89"/>
      <c r="AL505" s="89"/>
    </row>
    <row r="506" spans="1:38" ht="22">
      <c r="A506" s="89"/>
      <c r="B506" s="89"/>
      <c r="C506" s="89"/>
      <c r="D506" s="89"/>
      <c r="E506" s="123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124"/>
      <c r="W506" s="89"/>
      <c r="X506" s="89"/>
      <c r="Y506" s="89"/>
      <c r="Z506" s="89"/>
      <c r="AA506" s="89"/>
      <c r="AB506" s="89"/>
      <c r="AC506" s="89"/>
      <c r="AD506" s="89"/>
      <c r="AE506" s="89"/>
      <c r="AF506" s="89"/>
      <c r="AG506" s="89"/>
      <c r="AH506" s="89"/>
      <c r="AI506" s="89"/>
      <c r="AJ506" s="89"/>
      <c r="AK506" s="89"/>
      <c r="AL506" s="89"/>
    </row>
    <row r="507" spans="1:38" ht="22">
      <c r="A507" s="89"/>
      <c r="B507" s="89"/>
      <c r="C507" s="89"/>
      <c r="D507" s="89"/>
      <c r="E507" s="123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124"/>
      <c r="W507" s="89"/>
      <c r="X507" s="89"/>
      <c r="Y507" s="89"/>
      <c r="Z507" s="89"/>
      <c r="AA507" s="89"/>
      <c r="AB507" s="89"/>
      <c r="AC507" s="89"/>
      <c r="AD507" s="89"/>
      <c r="AE507" s="89"/>
      <c r="AF507" s="89"/>
      <c r="AG507" s="89"/>
      <c r="AH507" s="89"/>
      <c r="AI507" s="89"/>
      <c r="AJ507" s="89"/>
      <c r="AK507" s="89"/>
      <c r="AL507" s="89"/>
    </row>
    <row r="508" spans="1:38" ht="22">
      <c r="A508" s="89"/>
      <c r="B508" s="89"/>
      <c r="C508" s="89"/>
      <c r="D508" s="89"/>
      <c r="E508" s="123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124"/>
      <c r="W508" s="89"/>
      <c r="X508" s="89"/>
      <c r="Y508" s="89"/>
      <c r="Z508" s="89"/>
      <c r="AA508" s="89"/>
      <c r="AB508" s="89"/>
      <c r="AC508" s="89"/>
      <c r="AD508" s="89"/>
      <c r="AE508" s="89"/>
      <c r="AF508" s="89"/>
      <c r="AG508" s="89"/>
      <c r="AH508" s="89"/>
      <c r="AI508" s="89"/>
      <c r="AJ508" s="89"/>
      <c r="AK508" s="89"/>
      <c r="AL508" s="89"/>
    </row>
    <row r="509" spans="1:38" ht="22">
      <c r="A509" s="89"/>
      <c r="B509" s="89"/>
      <c r="C509" s="89"/>
      <c r="D509" s="89"/>
      <c r="E509" s="123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124"/>
      <c r="W509" s="89"/>
      <c r="X509" s="89"/>
      <c r="Y509" s="89"/>
      <c r="Z509" s="89"/>
      <c r="AA509" s="89"/>
      <c r="AB509" s="89"/>
      <c r="AC509" s="89"/>
      <c r="AD509" s="89"/>
      <c r="AE509" s="89"/>
      <c r="AF509" s="89"/>
      <c r="AG509" s="89"/>
      <c r="AH509" s="89"/>
      <c r="AI509" s="89"/>
      <c r="AJ509" s="89"/>
      <c r="AK509" s="89"/>
      <c r="AL509" s="89"/>
    </row>
    <row r="510" spans="1:38" ht="22">
      <c r="A510" s="89"/>
      <c r="B510" s="89"/>
      <c r="C510" s="89"/>
      <c r="D510" s="89"/>
      <c r="E510" s="123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124"/>
      <c r="W510" s="89"/>
      <c r="X510" s="89"/>
      <c r="Y510" s="89"/>
      <c r="Z510" s="89"/>
      <c r="AA510" s="89"/>
      <c r="AB510" s="89"/>
      <c r="AC510" s="89"/>
      <c r="AD510" s="89"/>
      <c r="AE510" s="89"/>
      <c r="AF510" s="89"/>
      <c r="AG510" s="89"/>
      <c r="AH510" s="89"/>
      <c r="AI510" s="89"/>
      <c r="AJ510" s="89"/>
      <c r="AK510" s="89"/>
      <c r="AL510" s="89"/>
    </row>
    <row r="511" spans="1:38" ht="22">
      <c r="A511" s="89"/>
      <c r="B511" s="89"/>
      <c r="C511" s="89"/>
      <c r="D511" s="89"/>
      <c r="E511" s="123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124"/>
      <c r="W511" s="89"/>
      <c r="X511" s="89"/>
      <c r="Y511" s="89"/>
      <c r="Z511" s="89"/>
      <c r="AA511" s="89"/>
      <c r="AB511" s="89"/>
      <c r="AC511" s="89"/>
      <c r="AD511" s="89"/>
      <c r="AE511" s="89"/>
      <c r="AF511" s="89"/>
      <c r="AG511" s="89"/>
      <c r="AH511" s="89"/>
      <c r="AI511" s="89"/>
      <c r="AJ511" s="89"/>
      <c r="AK511" s="89"/>
      <c r="AL511" s="89"/>
    </row>
    <row r="512" spans="1:38" ht="22">
      <c r="A512" s="89"/>
      <c r="B512" s="89"/>
      <c r="C512" s="89"/>
      <c r="D512" s="89"/>
      <c r="E512" s="123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124"/>
      <c r="W512" s="89"/>
      <c r="X512" s="89"/>
      <c r="Y512" s="89"/>
      <c r="Z512" s="89"/>
      <c r="AA512" s="89"/>
      <c r="AB512" s="89"/>
      <c r="AC512" s="89"/>
      <c r="AD512" s="89"/>
      <c r="AE512" s="89"/>
      <c r="AF512" s="89"/>
      <c r="AG512" s="89"/>
      <c r="AH512" s="89"/>
      <c r="AI512" s="89"/>
      <c r="AJ512" s="89"/>
      <c r="AK512" s="89"/>
      <c r="AL512" s="89"/>
    </row>
    <row r="513" spans="1:38" ht="22">
      <c r="A513" s="89"/>
      <c r="B513" s="89"/>
      <c r="C513" s="89"/>
      <c r="D513" s="89"/>
      <c r="E513" s="123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124"/>
      <c r="W513" s="89"/>
      <c r="X513" s="89"/>
      <c r="Y513" s="89"/>
      <c r="Z513" s="89"/>
      <c r="AA513" s="89"/>
      <c r="AB513" s="89"/>
      <c r="AC513" s="89"/>
      <c r="AD513" s="89"/>
      <c r="AE513" s="89"/>
      <c r="AF513" s="89"/>
      <c r="AG513" s="89"/>
      <c r="AH513" s="89"/>
      <c r="AI513" s="89"/>
      <c r="AJ513" s="89"/>
      <c r="AK513" s="89"/>
      <c r="AL513" s="89"/>
    </row>
    <row r="514" spans="1:38" ht="22">
      <c r="A514" s="89"/>
      <c r="B514" s="89"/>
      <c r="C514" s="89"/>
      <c r="D514" s="89"/>
      <c r="E514" s="123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124"/>
      <c r="W514" s="89"/>
      <c r="X514" s="89"/>
      <c r="Y514" s="89"/>
      <c r="Z514" s="89"/>
      <c r="AA514" s="89"/>
      <c r="AB514" s="89"/>
      <c r="AC514" s="89"/>
      <c r="AD514" s="89"/>
      <c r="AE514" s="89"/>
      <c r="AF514" s="89"/>
      <c r="AG514" s="89"/>
      <c r="AH514" s="89"/>
      <c r="AI514" s="89"/>
      <c r="AJ514" s="89"/>
      <c r="AK514" s="89"/>
      <c r="AL514" s="89"/>
    </row>
    <row r="515" spans="1:38" ht="22">
      <c r="A515" s="89"/>
      <c r="B515" s="89"/>
      <c r="C515" s="89"/>
      <c r="D515" s="89"/>
      <c r="E515" s="123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124"/>
      <c r="W515" s="89"/>
      <c r="X515" s="89"/>
      <c r="Y515" s="89"/>
      <c r="Z515" s="89"/>
      <c r="AA515" s="89"/>
      <c r="AB515" s="89"/>
      <c r="AC515" s="89"/>
      <c r="AD515" s="89"/>
      <c r="AE515" s="89"/>
      <c r="AF515" s="89"/>
      <c r="AG515" s="89"/>
      <c r="AH515" s="89"/>
      <c r="AI515" s="89"/>
      <c r="AJ515" s="89"/>
      <c r="AK515" s="89"/>
      <c r="AL515" s="89"/>
    </row>
    <row r="516" spans="1:38" ht="22">
      <c r="A516" s="89"/>
      <c r="B516" s="89"/>
      <c r="C516" s="89"/>
      <c r="D516" s="89"/>
      <c r="E516" s="123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124"/>
      <c r="W516" s="89"/>
      <c r="X516" s="89"/>
      <c r="Y516" s="89"/>
      <c r="Z516" s="89"/>
      <c r="AA516" s="89"/>
      <c r="AB516" s="89"/>
      <c r="AC516" s="89"/>
      <c r="AD516" s="89"/>
      <c r="AE516" s="89"/>
      <c r="AF516" s="89"/>
      <c r="AG516" s="89"/>
      <c r="AH516" s="89"/>
      <c r="AI516" s="89"/>
      <c r="AJ516" s="89"/>
      <c r="AK516" s="89"/>
      <c r="AL516" s="89"/>
    </row>
    <row r="517" spans="1:38" ht="22">
      <c r="A517" s="89"/>
      <c r="B517" s="89"/>
      <c r="C517" s="89"/>
      <c r="D517" s="89"/>
      <c r="E517" s="123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124"/>
      <c r="W517" s="89"/>
      <c r="X517" s="89"/>
      <c r="Y517" s="89"/>
      <c r="Z517" s="89"/>
      <c r="AA517" s="89"/>
      <c r="AB517" s="89"/>
      <c r="AC517" s="89"/>
      <c r="AD517" s="89"/>
      <c r="AE517" s="89"/>
      <c r="AF517" s="89"/>
      <c r="AG517" s="89"/>
      <c r="AH517" s="89"/>
      <c r="AI517" s="89"/>
      <c r="AJ517" s="89"/>
      <c r="AK517" s="89"/>
      <c r="AL517" s="89"/>
    </row>
    <row r="518" spans="1:38" ht="22">
      <c r="A518" s="89"/>
      <c r="B518" s="89"/>
      <c r="C518" s="89"/>
      <c r="D518" s="89"/>
      <c r="E518" s="123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124"/>
      <c r="W518" s="89"/>
      <c r="X518" s="89"/>
      <c r="Y518" s="89"/>
      <c r="Z518" s="89"/>
      <c r="AA518" s="89"/>
      <c r="AB518" s="89"/>
      <c r="AC518" s="89"/>
      <c r="AD518" s="89"/>
      <c r="AE518" s="89"/>
      <c r="AF518" s="89"/>
      <c r="AG518" s="89"/>
      <c r="AH518" s="89"/>
      <c r="AI518" s="89"/>
      <c r="AJ518" s="89"/>
      <c r="AK518" s="89"/>
      <c r="AL518" s="89"/>
    </row>
    <row r="519" spans="1:38" ht="22">
      <c r="A519" s="89"/>
      <c r="B519" s="89"/>
      <c r="C519" s="89"/>
      <c r="D519" s="89"/>
      <c r="E519" s="123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124"/>
      <c r="W519" s="89"/>
      <c r="X519" s="89"/>
      <c r="Y519" s="89"/>
      <c r="Z519" s="89"/>
      <c r="AA519" s="89"/>
      <c r="AB519" s="89"/>
      <c r="AC519" s="89"/>
      <c r="AD519" s="89"/>
      <c r="AE519" s="89"/>
      <c r="AF519" s="89"/>
      <c r="AG519" s="89"/>
      <c r="AH519" s="89"/>
      <c r="AI519" s="89"/>
      <c r="AJ519" s="89"/>
      <c r="AK519" s="89"/>
      <c r="AL519" s="89"/>
    </row>
    <row r="520" spans="1:38" ht="22">
      <c r="A520" s="89"/>
      <c r="B520" s="89"/>
      <c r="C520" s="89"/>
      <c r="D520" s="89"/>
      <c r="E520" s="123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124"/>
      <c r="W520" s="89"/>
      <c r="X520" s="89"/>
      <c r="Y520" s="89"/>
      <c r="Z520" s="89"/>
      <c r="AA520" s="89"/>
      <c r="AB520" s="89"/>
      <c r="AC520" s="89"/>
      <c r="AD520" s="89"/>
      <c r="AE520" s="89"/>
      <c r="AF520" s="89"/>
      <c r="AG520" s="89"/>
      <c r="AH520" s="89"/>
      <c r="AI520" s="89"/>
      <c r="AJ520" s="89"/>
      <c r="AK520" s="89"/>
      <c r="AL520" s="89"/>
    </row>
    <row r="521" spans="1:38" ht="22">
      <c r="A521" s="89"/>
      <c r="B521" s="89"/>
      <c r="C521" s="89"/>
      <c r="D521" s="89"/>
      <c r="E521" s="123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124"/>
      <c r="W521" s="89"/>
      <c r="X521" s="89"/>
      <c r="Y521" s="89"/>
      <c r="Z521" s="89"/>
      <c r="AA521" s="89"/>
      <c r="AB521" s="89"/>
      <c r="AC521" s="89"/>
      <c r="AD521" s="89"/>
      <c r="AE521" s="89"/>
      <c r="AF521" s="89"/>
      <c r="AG521" s="89"/>
      <c r="AH521" s="89"/>
      <c r="AI521" s="89"/>
      <c r="AJ521" s="89"/>
      <c r="AK521" s="89"/>
      <c r="AL521" s="89"/>
    </row>
    <row r="522" spans="1:38" ht="22">
      <c r="A522" s="89"/>
      <c r="B522" s="89"/>
      <c r="C522" s="89"/>
      <c r="D522" s="89"/>
      <c r="E522" s="123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124"/>
      <c r="W522" s="89"/>
      <c r="X522" s="89"/>
      <c r="Y522" s="89"/>
      <c r="Z522" s="89"/>
      <c r="AA522" s="89"/>
      <c r="AB522" s="89"/>
      <c r="AC522" s="89"/>
      <c r="AD522" s="89"/>
      <c r="AE522" s="89"/>
      <c r="AF522" s="89"/>
      <c r="AG522" s="89"/>
      <c r="AH522" s="89"/>
      <c r="AI522" s="89"/>
      <c r="AJ522" s="89"/>
      <c r="AK522" s="89"/>
      <c r="AL522" s="89"/>
    </row>
    <row r="523" spans="1:38" ht="22">
      <c r="A523" s="89"/>
      <c r="B523" s="89"/>
      <c r="C523" s="89"/>
      <c r="D523" s="89"/>
      <c r="E523" s="123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124"/>
      <c r="W523" s="89"/>
      <c r="X523" s="89"/>
      <c r="Y523" s="89"/>
      <c r="Z523" s="89"/>
      <c r="AA523" s="89"/>
      <c r="AB523" s="89"/>
      <c r="AC523" s="89"/>
      <c r="AD523" s="89"/>
      <c r="AE523" s="89"/>
      <c r="AF523" s="89"/>
      <c r="AG523" s="89"/>
      <c r="AH523" s="89"/>
      <c r="AI523" s="89"/>
      <c r="AJ523" s="89"/>
      <c r="AK523" s="89"/>
      <c r="AL523" s="89"/>
    </row>
    <row r="524" spans="1:38" ht="22">
      <c r="A524" s="89"/>
      <c r="B524" s="89"/>
      <c r="C524" s="89"/>
      <c r="D524" s="89"/>
      <c r="E524" s="123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124"/>
      <c r="W524" s="89"/>
      <c r="X524" s="89"/>
      <c r="Y524" s="89"/>
      <c r="Z524" s="89"/>
      <c r="AA524" s="89"/>
      <c r="AB524" s="89"/>
      <c r="AC524" s="89"/>
      <c r="AD524" s="89"/>
      <c r="AE524" s="89"/>
      <c r="AF524" s="89"/>
      <c r="AG524" s="89"/>
      <c r="AH524" s="89"/>
      <c r="AI524" s="89"/>
      <c r="AJ524" s="89"/>
      <c r="AK524" s="89"/>
      <c r="AL524" s="89"/>
    </row>
    <row r="525" spans="1:38" ht="22">
      <c r="A525" s="89"/>
      <c r="B525" s="89"/>
      <c r="C525" s="89"/>
      <c r="D525" s="89"/>
      <c r="E525" s="123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124"/>
      <c r="W525" s="89"/>
      <c r="X525" s="89"/>
      <c r="Y525" s="89"/>
      <c r="Z525" s="89"/>
      <c r="AA525" s="89"/>
      <c r="AB525" s="89"/>
      <c r="AC525" s="89"/>
      <c r="AD525" s="89"/>
      <c r="AE525" s="89"/>
      <c r="AF525" s="89"/>
      <c r="AG525" s="89"/>
      <c r="AH525" s="89"/>
      <c r="AI525" s="89"/>
      <c r="AJ525" s="89"/>
      <c r="AK525" s="89"/>
      <c r="AL525" s="89"/>
    </row>
    <row r="526" spans="1:38" ht="22">
      <c r="A526" s="89"/>
      <c r="B526" s="89"/>
      <c r="C526" s="89"/>
      <c r="D526" s="89"/>
      <c r="E526" s="123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124"/>
      <c r="W526" s="89"/>
      <c r="X526" s="89"/>
      <c r="Y526" s="89"/>
      <c r="Z526" s="89"/>
      <c r="AA526" s="89"/>
      <c r="AB526" s="89"/>
      <c r="AC526" s="89"/>
      <c r="AD526" s="89"/>
      <c r="AE526" s="89"/>
      <c r="AF526" s="89"/>
      <c r="AG526" s="89"/>
      <c r="AH526" s="89"/>
      <c r="AI526" s="89"/>
      <c r="AJ526" s="89"/>
      <c r="AK526" s="89"/>
      <c r="AL526" s="89"/>
    </row>
    <row r="527" spans="1:38" ht="22">
      <c r="A527" s="89"/>
      <c r="B527" s="89"/>
      <c r="C527" s="89"/>
      <c r="D527" s="89"/>
      <c r="E527" s="123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124"/>
      <c r="W527" s="89"/>
      <c r="X527" s="89"/>
      <c r="Y527" s="89"/>
      <c r="Z527" s="89"/>
      <c r="AA527" s="89"/>
      <c r="AB527" s="89"/>
      <c r="AC527" s="89"/>
      <c r="AD527" s="89"/>
      <c r="AE527" s="89"/>
      <c r="AF527" s="89"/>
      <c r="AG527" s="89"/>
      <c r="AH527" s="89"/>
      <c r="AI527" s="89"/>
      <c r="AJ527" s="89"/>
      <c r="AK527" s="89"/>
      <c r="AL527" s="89"/>
    </row>
    <row r="528" spans="1:38" ht="22">
      <c r="A528" s="89"/>
      <c r="B528" s="89"/>
      <c r="C528" s="89"/>
      <c r="D528" s="89"/>
      <c r="E528" s="123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124"/>
      <c r="W528" s="89"/>
      <c r="X528" s="89"/>
      <c r="Y528" s="89"/>
      <c r="Z528" s="89"/>
      <c r="AA528" s="89"/>
      <c r="AB528" s="89"/>
      <c r="AC528" s="89"/>
      <c r="AD528" s="89"/>
      <c r="AE528" s="89"/>
      <c r="AF528" s="89"/>
      <c r="AG528" s="89"/>
      <c r="AH528" s="89"/>
      <c r="AI528" s="89"/>
      <c r="AJ528" s="89"/>
      <c r="AK528" s="89"/>
      <c r="AL528" s="89"/>
    </row>
    <row r="529" spans="1:38" ht="22">
      <c r="A529" s="89"/>
      <c r="B529" s="89"/>
      <c r="C529" s="89"/>
      <c r="D529" s="89"/>
      <c r="E529" s="123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124"/>
      <c r="W529" s="89"/>
      <c r="X529" s="89"/>
      <c r="Y529" s="89"/>
      <c r="Z529" s="89"/>
      <c r="AA529" s="89"/>
      <c r="AB529" s="89"/>
      <c r="AC529" s="89"/>
      <c r="AD529" s="89"/>
      <c r="AE529" s="89"/>
      <c r="AF529" s="89"/>
      <c r="AG529" s="89"/>
      <c r="AH529" s="89"/>
      <c r="AI529" s="89"/>
      <c r="AJ529" s="89"/>
      <c r="AK529" s="89"/>
      <c r="AL529" s="89"/>
    </row>
    <row r="530" spans="1:38" ht="22">
      <c r="A530" s="89"/>
      <c r="B530" s="89"/>
      <c r="C530" s="89"/>
      <c r="D530" s="89"/>
      <c r="E530" s="123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124"/>
      <c r="W530" s="89"/>
      <c r="X530" s="89"/>
      <c r="Y530" s="89"/>
      <c r="Z530" s="89"/>
      <c r="AA530" s="89"/>
      <c r="AB530" s="89"/>
      <c r="AC530" s="89"/>
      <c r="AD530" s="89"/>
      <c r="AE530" s="89"/>
      <c r="AF530" s="89"/>
      <c r="AG530" s="89"/>
      <c r="AH530" s="89"/>
      <c r="AI530" s="89"/>
      <c r="AJ530" s="89"/>
      <c r="AK530" s="89"/>
      <c r="AL530" s="89"/>
    </row>
    <row r="531" spans="1:38" ht="22">
      <c r="A531" s="89"/>
      <c r="B531" s="89"/>
      <c r="C531" s="89"/>
      <c r="D531" s="89"/>
      <c r="E531" s="123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124"/>
      <c r="W531" s="89"/>
      <c r="X531" s="89"/>
      <c r="Y531" s="89"/>
      <c r="Z531" s="89"/>
      <c r="AA531" s="89"/>
      <c r="AB531" s="89"/>
      <c r="AC531" s="89"/>
      <c r="AD531" s="89"/>
      <c r="AE531" s="89"/>
      <c r="AF531" s="89"/>
      <c r="AG531" s="89"/>
      <c r="AH531" s="89"/>
      <c r="AI531" s="89"/>
      <c r="AJ531" s="89"/>
      <c r="AK531" s="89"/>
      <c r="AL531" s="89"/>
    </row>
    <row r="532" spans="1:38" ht="22">
      <c r="A532" s="89"/>
      <c r="B532" s="89"/>
      <c r="C532" s="89"/>
      <c r="D532" s="89"/>
      <c r="E532" s="123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124"/>
      <c r="W532" s="89"/>
      <c r="X532" s="89"/>
      <c r="Y532" s="89"/>
      <c r="Z532" s="89"/>
      <c r="AA532" s="89"/>
      <c r="AB532" s="89"/>
      <c r="AC532" s="89"/>
      <c r="AD532" s="89"/>
      <c r="AE532" s="89"/>
      <c r="AF532" s="89"/>
      <c r="AG532" s="89"/>
      <c r="AH532" s="89"/>
      <c r="AI532" s="89"/>
      <c r="AJ532" s="89"/>
      <c r="AK532" s="89"/>
      <c r="AL532" s="89"/>
    </row>
    <row r="533" spans="1:38" ht="22">
      <c r="A533" s="89"/>
      <c r="B533" s="89"/>
      <c r="C533" s="89"/>
      <c r="D533" s="89"/>
      <c r="E533" s="123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124"/>
      <c r="W533" s="89"/>
      <c r="X533" s="89"/>
      <c r="Y533" s="89"/>
      <c r="Z533" s="89"/>
      <c r="AA533" s="89"/>
      <c r="AB533" s="89"/>
      <c r="AC533" s="89"/>
      <c r="AD533" s="89"/>
      <c r="AE533" s="89"/>
      <c r="AF533" s="89"/>
      <c r="AG533" s="89"/>
      <c r="AH533" s="89"/>
      <c r="AI533" s="89"/>
      <c r="AJ533" s="89"/>
      <c r="AK533" s="89"/>
      <c r="AL533" s="89"/>
    </row>
    <row r="534" spans="1:38" ht="22">
      <c r="A534" s="89"/>
      <c r="B534" s="89"/>
      <c r="C534" s="89"/>
      <c r="D534" s="89"/>
      <c r="E534" s="123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124"/>
      <c r="W534" s="89"/>
      <c r="X534" s="89"/>
      <c r="Y534" s="89"/>
      <c r="Z534" s="89"/>
      <c r="AA534" s="89"/>
      <c r="AB534" s="89"/>
      <c r="AC534" s="89"/>
      <c r="AD534" s="89"/>
      <c r="AE534" s="89"/>
      <c r="AF534" s="89"/>
      <c r="AG534" s="89"/>
      <c r="AH534" s="89"/>
      <c r="AI534" s="89"/>
      <c r="AJ534" s="89"/>
      <c r="AK534" s="89"/>
      <c r="AL534" s="89"/>
    </row>
    <row r="535" spans="1:38" ht="22">
      <c r="A535" s="89"/>
      <c r="B535" s="89"/>
      <c r="C535" s="89"/>
      <c r="D535" s="89"/>
      <c r="E535" s="123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124"/>
      <c r="W535" s="89"/>
      <c r="X535" s="89"/>
      <c r="Y535" s="89"/>
      <c r="Z535" s="89"/>
      <c r="AA535" s="89"/>
      <c r="AB535" s="89"/>
      <c r="AC535" s="89"/>
      <c r="AD535" s="89"/>
      <c r="AE535" s="89"/>
      <c r="AF535" s="89"/>
      <c r="AG535" s="89"/>
      <c r="AH535" s="89"/>
      <c r="AI535" s="89"/>
      <c r="AJ535" s="89"/>
      <c r="AK535" s="89"/>
      <c r="AL535" s="89"/>
    </row>
    <row r="536" spans="1:38" ht="22">
      <c r="A536" s="89"/>
      <c r="B536" s="89"/>
      <c r="C536" s="89"/>
      <c r="D536" s="89"/>
      <c r="E536" s="123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124"/>
      <c r="W536" s="89"/>
      <c r="X536" s="89"/>
      <c r="Y536" s="89"/>
      <c r="Z536" s="89"/>
      <c r="AA536" s="89"/>
      <c r="AB536" s="89"/>
      <c r="AC536" s="89"/>
      <c r="AD536" s="89"/>
      <c r="AE536" s="89"/>
      <c r="AF536" s="89"/>
      <c r="AG536" s="89"/>
      <c r="AH536" s="89"/>
      <c r="AI536" s="89"/>
      <c r="AJ536" s="89"/>
      <c r="AK536" s="89"/>
      <c r="AL536" s="89"/>
    </row>
    <row r="537" spans="1:38" ht="22">
      <c r="A537" s="89"/>
      <c r="B537" s="89"/>
      <c r="C537" s="89"/>
      <c r="D537" s="89"/>
      <c r="E537" s="123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124"/>
      <c r="W537" s="89"/>
      <c r="X537" s="89"/>
      <c r="Y537" s="89"/>
      <c r="Z537" s="89"/>
      <c r="AA537" s="89"/>
      <c r="AB537" s="89"/>
      <c r="AC537" s="89"/>
      <c r="AD537" s="89"/>
      <c r="AE537" s="89"/>
      <c r="AF537" s="89"/>
      <c r="AG537" s="89"/>
      <c r="AH537" s="89"/>
      <c r="AI537" s="89"/>
      <c r="AJ537" s="89"/>
      <c r="AK537" s="89"/>
      <c r="AL537" s="89"/>
    </row>
    <row r="538" spans="1:38" ht="22">
      <c r="A538" s="89"/>
      <c r="B538" s="89"/>
      <c r="C538" s="89"/>
      <c r="D538" s="89"/>
      <c r="E538" s="123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124"/>
      <c r="W538" s="89"/>
      <c r="X538" s="89"/>
      <c r="Y538" s="89"/>
      <c r="Z538" s="89"/>
      <c r="AA538" s="89"/>
      <c r="AB538" s="89"/>
      <c r="AC538" s="89"/>
      <c r="AD538" s="89"/>
      <c r="AE538" s="89"/>
      <c r="AF538" s="89"/>
      <c r="AG538" s="89"/>
      <c r="AH538" s="89"/>
      <c r="AI538" s="89"/>
      <c r="AJ538" s="89"/>
      <c r="AK538" s="89"/>
      <c r="AL538" s="89"/>
    </row>
    <row r="539" spans="1:38" ht="22">
      <c r="A539" s="89"/>
      <c r="B539" s="89"/>
      <c r="C539" s="89"/>
      <c r="D539" s="89"/>
      <c r="E539" s="123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124"/>
      <c r="W539" s="89"/>
      <c r="X539" s="89"/>
      <c r="Y539" s="89"/>
      <c r="Z539" s="89"/>
      <c r="AA539" s="89"/>
      <c r="AB539" s="89"/>
      <c r="AC539" s="89"/>
      <c r="AD539" s="89"/>
      <c r="AE539" s="89"/>
      <c r="AF539" s="89"/>
      <c r="AG539" s="89"/>
      <c r="AH539" s="89"/>
      <c r="AI539" s="89"/>
      <c r="AJ539" s="89"/>
      <c r="AK539" s="89"/>
      <c r="AL539" s="89"/>
    </row>
    <row r="540" spans="1:38" ht="22">
      <c r="A540" s="89"/>
      <c r="B540" s="89"/>
      <c r="C540" s="89"/>
      <c r="D540" s="89"/>
      <c r="E540" s="123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124"/>
      <c r="W540" s="89"/>
      <c r="X540" s="89"/>
      <c r="Y540" s="89"/>
      <c r="Z540" s="89"/>
      <c r="AA540" s="89"/>
      <c r="AB540" s="89"/>
      <c r="AC540" s="89"/>
      <c r="AD540" s="89"/>
      <c r="AE540" s="89"/>
      <c r="AF540" s="89"/>
      <c r="AG540" s="89"/>
      <c r="AH540" s="89"/>
      <c r="AI540" s="89"/>
      <c r="AJ540" s="89"/>
      <c r="AK540" s="89"/>
      <c r="AL540" s="89"/>
    </row>
    <row r="541" spans="1:38" ht="22">
      <c r="A541" s="89"/>
      <c r="B541" s="89"/>
      <c r="C541" s="89"/>
      <c r="D541" s="89"/>
      <c r="E541" s="123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124"/>
      <c r="W541" s="89"/>
      <c r="X541" s="89"/>
      <c r="Y541" s="89"/>
      <c r="Z541" s="89"/>
      <c r="AA541" s="89"/>
      <c r="AB541" s="89"/>
      <c r="AC541" s="89"/>
      <c r="AD541" s="89"/>
      <c r="AE541" s="89"/>
      <c r="AF541" s="89"/>
      <c r="AG541" s="89"/>
      <c r="AH541" s="89"/>
      <c r="AI541" s="89"/>
      <c r="AJ541" s="89"/>
      <c r="AK541" s="89"/>
      <c r="AL541" s="89"/>
    </row>
    <row r="542" spans="1:38" ht="22">
      <c r="A542" s="89"/>
      <c r="B542" s="89"/>
      <c r="C542" s="89"/>
      <c r="D542" s="89"/>
      <c r="E542" s="123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124"/>
      <c r="W542" s="89"/>
      <c r="X542" s="89"/>
      <c r="Y542" s="89"/>
      <c r="Z542" s="89"/>
      <c r="AA542" s="89"/>
      <c r="AB542" s="89"/>
      <c r="AC542" s="89"/>
      <c r="AD542" s="89"/>
      <c r="AE542" s="89"/>
      <c r="AF542" s="89"/>
      <c r="AG542" s="89"/>
      <c r="AH542" s="89"/>
      <c r="AI542" s="89"/>
      <c r="AJ542" s="89"/>
      <c r="AK542" s="89"/>
      <c r="AL542" s="89"/>
    </row>
    <row r="543" spans="1:38" ht="22">
      <c r="A543" s="89"/>
      <c r="B543" s="89"/>
      <c r="C543" s="89"/>
      <c r="D543" s="89"/>
      <c r="E543" s="123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124"/>
      <c r="W543" s="89"/>
      <c r="X543" s="89"/>
      <c r="Y543" s="89"/>
      <c r="Z543" s="89"/>
      <c r="AA543" s="89"/>
      <c r="AB543" s="89"/>
      <c r="AC543" s="89"/>
      <c r="AD543" s="89"/>
      <c r="AE543" s="89"/>
      <c r="AF543" s="89"/>
      <c r="AG543" s="89"/>
      <c r="AH543" s="89"/>
      <c r="AI543" s="89"/>
      <c r="AJ543" s="89"/>
      <c r="AK543" s="89"/>
      <c r="AL543" s="89"/>
    </row>
    <row r="544" spans="1:38" ht="22">
      <c r="A544" s="89"/>
      <c r="B544" s="89"/>
      <c r="C544" s="89"/>
      <c r="D544" s="89"/>
      <c r="E544" s="123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124"/>
      <c r="W544" s="89"/>
      <c r="X544" s="89"/>
      <c r="Y544" s="89"/>
      <c r="Z544" s="89"/>
      <c r="AA544" s="89"/>
      <c r="AB544" s="89"/>
      <c r="AC544" s="89"/>
      <c r="AD544" s="89"/>
      <c r="AE544" s="89"/>
      <c r="AF544" s="89"/>
      <c r="AG544" s="89"/>
      <c r="AH544" s="89"/>
      <c r="AI544" s="89"/>
      <c r="AJ544" s="89"/>
      <c r="AK544" s="89"/>
      <c r="AL544" s="89"/>
    </row>
    <row r="545" spans="1:38" ht="22">
      <c r="A545" s="89"/>
      <c r="B545" s="89"/>
      <c r="C545" s="89"/>
      <c r="D545" s="89"/>
      <c r="E545" s="123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124"/>
      <c r="W545" s="89"/>
      <c r="X545" s="89"/>
      <c r="Y545" s="89"/>
      <c r="Z545" s="89"/>
      <c r="AA545" s="89"/>
      <c r="AB545" s="89"/>
      <c r="AC545" s="89"/>
      <c r="AD545" s="89"/>
      <c r="AE545" s="89"/>
      <c r="AF545" s="89"/>
      <c r="AG545" s="89"/>
      <c r="AH545" s="89"/>
      <c r="AI545" s="89"/>
      <c r="AJ545" s="89"/>
      <c r="AK545" s="89"/>
      <c r="AL545" s="89"/>
    </row>
    <row r="546" spans="1:38" ht="22">
      <c r="A546" s="89"/>
      <c r="B546" s="89"/>
      <c r="C546" s="89"/>
      <c r="D546" s="89"/>
      <c r="E546" s="123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124"/>
      <c r="W546" s="89"/>
      <c r="X546" s="89"/>
      <c r="Y546" s="89"/>
      <c r="Z546" s="89"/>
      <c r="AA546" s="89"/>
      <c r="AB546" s="89"/>
      <c r="AC546" s="89"/>
      <c r="AD546" s="89"/>
      <c r="AE546" s="89"/>
      <c r="AF546" s="89"/>
      <c r="AG546" s="89"/>
      <c r="AH546" s="89"/>
      <c r="AI546" s="89"/>
      <c r="AJ546" s="89"/>
      <c r="AK546" s="89"/>
      <c r="AL546" s="89"/>
    </row>
    <row r="547" spans="1:38" ht="22">
      <c r="A547" s="89"/>
      <c r="B547" s="89"/>
      <c r="C547" s="89"/>
      <c r="D547" s="89"/>
      <c r="E547" s="123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124"/>
      <c r="W547" s="89"/>
      <c r="X547" s="89"/>
      <c r="Y547" s="89"/>
      <c r="Z547" s="89"/>
      <c r="AA547" s="89"/>
      <c r="AB547" s="89"/>
      <c r="AC547" s="89"/>
      <c r="AD547" s="89"/>
      <c r="AE547" s="89"/>
      <c r="AF547" s="89"/>
      <c r="AG547" s="89"/>
      <c r="AH547" s="89"/>
      <c r="AI547" s="89"/>
      <c r="AJ547" s="89"/>
      <c r="AK547" s="89"/>
      <c r="AL547" s="89"/>
    </row>
    <row r="548" spans="1:38" ht="22">
      <c r="A548" s="89"/>
      <c r="B548" s="89"/>
      <c r="C548" s="89"/>
      <c r="D548" s="89"/>
      <c r="E548" s="123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124"/>
      <c r="W548" s="89"/>
      <c r="X548" s="89"/>
      <c r="Y548" s="89"/>
      <c r="Z548" s="89"/>
      <c r="AA548" s="89"/>
      <c r="AB548" s="89"/>
      <c r="AC548" s="89"/>
      <c r="AD548" s="89"/>
      <c r="AE548" s="89"/>
      <c r="AF548" s="89"/>
      <c r="AG548" s="89"/>
      <c r="AH548" s="89"/>
      <c r="AI548" s="89"/>
      <c r="AJ548" s="89"/>
      <c r="AK548" s="89"/>
      <c r="AL548" s="89"/>
    </row>
    <row r="549" spans="1:38" ht="22">
      <c r="A549" s="89"/>
      <c r="B549" s="89"/>
      <c r="C549" s="89"/>
      <c r="D549" s="89"/>
      <c r="E549" s="123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124"/>
      <c r="W549" s="89"/>
      <c r="X549" s="89"/>
      <c r="Y549" s="89"/>
      <c r="Z549" s="89"/>
      <c r="AA549" s="89"/>
      <c r="AB549" s="89"/>
      <c r="AC549" s="89"/>
      <c r="AD549" s="89"/>
      <c r="AE549" s="89"/>
      <c r="AF549" s="89"/>
      <c r="AG549" s="89"/>
      <c r="AH549" s="89"/>
      <c r="AI549" s="89"/>
      <c r="AJ549" s="89"/>
      <c r="AK549" s="89"/>
      <c r="AL549" s="89"/>
    </row>
    <row r="550" spans="1:38" ht="22">
      <c r="A550" s="89"/>
      <c r="B550" s="89"/>
      <c r="C550" s="89"/>
      <c r="D550" s="89"/>
      <c r="E550" s="123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124"/>
      <c r="W550" s="89"/>
      <c r="X550" s="89"/>
      <c r="Y550" s="89"/>
      <c r="Z550" s="89"/>
      <c r="AA550" s="89"/>
      <c r="AB550" s="89"/>
      <c r="AC550" s="89"/>
      <c r="AD550" s="89"/>
      <c r="AE550" s="89"/>
      <c r="AF550" s="89"/>
      <c r="AG550" s="89"/>
      <c r="AH550" s="89"/>
      <c r="AI550" s="89"/>
      <c r="AJ550" s="89"/>
      <c r="AK550" s="89"/>
      <c r="AL550" s="89"/>
    </row>
    <row r="551" spans="1:38" ht="22">
      <c r="A551" s="89"/>
      <c r="B551" s="89"/>
      <c r="C551" s="89"/>
      <c r="D551" s="89"/>
      <c r="E551" s="123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124"/>
      <c r="W551" s="89"/>
      <c r="X551" s="89"/>
      <c r="Y551" s="89"/>
      <c r="Z551" s="89"/>
      <c r="AA551" s="89"/>
      <c r="AB551" s="89"/>
      <c r="AC551" s="89"/>
      <c r="AD551" s="89"/>
      <c r="AE551" s="89"/>
      <c r="AF551" s="89"/>
      <c r="AG551" s="89"/>
      <c r="AH551" s="89"/>
      <c r="AI551" s="89"/>
      <c r="AJ551" s="89"/>
      <c r="AK551" s="89"/>
      <c r="AL551" s="89"/>
    </row>
    <row r="552" spans="1:38" ht="22">
      <c r="A552" s="89"/>
      <c r="B552" s="89"/>
      <c r="C552" s="89"/>
      <c r="D552" s="89"/>
      <c r="E552" s="123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124"/>
      <c r="W552" s="89"/>
      <c r="X552" s="89"/>
      <c r="Y552" s="89"/>
      <c r="Z552" s="89"/>
      <c r="AA552" s="89"/>
      <c r="AB552" s="89"/>
      <c r="AC552" s="89"/>
      <c r="AD552" s="89"/>
      <c r="AE552" s="89"/>
      <c r="AF552" s="89"/>
      <c r="AG552" s="89"/>
      <c r="AH552" s="89"/>
      <c r="AI552" s="89"/>
      <c r="AJ552" s="89"/>
      <c r="AK552" s="89"/>
      <c r="AL552" s="89"/>
    </row>
    <row r="553" spans="1:38" ht="22">
      <c r="A553" s="89"/>
      <c r="B553" s="89"/>
      <c r="C553" s="89"/>
      <c r="D553" s="89"/>
      <c r="E553" s="123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124"/>
      <c r="W553" s="89"/>
      <c r="X553" s="89"/>
      <c r="Y553" s="89"/>
      <c r="Z553" s="89"/>
      <c r="AA553" s="89"/>
      <c r="AB553" s="89"/>
      <c r="AC553" s="89"/>
      <c r="AD553" s="89"/>
      <c r="AE553" s="89"/>
      <c r="AF553" s="89"/>
      <c r="AG553" s="89"/>
      <c r="AH553" s="89"/>
      <c r="AI553" s="89"/>
      <c r="AJ553" s="89"/>
      <c r="AK553" s="89"/>
      <c r="AL553" s="89"/>
    </row>
    <row r="554" spans="1:38" ht="22">
      <c r="A554" s="89"/>
      <c r="B554" s="89"/>
      <c r="C554" s="89"/>
      <c r="D554" s="89"/>
      <c r="E554" s="123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124"/>
      <c r="W554" s="89"/>
      <c r="X554" s="89"/>
      <c r="Y554" s="89"/>
      <c r="Z554" s="89"/>
      <c r="AA554" s="89"/>
      <c r="AB554" s="89"/>
      <c r="AC554" s="89"/>
      <c r="AD554" s="89"/>
      <c r="AE554" s="89"/>
      <c r="AF554" s="89"/>
      <c r="AG554" s="89"/>
      <c r="AH554" s="89"/>
      <c r="AI554" s="89"/>
      <c r="AJ554" s="89"/>
      <c r="AK554" s="89"/>
      <c r="AL554" s="89"/>
    </row>
    <row r="555" spans="1:38" ht="22">
      <c r="A555" s="89"/>
      <c r="B555" s="89"/>
      <c r="C555" s="89"/>
      <c r="D555" s="89"/>
      <c r="E555" s="123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124"/>
      <c r="W555" s="89"/>
      <c r="X555" s="89"/>
      <c r="Y555" s="89"/>
      <c r="Z555" s="89"/>
      <c r="AA555" s="89"/>
      <c r="AB555" s="89"/>
      <c r="AC555" s="89"/>
      <c r="AD555" s="89"/>
      <c r="AE555" s="89"/>
      <c r="AF555" s="89"/>
      <c r="AG555" s="89"/>
      <c r="AH555" s="89"/>
      <c r="AI555" s="89"/>
      <c r="AJ555" s="89"/>
      <c r="AK555" s="89"/>
      <c r="AL555" s="89"/>
    </row>
    <row r="556" spans="1:38" ht="22">
      <c r="A556" s="89"/>
      <c r="B556" s="89"/>
      <c r="C556" s="89"/>
      <c r="D556" s="89"/>
      <c r="E556" s="123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124"/>
      <c r="W556" s="89"/>
      <c r="X556" s="89"/>
      <c r="Y556" s="89"/>
      <c r="Z556" s="89"/>
      <c r="AA556" s="89"/>
      <c r="AB556" s="89"/>
      <c r="AC556" s="89"/>
      <c r="AD556" s="89"/>
      <c r="AE556" s="89"/>
      <c r="AF556" s="89"/>
      <c r="AG556" s="89"/>
      <c r="AH556" s="89"/>
      <c r="AI556" s="89"/>
      <c r="AJ556" s="89"/>
      <c r="AK556" s="89"/>
      <c r="AL556" s="89"/>
    </row>
    <row r="557" spans="1:38" ht="22">
      <c r="A557" s="89"/>
      <c r="B557" s="89"/>
      <c r="C557" s="89"/>
      <c r="D557" s="89"/>
      <c r="E557" s="123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124"/>
      <c r="W557" s="89"/>
      <c r="X557" s="89"/>
      <c r="Y557" s="89"/>
      <c r="Z557" s="89"/>
      <c r="AA557" s="89"/>
      <c r="AB557" s="89"/>
      <c r="AC557" s="89"/>
      <c r="AD557" s="89"/>
      <c r="AE557" s="89"/>
      <c r="AF557" s="89"/>
      <c r="AG557" s="89"/>
      <c r="AH557" s="89"/>
      <c r="AI557" s="89"/>
      <c r="AJ557" s="89"/>
      <c r="AK557" s="89"/>
      <c r="AL557" s="89"/>
    </row>
    <row r="558" spans="1:38" ht="22">
      <c r="A558" s="89"/>
      <c r="B558" s="89"/>
      <c r="C558" s="89"/>
      <c r="D558" s="89"/>
      <c r="E558" s="123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124"/>
      <c r="W558" s="89"/>
      <c r="X558" s="89"/>
      <c r="Y558" s="89"/>
      <c r="Z558" s="89"/>
      <c r="AA558" s="89"/>
      <c r="AB558" s="89"/>
      <c r="AC558" s="89"/>
      <c r="AD558" s="89"/>
      <c r="AE558" s="89"/>
      <c r="AF558" s="89"/>
      <c r="AG558" s="89"/>
      <c r="AH558" s="89"/>
      <c r="AI558" s="89"/>
      <c r="AJ558" s="89"/>
      <c r="AK558" s="89"/>
      <c r="AL558" s="89"/>
    </row>
    <row r="559" spans="1:38" ht="22">
      <c r="A559" s="89"/>
      <c r="B559" s="89"/>
      <c r="C559" s="89"/>
      <c r="D559" s="89"/>
      <c r="E559" s="123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124"/>
      <c r="W559" s="89"/>
      <c r="X559" s="89"/>
      <c r="Y559" s="89"/>
      <c r="Z559" s="89"/>
      <c r="AA559" s="89"/>
      <c r="AB559" s="89"/>
      <c r="AC559" s="89"/>
      <c r="AD559" s="89"/>
      <c r="AE559" s="89"/>
      <c r="AF559" s="89"/>
      <c r="AG559" s="89"/>
      <c r="AH559" s="89"/>
      <c r="AI559" s="89"/>
      <c r="AJ559" s="89"/>
      <c r="AK559" s="89"/>
      <c r="AL559" s="89"/>
    </row>
    <row r="560" spans="1:38" ht="22">
      <c r="A560" s="89"/>
      <c r="B560" s="89"/>
      <c r="C560" s="89"/>
      <c r="D560" s="89"/>
      <c r="E560" s="123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124"/>
      <c r="W560" s="89"/>
      <c r="X560" s="89"/>
      <c r="Y560" s="89"/>
      <c r="Z560" s="89"/>
      <c r="AA560" s="89"/>
      <c r="AB560" s="89"/>
      <c r="AC560" s="89"/>
      <c r="AD560" s="89"/>
      <c r="AE560" s="89"/>
      <c r="AF560" s="89"/>
      <c r="AG560" s="89"/>
      <c r="AH560" s="89"/>
      <c r="AI560" s="89"/>
      <c r="AJ560" s="89"/>
      <c r="AK560" s="89"/>
      <c r="AL560" s="89"/>
    </row>
    <row r="561" spans="1:38" ht="22">
      <c r="A561" s="89"/>
      <c r="B561" s="89"/>
      <c r="C561" s="89"/>
      <c r="D561" s="89"/>
      <c r="E561" s="123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124"/>
      <c r="W561" s="89"/>
      <c r="X561" s="89"/>
      <c r="Y561" s="89"/>
      <c r="Z561" s="89"/>
      <c r="AA561" s="89"/>
      <c r="AB561" s="89"/>
      <c r="AC561" s="89"/>
      <c r="AD561" s="89"/>
      <c r="AE561" s="89"/>
      <c r="AF561" s="89"/>
      <c r="AG561" s="89"/>
      <c r="AH561" s="89"/>
      <c r="AI561" s="89"/>
      <c r="AJ561" s="89"/>
      <c r="AK561" s="89"/>
      <c r="AL561" s="89"/>
    </row>
    <row r="562" spans="1:38" ht="22">
      <c r="A562" s="89"/>
      <c r="B562" s="89"/>
      <c r="C562" s="89"/>
      <c r="D562" s="89"/>
      <c r="E562" s="123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124"/>
      <c r="W562" s="89"/>
      <c r="X562" s="89"/>
      <c r="Y562" s="89"/>
      <c r="Z562" s="89"/>
      <c r="AA562" s="89"/>
      <c r="AB562" s="89"/>
      <c r="AC562" s="89"/>
      <c r="AD562" s="89"/>
      <c r="AE562" s="89"/>
      <c r="AF562" s="89"/>
      <c r="AG562" s="89"/>
      <c r="AH562" s="89"/>
      <c r="AI562" s="89"/>
      <c r="AJ562" s="89"/>
      <c r="AK562" s="89"/>
      <c r="AL562" s="89"/>
    </row>
    <row r="563" spans="1:38" ht="22">
      <c r="A563" s="89"/>
      <c r="B563" s="89"/>
      <c r="C563" s="89"/>
      <c r="D563" s="89"/>
      <c r="E563" s="123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124"/>
      <c r="W563" s="89"/>
      <c r="X563" s="89"/>
      <c r="Y563" s="89"/>
      <c r="Z563" s="89"/>
      <c r="AA563" s="89"/>
      <c r="AB563" s="89"/>
      <c r="AC563" s="89"/>
      <c r="AD563" s="89"/>
      <c r="AE563" s="89"/>
      <c r="AF563" s="89"/>
      <c r="AG563" s="89"/>
      <c r="AH563" s="89"/>
      <c r="AI563" s="89"/>
      <c r="AJ563" s="89"/>
      <c r="AK563" s="89"/>
      <c r="AL563" s="89"/>
    </row>
    <row r="564" spans="1:38" ht="22">
      <c r="A564" s="89"/>
      <c r="B564" s="89"/>
      <c r="C564" s="89"/>
      <c r="D564" s="89"/>
      <c r="E564" s="123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124"/>
      <c r="W564" s="89"/>
      <c r="X564" s="89"/>
      <c r="Y564" s="89"/>
      <c r="Z564" s="89"/>
      <c r="AA564" s="89"/>
      <c r="AB564" s="89"/>
      <c r="AC564" s="89"/>
      <c r="AD564" s="89"/>
      <c r="AE564" s="89"/>
      <c r="AF564" s="89"/>
      <c r="AG564" s="89"/>
      <c r="AH564" s="89"/>
      <c r="AI564" s="89"/>
      <c r="AJ564" s="89"/>
      <c r="AK564" s="89"/>
      <c r="AL564" s="89"/>
    </row>
    <row r="565" spans="1:38" ht="22">
      <c r="A565" s="89"/>
      <c r="B565" s="89"/>
      <c r="C565" s="89"/>
      <c r="D565" s="89"/>
      <c r="E565" s="123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124"/>
      <c r="W565" s="89"/>
      <c r="X565" s="89"/>
      <c r="Y565" s="89"/>
      <c r="Z565" s="89"/>
      <c r="AA565" s="89"/>
      <c r="AB565" s="89"/>
      <c r="AC565" s="89"/>
      <c r="AD565" s="89"/>
      <c r="AE565" s="89"/>
      <c r="AF565" s="89"/>
      <c r="AG565" s="89"/>
      <c r="AH565" s="89"/>
      <c r="AI565" s="89"/>
      <c r="AJ565" s="89"/>
      <c r="AK565" s="89"/>
      <c r="AL565" s="89"/>
    </row>
    <row r="566" spans="1:38" ht="22">
      <c r="A566" s="89"/>
      <c r="B566" s="89"/>
      <c r="C566" s="89"/>
      <c r="D566" s="89"/>
      <c r="E566" s="123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124"/>
      <c r="W566" s="89"/>
      <c r="X566" s="89"/>
      <c r="Y566" s="89"/>
      <c r="Z566" s="89"/>
      <c r="AA566" s="89"/>
      <c r="AB566" s="89"/>
      <c r="AC566" s="89"/>
      <c r="AD566" s="89"/>
      <c r="AE566" s="89"/>
      <c r="AF566" s="89"/>
      <c r="AG566" s="89"/>
      <c r="AH566" s="89"/>
      <c r="AI566" s="89"/>
      <c r="AJ566" s="89"/>
      <c r="AK566" s="89"/>
      <c r="AL566" s="89"/>
    </row>
    <row r="567" spans="1:38" ht="22">
      <c r="A567" s="89"/>
      <c r="B567" s="89"/>
      <c r="C567" s="89"/>
      <c r="D567" s="89"/>
      <c r="E567" s="123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124"/>
      <c r="W567" s="89"/>
      <c r="X567" s="89"/>
      <c r="Y567" s="89"/>
      <c r="Z567" s="89"/>
      <c r="AA567" s="89"/>
      <c r="AB567" s="89"/>
      <c r="AC567" s="89"/>
      <c r="AD567" s="89"/>
      <c r="AE567" s="89"/>
      <c r="AF567" s="89"/>
      <c r="AG567" s="89"/>
      <c r="AH567" s="89"/>
      <c r="AI567" s="89"/>
      <c r="AJ567" s="89"/>
      <c r="AK567" s="89"/>
      <c r="AL567" s="89"/>
    </row>
    <row r="568" spans="1:38" ht="22">
      <c r="A568" s="89"/>
      <c r="B568" s="89"/>
      <c r="C568" s="89"/>
      <c r="D568" s="89"/>
      <c r="E568" s="123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124"/>
      <c r="W568" s="89"/>
      <c r="X568" s="89"/>
      <c r="Y568" s="89"/>
      <c r="Z568" s="89"/>
      <c r="AA568" s="89"/>
      <c r="AB568" s="89"/>
      <c r="AC568" s="89"/>
      <c r="AD568" s="89"/>
      <c r="AE568" s="89"/>
      <c r="AF568" s="89"/>
      <c r="AG568" s="89"/>
      <c r="AH568" s="89"/>
      <c r="AI568" s="89"/>
      <c r="AJ568" s="89"/>
      <c r="AK568" s="89"/>
      <c r="AL568" s="89"/>
    </row>
    <row r="569" spans="1:38" ht="22">
      <c r="A569" s="89"/>
      <c r="B569" s="89"/>
      <c r="C569" s="89"/>
      <c r="D569" s="89"/>
      <c r="E569" s="123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124"/>
      <c r="W569" s="89"/>
      <c r="X569" s="89"/>
      <c r="Y569" s="89"/>
      <c r="Z569" s="89"/>
      <c r="AA569" s="89"/>
      <c r="AB569" s="89"/>
      <c r="AC569" s="89"/>
      <c r="AD569" s="89"/>
      <c r="AE569" s="89"/>
      <c r="AF569" s="89"/>
      <c r="AG569" s="89"/>
      <c r="AH569" s="89"/>
      <c r="AI569" s="89"/>
      <c r="AJ569" s="89"/>
      <c r="AK569" s="89"/>
      <c r="AL569" s="89"/>
    </row>
    <row r="570" spans="1:38" ht="22">
      <c r="A570" s="89"/>
      <c r="B570" s="89"/>
      <c r="C570" s="89"/>
      <c r="D570" s="89"/>
      <c r="E570" s="123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124"/>
      <c r="W570" s="89"/>
      <c r="X570" s="89"/>
      <c r="Y570" s="89"/>
      <c r="Z570" s="89"/>
      <c r="AA570" s="89"/>
      <c r="AB570" s="89"/>
      <c r="AC570" s="89"/>
      <c r="AD570" s="89"/>
      <c r="AE570" s="89"/>
      <c r="AF570" s="89"/>
      <c r="AG570" s="89"/>
      <c r="AH570" s="89"/>
      <c r="AI570" s="89"/>
      <c r="AJ570" s="89"/>
      <c r="AK570" s="89"/>
      <c r="AL570" s="89"/>
    </row>
    <row r="571" spans="1:38" ht="22">
      <c r="A571" s="89"/>
      <c r="B571" s="89"/>
      <c r="C571" s="89"/>
      <c r="D571" s="89"/>
      <c r="E571" s="123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124"/>
      <c r="W571" s="89"/>
      <c r="X571" s="89"/>
      <c r="Y571" s="89"/>
      <c r="Z571" s="89"/>
      <c r="AA571" s="89"/>
      <c r="AB571" s="89"/>
      <c r="AC571" s="89"/>
      <c r="AD571" s="89"/>
      <c r="AE571" s="89"/>
      <c r="AF571" s="89"/>
      <c r="AG571" s="89"/>
      <c r="AH571" s="89"/>
      <c r="AI571" s="89"/>
      <c r="AJ571" s="89"/>
      <c r="AK571" s="89"/>
      <c r="AL571" s="89"/>
    </row>
    <row r="572" spans="1:38" ht="22">
      <c r="A572" s="89"/>
      <c r="B572" s="89"/>
      <c r="C572" s="89"/>
      <c r="D572" s="89"/>
      <c r="E572" s="123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124"/>
      <c r="W572" s="89"/>
      <c r="X572" s="89"/>
      <c r="Y572" s="89"/>
      <c r="Z572" s="89"/>
      <c r="AA572" s="89"/>
      <c r="AB572" s="89"/>
      <c r="AC572" s="89"/>
      <c r="AD572" s="89"/>
      <c r="AE572" s="89"/>
      <c r="AF572" s="89"/>
      <c r="AG572" s="89"/>
      <c r="AH572" s="89"/>
      <c r="AI572" s="89"/>
      <c r="AJ572" s="89"/>
      <c r="AK572" s="89"/>
      <c r="AL572" s="89"/>
    </row>
    <row r="573" spans="1:38" ht="22">
      <c r="A573" s="89"/>
      <c r="B573" s="89"/>
      <c r="C573" s="89"/>
      <c r="D573" s="89"/>
      <c r="E573" s="123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124"/>
      <c r="W573" s="89"/>
      <c r="X573" s="89"/>
      <c r="Y573" s="89"/>
      <c r="Z573" s="89"/>
      <c r="AA573" s="89"/>
      <c r="AB573" s="89"/>
      <c r="AC573" s="89"/>
      <c r="AD573" s="89"/>
      <c r="AE573" s="89"/>
      <c r="AF573" s="89"/>
      <c r="AG573" s="89"/>
      <c r="AH573" s="89"/>
      <c r="AI573" s="89"/>
      <c r="AJ573" s="89"/>
      <c r="AK573" s="89"/>
      <c r="AL573" s="89"/>
    </row>
    <row r="574" spans="1:38" ht="22">
      <c r="A574" s="89"/>
      <c r="B574" s="89"/>
      <c r="C574" s="89"/>
      <c r="D574" s="89"/>
      <c r="E574" s="123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124"/>
      <c r="W574" s="89"/>
      <c r="X574" s="89"/>
      <c r="Y574" s="89"/>
      <c r="Z574" s="89"/>
      <c r="AA574" s="89"/>
      <c r="AB574" s="89"/>
      <c r="AC574" s="89"/>
      <c r="AD574" s="89"/>
      <c r="AE574" s="89"/>
      <c r="AF574" s="89"/>
      <c r="AG574" s="89"/>
      <c r="AH574" s="89"/>
      <c r="AI574" s="89"/>
      <c r="AJ574" s="89"/>
      <c r="AK574" s="89"/>
      <c r="AL574" s="89"/>
    </row>
    <row r="575" spans="1:38" ht="22">
      <c r="A575" s="89"/>
      <c r="B575" s="89"/>
      <c r="C575" s="89"/>
      <c r="D575" s="89"/>
      <c r="E575" s="123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124"/>
      <c r="W575" s="89"/>
      <c r="X575" s="89"/>
      <c r="Y575" s="89"/>
      <c r="Z575" s="89"/>
      <c r="AA575" s="89"/>
      <c r="AB575" s="89"/>
      <c r="AC575" s="89"/>
      <c r="AD575" s="89"/>
      <c r="AE575" s="89"/>
      <c r="AF575" s="89"/>
      <c r="AG575" s="89"/>
      <c r="AH575" s="89"/>
      <c r="AI575" s="89"/>
      <c r="AJ575" s="89"/>
      <c r="AK575" s="89"/>
      <c r="AL575" s="89"/>
    </row>
    <row r="576" spans="1:38" ht="22">
      <c r="A576" s="89"/>
      <c r="B576" s="89"/>
      <c r="C576" s="89"/>
      <c r="D576" s="89"/>
      <c r="E576" s="123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124"/>
      <c r="W576" s="89"/>
      <c r="X576" s="89"/>
      <c r="Y576" s="89"/>
      <c r="Z576" s="89"/>
      <c r="AA576" s="89"/>
      <c r="AB576" s="89"/>
      <c r="AC576" s="89"/>
      <c r="AD576" s="89"/>
      <c r="AE576" s="89"/>
      <c r="AF576" s="89"/>
      <c r="AG576" s="89"/>
      <c r="AH576" s="89"/>
      <c r="AI576" s="89"/>
      <c r="AJ576" s="89"/>
      <c r="AK576" s="89"/>
      <c r="AL576" s="89"/>
    </row>
    <row r="577" spans="1:38" ht="22">
      <c r="A577" s="89"/>
      <c r="B577" s="89"/>
      <c r="C577" s="89"/>
      <c r="D577" s="89"/>
      <c r="E577" s="123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124"/>
      <c r="W577" s="89"/>
      <c r="X577" s="89"/>
      <c r="Y577" s="89"/>
      <c r="Z577" s="89"/>
      <c r="AA577" s="89"/>
      <c r="AB577" s="89"/>
      <c r="AC577" s="89"/>
      <c r="AD577" s="89"/>
      <c r="AE577" s="89"/>
      <c r="AF577" s="89"/>
      <c r="AG577" s="89"/>
      <c r="AH577" s="89"/>
      <c r="AI577" s="89"/>
      <c r="AJ577" s="89"/>
      <c r="AK577" s="89"/>
      <c r="AL577" s="89"/>
    </row>
    <row r="578" spans="1:38" ht="22">
      <c r="A578" s="89"/>
      <c r="B578" s="89"/>
      <c r="C578" s="89"/>
      <c r="D578" s="89"/>
      <c r="E578" s="123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124"/>
      <c r="W578" s="89"/>
      <c r="X578" s="89"/>
      <c r="Y578" s="89"/>
      <c r="Z578" s="89"/>
      <c r="AA578" s="89"/>
      <c r="AB578" s="89"/>
      <c r="AC578" s="89"/>
      <c r="AD578" s="89"/>
      <c r="AE578" s="89"/>
      <c r="AF578" s="89"/>
      <c r="AG578" s="89"/>
      <c r="AH578" s="89"/>
      <c r="AI578" s="89"/>
      <c r="AJ578" s="89"/>
      <c r="AK578" s="89"/>
      <c r="AL578" s="89"/>
    </row>
    <row r="579" spans="1:38" ht="22">
      <c r="A579" s="89"/>
      <c r="B579" s="89"/>
      <c r="C579" s="89"/>
      <c r="D579" s="89"/>
      <c r="E579" s="123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124"/>
      <c r="W579" s="89"/>
      <c r="X579" s="89"/>
      <c r="Y579" s="89"/>
      <c r="Z579" s="89"/>
      <c r="AA579" s="89"/>
      <c r="AB579" s="89"/>
      <c r="AC579" s="89"/>
      <c r="AD579" s="89"/>
      <c r="AE579" s="89"/>
      <c r="AF579" s="89"/>
      <c r="AG579" s="89"/>
      <c r="AH579" s="89"/>
      <c r="AI579" s="89"/>
      <c r="AJ579" s="89"/>
      <c r="AK579" s="89"/>
      <c r="AL579" s="89"/>
    </row>
    <row r="580" spans="1:38" ht="22">
      <c r="A580" s="89"/>
      <c r="B580" s="89"/>
      <c r="C580" s="89"/>
      <c r="D580" s="89"/>
      <c r="E580" s="123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124"/>
      <c r="W580" s="89"/>
      <c r="X580" s="89"/>
      <c r="Y580" s="89"/>
      <c r="Z580" s="89"/>
      <c r="AA580" s="89"/>
      <c r="AB580" s="89"/>
      <c r="AC580" s="89"/>
      <c r="AD580" s="89"/>
      <c r="AE580" s="89"/>
      <c r="AF580" s="89"/>
      <c r="AG580" s="89"/>
      <c r="AH580" s="89"/>
      <c r="AI580" s="89"/>
      <c r="AJ580" s="89"/>
      <c r="AK580" s="89"/>
      <c r="AL580" s="89"/>
    </row>
    <row r="581" spans="1:38" ht="22">
      <c r="A581" s="89"/>
      <c r="B581" s="89"/>
      <c r="C581" s="89"/>
      <c r="D581" s="89"/>
      <c r="E581" s="123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124"/>
      <c r="W581" s="89"/>
      <c r="X581" s="89"/>
      <c r="Y581" s="89"/>
      <c r="Z581" s="89"/>
      <c r="AA581" s="89"/>
      <c r="AB581" s="89"/>
      <c r="AC581" s="89"/>
      <c r="AD581" s="89"/>
      <c r="AE581" s="89"/>
      <c r="AF581" s="89"/>
      <c r="AG581" s="89"/>
      <c r="AH581" s="89"/>
      <c r="AI581" s="89"/>
      <c r="AJ581" s="89"/>
      <c r="AK581" s="89"/>
      <c r="AL581" s="89"/>
    </row>
    <row r="582" spans="1:38" ht="22">
      <c r="A582" s="89"/>
      <c r="B582" s="89"/>
      <c r="C582" s="89"/>
      <c r="D582" s="89"/>
      <c r="E582" s="123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124"/>
      <c r="W582" s="89"/>
      <c r="X582" s="89"/>
      <c r="Y582" s="89"/>
      <c r="Z582" s="89"/>
      <c r="AA582" s="89"/>
      <c r="AB582" s="89"/>
      <c r="AC582" s="89"/>
      <c r="AD582" s="89"/>
      <c r="AE582" s="89"/>
      <c r="AF582" s="89"/>
      <c r="AG582" s="89"/>
      <c r="AH582" s="89"/>
      <c r="AI582" s="89"/>
      <c r="AJ582" s="89"/>
      <c r="AK582" s="89"/>
      <c r="AL582" s="89"/>
    </row>
    <row r="583" spans="1:38" ht="22">
      <c r="A583" s="89"/>
      <c r="B583" s="89"/>
      <c r="C583" s="89"/>
      <c r="D583" s="89"/>
      <c r="E583" s="123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124"/>
      <c r="W583" s="89"/>
      <c r="X583" s="89"/>
      <c r="Y583" s="89"/>
      <c r="Z583" s="89"/>
      <c r="AA583" s="89"/>
      <c r="AB583" s="89"/>
      <c r="AC583" s="89"/>
      <c r="AD583" s="89"/>
      <c r="AE583" s="89"/>
      <c r="AF583" s="89"/>
      <c r="AG583" s="89"/>
      <c r="AH583" s="89"/>
      <c r="AI583" s="89"/>
      <c r="AJ583" s="89"/>
      <c r="AK583" s="89"/>
      <c r="AL583" s="89"/>
    </row>
    <row r="584" spans="1:38" ht="22">
      <c r="A584" s="89"/>
      <c r="B584" s="89"/>
      <c r="C584" s="89"/>
      <c r="D584" s="89"/>
      <c r="E584" s="123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124"/>
      <c r="W584" s="89"/>
      <c r="X584" s="89"/>
      <c r="Y584" s="89"/>
      <c r="Z584" s="89"/>
      <c r="AA584" s="89"/>
      <c r="AB584" s="89"/>
      <c r="AC584" s="89"/>
      <c r="AD584" s="89"/>
      <c r="AE584" s="89"/>
      <c r="AF584" s="89"/>
      <c r="AG584" s="89"/>
      <c r="AH584" s="89"/>
      <c r="AI584" s="89"/>
      <c r="AJ584" s="89"/>
      <c r="AK584" s="89"/>
      <c r="AL584" s="89"/>
    </row>
    <row r="585" spans="1:38" ht="22">
      <c r="A585" s="89"/>
      <c r="B585" s="89"/>
      <c r="C585" s="89"/>
      <c r="D585" s="89"/>
      <c r="E585" s="123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124"/>
      <c r="W585" s="89"/>
      <c r="X585" s="89"/>
      <c r="Y585" s="89"/>
      <c r="Z585" s="89"/>
      <c r="AA585" s="89"/>
      <c r="AB585" s="89"/>
      <c r="AC585" s="89"/>
      <c r="AD585" s="89"/>
      <c r="AE585" s="89"/>
      <c r="AF585" s="89"/>
      <c r="AG585" s="89"/>
      <c r="AH585" s="89"/>
      <c r="AI585" s="89"/>
      <c r="AJ585" s="89"/>
      <c r="AK585" s="89"/>
      <c r="AL585" s="89"/>
    </row>
    <row r="586" spans="1:38" ht="22">
      <c r="A586" s="89"/>
      <c r="B586" s="89"/>
      <c r="C586" s="89"/>
      <c r="D586" s="89"/>
      <c r="E586" s="123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124"/>
      <c r="W586" s="89"/>
      <c r="X586" s="89"/>
      <c r="Y586" s="89"/>
      <c r="Z586" s="89"/>
      <c r="AA586" s="89"/>
      <c r="AB586" s="89"/>
      <c r="AC586" s="89"/>
      <c r="AD586" s="89"/>
      <c r="AE586" s="89"/>
      <c r="AF586" s="89"/>
      <c r="AG586" s="89"/>
      <c r="AH586" s="89"/>
      <c r="AI586" s="89"/>
      <c r="AJ586" s="89"/>
      <c r="AK586" s="89"/>
      <c r="AL586" s="89"/>
    </row>
    <row r="587" spans="1:38" ht="22">
      <c r="A587" s="89"/>
      <c r="B587" s="89"/>
      <c r="C587" s="89"/>
      <c r="D587" s="89"/>
      <c r="E587" s="123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124"/>
      <c r="W587" s="89"/>
      <c r="X587" s="89"/>
      <c r="Y587" s="89"/>
      <c r="Z587" s="89"/>
      <c r="AA587" s="89"/>
      <c r="AB587" s="89"/>
      <c r="AC587" s="89"/>
      <c r="AD587" s="89"/>
      <c r="AE587" s="89"/>
      <c r="AF587" s="89"/>
      <c r="AG587" s="89"/>
      <c r="AH587" s="89"/>
      <c r="AI587" s="89"/>
      <c r="AJ587" s="89"/>
      <c r="AK587" s="89"/>
      <c r="AL587" s="89"/>
    </row>
    <row r="588" spans="1:38" ht="22">
      <c r="A588" s="89"/>
      <c r="B588" s="89"/>
      <c r="C588" s="89"/>
      <c r="D588" s="89"/>
      <c r="E588" s="123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124"/>
      <c r="W588" s="89"/>
      <c r="X588" s="89"/>
      <c r="Y588" s="89"/>
      <c r="Z588" s="89"/>
      <c r="AA588" s="89"/>
      <c r="AB588" s="89"/>
      <c r="AC588" s="89"/>
      <c r="AD588" s="89"/>
      <c r="AE588" s="89"/>
      <c r="AF588" s="89"/>
      <c r="AG588" s="89"/>
      <c r="AH588" s="89"/>
      <c r="AI588" s="89"/>
      <c r="AJ588" s="89"/>
      <c r="AK588" s="89"/>
      <c r="AL588" s="89"/>
    </row>
    <row r="589" spans="1:38" ht="22">
      <c r="A589" s="89"/>
      <c r="B589" s="89"/>
      <c r="C589" s="89"/>
      <c r="D589" s="89"/>
      <c r="E589" s="123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124"/>
      <c r="W589" s="89"/>
      <c r="X589" s="89"/>
      <c r="Y589" s="89"/>
      <c r="Z589" s="89"/>
      <c r="AA589" s="89"/>
      <c r="AB589" s="89"/>
      <c r="AC589" s="89"/>
      <c r="AD589" s="89"/>
      <c r="AE589" s="89"/>
      <c r="AF589" s="89"/>
      <c r="AG589" s="89"/>
      <c r="AH589" s="89"/>
      <c r="AI589" s="89"/>
      <c r="AJ589" s="89"/>
      <c r="AK589" s="89"/>
      <c r="AL589" s="89"/>
    </row>
    <row r="590" spans="1:38" ht="22">
      <c r="A590" s="89"/>
      <c r="B590" s="89"/>
      <c r="C590" s="89"/>
      <c r="D590" s="89"/>
      <c r="E590" s="123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124"/>
      <c r="W590" s="89"/>
      <c r="X590" s="89"/>
      <c r="Y590" s="89"/>
      <c r="Z590" s="89"/>
      <c r="AA590" s="89"/>
      <c r="AB590" s="89"/>
      <c r="AC590" s="89"/>
      <c r="AD590" s="89"/>
      <c r="AE590" s="89"/>
      <c r="AF590" s="89"/>
      <c r="AG590" s="89"/>
      <c r="AH590" s="89"/>
      <c r="AI590" s="89"/>
      <c r="AJ590" s="89"/>
      <c r="AK590" s="89"/>
      <c r="AL590" s="89"/>
    </row>
    <row r="591" spans="1:38" ht="22">
      <c r="A591" s="89"/>
      <c r="B591" s="89"/>
      <c r="C591" s="89"/>
      <c r="D591" s="89"/>
      <c r="E591" s="123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124"/>
      <c r="W591" s="89"/>
      <c r="X591" s="89"/>
      <c r="Y591" s="89"/>
      <c r="Z591" s="89"/>
      <c r="AA591" s="89"/>
      <c r="AB591" s="89"/>
      <c r="AC591" s="89"/>
      <c r="AD591" s="89"/>
      <c r="AE591" s="89"/>
      <c r="AF591" s="89"/>
      <c r="AG591" s="89"/>
      <c r="AH591" s="89"/>
      <c r="AI591" s="89"/>
      <c r="AJ591" s="89"/>
      <c r="AK591" s="89"/>
      <c r="AL591" s="89"/>
    </row>
    <row r="592" spans="1:38" ht="22">
      <c r="A592" s="89"/>
      <c r="B592" s="89"/>
      <c r="C592" s="89"/>
      <c r="D592" s="89"/>
      <c r="E592" s="123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124"/>
      <c r="W592" s="89"/>
      <c r="X592" s="89"/>
      <c r="Y592" s="89"/>
      <c r="Z592" s="89"/>
      <c r="AA592" s="89"/>
      <c r="AB592" s="89"/>
      <c r="AC592" s="89"/>
      <c r="AD592" s="89"/>
      <c r="AE592" s="89"/>
      <c r="AF592" s="89"/>
      <c r="AG592" s="89"/>
      <c r="AH592" s="89"/>
      <c r="AI592" s="89"/>
      <c r="AJ592" s="89"/>
      <c r="AK592" s="89"/>
      <c r="AL592" s="89"/>
    </row>
    <row r="593" spans="1:38" ht="22">
      <c r="A593" s="89"/>
      <c r="B593" s="89"/>
      <c r="C593" s="89"/>
      <c r="D593" s="89"/>
      <c r="E593" s="123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124"/>
      <c r="W593" s="89"/>
      <c r="X593" s="89"/>
      <c r="Y593" s="89"/>
      <c r="Z593" s="89"/>
      <c r="AA593" s="89"/>
      <c r="AB593" s="89"/>
      <c r="AC593" s="89"/>
      <c r="AD593" s="89"/>
      <c r="AE593" s="89"/>
      <c r="AF593" s="89"/>
      <c r="AG593" s="89"/>
      <c r="AH593" s="89"/>
      <c r="AI593" s="89"/>
      <c r="AJ593" s="89"/>
      <c r="AK593" s="89"/>
      <c r="AL593" s="89"/>
    </row>
    <row r="594" spans="1:38" ht="22">
      <c r="A594" s="89"/>
      <c r="B594" s="89"/>
      <c r="C594" s="89"/>
      <c r="D594" s="89"/>
      <c r="E594" s="123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124"/>
      <c r="W594" s="89"/>
      <c r="X594" s="89"/>
      <c r="Y594" s="89"/>
      <c r="Z594" s="89"/>
      <c r="AA594" s="89"/>
      <c r="AB594" s="89"/>
      <c r="AC594" s="89"/>
      <c r="AD594" s="89"/>
      <c r="AE594" s="89"/>
      <c r="AF594" s="89"/>
      <c r="AG594" s="89"/>
      <c r="AH594" s="89"/>
      <c r="AI594" s="89"/>
      <c r="AJ594" s="89"/>
      <c r="AK594" s="89"/>
      <c r="AL594" s="89"/>
    </row>
    <row r="595" spans="1:38" ht="22">
      <c r="A595" s="89"/>
      <c r="B595" s="89"/>
      <c r="C595" s="89"/>
      <c r="D595" s="89"/>
      <c r="E595" s="123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124"/>
      <c r="W595" s="89"/>
      <c r="X595" s="89"/>
      <c r="Y595" s="89"/>
      <c r="Z595" s="89"/>
      <c r="AA595" s="89"/>
      <c r="AB595" s="89"/>
      <c r="AC595" s="89"/>
      <c r="AD595" s="89"/>
      <c r="AE595" s="89"/>
      <c r="AF595" s="89"/>
      <c r="AG595" s="89"/>
      <c r="AH595" s="89"/>
      <c r="AI595" s="89"/>
      <c r="AJ595" s="89"/>
      <c r="AK595" s="89"/>
      <c r="AL595" s="89"/>
    </row>
    <row r="596" spans="1:38" ht="22">
      <c r="A596" s="89"/>
      <c r="B596" s="89"/>
      <c r="C596" s="89"/>
      <c r="D596" s="89"/>
      <c r="E596" s="123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124"/>
      <c r="W596" s="89"/>
      <c r="X596" s="89"/>
      <c r="Y596" s="89"/>
      <c r="Z596" s="89"/>
      <c r="AA596" s="89"/>
      <c r="AB596" s="89"/>
      <c r="AC596" s="89"/>
      <c r="AD596" s="89"/>
      <c r="AE596" s="89"/>
      <c r="AF596" s="89"/>
      <c r="AG596" s="89"/>
      <c r="AH596" s="89"/>
      <c r="AI596" s="89"/>
      <c r="AJ596" s="89"/>
      <c r="AK596" s="89"/>
      <c r="AL596" s="89"/>
    </row>
    <row r="597" spans="1:38" ht="22">
      <c r="A597" s="89"/>
      <c r="B597" s="89"/>
      <c r="C597" s="89"/>
      <c r="D597" s="89"/>
      <c r="E597" s="123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124"/>
      <c r="W597" s="89"/>
      <c r="X597" s="89"/>
      <c r="Y597" s="89"/>
      <c r="Z597" s="89"/>
      <c r="AA597" s="89"/>
      <c r="AB597" s="89"/>
      <c r="AC597" s="89"/>
      <c r="AD597" s="89"/>
      <c r="AE597" s="89"/>
      <c r="AF597" s="89"/>
      <c r="AG597" s="89"/>
      <c r="AH597" s="89"/>
      <c r="AI597" s="89"/>
      <c r="AJ597" s="89"/>
      <c r="AK597" s="89"/>
      <c r="AL597" s="89"/>
    </row>
    <row r="598" spans="1:38" ht="22">
      <c r="A598" s="89"/>
      <c r="B598" s="89"/>
      <c r="C598" s="89"/>
      <c r="D598" s="89"/>
      <c r="E598" s="123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124"/>
      <c r="W598" s="89"/>
      <c r="X598" s="89"/>
      <c r="Y598" s="89"/>
      <c r="Z598" s="89"/>
      <c r="AA598" s="89"/>
      <c r="AB598" s="89"/>
      <c r="AC598" s="89"/>
      <c r="AD598" s="89"/>
      <c r="AE598" s="89"/>
      <c r="AF598" s="89"/>
      <c r="AG598" s="89"/>
      <c r="AH598" s="89"/>
      <c r="AI598" s="89"/>
      <c r="AJ598" s="89"/>
      <c r="AK598" s="89"/>
      <c r="AL598" s="89"/>
    </row>
    <row r="599" spans="1:38" ht="22">
      <c r="A599" s="89"/>
      <c r="B599" s="89"/>
      <c r="C599" s="89"/>
      <c r="D599" s="89"/>
      <c r="E599" s="123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124"/>
      <c r="W599" s="89"/>
      <c r="X599" s="89"/>
      <c r="Y599" s="89"/>
      <c r="Z599" s="89"/>
      <c r="AA599" s="89"/>
      <c r="AB599" s="89"/>
      <c r="AC599" s="89"/>
      <c r="AD599" s="89"/>
      <c r="AE599" s="89"/>
      <c r="AF599" s="89"/>
      <c r="AG599" s="89"/>
      <c r="AH599" s="89"/>
      <c r="AI599" s="89"/>
      <c r="AJ599" s="89"/>
      <c r="AK599" s="89"/>
      <c r="AL599" s="89"/>
    </row>
    <row r="600" spans="1:38" ht="22">
      <c r="A600" s="89"/>
      <c r="B600" s="89"/>
      <c r="C600" s="89"/>
      <c r="D600" s="89"/>
      <c r="E600" s="123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124"/>
      <c r="W600" s="89"/>
      <c r="X600" s="89"/>
      <c r="Y600" s="89"/>
      <c r="Z600" s="89"/>
      <c r="AA600" s="89"/>
      <c r="AB600" s="89"/>
      <c r="AC600" s="89"/>
      <c r="AD600" s="89"/>
      <c r="AE600" s="89"/>
      <c r="AF600" s="89"/>
      <c r="AG600" s="89"/>
      <c r="AH600" s="89"/>
      <c r="AI600" s="89"/>
      <c r="AJ600" s="89"/>
      <c r="AK600" s="89"/>
      <c r="AL600" s="89"/>
    </row>
    <row r="601" spans="1:38" ht="22">
      <c r="A601" s="89"/>
      <c r="B601" s="89"/>
      <c r="C601" s="89"/>
      <c r="D601" s="89"/>
      <c r="E601" s="123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124"/>
      <c r="W601" s="89"/>
      <c r="X601" s="89"/>
      <c r="Y601" s="89"/>
      <c r="Z601" s="89"/>
      <c r="AA601" s="89"/>
      <c r="AB601" s="89"/>
      <c r="AC601" s="89"/>
      <c r="AD601" s="89"/>
      <c r="AE601" s="89"/>
      <c r="AF601" s="89"/>
      <c r="AG601" s="89"/>
      <c r="AH601" s="89"/>
      <c r="AI601" s="89"/>
      <c r="AJ601" s="89"/>
      <c r="AK601" s="89"/>
      <c r="AL601" s="89"/>
    </row>
    <row r="602" spans="1:38" ht="22">
      <c r="A602" s="89"/>
      <c r="B602" s="89"/>
      <c r="C602" s="89"/>
      <c r="D602" s="89"/>
      <c r="E602" s="123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124"/>
      <c r="W602" s="89"/>
      <c r="X602" s="89"/>
      <c r="Y602" s="89"/>
      <c r="Z602" s="89"/>
      <c r="AA602" s="89"/>
      <c r="AB602" s="89"/>
      <c r="AC602" s="89"/>
      <c r="AD602" s="89"/>
      <c r="AE602" s="89"/>
      <c r="AF602" s="89"/>
      <c r="AG602" s="89"/>
      <c r="AH602" s="89"/>
      <c r="AI602" s="89"/>
      <c r="AJ602" s="89"/>
      <c r="AK602" s="89"/>
      <c r="AL602" s="89"/>
    </row>
    <row r="603" spans="1:38" ht="22">
      <c r="A603" s="89"/>
      <c r="B603" s="89"/>
      <c r="C603" s="89"/>
      <c r="D603" s="89"/>
      <c r="E603" s="123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124"/>
      <c r="W603" s="89"/>
      <c r="X603" s="89"/>
      <c r="Y603" s="89"/>
      <c r="Z603" s="89"/>
      <c r="AA603" s="89"/>
      <c r="AB603" s="89"/>
      <c r="AC603" s="89"/>
      <c r="AD603" s="89"/>
      <c r="AE603" s="89"/>
      <c r="AF603" s="89"/>
      <c r="AG603" s="89"/>
      <c r="AH603" s="89"/>
      <c r="AI603" s="89"/>
      <c r="AJ603" s="89"/>
      <c r="AK603" s="89"/>
      <c r="AL603" s="89"/>
    </row>
    <row r="604" spans="1:38" ht="22">
      <c r="A604" s="89"/>
      <c r="B604" s="89"/>
      <c r="C604" s="89"/>
      <c r="D604" s="89"/>
      <c r="E604" s="123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124"/>
      <c r="W604" s="89"/>
      <c r="X604" s="89"/>
      <c r="Y604" s="89"/>
      <c r="Z604" s="89"/>
      <c r="AA604" s="89"/>
      <c r="AB604" s="89"/>
      <c r="AC604" s="89"/>
      <c r="AD604" s="89"/>
      <c r="AE604" s="89"/>
      <c r="AF604" s="89"/>
      <c r="AG604" s="89"/>
      <c r="AH604" s="89"/>
      <c r="AI604" s="89"/>
      <c r="AJ604" s="89"/>
      <c r="AK604" s="89"/>
      <c r="AL604" s="89"/>
    </row>
    <row r="605" spans="1:38" ht="22">
      <c r="A605" s="89"/>
      <c r="B605" s="89"/>
      <c r="C605" s="89"/>
      <c r="D605" s="89"/>
      <c r="E605" s="123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124"/>
      <c r="W605" s="89"/>
      <c r="X605" s="89"/>
      <c r="Y605" s="89"/>
      <c r="Z605" s="89"/>
      <c r="AA605" s="89"/>
      <c r="AB605" s="89"/>
      <c r="AC605" s="89"/>
      <c r="AD605" s="89"/>
      <c r="AE605" s="89"/>
      <c r="AF605" s="89"/>
      <c r="AG605" s="89"/>
      <c r="AH605" s="89"/>
      <c r="AI605" s="89"/>
      <c r="AJ605" s="89"/>
      <c r="AK605" s="89"/>
      <c r="AL605" s="89"/>
    </row>
    <row r="606" spans="1:38" ht="22">
      <c r="A606" s="89"/>
      <c r="B606" s="89"/>
      <c r="C606" s="89"/>
      <c r="D606" s="89"/>
      <c r="E606" s="123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124"/>
      <c r="W606" s="89"/>
      <c r="X606" s="89"/>
      <c r="Y606" s="89"/>
      <c r="Z606" s="89"/>
      <c r="AA606" s="89"/>
      <c r="AB606" s="89"/>
      <c r="AC606" s="89"/>
      <c r="AD606" s="89"/>
      <c r="AE606" s="89"/>
      <c r="AF606" s="89"/>
      <c r="AG606" s="89"/>
      <c r="AH606" s="89"/>
      <c r="AI606" s="89"/>
      <c r="AJ606" s="89"/>
      <c r="AK606" s="89"/>
      <c r="AL606" s="89"/>
    </row>
    <row r="607" spans="1:38" ht="22">
      <c r="A607" s="89"/>
      <c r="B607" s="89"/>
      <c r="C607" s="89"/>
      <c r="D607" s="89"/>
      <c r="E607" s="123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124"/>
      <c r="W607" s="89"/>
      <c r="X607" s="89"/>
      <c r="Y607" s="89"/>
      <c r="Z607" s="89"/>
      <c r="AA607" s="89"/>
      <c r="AB607" s="89"/>
      <c r="AC607" s="89"/>
      <c r="AD607" s="89"/>
      <c r="AE607" s="89"/>
      <c r="AF607" s="89"/>
      <c r="AG607" s="89"/>
      <c r="AH607" s="89"/>
      <c r="AI607" s="89"/>
      <c r="AJ607" s="89"/>
      <c r="AK607" s="89"/>
      <c r="AL607" s="89"/>
    </row>
    <row r="608" spans="1:38" ht="22">
      <c r="A608" s="89"/>
      <c r="B608" s="89"/>
      <c r="C608" s="89"/>
      <c r="D608" s="89"/>
      <c r="E608" s="123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124"/>
      <c r="W608" s="89"/>
      <c r="X608" s="89"/>
      <c r="Y608" s="89"/>
      <c r="Z608" s="89"/>
      <c r="AA608" s="89"/>
      <c r="AB608" s="89"/>
      <c r="AC608" s="89"/>
      <c r="AD608" s="89"/>
      <c r="AE608" s="89"/>
      <c r="AF608" s="89"/>
      <c r="AG608" s="89"/>
      <c r="AH608" s="89"/>
      <c r="AI608" s="89"/>
      <c r="AJ608" s="89"/>
      <c r="AK608" s="89"/>
      <c r="AL608" s="89"/>
    </row>
    <row r="609" spans="1:38" ht="22">
      <c r="A609" s="89"/>
      <c r="B609" s="89"/>
      <c r="C609" s="89"/>
      <c r="D609" s="89"/>
      <c r="E609" s="123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124"/>
      <c r="W609" s="89"/>
      <c r="X609" s="89"/>
      <c r="Y609" s="89"/>
      <c r="Z609" s="89"/>
      <c r="AA609" s="89"/>
      <c r="AB609" s="89"/>
      <c r="AC609" s="89"/>
      <c r="AD609" s="89"/>
      <c r="AE609" s="89"/>
      <c r="AF609" s="89"/>
      <c r="AG609" s="89"/>
      <c r="AH609" s="89"/>
      <c r="AI609" s="89"/>
      <c r="AJ609" s="89"/>
      <c r="AK609" s="89"/>
      <c r="AL609" s="89"/>
    </row>
    <row r="610" spans="1:38" ht="22">
      <c r="A610" s="89"/>
      <c r="B610" s="89"/>
      <c r="C610" s="89"/>
      <c r="D610" s="89"/>
      <c r="E610" s="123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124"/>
      <c r="W610" s="89"/>
      <c r="X610" s="89"/>
      <c r="Y610" s="89"/>
      <c r="Z610" s="89"/>
      <c r="AA610" s="89"/>
      <c r="AB610" s="89"/>
      <c r="AC610" s="89"/>
      <c r="AD610" s="89"/>
      <c r="AE610" s="89"/>
      <c r="AF610" s="89"/>
      <c r="AG610" s="89"/>
      <c r="AH610" s="89"/>
      <c r="AI610" s="89"/>
      <c r="AJ610" s="89"/>
      <c r="AK610" s="89"/>
      <c r="AL610" s="89"/>
    </row>
    <row r="611" spans="1:38" ht="22">
      <c r="A611" s="89"/>
      <c r="B611" s="89"/>
      <c r="C611" s="89"/>
      <c r="D611" s="89"/>
      <c r="E611" s="123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124"/>
      <c r="W611" s="89"/>
      <c r="X611" s="89"/>
      <c r="Y611" s="89"/>
      <c r="Z611" s="89"/>
      <c r="AA611" s="89"/>
      <c r="AB611" s="89"/>
      <c r="AC611" s="89"/>
      <c r="AD611" s="89"/>
      <c r="AE611" s="89"/>
      <c r="AF611" s="89"/>
      <c r="AG611" s="89"/>
      <c r="AH611" s="89"/>
      <c r="AI611" s="89"/>
      <c r="AJ611" s="89"/>
      <c r="AK611" s="89"/>
      <c r="AL611" s="89"/>
    </row>
    <row r="612" spans="1:38" ht="22">
      <c r="A612" s="89"/>
      <c r="B612" s="89"/>
      <c r="C612" s="89"/>
      <c r="D612" s="89"/>
      <c r="E612" s="123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124"/>
      <c r="W612" s="89"/>
      <c r="X612" s="89"/>
      <c r="Y612" s="89"/>
      <c r="Z612" s="89"/>
      <c r="AA612" s="89"/>
      <c r="AB612" s="89"/>
      <c r="AC612" s="89"/>
      <c r="AD612" s="89"/>
      <c r="AE612" s="89"/>
      <c r="AF612" s="89"/>
      <c r="AG612" s="89"/>
      <c r="AH612" s="89"/>
      <c r="AI612" s="89"/>
      <c r="AJ612" s="89"/>
      <c r="AK612" s="89"/>
      <c r="AL612" s="89"/>
    </row>
    <row r="613" spans="1:38" ht="22">
      <c r="A613" s="89"/>
      <c r="B613" s="89"/>
      <c r="C613" s="89"/>
      <c r="D613" s="89"/>
      <c r="E613" s="123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124"/>
      <c r="W613" s="89"/>
      <c r="X613" s="89"/>
      <c r="Y613" s="89"/>
      <c r="Z613" s="89"/>
      <c r="AA613" s="89"/>
      <c r="AB613" s="89"/>
      <c r="AC613" s="89"/>
      <c r="AD613" s="89"/>
      <c r="AE613" s="89"/>
      <c r="AF613" s="89"/>
      <c r="AG613" s="89"/>
      <c r="AH613" s="89"/>
      <c r="AI613" s="89"/>
      <c r="AJ613" s="89"/>
      <c r="AK613" s="89"/>
      <c r="AL613" s="89"/>
    </row>
    <row r="614" spans="1:38" ht="22">
      <c r="A614" s="89"/>
      <c r="B614" s="89"/>
      <c r="C614" s="89"/>
      <c r="D614" s="89"/>
      <c r="E614" s="123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124"/>
      <c r="W614" s="89"/>
      <c r="X614" s="89"/>
      <c r="Y614" s="89"/>
      <c r="Z614" s="89"/>
      <c r="AA614" s="89"/>
      <c r="AB614" s="89"/>
      <c r="AC614" s="89"/>
      <c r="AD614" s="89"/>
      <c r="AE614" s="89"/>
      <c r="AF614" s="89"/>
      <c r="AG614" s="89"/>
      <c r="AH614" s="89"/>
      <c r="AI614" s="89"/>
      <c r="AJ614" s="89"/>
      <c r="AK614" s="89"/>
      <c r="AL614" s="89"/>
    </row>
    <row r="615" spans="1:38" ht="22">
      <c r="A615" s="89"/>
      <c r="B615" s="89"/>
      <c r="C615" s="89"/>
      <c r="D615" s="89"/>
      <c r="E615" s="123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124"/>
      <c r="W615" s="89"/>
      <c r="X615" s="89"/>
      <c r="Y615" s="89"/>
      <c r="Z615" s="89"/>
      <c r="AA615" s="89"/>
      <c r="AB615" s="89"/>
      <c r="AC615" s="89"/>
      <c r="AD615" s="89"/>
      <c r="AE615" s="89"/>
      <c r="AF615" s="89"/>
      <c r="AG615" s="89"/>
      <c r="AH615" s="89"/>
      <c r="AI615" s="89"/>
      <c r="AJ615" s="89"/>
      <c r="AK615" s="89"/>
      <c r="AL615" s="89"/>
    </row>
    <row r="616" spans="1:38" ht="22">
      <c r="A616" s="89"/>
      <c r="B616" s="89"/>
      <c r="C616" s="89"/>
      <c r="D616" s="89"/>
      <c r="E616" s="123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124"/>
      <c r="W616" s="89"/>
      <c r="X616" s="89"/>
      <c r="Y616" s="89"/>
      <c r="Z616" s="89"/>
      <c r="AA616" s="89"/>
      <c r="AB616" s="89"/>
      <c r="AC616" s="89"/>
      <c r="AD616" s="89"/>
      <c r="AE616" s="89"/>
      <c r="AF616" s="89"/>
      <c r="AG616" s="89"/>
      <c r="AH616" s="89"/>
      <c r="AI616" s="89"/>
      <c r="AJ616" s="89"/>
      <c r="AK616" s="89"/>
      <c r="AL616" s="89"/>
    </row>
    <row r="617" spans="1:38" ht="22">
      <c r="A617" s="89"/>
      <c r="B617" s="89"/>
      <c r="C617" s="89"/>
      <c r="D617" s="89"/>
      <c r="E617" s="123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124"/>
      <c r="W617" s="89"/>
      <c r="X617" s="89"/>
      <c r="Y617" s="89"/>
      <c r="Z617" s="89"/>
      <c r="AA617" s="89"/>
      <c r="AB617" s="89"/>
      <c r="AC617" s="89"/>
      <c r="AD617" s="89"/>
      <c r="AE617" s="89"/>
      <c r="AF617" s="89"/>
      <c r="AG617" s="89"/>
      <c r="AH617" s="89"/>
      <c r="AI617" s="89"/>
      <c r="AJ617" s="89"/>
      <c r="AK617" s="89"/>
      <c r="AL617" s="89"/>
    </row>
    <row r="618" spans="1:38" ht="22">
      <c r="A618" s="89"/>
      <c r="B618" s="89"/>
      <c r="C618" s="89"/>
      <c r="D618" s="89"/>
      <c r="E618" s="123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124"/>
      <c r="W618" s="89"/>
      <c r="X618" s="89"/>
      <c r="Y618" s="89"/>
      <c r="Z618" s="89"/>
      <c r="AA618" s="89"/>
      <c r="AB618" s="89"/>
      <c r="AC618" s="89"/>
      <c r="AD618" s="89"/>
      <c r="AE618" s="89"/>
      <c r="AF618" s="89"/>
      <c r="AG618" s="89"/>
      <c r="AH618" s="89"/>
      <c r="AI618" s="89"/>
      <c r="AJ618" s="89"/>
      <c r="AK618" s="89"/>
      <c r="AL618" s="89"/>
    </row>
    <row r="619" spans="1:38" ht="22">
      <c r="A619" s="89"/>
      <c r="B619" s="89"/>
      <c r="C619" s="89"/>
      <c r="D619" s="89"/>
      <c r="E619" s="123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124"/>
      <c r="W619" s="89"/>
      <c r="X619" s="89"/>
      <c r="Y619" s="89"/>
      <c r="Z619" s="89"/>
      <c r="AA619" s="89"/>
      <c r="AB619" s="89"/>
      <c r="AC619" s="89"/>
      <c r="AD619" s="89"/>
      <c r="AE619" s="89"/>
      <c r="AF619" s="89"/>
      <c r="AG619" s="89"/>
      <c r="AH619" s="89"/>
      <c r="AI619" s="89"/>
      <c r="AJ619" s="89"/>
      <c r="AK619" s="89"/>
      <c r="AL619" s="89"/>
    </row>
    <row r="620" spans="1:38" ht="22">
      <c r="A620" s="89"/>
      <c r="B620" s="89"/>
      <c r="C620" s="89"/>
      <c r="D620" s="89"/>
      <c r="E620" s="123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124"/>
      <c r="W620" s="89"/>
      <c r="X620" s="89"/>
      <c r="Y620" s="89"/>
      <c r="Z620" s="89"/>
      <c r="AA620" s="89"/>
      <c r="AB620" s="89"/>
      <c r="AC620" s="89"/>
      <c r="AD620" s="89"/>
      <c r="AE620" s="89"/>
      <c r="AF620" s="89"/>
      <c r="AG620" s="89"/>
      <c r="AH620" s="89"/>
      <c r="AI620" s="89"/>
      <c r="AJ620" s="89"/>
      <c r="AK620" s="89"/>
      <c r="AL620" s="89"/>
    </row>
    <row r="621" spans="1:38" ht="22">
      <c r="A621" s="89"/>
      <c r="B621" s="89"/>
      <c r="C621" s="89"/>
      <c r="D621" s="89"/>
      <c r="E621" s="123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124"/>
      <c r="W621" s="89"/>
      <c r="X621" s="89"/>
      <c r="Y621" s="89"/>
      <c r="Z621" s="89"/>
      <c r="AA621" s="89"/>
      <c r="AB621" s="89"/>
      <c r="AC621" s="89"/>
      <c r="AD621" s="89"/>
      <c r="AE621" s="89"/>
      <c r="AF621" s="89"/>
      <c r="AG621" s="89"/>
      <c r="AH621" s="89"/>
      <c r="AI621" s="89"/>
      <c r="AJ621" s="89"/>
      <c r="AK621" s="89"/>
      <c r="AL621" s="89"/>
    </row>
    <row r="622" spans="1:38" ht="22">
      <c r="A622" s="89"/>
      <c r="B622" s="89"/>
      <c r="C622" s="89"/>
      <c r="D622" s="89"/>
      <c r="E622" s="123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124"/>
      <c r="W622" s="89"/>
      <c r="X622" s="89"/>
      <c r="Y622" s="89"/>
      <c r="Z622" s="89"/>
      <c r="AA622" s="89"/>
      <c r="AB622" s="89"/>
      <c r="AC622" s="89"/>
      <c r="AD622" s="89"/>
      <c r="AE622" s="89"/>
      <c r="AF622" s="89"/>
      <c r="AG622" s="89"/>
      <c r="AH622" s="89"/>
      <c r="AI622" s="89"/>
      <c r="AJ622" s="89"/>
      <c r="AK622" s="89"/>
      <c r="AL622" s="89"/>
    </row>
    <row r="623" spans="1:38" ht="22">
      <c r="A623" s="89"/>
      <c r="B623" s="89"/>
      <c r="C623" s="89"/>
      <c r="D623" s="89"/>
      <c r="E623" s="123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124"/>
      <c r="W623" s="89"/>
      <c r="X623" s="89"/>
      <c r="Y623" s="89"/>
      <c r="Z623" s="89"/>
      <c r="AA623" s="89"/>
      <c r="AB623" s="89"/>
      <c r="AC623" s="89"/>
      <c r="AD623" s="89"/>
      <c r="AE623" s="89"/>
      <c r="AF623" s="89"/>
      <c r="AG623" s="89"/>
      <c r="AH623" s="89"/>
      <c r="AI623" s="89"/>
      <c r="AJ623" s="89"/>
      <c r="AK623" s="89"/>
      <c r="AL623" s="89"/>
    </row>
    <row r="624" spans="1:38" ht="22">
      <c r="A624" s="89"/>
      <c r="B624" s="89"/>
      <c r="C624" s="89"/>
      <c r="D624" s="89"/>
      <c r="E624" s="123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124"/>
      <c r="W624" s="89"/>
      <c r="X624" s="89"/>
      <c r="Y624" s="89"/>
      <c r="Z624" s="89"/>
      <c r="AA624" s="89"/>
      <c r="AB624" s="89"/>
      <c r="AC624" s="89"/>
      <c r="AD624" s="89"/>
      <c r="AE624" s="89"/>
      <c r="AF624" s="89"/>
      <c r="AG624" s="89"/>
      <c r="AH624" s="89"/>
      <c r="AI624" s="89"/>
      <c r="AJ624" s="89"/>
      <c r="AK624" s="89"/>
      <c r="AL624" s="89"/>
    </row>
    <row r="625" spans="1:38" ht="22">
      <c r="A625" s="89"/>
      <c r="B625" s="89"/>
      <c r="C625" s="89"/>
      <c r="D625" s="89"/>
      <c r="E625" s="123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124"/>
      <c r="W625" s="89"/>
      <c r="X625" s="89"/>
      <c r="Y625" s="89"/>
      <c r="Z625" s="89"/>
      <c r="AA625" s="89"/>
      <c r="AB625" s="89"/>
      <c r="AC625" s="89"/>
      <c r="AD625" s="89"/>
      <c r="AE625" s="89"/>
      <c r="AF625" s="89"/>
      <c r="AG625" s="89"/>
      <c r="AH625" s="89"/>
      <c r="AI625" s="89"/>
      <c r="AJ625" s="89"/>
      <c r="AK625" s="89"/>
      <c r="AL625" s="89"/>
    </row>
    <row r="626" spans="1:38" ht="22">
      <c r="A626" s="89"/>
      <c r="B626" s="89"/>
      <c r="C626" s="89"/>
      <c r="D626" s="89"/>
      <c r="E626" s="123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124"/>
      <c r="W626" s="89"/>
      <c r="X626" s="89"/>
      <c r="Y626" s="89"/>
      <c r="Z626" s="89"/>
      <c r="AA626" s="89"/>
      <c r="AB626" s="89"/>
      <c r="AC626" s="89"/>
      <c r="AD626" s="89"/>
      <c r="AE626" s="89"/>
      <c r="AF626" s="89"/>
      <c r="AG626" s="89"/>
      <c r="AH626" s="89"/>
      <c r="AI626" s="89"/>
      <c r="AJ626" s="89"/>
      <c r="AK626" s="89"/>
      <c r="AL626" s="89"/>
    </row>
    <row r="627" spans="1:38" ht="22">
      <c r="A627" s="89"/>
      <c r="B627" s="89"/>
      <c r="C627" s="89"/>
      <c r="D627" s="89"/>
      <c r="E627" s="123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124"/>
      <c r="W627" s="89"/>
      <c r="X627" s="89"/>
      <c r="Y627" s="89"/>
      <c r="Z627" s="89"/>
      <c r="AA627" s="89"/>
      <c r="AB627" s="89"/>
      <c r="AC627" s="89"/>
      <c r="AD627" s="89"/>
      <c r="AE627" s="89"/>
      <c r="AF627" s="89"/>
      <c r="AG627" s="89"/>
      <c r="AH627" s="89"/>
      <c r="AI627" s="89"/>
      <c r="AJ627" s="89"/>
      <c r="AK627" s="89"/>
      <c r="AL627" s="89"/>
    </row>
    <row r="628" spans="1:38" ht="22">
      <c r="A628" s="89"/>
      <c r="B628" s="89"/>
      <c r="C628" s="89"/>
      <c r="D628" s="89"/>
      <c r="E628" s="123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124"/>
      <c r="W628" s="89"/>
      <c r="X628" s="89"/>
      <c r="Y628" s="89"/>
      <c r="Z628" s="89"/>
      <c r="AA628" s="89"/>
      <c r="AB628" s="89"/>
      <c r="AC628" s="89"/>
      <c r="AD628" s="89"/>
      <c r="AE628" s="89"/>
      <c r="AF628" s="89"/>
      <c r="AG628" s="89"/>
      <c r="AH628" s="89"/>
      <c r="AI628" s="89"/>
      <c r="AJ628" s="89"/>
      <c r="AK628" s="89"/>
      <c r="AL628" s="89"/>
    </row>
    <row r="629" spans="1:38" ht="22">
      <c r="A629" s="89"/>
      <c r="B629" s="89"/>
      <c r="C629" s="89"/>
      <c r="D629" s="89"/>
      <c r="E629" s="123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124"/>
      <c r="W629" s="89"/>
      <c r="X629" s="89"/>
      <c r="Y629" s="89"/>
      <c r="Z629" s="89"/>
      <c r="AA629" s="89"/>
      <c r="AB629" s="89"/>
      <c r="AC629" s="89"/>
      <c r="AD629" s="89"/>
      <c r="AE629" s="89"/>
      <c r="AF629" s="89"/>
      <c r="AG629" s="89"/>
      <c r="AH629" s="89"/>
      <c r="AI629" s="89"/>
      <c r="AJ629" s="89"/>
      <c r="AK629" s="89"/>
      <c r="AL629" s="89"/>
    </row>
    <row r="630" spans="1:38" ht="22">
      <c r="A630" s="89"/>
      <c r="B630" s="89"/>
      <c r="C630" s="89"/>
      <c r="D630" s="89"/>
      <c r="E630" s="123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124"/>
      <c r="W630" s="89"/>
      <c r="X630" s="89"/>
      <c r="Y630" s="89"/>
      <c r="Z630" s="89"/>
      <c r="AA630" s="89"/>
      <c r="AB630" s="89"/>
      <c r="AC630" s="89"/>
      <c r="AD630" s="89"/>
      <c r="AE630" s="89"/>
      <c r="AF630" s="89"/>
      <c r="AG630" s="89"/>
      <c r="AH630" s="89"/>
      <c r="AI630" s="89"/>
      <c r="AJ630" s="89"/>
      <c r="AK630" s="89"/>
      <c r="AL630" s="89"/>
    </row>
    <row r="631" spans="1:38" ht="22">
      <c r="A631" s="89"/>
      <c r="B631" s="89"/>
      <c r="C631" s="89"/>
      <c r="D631" s="89"/>
      <c r="E631" s="123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124"/>
      <c r="W631" s="89"/>
      <c r="X631" s="89"/>
      <c r="Y631" s="89"/>
      <c r="Z631" s="89"/>
      <c r="AA631" s="89"/>
      <c r="AB631" s="89"/>
      <c r="AC631" s="89"/>
      <c r="AD631" s="89"/>
      <c r="AE631" s="89"/>
      <c r="AF631" s="89"/>
      <c r="AG631" s="89"/>
      <c r="AH631" s="89"/>
      <c r="AI631" s="89"/>
      <c r="AJ631" s="89"/>
      <c r="AK631" s="89"/>
      <c r="AL631" s="89"/>
    </row>
    <row r="632" spans="1:38" ht="22">
      <c r="A632" s="89"/>
      <c r="B632" s="89"/>
      <c r="C632" s="89"/>
      <c r="D632" s="89"/>
      <c r="E632" s="123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124"/>
      <c r="W632" s="89"/>
      <c r="X632" s="89"/>
      <c r="Y632" s="89"/>
      <c r="Z632" s="89"/>
      <c r="AA632" s="89"/>
      <c r="AB632" s="89"/>
      <c r="AC632" s="89"/>
      <c r="AD632" s="89"/>
      <c r="AE632" s="89"/>
      <c r="AF632" s="89"/>
      <c r="AG632" s="89"/>
      <c r="AH632" s="89"/>
      <c r="AI632" s="89"/>
      <c r="AJ632" s="89"/>
      <c r="AK632" s="89"/>
      <c r="AL632" s="89"/>
    </row>
    <row r="633" spans="1:38" ht="22">
      <c r="A633" s="89"/>
      <c r="B633" s="89"/>
      <c r="C633" s="89"/>
      <c r="D633" s="89"/>
      <c r="E633" s="123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124"/>
      <c r="W633" s="89"/>
      <c r="X633" s="89"/>
      <c r="Y633" s="89"/>
      <c r="Z633" s="89"/>
      <c r="AA633" s="89"/>
      <c r="AB633" s="89"/>
      <c r="AC633" s="89"/>
      <c r="AD633" s="89"/>
      <c r="AE633" s="89"/>
      <c r="AF633" s="89"/>
      <c r="AG633" s="89"/>
      <c r="AH633" s="89"/>
      <c r="AI633" s="89"/>
      <c r="AJ633" s="89"/>
      <c r="AK633" s="89"/>
      <c r="AL633" s="89"/>
    </row>
    <row r="634" spans="1:38" ht="22">
      <c r="A634" s="89"/>
      <c r="B634" s="89"/>
      <c r="C634" s="89"/>
      <c r="D634" s="89"/>
      <c r="E634" s="123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124"/>
      <c r="W634" s="89"/>
      <c r="X634" s="89"/>
      <c r="Y634" s="89"/>
      <c r="Z634" s="89"/>
      <c r="AA634" s="89"/>
      <c r="AB634" s="89"/>
      <c r="AC634" s="89"/>
      <c r="AD634" s="89"/>
      <c r="AE634" s="89"/>
      <c r="AF634" s="89"/>
      <c r="AG634" s="89"/>
      <c r="AH634" s="89"/>
      <c r="AI634" s="89"/>
      <c r="AJ634" s="89"/>
      <c r="AK634" s="89"/>
      <c r="AL634" s="89"/>
    </row>
    <row r="635" spans="1:38" ht="22">
      <c r="A635" s="89"/>
      <c r="B635" s="89"/>
      <c r="C635" s="89"/>
      <c r="D635" s="89"/>
      <c r="E635" s="123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124"/>
      <c r="W635" s="89"/>
      <c r="X635" s="89"/>
      <c r="Y635" s="89"/>
      <c r="Z635" s="89"/>
      <c r="AA635" s="89"/>
      <c r="AB635" s="89"/>
      <c r="AC635" s="89"/>
      <c r="AD635" s="89"/>
      <c r="AE635" s="89"/>
      <c r="AF635" s="89"/>
      <c r="AG635" s="89"/>
      <c r="AH635" s="89"/>
      <c r="AI635" s="89"/>
      <c r="AJ635" s="89"/>
      <c r="AK635" s="89"/>
      <c r="AL635" s="89"/>
    </row>
    <row r="636" spans="1:38" ht="22">
      <c r="A636" s="89"/>
      <c r="B636" s="89"/>
      <c r="C636" s="89"/>
      <c r="D636" s="89"/>
      <c r="E636" s="123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124"/>
      <c r="W636" s="89"/>
      <c r="X636" s="89"/>
      <c r="Y636" s="89"/>
      <c r="Z636" s="89"/>
      <c r="AA636" s="89"/>
      <c r="AB636" s="89"/>
      <c r="AC636" s="89"/>
      <c r="AD636" s="89"/>
      <c r="AE636" s="89"/>
      <c r="AF636" s="89"/>
      <c r="AG636" s="89"/>
      <c r="AH636" s="89"/>
      <c r="AI636" s="89"/>
      <c r="AJ636" s="89"/>
      <c r="AK636" s="89"/>
      <c r="AL636" s="89"/>
    </row>
    <row r="637" spans="1:38" ht="22">
      <c r="A637" s="89"/>
      <c r="B637" s="89"/>
      <c r="C637" s="89"/>
      <c r="D637" s="89"/>
      <c r="E637" s="123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124"/>
      <c r="W637" s="89"/>
      <c r="X637" s="89"/>
      <c r="Y637" s="89"/>
      <c r="Z637" s="89"/>
      <c r="AA637" s="89"/>
      <c r="AB637" s="89"/>
      <c r="AC637" s="89"/>
      <c r="AD637" s="89"/>
      <c r="AE637" s="89"/>
      <c r="AF637" s="89"/>
      <c r="AG637" s="89"/>
      <c r="AH637" s="89"/>
      <c r="AI637" s="89"/>
      <c r="AJ637" s="89"/>
      <c r="AK637" s="89"/>
      <c r="AL637" s="89"/>
    </row>
    <row r="638" spans="1:38" ht="22">
      <c r="A638" s="89"/>
      <c r="B638" s="89"/>
      <c r="C638" s="89"/>
      <c r="D638" s="89"/>
      <c r="E638" s="123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124"/>
      <c r="W638" s="89"/>
      <c r="X638" s="89"/>
      <c r="Y638" s="89"/>
      <c r="Z638" s="89"/>
      <c r="AA638" s="89"/>
      <c r="AB638" s="89"/>
      <c r="AC638" s="89"/>
      <c r="AD638" s="89"/>
      <c r="AE638" s="89"/>
      <c r="AF638" s="89"/>
      <c r="AG638" s="89"/>
      <c r="AH638" s="89"/>
      <c r="AI638" s="89"/>
      <c r="AJ638" s="89"/>
      <c r="AK638" s="89"/>
      <c r="AL638" s="89"/>
    </row>
    <row r="639" spans="1:38" ht="22">
      <c r="A639" s="89"/>
      <c r="B639" s="89"/>
      <c r="C639" s="89"/>
      <c r="D639" s="89"/>
      <c r="E639" s="123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124"/>
      <c r="W639" s="89"/>
      <c r="X639" s="89"/>
      <c r="Y639" s="89"/>
      <c r="Z639" s="89"/>
      <c r="AA639" s="89"/>
      <c r="AB639" s="89"/>
      <c r="AC639" s="89"/>
      <c r="AD639" s="89"/>
      <c r="AE639" s="89"/>
      <c r="AF639" s="89"/>
      <c r="AG639" s="89"/>
      <c r="AH639" s="89"/>
      <c r="AI639" s="89"/>
      <c r="AJ639" s="89"/>
      <c r="AK639" s="89"/>
      <c r="AL639" s="89"/>
    </row>
    <row r="640" spans="1:38" ht="22">
      <c r="A640" s="89"/>
      <c r="B640" s="89"/>
      <c r="C640" s="89"/>
      <c r="D640" s="89"/>
      <c r="E640" s="123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124"/>
      <c r="W640" s="89"/>
      <c r="X640" s="89"/>
      <c r="Y640" s="89"/>
      <c r="Z640" s="89"/>
      <c r="AA640" s="89"/>
      <c r="AB640" s="89"/>
      <c r="AC640" s="89"/>
      <c r="AD640" s="89"/>
      <c r="AE640" s="89"/>
      <c r="AF640" s="89"/>
      <c r="AG640" s="89"/>
      <c r="AH640" s="89"/>
      <c r="AI640" s="89"/>
      <c r="AJ640" s="89"/>
      <c r="AK640" s="89"/>
      <c r="AL640" s="89"/>
    </row>
    <row r="641" spans="1:38" ht="22">
      <c r="A641" s="89"/>
      <c r="B641" s="89"/>
      <c r="C641" s="89"/>
      <c r="D641" s="89"/>
      <c r="E641" s="123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124"/>
      <c r="W641" s="89"/>
      <c r="X641" s="89"/>
      <c r="Y641" s="89"/>
      <c r="Z641" s="89"/>
      <c r="AA641" s="89"/>
      <c r="AB641" s="89"/>
      <c r="AC641" s="89"/>
      <c r="AD641" s="89"/>
      <c r="AE641" s="89"/>
      <c r="AF641" s="89"/>
      <c r="AG641" s="89"/>
      <c r="AH641" s="89"/>
      <c r="AI641" s="89"/>
      <c r="AJ641" s="89"/>
      <c r="AK641" s="89"/>
      <c r="AL641" s="89"/>
    </row>
    <row r="642" spans="1:38" ht="22">
      <c r="A642" s="89"/>
      <c r="B642" s="89"/>
      <c r="C642" s="89"/>
      <c r="D642" s="89"/>
      <c r="E642" s="123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124"/>
      <c r="W642" s="89"/>
      <c r="X642" s="89"/>
      <c r="Y642" s="89"/>
      <c r="Z642" s="89"/>
      <c r="AA642" s="89"/>
      <c r="AB642" s="89"/>
      <c r="AC642" s="89"/>
      <c r="AD642" s="89"/>
      <c r="AE642" s="89"/>
      <c r="AF642" s="89"/>
      <c r="AG642" s="89"/>
      <c r="AH642" s="89"/>
      <c r="AI642" s="89"/>
      <c r="AJ642" s="89"/>
      <c r="AK642" s="89"/>
      <c r="AL642" s="89"/>
    </row>
    <row r="643" spans="1:38" ht="22">
      <c r="A643" s="89"/>
      <c r="B643" s="89"/>
      <c r="C643" s="89"/>
      <c r="D643" s="89"/>
      <c r="E643" s="123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124"/>
      <c r="W643" s="89"/>
      <c r="X643" s="89"/>
      <c r="Y643" s="89"/>
      <c r="Z643" s="89"/>
      <c r="AA643" s="89"/>
      <c r="AB643" s="89"/>
      <c r="AC643" s="89"/>
      <c r="AD643" s="89"/>
      <c r="AE643" s="89"/>
      <c r="AF643" s="89"/>
      <c r="AG643" s="89"/>
      <c r="AH643" s="89"/>
      <c r="AI643" s="89"/>
      <c r="AJ643" s="89"/>
      <c r="AK643" s="89"/>
      <c r="AL643" s="89"/>
    </row>
    <row r="644" spans="1:38" ht="22">
      <c r="A644" s="89"/>
      <c r="B644" s="89"/>
      <c r="C644" s="89"/>
      <c r="D644" s="89"/>
      <c r="E644" s="123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124"/>
      <c r="W644" s="89"/>
      <c r="X644" s="89"/>
      <c r="Y644" s="89"/>
      <c r="Z644" s="89"/>
      <c r="AA644" s="89"/>
      <c r="AB644" s="89"/>
      <c r="AC644" s="89"/>
      <c r="AD644" s="89"/>
      <c r="AE644" s="89"/>
      <c r="AF644" s="89"/>
      <c r="AG644" s="89"/>
      <c r="AH644" s="89"/>
      <c r="AI644" s="89"/>
      <c r="AJ644" s="89"/>
      <c r="AK644" s="89"/>
      <c r="AL644" s="89"/>
    </row>
    <row r="645" spans="1:38" ht="22">
      <c r="A645" s="89"/>
      <c r="B645" s="89"/>
      <c r="C645" s="89"/>
      <c r="D645" s="89"/>
      <c r="E645" s="123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124"/>
      <c r="W645" s="89"/>
      <c r="X645" s="89"/>
      <c r="Y645" s="89"/>
      <c r="Z645" s="89"/>
      <c r="AA645" s="89"/>
      <c r="AB645" s="89"/>
      <c r="AC645" s="89"/>
      <c r="AD645" s="89"/>
      <c r="AE645" s="89"/>
      <c r="AF645" s="89"/>
      <c r="AG645" s="89"/>
      <c r="AH645" s="89"/>
      <c r="AI645" s="89"/>
      <c r="AJ645" s="89"/>
      <c r="AK645" s="89"/>
      <c r="AL645" s="89"/>
    </row>
    <row r="646" spans="1:38" ht="22">
      <c r="A646" s="89"/>
      <c r="B646" s="89"/>
      <c r="C646" s="89"/>
      <c r="D646" s="89"/>
      <c r="E646" s="123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124"/>
      <c r="W646" s="89"/>
      <c r="X646" s="89"/>
      <c r="Y646" s="89"/>
      <c r="Z646" s="89"/>
      <c r="AA646" s="89"/>
      <c r="AB646" s="89"/>
      <c r="AC646" s="89"/>
      <c r="AD646" s="89"/>
      <c r="AE646" s="89"/>
      <c r="AF646" s="89"/>
      <c r="AG646" s="89"/>
      <c r="AH646" s="89"/>
      <c r="AI646" s="89"/>
      <c r="AJ646" s="89"/>
      <c r="AK646" s="89"/>
      <c r="AL646" s="89"/>
    </row>
    <row r="647" spans="1:38" ht="22">
      <c r="A647" s="89"/>
      <c r="B647" s="89"/>
      <c r="C647" s="89"/>
      <c r="D647" s="89"/>
      <c r="E647" s="123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124"/>
      <c r="W647" s="89"/>
      <c r="X647" s="89"/>
      <c r="Y647" s="89"/>
      <c r="Z647" s="89"/>
      <c r="AA647" s="89"/>
      <c r="AB647" s="89"/>
      <c r="AC647" s="89"/>
      <c r="AD647" s="89"/>
      <c r="AE647" s="89"/>
      <c r="AF647" s="89"/>
      <c r="AG647" s="89"/>
      <c r="AH647" s="89"/>
      <c r="AI647" s="89"/>
      <c r="AJ647" s="89"/>
      <c r="AK647" s="89"/>
      <c r="AL647" s="89"/>
    </row>
    <row r="648" spans="1:38" ht="22">
      <c r="A648" s="89"/>
      <c r="B648" s="89"/>
      <c r="C648" s="89"/>
      <c r="D648" s="89"/>
      <c r="E648" s="123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124"/>
      <c r="W648" s="89"/>
      <c r="X648" s="89"/>
      <c r="Y648" s="89"/>
      <c r="Z648" s="89"/>
      <c r="AA648" s="89"/>
      <c r="AB648" s="89"/>
      <c r="AC648" s="89"/>
      <c r="AD648" s="89"/>
      <c r="AE648" s="89"/>
      <c r="AF648" s="89"/>
      <c r="AG648" s="89"/>
      <c r="AH648" s="89"/>
      <c r="AI648" s="89"/>
      <c r="AJ648" s="89"/>
      <c r="AK648" s="89"/>
      <c r="AL648" s="89"/>
    </row>
    <row r="649" spans="1:38" ht="22">
      <c r="A649" s="89"/>
      <c r="B649" s="89"/>
      <c r="C649" s="89"/>
      <c r="D649" s="89"/>
      <c r="E649" s="123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124"/>
      <c r="W649" s="89"/>
      <c r="X649" s="89"/>
      <c r="Y649" s="89"/>
      <c r="Z649" s="89"/>
      <c r="AA649" s="89"/>
      <c r="AB649" s="89"/>
      <c r="AC649" s="89"/>
      <c r="AD649" s="89"/>
      <c r="AE649" s="89"/>
      <c r="AF649" s="89"/>
      <c r="AG649" s="89"/>
      <c r="AH649" s="89"/>
      <c r="AI649" s="89"/>
      <c r="AJ649" s="89"/>
      <c r="AK649" s="89"/>
      <c r="AL649" s="89"/>
    </row>
    <row r="650" spans="1:38" ht="22">
      <c r="A650" s="89"/>
      <c r="B650" s="89"/>
      <c r="C650" s="89"/>
      <c r="D650" s="89"/>
      <c r="E650" s="123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124"/>
      <c r="W650" s="89"/>
      <c r="X650" s="89"/>
      <c r="Y650" s="89"/>
      <c r="Z650" s="89"/>
      <c r="AA650" s="89"/>
      <c r="AB650" s="89"/>
      <c r="AC650" s="89"/>
      <c r="AD650" s="89"/>
      <c r="AE650" s="89"/>
      <c r="AF650" s="89"/>
      <c r="AG650" s="89"/>
      <c r="AH650" s="89"/>
      <c r="AI650" s="89"/>
      <c r="AJ650" s="89"/>
      <c r="AK650" s="89"/>
      <c r="AL650" s="89"/>
    </row>
    <row r="651" spans="1:38" ht="22">
      <c r="A651" s="89"/>
      <c r="B651" s="89"/>
      <c r="C651" s="89"/>
      <c r="D651" s="89"/>
      <c r="E651" s="123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124"/>
      <c r="W651" s="89"/>
      <c r="X651" s="89"/>
      <c r="Y651" s="89"/>
      <c r="Z651" s="89"/>
      <c r="AA651" s="89"/>
      <c r="AB651" s="89"/>
      <c r="AC651" s="89"/>
      <c r="AD651" s="89"/>
      <c r="AE651" s="89"/>
      <c r="AF651" s="89"/>
      <c r="AG651" s="89"/>
      <c r="AH651" s="89"/>
      <c r="AI651" s="89"/>
      <c r="AJ651" s="89"/>
      <c r="AK651" s="89"/>
      <c r="AL651" s="89"/>
    </row>
    <row r="652" spans="1:38" ht="22">
      <c r="A652" s="89"/>
      <c r="B652" s="89"/>
      <c r="C652" s="89"/>
      <c r="D652" s="89"/>
      <c r="E652" s="123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124"/>
      <c r="W652" s="89"/>
      <c r="X652" s="89"/>
      <c r="Y652" s="89"/>
      <c r="Z652" s="89"/>
      <c r="AA652" s="89"/>
      <c r="AB652" s="89"/>
      <c r="AC652" s="89"/>
      <c r="AD652" s="89"/>
      <c r="AE652" s="89"/>
      <c r="AF652" s="89"/>
      <c r="AG652" s="89"/>
      <c r="AH652" s="89"/>
      <c r="AI652" s="89"/>
      <c r="AJ652" s="89"/>
      <c r="AK652" s="89"/>
      <c r="AL652" s="89"/>
    </row>
    <row r="653" spans="1:38" ht="22">
      <c r="A653" s="89"/>
      <c r="B653" s="89"/>
      <c r="C653" s="89"/>
      <c r="D653" s="89"/>
      <c r="E653" s="123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124"/>
      <c r="W653" s="89"/>
      <c r="X653" s="89"/>
      <c r="Y653" s="89"/>
      <c r="Z653" s="89"/>
      <c r="AA653" s="89"/>
      <c r="AB653" s="89"/>
      <c r="AC653" s="89"/>
      <c r="AD653" s="89"/>
      <c r="AE653" s="89"/>
      <c r="AF653" s="89"/>
      <c r="AG653" s="89"/>
      <c r="AH653" s="89"/>
      <c r="AI653" s="89"/>
      <c r="AJ653" s="89"/>
      <c r="AK653" s="89"/>
      <c r="AL653" s="89"/>
    </row>
    <row r="654" spans="1:38" ht="22">
      <c r="A654" s="89"/>
      <c r="B654" s="89"/>
      <c r="C654" s="89"/>
      <c r="D654" s="89"/>
      <c r="E654" s="123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124"/>
      <c r="W654" s="89"/>
      <c r="X654" s="89"/>
      <c r="Y654" s="89"/>
      <c r="Z654" s="89"/>
      <c r="AA654" s="89"/>
      <c r="AB654" s="89"/>
      <c r="AC654" s="89"/>
      <c r="AD654" s="89"/>
      <c r="AE654" s="89"/>
      <c r="AF654" s="89"/>
      <c r="AG654" s="89"/>
      <c r="AH654" s="89"/>
      <c r="AI654" s="89"/>
      <c r="AJ654" s="89"/>
      <c r="AK654" s="89"/>
      <c r="AL654" s="89"/>
    </row>
    <row r="655" spans="1:38" ht="22">
      <c r="A655" s="89"/>
      <c r="B655" s="89"/>
      <c r="C655" s="89"/>
      <c r="D655" s="89"/>
      <c r="E655" s="123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124"/>
      <c r="W655" s="89"/>
      <c r="X655" s="89"/>
      <c r="Y655" s="89"/>
      <c r="Z655" s="89"/>
      <c r="AA655" s="89"/>
      <c r="AB655" s="89"/>
      <c r="AC655" s="89"/>
      <c r="AD655" s="89"/>
      <c r="AE655" s="89"/>
      <c r="AF655" s="89"/>
      <c r="AG655" s="89"/>
      <c r="AH655" s="89"/>
      <c r="AI655" s="89"/>
      <c r="AJ655" s="89"/>
      <c r="AK655" s="89"/>
      <c r="AL655" s="89"/>
    </row>
    <row r="656" spans="1:38" ht="22">
      <c r="A656" s="89"/>
      <c r="B656" s="89"/>
      <c r="C656" s="89"/>
      <c r="D656" s="89"/>
      <c r="E656" s="123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124"/>
      <c r="W656" s="89"/>
      <c r="X656" s="89"/>
      <c r="Y656" s="89"/>
      <c r="Z656" s="89"/>
      <c r="AA656" s="89"/>
      <c r="AB656" s="89"/>
      <c r="AC656" s="89"/>
      <c r="AD656" s="89"/>
      <c r="AE656" s="89"/>
      <c r="AF656" s="89"/>
      <c r="AG656" s="89"/>
      <c r="AH656" s="89"/>
      <c r="AI656" s="89"/>
      <c r="AJ656" s="89"/>
      <c r="AK656" s="89"/>
      <c r="AL656" s="89"/>
    </row>
    <row r="657" spans="1:38" ht="22">
      <c r="A657" s="89"/>
      <c r="B657" s="89"/>
      <c r="C657" s="89"/>
      <c r="D657" s="89"/>
      <c r="E657" s="123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124"/>
      <c r="W657" s="89"/>
      <c r="X657" s="89"/>
      <c r="Y657" s="89"/>
      <c r="Z657" s="89"/>
      <c r="AA657" s="89"/>
      <c r="AB657" s="89"/>
      <c r="AC657" s="89"/>
      <c r="AD657" s="89"/>
      <c r="AE657" s="89"/>
      <c r="AF657" s="89"/>
      <c r="AG657" s="89"/>
      <c r="AH657" s="89"/>
      <c r="AI657" s="89"/>
      <c r="AJ657" s="89"/>
      <c r="AK657" s="89"/>
      <c r="AL657" s="89"/>
    </row>
    <row r="658" spans="1:38" ht="22">
      <c r="A658" s="89"/>
      <c r="B658" s="89"/>
      <c r="C658" s="89"/>
      <c r="D658" s="89"/>
      <c r="E658" s="123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124"/>
      <c r="W658" s="89"/>
      <c r="X658" s="89"/>
      <c r="Y658" s="89"/>
      <c r="Z658" s="89"/>
      <c r="AA658" s="89"/>
      <c r="AB658" s="89"/>
      <c r="AC658" s="89"/>
      <c r="AD658" s="89"/>
      <c r="AE658" s="89"/>
      <c r="AF658" s="89"/>
      <c r="AG658" s="89"/>
      <c r="AH658" s="89"/>
      <c r="AI658" s="89"/>
      <c r="AJ658" s="89"/>
      <c r="AK658" s="89"/>
      <c r="AL658" s="89"/>
    </row>
    <row r="659" spans="1:38" ht="22">
      <c r="A659" s="89"/>
      <c r="B659" s="89"/>
      <c r="C659" s="89"/>
      <c r="D659" s="89"/>
      <c r="E659" s="123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124"/>
      <c r="W659" s="89"/>
      <c r="X659" s="89"/>
      <c r="Y659" s="89"/>
      <c r="Z659" s="89"/>
      <c r="AA659" s="89"/>
      <c r="AB659" s="89"/>
      <c r="AC659" s="89"/>
      <c r="AD659" s="89"/>
      <c r="AE659" s="89"/>
      <c r="AF659" s="89"/>
      <c r="AG659" s="89"/>
      <c r="AH659" s="89"/>
      <c r="AI659" s="89"/>
      <c r="AJ659" s="89"/>
      <c r="AK659" s="89"/>
      <c r="AL659" s="89"/>
    </row>
    <row r="660" spans="1:38" ht="22">
      <c r="A660" s="89"/>
      <c r="B660" s="89"/>
      <c r="C660" s="89"/>
      <c r="D660" s="89"/>
      <c r="E660" s="123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124"/>
      <c r="W660" s="89"/>
      <c r="X660" s="89"/>
      <c r="Y660" s="89"/>
      <c r="Z660" s="89"/>
      <c r="AA660" s="89"/>
      <c r="AB660" s="89"/>
      <c r="AC660" s="89"/>
      <c r="AD660" s="89"/>
      <c r="AE660" s="89"/>
      <c r="AF660" s="89"/>
      <c r="AG660" s="89"/>
      <c r="AH660" s="89"/>
      <c r="AI660" s="89"/>
      <c r="AJ660" s="89"/>
      <c r="AK660" s="89"/>
      <c r="AL660" s="89"/>
    </row>
    <row r="661" spans="1:38" ht="22">
      <c r="A661" s="89"/>
      <c r="B661" s="89"/>
      <c r="C661" s="89"/>
      <c r="D661" s="89"/>
      <c r="E661" s="123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124"/>
      <c r="W661" s="89"/>
      <c r="X661" s="89"/>
      <c r="Y661" s="89"/>
      <c r="Z661" s="89"/>
      <c r="AA661" s="89"/>
      <c r="AB661" s="89"/>
      <c r="AC661" s="89"/>
      <c r="AD661" s="89"/>
      <c r="AE661" s="89"/>
      <c r="AF661" s="89"/>
      <c r="AG661" s="89"/>
      <c r="AH661" s="89"/>
      <c r="AI661" s="89"/>
      <c r="AJ661" s="89"/>
      <c r="AK661" s="89"/>
      <c r="AL661" s="89"/>
    </row>
    <row r="662" spans="1:38" ht="22">
      <c r="A662" s="89"/>
      <c r="B662" s="89"/>
      <c r="C662" s="89"/>
      <c r="D662" s="89"/>
      <c r="E662" s="123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124"/>
      <c r="W662" s="89"/>
      <c r="X662" s="89"/>
      <c r="Y662" s="89"/>
      <c r="Z662" s="89"/>
      <c r="AA662" s="89"/>
      <c r="AB662" s="89"/>
      <c r="AC662" s="89"/>
      <c r="AD662" s="89"/>
      <c r="AE662" s="89"/>
      <c r="AF662" s="89"/>
      <c r="AG662" s="89"/>
      <c r="AH662" s="89"/>
      <c r="AI662" s="89"/>
      <c r="AJ662" s="89"/>
      <c r="AK662" s="89"/>
      <c r="AL662" s="89"/>
    </row>
    <row r="663" spans="1:38" ht="22">
      <c r="A663" s="89"/>
      <c r="B663" s="89"/>
      <c r="C663" s="89"/>
      <c r="D663" s="89"/>
      <c r="E663" s="123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124"/>
      <c r="W663" s="89"/>
      <c r="X663" s="89"/>
      <c r="Y663" s="89"/>
      <c r="Z663" s="89"/>
      <c r="AA663" s="89"/>
      <c r="AB663" s="89"/>
      <c r="AC663" s="89"/>
      <c r="AD663" s="89"/>
      <c r="AE663" s="89"/>
      <c r="AF663" s="89"/>
      <c r="AG663" s="89"/>
      <c r="AH663" s="89"/>
      <c r="AI663" s="89"/>
      <c r="AJ663" s="89"/>
      <c r="AK663" s="89"/>
      <c r="AL663" s="89"/>
    </row>
    <row r="664" spans="1:38" ht="22">
      <c r="A664" s="89"/>
      <c r="B664" s="89"/>
      <c r="C664" s="89"/>
      <c r="D664" s="89"/>
      <c r="E664" s="123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124"/>
      <c r="W664" s="89"/>
      <c r="X664" s="89"/>
      <c r="Y664" s="89"/>
      <c r="Z664" s="89"/>
      <c r="AA664" s="89"/>
      <c r="AB664" s="89"/>
      <c r="AC664" s="89"/>
      <c r="AD664" s="89"/>
      <c r="AE664" s="89"/>
      <c r="AF664" s="89"/>
      <c r="AG664" s="89"/>
      <c r="AH664" s="89"/>
      <c r="AI664" s="89"/>
      <c r="AJ664" s="89"/>
      <c r="AK664" s="89"/>
      <c r="AL664" s="89"/>
    </row>
    <row r="665" spans="1:38" ht="22">
      <c r="A665" s="89"/>
      <c r="B665" s="89"/>
      <c r="C665" s="89"/>
      <c r="D665" s="89"/>
      <c r="E665" s="123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124"/>
      <c r="W665" s="89"/>
      <c r="X665" s="89"/>
      <c r="Y665" s="89"/>
      <c r="Z665" s="89"/>
      <c r="AA665" s="89"/>
      <c r="AB665" s="89"/>
      <c r="AC665" s="89"/>
      <c r="AD665" s="89"/>
      <c r="AE665" s="89"/>
      <c r="AF665" s="89"/>
      <c r="AG665" s="89"/>
      <c r="AH665" s="89"/>
      <c r="AI665" s="89"/>
      <c r="AJ665" s="89"/>
      <c r="AK665" s="89"/>
      <c r="AL665" s="89"/>
    </row>
    <row r="666" spans="1:38" ht="22">
      <c r="A666" s="89"/>
      <c r="B666" s="89"/>
      <c r="C666" s="89"/>
      <c r="D666" s="89"/>
      <c r="E666" s="123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124"/>
      <c r="W666" s="89"/>
      <c r="X666" s="89"/>
      <c r="Y666" s="89"/>
      <c r="Z666" s="89"/>
      <c r="AA666" s="89"/>
      <c r="AB666" s="89"/>
      <c r="AC666" s="89"/>
      <c r="AD666" s="89"/>
      <c r="AE666" s="89"/>
      <c r="AF666" s="89"/>
      <c r="AG666" s="89"/>
      <c r="AH666" s="89"/>
      <c r="AI666" s="89"/>
      <c r="AJ666" s="89"/>
      <c r="AK666" s="89"/>
      <c r="AL666" s="89"/>
    </row>
    <row r="667" spans="1:38" ht="22">
      <c r="A667" s="89"/>
      <c r="B667" s="89"/>
      <c r="C667" s="89"/>
      <c r="D667" s="89"/>
      <c r="E667" s="123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124"/>
      <c r="W667" s="89"/>
      <c r="X667" s="89"/>
      <c r="Y667" s="89"/>
      <c r="Z667" s="89"/>
      <c r="AA667" s="89"/>
      <c r="AB667" s="89"/>
      <c r="AC667" s="89"/>
      <c r="AD667" s="89"/>
      <c r="AE667" s="89"/>
      <c r="AF667" s="89"/>
      <c r="AG667" s="89"/>
      <c r="AH667" s="89"/>
      <c r="AI667" s="89"/>
      <c r="AJ667" s="89"/>
      <c r="AK667" s="89"/>
      <c r="AL667" s="89"/>
    </row>
    <row r="668" spans="1:38" ht="22">
      <c r="A668" s="89"/>
      <c r="B668" s="89"/>
      <c r="C668" s="89"/>
      <c r="D668" s="89"/>
      <c r="E668" s="123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124"/>
      <c r="W668" s="89"/>
      <c r="X668" s="89"/>
      <c r="Y668" s="89"/>
      <c r="Z668" s="89"/>
      <c r="AA668" s="89"/>
      <c r="AB668" s="89"/>
      <c r="AC668" s="89"/>
      <c r="AD668" s="89"/>
      <c r="AE668" s="89"/>
      <c r="AF668" s="89"/>
      <c r="AG668" s="89"/>
      <c r="AH668" s="89"/>
      <c r="AI668" s="89"/>
      <c r="AJ668" s="89"/>
      <c r="AK668" s="89"/>
      <c r="AL668" s="89"/>
    </row>
    <row r="669" spans="1:38" ht="22">
      <c r="A669" s="89"/>
      <c r="B669" s="89"/>
      <c r="C669" s="89"/>
      <c r="D669" s="89"/>
      <c r="E669" s="123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124"/>
      <c r="W669" s="89"/>
      <c r="X669" s="89"/>
      <c r="Y669" s="89"/>
      <c r="Z669" s="89"/>
      <c r="AA669" s="89"/>
      <c r="AB669" s="89"/>
      <c r="AC669" s="89"/>
      <c r="AD669" s="89"/>
      <c r="AE669" s="89"/>
      <c r="AF669" s="89"/>
      <c r="AG669" s="89"/>
      <c r="AH669" s="89"/>
      <c r="AI669" s="89"/>
      <c r="AJ669" s="89"/>
      <c r="AK669" s="89"/>
      <c r="AL669" s="89"/>
    </row>
    <row r="670" spans="1:38" ht="22">
      <c r="A670" s="89"/>
      <c r="B670" s="89"/>
      <c r="C670" s="89"/>
      <c r="D670" s="89"/>
      <c r="E670" s="123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124"/>
      <c r="W670" s="89"/>
      <c r="X670" s="89"/>
      <c r="Y670" s="89"/>
      <c r="Z670" s="89"/>
      <c r="AA670" s="89"/>
      <c r="AB670" s="89"/>
      <c r="AC670" s="89"/>
      <c r="AD670" s="89"/>
      <c r="AE670" s="89"/>
      <c r="AF670" s="89"/>
      <c r="AG670" s="89"/>
      <c r="AH670" s="89"/>
      <c r="AI670" s="89"/>
      <c r="AJ670" s="89"/>
      <c r="AK670" s="89"/>
      <c r="AL670" s="89"/>
    </row>
    <row r="671" spans="1:38" ht="22">
      <c r="A671" s="89"/>
      <c r="B671" s="89"/>
      <c r="C671" s="89"/>
      <c r="D671" s="89"/>
      <c r="E671" s="123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124"/>
      <c r="W671" s="89"/>
      <c r="X671" s="89"/>
      <c r="Y671" s="89"/>
      <c r="Z671" s="89"/>
      <c r="AA671" s="89"/>
      <c r="AB671" s="89"/>
      <c r="AC671" s="89"/>
      <c r="AD671" s="89"/>
      <c r="AE671" s="89"/>
      <c r="AF671" s="89"/>
      <c r="AG671" s="89"/>
      <c r="AH671" s="89"/>
      <c r="AI671" s="89"/>
      <c r="AJ671" s="89"/>
      <c r="AK671" s="89"/>
      <c r="AL671" s="89"/>
    </row>
    <row r="672" spans="1:38" ht="22">
      <c r="A672" s="89"/>
      <c r="B672" s="89"/>
      <c r="C672" s="89"/>
      <c r="D672" s="89"/>
      <c r="E672" s="123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124"/>
      <c r="W672" s="89"/>
      <c r="X672" s="89"/>
      <c r="Y672" s="89"/>
      <c r="Z672" s="89"/>
      <c r="AA672" s="89"/>
      <c r="AB672" s="89"/>
      <c r="AC672" s="89"/>
      <c r="AD672" s="89"/>
      <c r="AE672" s="89"/>
      <c r="AF672" s="89"/>
      <c r="AG672" s="89"/>
      <c r="AH672" s="89"/>
      <c r="AI672" s="89"/>
      <c r="AJ672" s="89"/>
      <c r="AK672" s="89"/>
      <c r="AL672" s="89"/>
    </row>
    <row r="673" spans="1:38" ht="22">
      <c r="A673" s="89"/>
      <c r="B673" s="89"/>
      <c r="C673" s="89"/>
      <c r="D673" s="89"/>
      <c r="E673" s="123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124"/>
      <c r="W673" s="89"/>
      <c r="X673" s="89"/>
      <c r="Y673" s="89"/>
      <c r="Z673" s="89"/>
      <c r="AA673" s="89"/>
      <c r="AB673" s="89"/>
      <c r="AC673" s="89"/>
      <c r="AD673" s="89"/>
      <c r="AE673" s="89"/>
      <c r="AF673" s="89"/>
      <c r="AG673" s="89"/>
      <c r="AH673" s="89"/>
      <c r="AI673" s="89"/>
      <c r="AJ673" s="89"/>
      <c r="AK673" s="89"/>
      <c r="AL673" s="89"/>
    </row>
    <row r="674" spans="1:38" ht="22">
      <c r="A674" s="89"/>
      <c r="B674" s="89"/>
      <c r="C674" s="89"/>
      <c r="D674" s="89"/>
      <c r="E674" s="123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124"/>
      <c r="W674" s="89"/>
      <c r="X674" s="89"/>
      <c r="Y674" s="89"/>
      <c r="Z674" s="89"/>
      <c r="AA674" s="89"/>
      <c r="AB674" s="89"/>
      <c r="AC674" s="89"/>
      <c r="AD674" s="89"/>
      <c r="AE674" s="89"/>
      <c r="AF674" s="89"/>
      <c r="AG674" s="89"/>
      <c r="AH674" s="89"/>
      <c r="AI674" s="89"/>
      <c r="AJ674" s="89"/>
      <c r="AK674" s="89"/>
      <c r="AL674" s="89"/>
    </row>
    <row r="675" spans="1:38" ht="22">
      <c r="A675" s="89"/>
      <c r="B675" s="89"/>
      <c r="C675" s="89"/>
      <c r="D675" s="89"/>
      <c r="E675" s="123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124"/>
      <c r="W675" s="89"/>
      <c r="X675" s="89"/>
      <c r="Y675" s="89"/>
      <c r="Z675" s="89"/>
      <c r="AA675" s="89"/>
      <c r="AB675" s="89"/>
      <c r="AC675" s="89"/>
      <c r="AD675" s="89"/>
      <c r="AE675" s="89"/>
      <c r="AF675" s="89"/>
      <c r="AG675" s="89"/>
      <c r="AH675" s="89"/>
      <c r="AI675" s="89"/>
      <c r="AJ675" s="89"/>
      <c r="AK675" s="89"/>
      <c r="AL675" s="89"/>
    </row>
    <row r="676" spans="1:38" ht="22">
      <c r="A676" s="89"/>
      <c r="B676" s="89"/>
      <c r="C676" s="89"/>
      <c r="D676" s="89"/>
      <c r="E676" s="123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124"/>
      <c r="W676" s="89"/>
      <c r="X676" s="89"/>
      <c r="Y676" s="89"/>
      <c r="Z676" s="89"/>
      <c r="AA676" s="89"/>
      <c r="AB676" s="89"/>
      <c r="AC676" s="89"/>
      <c r="AD676" s="89"/>
      <c r="AE676" s="89"/>
      <c r="AF676" s="89"/>
      <c r="AG676" s="89"/>
      <c r="AH676" s="89"/>
      <c r="AI676" s="89"/>
      <c r="AJ676" s="89"/>
      <c r="AK676" s="89"/>
      <c r="AL676" s="89"/>
    </row>
    <row r="677" spans="1:38" ht="22">
      <c r="A677" s="89"/>
      <c r="B677" s="89"/>
      <c r="C677" s="89"/>
      <c r="D677" s="89"/>
      <c r="E677" s="123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124"/>
      <c r="W677" s="89"/>
      <c r="X677" s="89"/>
      <c r="Y677" s="89"/>
      <c r="Z677" s="89"/>
      <c r="AA677" s="89"/>
      <c r="AB677" s="89"/>
      <c r="AC677" s="89"/>
      <c r="AD677" s="89"/>
      <c r="AE677" s="89"/>
      <c r="AF677" s="89"/>
      <c r="AG677" s="89"/>
      <c r="AH677" s="89"/>
      <c r="AI677" s="89"/>
      <c r="AJ677" s="89"/>
      <c r="AK677" s="89"/>
      <c r="AL677" s="89"/>
    </row>
    <row r="678" spans="1:38" ht="22">
      <c r="A678" s="89"/>
      <c r="B678" s="89"/>
      <c r="C678" s="89"/>
      <c r="D678" s="89"/>
      <c r="E678" s="123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124"/>
      <c r="W678" s="89"/>
      <c r="X678" s="89"/>
      <c r="Y678" s="89"/>
      <c r="Z678" s="89"/>
      <c r="AA678" s="89"/>
      <c r="AB678" s="89"/>
      <c r="AC678" s="89"/>
      <c r="AD678" s="89"/>
      <c r="AE678" s="89"/>
      <c r="AF678" s="89"/>
      <c r="AG678" s="89"/>
      <c r="AH678" s="89"/>
      <c r="AI678" s="89"/>
      <c r="AJ678" s="89"/>
      <c r="AK678" s="89"/>
      <c r="AL678" s="89"/>
    </row>
    <row r="679" spans="1:38" ht="22">
      <c r="A679" s="89"/>
      <c r="B679" s="89"/>
      <c r="C679" s="89"/>
      <c r="D679" s="89"/>
      <c r="E679" s="123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124"/>
      <c r="W679" s="89"/>
      <c r="X679" s="89"/>
      <c r="Y679" s="89"/>
      <c r="Z679" s="89"/>
      <c r="AA679" s="89"/>
      <c r="AB679" s="89"/>
      <c r="AC679" s="89"/>
      <c r="AD679" s="89"/>
      <c r="AE679" s="89"/>
      <c r="AF679" s="89"/>
      <c r="AG679" s="89"/>
      <c r="AH679" s="89"/>
      <c r="AI679" s="89"/>
      <c r="AJ679" s="89"/>
      <c r="AK679" s="89"/>
      <c r="AL679" s="89"/>
    </row>
    <row r="680" spans="1:38" ht="22">
      <c r="A680" s="89"/>
      <c r="B680" s="89"/>
      <c r="C680" s="89"/>
      <c r="D680" s="89"/>
      <c r="E680" s="123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124"/>
      <c r="W680" s="89"/>
      <c r="X680" s="89"/>
      <c r="Y680" s="89"/>
      <c r="Z680" s="89"/>
      <c r="AA680" s="89"/>
      <c r="AB680" s="89"/>
      <c r="AC680" s="89"/>
      <c r="AD680" s="89"/>
      <c r="AE680" s="89"/>
      <c r="AF680" s="89"/>
      <c r="AG680" s="89"/>
      <c r="AH680" s="89"/>
      <c r="AI680" s="89"/>
      <c r="AJ680" s="89"/>
      <c r="AK680" s="89"/>
      <c r="AL680" s="89"/>
    </row>
    <row r="681" spans="1:38" ht="22">
      <c r="A681" s="89"/>
      <c r="B681" s="89"/>
      <c r="C681" s="89"/>
      <c r="D681" s="89"/>
      <c r="E681" s="123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124"/>
      <c r="W681" s="89"/>
      <c r="X681" s="89"/>
      <c r="Y681" s="89"/>
      <c r="Z681" s="89"/>
      <c r="AA681" s="89"/>
      <c r="AB681" s="89"/>
      <c r="AC681" s="89"/>
      <c r="AD681" s="89"/>
      <c r="AE681" s="89"/>
      <c r="AF681" s="89"/>
      <c r="AG681" s="89"/>
      <c r="AH681" s="89"/>
      <c r="AI681" s="89"/>
      <c r="AJ681" s="89"/>
      <c r="AK681" s="89"/>
      <c r="AL681" s="89"/>
    </row>
    <row r="682" spans="1:38" ht="22">
      <c r="A682" s="89"/>
      <c r="B682" s="89"/>
      <c r="C682" s="89"/>
      <c r="D682" s="89"/>
      <c r="E682" s="123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124"/>
      <c r="W682" s="89"/>
      <c r="X682" s="89"/>
      <c r="Y682" s="89"/>
      <c r="Z682" s="89"/>
      <c r="AA682" s="89"/>
      <c r="AB682" s="89"/>
      <c r="AC682" s="89"/>
      <c r="AD682" s="89"/>
      <c r="AE682" s="89"/>
      <c r="AF682" s="89"/>
      <c r="AG682" s="89"/>
      <c r="AH682" s="89"/>
      <c r="AI682" s="89"/>
      <c r="AJ682" s="89"/>
      <c r="AK682" s="89"/>
      <c r="AL682" s="89"/>
    </row>
    <row r="683" spans="1:38" ht="22">
      <c r="A683" s="89"/>
      <c r="B683" s="89"/>
      <c r="C683" s="89"/>
      <c r="D683" s="89"/>
      <c r="E683" s="123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124"/>
      <c r="W683" s="89"/>
      <c r="X683" s="89"/>
      <c r="Y683" s="89"/>
      <c r="Z683" s="89"/>
      <c r="AA683" s="89"/>
      <c r="AB683" s="89"/>
      <c r="AC683" s="89"/>
      <c r="AD683" s="89"/>
      <c r="AE683" s="89"/>
      <c r="AF683" s="89"/>
      <c r="AG683" s="89"/>
      <c r="AH683" s="89"/>
      <c r="AI683" s="89"/>
      <c r="AJ683" s="89"/>
      <c r="AK683" s="89"/>
      <c r="AL683" s="89"/>
    </row>
    <row r="684" spans="1:38" ht="22">
      <c r="A684" s="89"/>
      <c r="B684" s="89"/>
      <c r="C684" s="89"/>
      <c r="D684" s="89"/>
      <c r="E684" s="123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124"/>
      <c r="W684" s="89"/>
      <c r="X684" s="89"/>
      <c r="Y684" s="89"/>
      <c r="Z684" s="89"/>
      <c r="AA684" s="89"/>
      <c r="AB684" s="89"/>
      <c r="AC684" s="89"/>
      <c r="AD684" s="89"/>
      <c r="AE684" s="89"/>
      <c r="AF684" s="89"/>
      <c r="AG684" s="89"/>
      <c r="AH684" s="89"/>
      <c r="AI684" s="89"/>
      <c r="AJ684" s="89"/>
      <c r="AK684" s="89"/>
      <c r="AL684" s="89"/>
    </row>
    <row r="685" spans="1:38" ht="22">
      <c r="A685" s="89"/>
      <c r="B685" s="89"/>
      <c r="C685" s="89"/>
      <c r="D685" s="89"/>
      <c r="E685" s="123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124"/>
      <c r="W685" s="89"/>
      <c r="X685" s="89"/>
      <c r="Y685" s="89"/>
      <c r="Z685" s="89"/>
      <c r="AA685" s="89"/>
      <c r="AB685" s="89"/>
      <c r="AC685" s="89"/>
      <c r="AD685" s="89"/>
      <c r="AE685" s="89"/>
      <c r="AF685" s="89"/>
      <c r="AG685" s="89"/>
      <c r="AH685" s="89"/>
      <c r="AI685" s="89"/>
      <c r="AJ685" s="89"/>
      <c r="AK685" s="89"/>
      <c r="AL685" s="89"/>
    </row>
    <row r="686" spans="1:38" ht="22">
      <c r="A686" s="89"/>
      <c r="B686" s="89"/>
      <c r="C686" s="89"/>
      <c r="D686" s="89"/>
      <c r="E686" s="123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124"/>
      <c r="W686" s="89"/>
      <c r="X686" s="89"/>
      <c r="Y686" s="89"/>
      <c r="Z686" s="89"/>
      <c r="AA686" s="89"/>
      <c r="AB686" s="89"/>
      <c r="AC686" s="89"/>
      <c r="AD686" s="89"/>
      <c r="AE686" s="89"/>
      <c r="AF686" s="89"/>
      <c r="AG686" s="89"/>
      <c r="AH686" s="89"/>
      <c r="AI686" s="89"/>
      <c r="AJ686" s="89"/>
      <c r="AK686" s="89"/>
      <c r="AL686" s="89"/>
    </row>
    <row r="687" spans="1:38" ht="22">
      <c r="A687" s="89"/>
      <c r="B687" s="89"/>
      <c r="C687" s="89"/>
      <c r="D687" s="89"/>
      <c r="E687" s="123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124"/>
      <c r="W687" s="89"/>
      <c r="X687" s="89"/>
      <c r="Y687" s="89"/>
      <c r="Z687" s="89"/>
      <c r="AA687" s="89"/>
      <c r="AB687" s="89"/>
      <c r="AC687" s="89"/>
      <c r="AD687" s="89"/>
      <c r="AE687" s="89"/>
      <c r="AF687" s="89"/>
      <c r="AG687" s="89"/>
      <c r="AH687" s="89"/>
      <c r="AI687" s="89"/>
      <c r="AJ687" s="89"/>
      <c r="AK687" s="89"/>
      <c r="AL687" s="89"/>
    </row>
    <row r="688" spans="1:38" ht="22">
      <c r="A688" s="89"/>
      <c r="B688" s="89"/>
      <c r="C688" s="89"/>
      <c r="D688" s="89"/>
      <c r="E688" s="123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124"/>
      <c r="W688" s="89"/>
      <c r="X688" s="89"/>
      <c r="Y688" s="89"/>
      <c r="Z688" s="89"/>
      <c r="AA688" s="89"/>
      <c r="AB688" s="89"/>
      <c r="AC688" s="89"/>
      <c r="AD688" s="89"/>
      <c r="AE688" s="89"/>
      <c r="AF688" s="89"/>
      <c r="AG688" s="89"/>
      <c r="AH688" s="89"/>
      <c r="AI688" s="89"/>
      <c r="AJ688" s="89"/>
      <c r="AK688" s="89"/>
      <c r="AL688" s="89"/>
    </row>
    <row r="689" spans="1:38" ht="22">
      <c r="A689" s="89"/>
      <c r="B689" s="89"/>
      <c r="C689" s="89"/>
      <c r="D689" s="89"/>
      <c r="E689" s="123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124"/>
      <c r="W689" s="89"/>
      <c r="X689" s="89"/>
      <c r="Y689" s="89"/>
      <c r="Z689" s="89"/>
      <c r="AA689" s="89"/>
      <c r="AB689" s="89"/>
      <c r="AC689" s="89"/>
      <c r="AD689" s="89"/>
      <c r="AE689" s="89"/>
      <c r="AF689" s="89"/>
      <c r="AG689" s="89"/>
      <c r="AH689" s="89"/>
      <c r="AI689" s="89"/>
      <c r="AJ689" s="89"/>
      <c r="AK689" s="89"/>
      <c r="AL689" s="89"/>
    </row>
    <row r="690" spans="1:38" ht="22">
      <c r="A690" s="89"/>
      <c r="B690" s="89"/>
      <c r="C690" s="89"/>
      <c r="D690" s="89"/>
      <c r="E690" s="123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124"/>
      <c r="W690" s="89"/>
      <c r="X690" s="89"/>
      <c r="Y690" s="89"/>
      <c r="Z690" s="89"/>
      <c r="AA690" s="89"/>
      <c r="AB690" s="89"/>
      <c r="AC690" s="89"/>
      <c r="AD690" s="89"/>
      <c r="AE690" s="89"/>
      <c r="AF690" s="89"/>
      <c r="AG690" s="89"/>
      <c r="AH690" s="89"/>
      <c r="AI690" s="89"/>
      <c r="AJ690" s="89"/>
      <c r="AK690" s="89"/>
      <c r="AL690" s="89"/>
    </row>
    <row r="691" spans="1:38" ht="22">
      <c r="A691" s="89"/>
      <c r="B691" s="89"/>
      <c r="C691" s="89"/>
      <c r="D691" s="89"/>
      <c r="E691" s="123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124"/>
      <c r="W691" s="89"/>
      <c r="X691" s="89"/>
      <c r="Y691" s="89"/>
      <c r="Z691" s="89"/>
      <c r="AA691" s="89"/>
      <c r="AB691" s="89"/>
      <c r="AC691" s="89"/>
      <c r="AD691" s="89"/>
      <c r="AE691" s="89"/>
      <c r="AF691" s="89"/>
      <c r="AG691" s="89"/>
      <c r="AH691" s="89"/>
      <c r="AI691" s="89"/>
      <c r="AJ691" s="89"/>
      <c r="AK691" s="89"/>
      <c r="AL691" s="89"/>
    </row>
    <row r="692" spans="1:38" ht="22">
      <c r="A692" s="89"/>
      <c r="B692" s="89"/>
      <c r="C692" s="89"/>
      <c r="D692" s="89"/>
      <c r="E692" s="123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124"/>
      <c r="W692" s="89"/>
      <c r="X692" s="89"/>
      <c r="Y692" s="89"/>
      <c r="Z692" s="89"/>
      <c r="AA692" s="89"/>
      <c r="AB692" s="89"/>
      <c r="AC692" s="89"/>
      <c r="AD692" s="89"/>
      <c r="AE692" s="89"/>
      <c r="AF692" s="89"/>
      <c r="AG692" s="89"/>
      <c r="AH692" s="89"/>
      <c r="AI692" s="89"/>
      <c r="AJ692" s="89"/>
      <c r="AK692" s="89"/>
      <c r="AL692" s="89"/>
    </row>
    <row r="693" spans="1:38" ht="22">
      <c r="A693" s="89"/>
      <c r="B693" s="89"/>
      <c r="C693" s="89"/>
      <c r="D693" s="89"/>
      <c r="E693" s="123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124"/>
      <c r="W693" s="89"/>
      <c r="X693" s="89"/>
      <c r="Y693" s="89"/>
      <c r="Z693" s="89"/>
      <c r="AA693" s="89"/>
      <c r="AB693" s="89"/>
      <c r="AC693" s="89"/>
      <c r="AD693" s="89"/>
      <c r="AE693" s="89"/>
      <c r="AF693" s="89"/>
      <c r="AG693" s="89"/>
      <c r="AH693" s="89"/>
      <c r="AI693" s="89"/>
      <c r="AJ693" s="89"/>
      <c r="AK693" s="89"/>
      <c r="AL693" s="89"/>
    </row>
    <row r="694" spans="1:38" ht="22">
      <c r="A694" s="89"/>
      <c r="B694" s="89"/>
      <c r="C694" s="89"/>
      <c r="D694" s="89"/>
      <c r="E694" s="123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124"/>
      <c r="W694" s="89"/>
      <c r="X694" s="89"/>
      <c r="Y694" s="89"/>
      <c r="Z694" s="89"/>
      <c r="AA694" s="89"/>
      <c r="AB694" s="89"/>
      <c r="AC694" s="89"/>
      <c r="AD694" s="89"/>
      <c r="AE694" s="89"/>
      <c r="AF694" s="89"/>
      <c r="AG694" s="89"/>
      <c r="AH694" s="89"/>
      <c r="AI694" s="89"/>
      <c r="AJ694" s="89"/>
      <c r="AK694" s="89"/>
      <c r="AL694" s="89"/>
    </row>
    <row r="695" spans="1:38" ht="22">
      <c r="A695" s="89"/>
      <c r="B695" s="89"/>
      <c r="C695" s="89"/>
      <c r="D695" s="89"/>
      <c r="E695" s="123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124"/>
      <c r="W695" s="89"/>
      <c r="X695" s="89"/>
      <c r="Y695" s="89"/>
      <c r="Z695" s="89"/>
      <c r="AA695" s="89"/>
      <c r="AB695" s="89"/>
      <c r="AC695" s="89"/>
      <c r="AD695" s="89"/>
      <c r="AE695" s="89"/>
      <c r="AF695" s="89"/>
      <c r="AG695" s="89"/>
      <c r="AH695" s="89"/>
      <c r="AI695" s="89"/>
      <c r="AJ695" s="89"/>
      <c r="AK695" s="89"/>
      <c r="AL695" s="89"/>
    </row>
    <row r="696" spans="1:38" ht="22">
      <c r="A696" s="89"/>
      <c r="B696" s="89"/>
      <c r="C696" s="89"/>
      <c r="D696" s="89"/>
      <c r="E696" s="123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124"/>
      <c r="W696" s="89"/>
      <c r="X696" s="89"/>
      <c r="Y696" s="89"/>
      <c r="Z696" s="89"/>
      <c r="AA696" s="89"/>
      <c r="AB696" s="89"/>
      <c r="AC696" s="89"/>
      <c r="AD696" s="89"/>
      <c r="AE696" s="89"/>
      <c r="AF696" s="89"/>
      <c r="AG696" s="89"/>
      <c r="AH696" s="89"/>
      <c r="AI696" s="89"/>
      <c r="AJ696" s="89"/>
      <c r="AK696" s="89"/>
      <c r="AL696" s="89"/>
    </row>
    <row r="697" spans="1:38" ht="22">
      <c r="A697" s="89"/>
      <c r="B697" s="89"/>
      <c r="C697" s="89"/>
      <c r="D697" s="89"/>
      <c r="E697" s="123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124"/>
      <c r="W697" s="89"/>
      <c r="X697" s="89"/>
      <c r="Y697" s="89"/>
      <c r="Z697" s="89"/>
      <c r="AA697" s="89"/>
      <c r="AB697" s="89"/>
      <c r="AC697" s="89"/>
      <c r="AD697" s="89"/>
      <c r="AE697" s="89"/>
      <c r="AF697" s="89"/>
      <c r="AG697" s="89"/>
      <c r="AH697" s="89"/>
      <c r="AI697" s="89"/>
      <c r="AJ697" s="89"/>
      <c r="AK697" s="89"/>
      <c r="AL697" s="89"/>
    </row>
    <row r="698" spans="1:38" ht="22">
      <c r="A698" s="89"/>
      <c r="B698" s="89"/>
      <c r="C698" s="89"/>
      <c r="D698" s="89"/>
      <c r="E698" s="123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124"/>
      <c r="W698" s="89"/>
      <c r="X698" s="89"/>
      <c r="Y698" s="89"/>
      <c r="Z698" s="89"/>
      <c r="AA698" s="89"/>
      <c r="AB698" s="89"/>
      <c r="AC698" s="89"/>
      <c r="AD698" s="89"/>
      <c r="AE698" s="89"/>
      <c r="AF698" s="89"/>
      <c r="AG698" s="89"/>
      <c r="AH698" s="89"/>
      <c r="AI698" s="89"/>
      <c r="AJ698" s="89"/>
      <c r="AK698" s="89"/>
      <c r="AL698" s="89"/>
    </row>
    <row r="699" spans="1:38" ht="22">
      <c r="A699" s="89"/>
      <c r="B699" s="89"/>
      <c r="C699" s="89"/>
      <c r="D699" s="89"/>
      <c r="E699" s="123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124"/>
      <c r="W699" s="89"/>
      <c r="X699" s="89"/>
      <c r="Y699" s="89"/>
      <c r="Z699" s="89"/>
      <c r="AA699" s="89"/>
      <c r="AB699" s="89"/>
      <c r="AC699" s="89"/>
      <c r="AD699" s="89"/>
      <c r="AE699" s="89"/>
      <c r="AF699" s="89"/>
      <c r="AG699" s="89"/>
      <c r="AH699" s="89"/>
      <c r="AI699" s="89"/>
      <c r="AJ699" s="89"/>
      <c r="AK699" s="89"/>
      <c r="AL699" s="89"/>
    </row>
    <row r="700" spans="1:38" ht="22">
      <c r="A700" s="89"/>
      <c r="B700" s="89"/>
      <c r="C700" s="89"/>
      <c r="D700" s="89"/>
      <c r="E700" s="123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124"/>
      <c r="W700" s="89"/>
      <c r="X700" s="89"/>
      <c r="Y700" s="89"/>
      <c r="Z700" s="89"/>
      <c r="AA700" s="89"/>
      <c r="AB700" s="89"/>
      <c r="AC700" s="89"/>
      <c r="AD700" s="89"/>
      <c r="AE700" s="89"/>
      <c r="AF700" s="89"/>
      <c r="AG700" s="89"/>
      <c r="AH700" s="89"/>
      <c r="AI700" s="89"/>
      <c r="AJ700" s="89"/>
      <c r="AK700" s="89"/>
      <c r="AL700" s="89"/>
    </row>
    <row r="701" spans="1:38" ht="22">
      <c r="A701" s="89"/>
      <c r="B701" s="89"/>
      <c r="C701" s="89"/>
      <c r="D701" s="89"/>
      <c r="E701" s="123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124"/>
      <c r="W701" s="89"/>
      <c r="X701" s="89"/>
      <c r="Y701" s="89"/>
      <c r="Z701" s="89"/>
      <c r="AA701" s="89"/>
      <c r="AB701" s="89"/>
      <c r="AC701" s="89"/>
      <c r="AD701" s="89"/>
      <c r="AE701" s="89"/>
      <c r="AF701" s="89"/>
      <c r="AG701" s="89"/>
      <c r="AH701" s="89"/>
      <c r="AI701" s="89"/>
      <c r="AJ701" s="89"/>
      <c r="AK701" s="89"/>
      <c r="AL701" s="89"/>
    </row>
    <row r="702" spans="1:38" ht="22">
      <c r="A702" s="89"/>
      <c r="B702" s="89"/>
      <c r="C702" s="89"/>
      <c r="D702" s="89"/>
      <c r="E702" s="123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124"/>
      <c r="W702" s="89"/>
      <c r="X702" s="89"/>
      <c r="Y702" s="89"/>
      <c r="Z702" s="89"/>
      <c r="AA702" s="89"/>
      <c r="AB702" s="89"/>
      <c r="AC702" s="89"/>
      <c r="AD702" s="89"/>
      <c r="AE702" s="89"/>
      <c r="AF702" s="89"/>
      <c r="AG702" s="89"/>
      <c r="AH702" s="89"/>
      <c r="AI702" s="89"/>
      <c r="AJ702" s="89"/>
      <c r="AK702" s="89"/>
      <c r="AL702" s="89"/>
    </row>
    <row r="703" spans="1:38" ht="22">
      <c r="A703" s="89"/>
      <c r="B703" s="89"/>
      <c r="C703" s="89"/>
      <c r="D703" s="89"/>
      <c r="E703" s="123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124"/>
      <c r="W703" s="89"/>
      <c r="X703" s="89"/>
      <c r="Y703" s="89"/>
      <c r="Z703" s="89"/>
      <c r="AA703" s="89"/>
      <c r="AB703" s="89"/>
      <c r="AC703" s="89"/>
      <c r="AD703" s="89"/>
      <c r="AE703" s="89"/>
      <c r="AF703" s="89"/>
      <c r="AG703" s="89"/>
      <c r="AH703" s="89"/>
      <c r="AI703" s="89"/>
      <c r="AJ703" s="89"/>
      <c r="AK703" s="89"/>
      <c r="AL703" s="89"/>
    </row>
    <row r="704" spans="1:38" ht="22">
      <c r="A704" s="89"/>
      <c r="B704" s="89"/>
      <c r="C704" s="89"/>
      <c r="D704" s="89"/>
      <c r="E704" s="123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124"/>
      <c r="W704" s="89"/>
      <c r="X704" s="89"/>
      <c r="Y704" s="89"/>
      <c r="Z704" s="89"/>
      <c r="AA704" s="89"/>
      <c r="AB704" s="89"/>
      <c r="AC704" s="89"/>
      <c r="AD704" s="89"/>
      <c r="AE704" s="89"/>
      <c r="AF704" s="89"/>
      <c r="AG704" s="89"/>
      <c r="AH704" s="89"/>
      <c r="AI704" s="89"/>
      <c r="AJ704" s="89"/>
      <c r="AK704" s="89"/>
      <c r="AL704" s="89"/>
    </row>
    <row r="705" spans="1:38" ht="22">
      <c r="A705" s="89"/>
      <c r="B705" s="89"/>
      <c r="C705" s="89"/>
      <c r="D705" s="89"/>
      <c r="E705" s="123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124"/>
      <c r="W705" s="89"/>
      <c r="X705" s="89"/>
      <c r="Y705" s="89"/>
      <c r="Z705" s="89"/>
      <c r="AA705" s="89"/>
      <c r="AB705" s="89"/>
      <c r="AC705" s="89"/>
      <c r="AD705" s="89"/>
      <c r="AE705" s="89"/>
      <c r="AF705" s="89"/>
      <c r="AG705" s="89"/>
      <c r="AH705" s="89"/>
      <c r="AI705" s="89"/>
      <c r="AJ705" s="89"/>
      <c r="AK705" s="89"/>
      <c r="AL705" s="89"/>
    </row>
    <row r="706" spans="1:38" ht="22">
      <c r="A706" s="89"/>
      <c r="B706" s="89"/>
      <c r="C706" s="89"/>
      <c r="D706" s="89"/>
      <c r="E706" s="123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124"/>
      <c r="W706" s="89"/>
      <c r="X706" s="89"/>
      <c r="Y706" s="89"/>
      <c r="Z706" s="89"/>
      <c r="AA706" s="89"/>
      <c r="AB706" s="89"/>
      <c r="AC706" s="89"/>
      <c r="AD706" s="89"/>
      <c r="AE706" s="89"/>
      <c r="AF706" s="89"/>
      <c r="AG706" s="89"/>
      <c r="AH706" s="89"/>
      <c r="AI706" s="89"/>
      <c r="AJ706" s="89"/>
      <c r="AK706" s="89"/>
      <c r="AL706" s="89"/>
    </row>
    <row r="707" spans="1:38" ht="22">
      <c r="A707" s="89"/>
      <c r="B707" s="89"/>
      <c r="C707" s="89"/>
      <c r="D707" s="89"/>
      <c r="E707" s="123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124"/>
      <c r="W707" s="89"/>
      <c r="X707" s="89"/>
      <c r="Y707" s="89"/>
      <c r="Z707" s="89"/>
      <c r="AA707" s="89"/>
      <c r="AB707" s="89"/>
      <c r="AC707" s="89"/>
      <c r="AD707" s="89"/>
      <c r="AE707" s="89"/>
      <c r="AF707" s="89"/>
      <c r="AG707" s="89"/>
      <c r="AH707" s="89"/>
      <c r="AI707" s="89"/>
      <c r="AJ707" s="89"/>
      <c r="AK707" s="89"/>
      <c r="AL707" s="89"/>
    </row>
    <row r="708" spans="1:38" ht="22">
      <c r="A708" s="89"/>
      <c r="B708" s="89"/>
      <c r="C708" s="89"/>
      <c r="D708" s="89"/>
      <c r="E708" s="123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124"/>
      <c r="W708" s="89"/>
      <c r="X708" s="89"/>
      <c r="Y708" s="89"/>
      <c r="Z708" s="89"/>
      <c r="AA708" s="89"/>
      <c r="AB708" s="89"/>
      <c r="AC708" s="89"/>
      <c r="AD708" s="89"/>
      <c r="AE708" s="89"/>
      <c r="AF708" s="89"/>
      <c r="AG708" s="89"/>
      <c r="AH708" s="89"/>
      <c r="AI708" s="89"/>
      <c r="AJ708" s="89"/>
      <c r="AK708" s="89"/>
      <c r="AL708" s="89"/>
    </row>
    <row r="709" spans="1:38" ht="22">
      <c r="A709" s="89"/>
      <c r="B709" s="89"/>
      <c r="C709" s="89"/>
      <c r="D709" s="89"/>
      <c r="E709" s="123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124"/>
      <c r="W709" s="89"/>
      <c r="X709" s="89"/>
      <c r="Y709" s="89"/>
      <c r="Z709" s="89"/>
      <c r="AA709" s="89"/>
      <c r="AB709" s="89"/>
      <c r="AC709" s="89"/>
      <c r="AD709" s="89"/>
      <c r="AE709" s="89"/>
      <c r="AF709" s="89"/>
      <c r="AG709" s="89"/>
      <c r="AH709" s="89"/>
      <c r="AI709" s="89"/>
      <c r="AJ709" s="89"/>
      <c r="AK709" s="89"/>
      <c r="AL709" s="89"/>
    </row>
    <row r="710" spans="1:38" ht="22">
      <c r="A710" s="89"/>
      <c r="B710" s="89"/>
      <c r="C710" s="89"/>
      <c r="D710" s="89"/>
      <c r="E710" s="123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124"/>
      <c r="W710" s="89"/>
      <c r="X710" s="89"/>
      <c r="Y710" s="89"/>
      <c r="Z710" s="89"/>
      <c r="AA710" s="89"/>
      <c r="AB710" s="89"/>
      <c r="AC710" s="89"/>
      <c r="AD710" s="89"/>
      <c r="AE710" s="89"/>
      <c r="AF710" s="89"/>
      <c r="AG710" s="89"/>
      <c r="AH710" s="89"/>
      <c r="AI710" s="89"/>
      <c r="AJ710" s="89"/>
      <c r="AK710" s="89"/>
      <c r="AL710" s="89"/>
    </row>
    <row r="711" spans="1:38" ht="22">
      <c r="A711" s="89"/>
      <c r="B711" s="89"/>
      <c r="C711" s="89"/>
      <c r="D711" s="89"/>
      <c r="E711" s="123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124"/>
      <c r="W711" s="89"/>
      <c r="X711" s="89"/>
      <c r="Y711" s="89"/>
      <c r="Z711" s="89"/>
      <c r="AA711" s="89"/>
      <c r="AB711" s="89"/>
      <c r="AC711" s="89"/>
      <c r="AD711" s="89"/>
      <c r="AE711" s="89"/>
      <c r="AF711" s="89"/>
      <c r="AG711" s="89"/>
      <c r="AH711" s="89"/>
      <c r="AI711" s="89"/>
      <c r="AJ711" s="89"/>
      <c r="AK711" s="89"/>
      <c r="AL711" s="89"/>
    </row>
    <row r="712" spans="1:38" ht="22">
      <c r="A712" s="89"/>
      <c r="B712" s="89"/>
      <c r="C712" s="89"/>
      <c r="D712" s="89"/>
      <c r="E712" s="123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124"/>
      <c r="W712" s="89"/>
      <c r="X712" s="89"/>
      <c r="Y712" s="89"/>
      <c r="Z712" s="89"/>
      <c r="AA712" s="89"/>
      <c r="AB712" s="89"/>
      <c r="AC712" s="89"/>
      <c r="AD712" s="89"/>
      <c r="AE712" s="89"/>
      <c r="AF712" s="89"/>
      <c r="AG712" s="89"/>
      <c r="AH712" s="89"/>
      <c r="AI712" s="89"/>
      <c r="AJ712" s="89"/>
      <c r="AK712" s="89"/>
      <c r="AL712" s="89"/>
    </row>
    <row r="713" spans="1:38" ht="22">
      <c r="A713" s="89"/>
      <c r="B713" s="89"/>
      <c r="C713" s="89"/>
      <c r="D713" s="89"/>
      <c r="E713" s="123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124"/>
      <c r="W713" s="89"/>
      <c r="X713" s="89"/>
      <c r="Y713" s="89"/>
      <c r="Z713" s="89"/>
      <c r="AA713" s="89"/>
      <c r="AB713" s="89"/>
      <c r="AC713" s="89"/>
      <c r="AD713" s="89"/>
      <c r="AE713" s="89"/>
      <c r="AF713" s="89"/>
      <c r="AG713" s="89"/>
      <c r="AH713" s="89"/>
      <c r="AI713" s="89"/>
      <c r="AJ713" s="89"/>
      <c r="AK713" s="89"/>
      <c r="AL713" s="89"/>
    </row>
    <row r="714" spans="1:38" ht="22">
      <c r="A714" s="89"/>
      <c r="B714" s="89"/>
      <c r="C714" s="89"/>
      <c r="D714" s="89"/>
      <c r="E714" s="123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124"/>
      <c r="W714" s="89"/>
      <c r="X714" s="89"/>
      <c r="Y714" s="89"/>
      <c r="Z714" s="89"/>
      <c r="AA714" s="89"/>
      <c r="AB714" s="89"/>
      <c r="AC714" s="89"/>
      <c r="AD714" s="89"/>
      <c r="AE714" s="89"/>
      <c r="AF714" s="89"/>
      <c r="AG714" s="89"/>
      <c r="AH714" s="89"/>
      <c r="AI714" s="89"/>
      <c r="AJ714" s="89"/>
      <c r="AK714" s="89"/>
      <c r="AL714" s="89"/>
    </row>
    <row r="715" spans="1:38" ht="22">
      <c r="A715" s="89"/>
      <c r="B715" s="89"/>
      <c r="C715" s="89"/>
      <c r="D715" s="89"/>
      <c r="E715" s="123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124"/>
      <c r="W715" s="89"/>
      <c r="X715" s="89"/>
      <c r="Y715" s="89"/>
      <c r="Z715" s="89"/>
      <c r="AA715" s="89"/>
      <c r="AB715" s="89"/>
      <c r="AC715" s="89"/>
      <c r="AD715" s="89"/>
      <c r="AE715" s="89"/>
      <c r="AF715" s="89"/>
      <c r="AG715" s="89"/>
      <c r="AH715" s="89"/>
      <c r="AI715" s="89"/>
      <c r="AJ715" s="89"/>
      <c r="AK715" s="89"/>
      <c r="AL715" s="89"/>
    </row>
    <row r="716" spans="1:38" ht="22">
      <c r="A716" s="89"/>
      <c r="B716" s="89"/>
      <c r="C716" s="89"/>
      <c r="D716" s="89"/>
      <c r="E716" s="123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124"/>
      <c r="W716" s="89"/>
      <c r="X716" s="89"/>
      <c r="Y716" s="89"/>
      <c r="Z716" s="89"/>
      <c r="AA716" s="89"/>
      <c r="AB716" s="89"/>
      <c r="AC716" s="89"/>
      <c r="AD716" s="89"/>
      <c r="AE716" s="89"/>
      <c r="AF716" s="89"/>
      <c r="AG716" s="89"/>
      <c r="AH716" s="89"/>
      <c r="AI716" s="89"/>
      <c r="AJ716" s="89"/>
      <c r="AK716" s="89"/>
      <c r="AL716" s="89"/>
    </row>
    <row r="717" spans="1:38" ht="22">
      <c r="A717" s="89"/>
      <c r="B717" s="89"/>
      <c r="C717" s="89"/>
      <c r="D717" s="89"/>
      <c r="E717" s="123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124"/>
      <c r="W717" s="89"/>
      <c r="X717" s="89"/>
      <c r="Y717" s="89"/>
      <c r="Z717" s="89"/>
      <c r="AA717" s="89"/>
      <c r="AB717" s="89"/>
      <c r="AC717" s="89"/>
      <c r="AD717" s="89"/>
      <c r="AE717" s="89"/>
      <c r="AF717" s="89"/>
      <c r="AG717" s="89"/>
      <c r="AH717" s="89"/>
      <c r="AI717" s="89"/>
      <c r="AJ717" s="89"/>
      <c r="AK717" s="89"/>
      <c r="AL717" s="89"/>
    </row>
    <row r="718" spans="1:38" ht="22">
      <c r="A718" s="89"/>
      <c r="B718" s="89"/>
      <c r="C718" s="89"/>
      <c r="D718" s="89"/>
      <c r="E718" s="123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124"/>
      <c r="W718" s="89"/>
      <c r="X718" s="89"/>
      <c r="Y718" s="89"/>
      <c r="Z718" s="89"/>
      <c r="AA718" s="89"/>
      <c r="AB718" s="89"/>
      <c r="AC718" s="89"/>
      <c r="AD718" s="89"/>
      <c r="AE718" s="89"/>
      <c r="AF718" s="89"/>
      <c r="AG718" s="89"/>
      <c r="AH718" s="89"/>
      <c r="AI718" s="89"/>
      <c r="AJ718" s="89"/>
      <c r="AK718" s="89"/>
      <c r="AL718" s="89"/>
    </row>
    <row r="719" spans="1:38" ht="22">
      <c r="A719" s="89"/>
      <c r="B719" s="89"/>
      <c r="C719" s="89"/>
      <c r="D719" s="89"/>
      <c r="E719" s="123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124"/>
      <c r="W719" s="89"/>
      <c r="X719" s="89"/>
      <c r="Y719" s="89"/>
      <c r="Z719" s="89"/>
      <c r="AA719" s="89"/>
      <c r="AB719" s="89"/>
      <c r="AC719" s="89"/>
      <c r="AD719" s="89"/>
      <c r="AE719" s="89"/>
      <c r="AF719" s="89"/>
      <c r="AG719" s="89"/>
      <c r="AH719" s="89"/>
      <c r="AI719" s="89"/>
      <c r="AJ719" s="89"/>
      <c r="AK719" s="89"/>
      <c r="AL719" s="89"/>
    </row>
    <row r="720" spans="1:38" ht="22">
      <c r="A720" s="89"/>
      <c r="B720" s="89"/>
      <c r="C720" s="89"/>
      <c r="D720" s="89"/>
      <c r="E720" s="123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124"/>
      <c r="W720" s="89"/>
      <c r="X720" s="89"/>
      <c r="Y720" s="89"/>
      <c r="Z720" s="89"/>
      <c r="AA720" s="89"/>
      <c r="AB720" s="89"/>
      <c r="AC720" s="89"/>
      <c r="AD720" s="89"/>
      <c r="AE720" s="89"/>
      <c r="AF720" s="89"/>
      <c r="AG720" s="89"/>
      <c r="AH720" s="89"/>
      <c r="AI720" s="89"/>
      <c r="AJ720" s="89"/>
      <c r="AK720" s="89"/>
      <c r="AL720" s="89"/>
    </row>
    <row r="721" spans="1:38" ht="22">
      <c r="A721" s="89"/>
      <c r="B721" s="89"/>
      <c r="C721" s="89"/>
      <c r="D721" s="89"/>
      <c r="E721" s="123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124"/>
      <c r="W721" s="89"/>
      <c r="X721" s="89"/>
      <c r="Y721" s="89"/>
      <c r="Z721" s="89"/>
      <c r="AA721" s="89"/>
      <c r="AB721" s="89"/>
      <c r="AC721" s="89"/>
      <c r="AD721" s="89"/>
      <c r="AE721" s="89"/>
      <c r="AF721" s="89"/>
      <c r="AG721" s="89"/>
      <c r="AH721" s="89"/>
      <c r="AI721" s="89"/>
      <c r="AJ721" s="89"/>
      <c r="AK721" s="89"/>
      <c r="AL721" s="89"/>
    </row>
    <row r="722" spans="1:38" ht="22">
      <c r="A722" s="89"/>
      <c r="B722" s="89"/>
      <c r="C722" s="89"/>
      <c r="D722" s="89"/>
      <c r="E722" s="123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124"/>
      <c r="W722" s="89"/>
      <c r="X722" s="89"/>
      <c r="Y722" s="89"/>
      <c r="Z722" s="89"/>
      <c r="AA722" s="89"/>
      <c r="AB722" s="89"/>
      <c r="AC722" s="89"/>
      <c r="AD722" s="89"/>
      <c r="AE722" s="89"/>
      <c r="AF722" s="89"/>
      <c r="AG722" s="89"/>
      <c r="AH722" s="89"/>
      <c r="AI722" s="89"/>
      <c r="AJ722" s="89"/>
      <c r="AK722" s="89"/>
      <c r="AL722" s="89"/>
    </row>
    <row r="723" spans="1:38" ht="22">
      <c r="A723" s="89"/>
      <c r="B723" s="89"/>
      <c r="C723" s="89"/>
      <c r="D723" s="89"/>
      <c r="E723" s="123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124"/>
      <c r="W723" s="89"/>
      <c r="X723" s="89"/>
      <c r="Y723" s="89"/>
      <c r="Z723" s="89"/>
      <c r="AA723" s="89"/>
      <c r="AB723" s="89"/>
      <c r="AC723" s="89"/>
      <c r="AD723" s="89"/>
      <c r="AE723" s="89"/>
      <c r="AF723" s="89"/>
      <c r="AG723" s="89"/>
      <c r="AH723" s="89"/>
      <c r="AI723" s="89"/>
      <c r="AJ723" s="89"/>
      <c r="AK723" s="89"/>
      <c r="AL723" s="89"/>
    </row>
    <row r="724" spans="1:38" ht="22">
      <c r="A724" s="89"/>
      <c r="B724" s="89"/>
      <c r="C724" s="89"/>
      <c r="D724" s="89"/>
      <c r="E724" s="123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124"/>
      <c r="W724" s="89"/>
      <c r="X724" s="89"/>
      <c r="Y724" s="89"/>
      <c r="Z724" s="89"/>
      <c r="AA724" s="89"/>
      <c r="AB724" s="89"/>
      <c r="AC724" s="89"/>
      <c r="AD724" s="89"/>
      <c r="AE724" s="89"/>
      <c r="AF724" s="89"/>
      <c r="AG724" s="89"/>
      <c r="AH724" s="89"/>
      <c r="AI724" s="89"/>
      <c r="AJ724" s="89"/>
      <c r="AK724" s="89"/>
      <c r="AL724" s="89"/>
    </row>
    <row r="725" spans="1:38" ht="22">
      <c r="A725" s="89"/>
      <c r="B725" s="89"/>
      <c r="C725" s="89"/>
      <c r="D725" s="89"/>
      <c r="E725" s="123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124"/>
      <c r="W725" s="89"/>
      <c r="X725" s="89"/>
      <c r="Y725" s="89"/>
      <c r="Z725" s="89"/>
      <c r="AA725" s="89"/>
      <c r="AB725" s="89"/>
      <c r="AC725" s="89"/>
      <c r="AD725" s="89"/>
      <c r="AE725" s="89"/>
      <c r="AF725" s="89"/>
      <c r="AG725" s="89"/>
      <c r="AH725" s="89"/>
      <c r="AI725" s="89"/>
      <c r="AJ725" s="89"/>
      <c r="AK725" s="89"/>
      <c r="AL725" s="89"/>
    </row>
    <row r="726" spans="1:38" ht="22">
      <c r="A726" s="89"/>
      <c r="B726" s="89"/>
      <c r="C726" s="89"/>
      <c r="D726" s="89"/>
      <c r="E726" s="123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124"/>
      <c r="W726" s="89"/>
      <c r="X726" s="89"/>
      <c r="Y726" s="89"/>
      <c r="Z726" s="89"/>
      <c r="AA726" s="89"/>
      <c r="AB726" s="89"/>
      <c r="AC726" s="89"/>
      <c r="AD726" s="89"/>
      <c r="AE726" s="89"/>
      <c r="AF726" s="89"/>
      <c r="AG726" s="89"/>
      <c r="AH726" s="89"/>
      <c r="AI726" s="89"/>
      <c r="AJ726" s="89"/>
      <c r="AK726" s="89"/>
      <c r="AL726" s="89"/>
    </row>
    <row r="727" spans="1:38" ht="22">
      <c r="A727" s="89"/>
      <c r="B727" s="89"/>
      <c r="C727" s="89"/>
      <c r="D727" s="89"/>
      <c r="E727" s="123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124"/>
      <c r="W727" s="89"/>
      <c r="X727" s="89"/>
      <c r="Y727" s="89"/>
      <c r="Z727" s="89"/>
      <c r="AA727" s="89"/>
      <c r="AB727" s="89"/>
      <c r="AC727" s="89"/>
      <c r="AD727" s="89"/>
      <c r="AE727" s="89"/>
      <c r="AF727" s="89"/>
      <c r="AG727" s="89"/>
      <c r="AH727" s="89"/>
      <c r="AI727" s="89"/>
      <c r="AJ727" s="89"/>
      <c r="AK727" s="89"/>
      <c r="AL727" s="89"/>
    </row>
    <row r="728" spans="1:38" ht="22">
      <c r="A728" s="89"/>
      <c r="B728" s="89"/>
      <c r="C728" s="89"/>
      <c r="D728" s="89"/>
      <c r="E728" s="123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124"/>
      <c r="W728" s="89"/>
      <c r="X728" s="89"/>
      <c r="Y728" s="89"/>
      <c r="Z728" s="89"/>
      <c r="AA728" s="89"/>
      <c r="AB728" s="89"/>
      <c r="AC728" s="89"/>
      <c r="AD728" s="89"/>
      <c r="AE728" s="89"/>
      <c r="AF728" s="89"/>
      <c r="AG728" s="89"/>
      <c r="AH728" s="89"/>
      <c r="AI728" s="89"/>
      <c r="AJ728" s="89"/>
      <c r="AK728" s="89"/>
      <c r="AL728" s="89"/>
    </row>
    <row r="729" spans="1:38" ht="22">
      <c r="A729" s="89"/>
      <c r="B729" s="89"/>
      <c r="C729" s="89"/>
      <c r="D729" s="89"/>
      <c r="E729" s="123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124"/>
      <c r="W729" s="89"/>
      <c r="X729" s="89"/>
      <c r="Y729" s="89"/>
      <c r="Z729" s="89"/>
      <c r="AA729" s="89"/>
      <c r="AB729" s="89"/>
      <c r="AC729" s="89"/>
      <c r="AD729" s="89"/>
      <c r="AE729" s="89"/>
      <c r="AF729" s="89"/>
      <c r="AG729" s="89"/>
      <c r="AH729" s="89"/>
      <c r="AI729" s="89"/>
      <c r="AJ729" s="89"/>
      <c r="AK729" s="89"/>
      <c r="AL729" s="89"/>
    </row>
    <row r="730" spans="1:38" ht="22">
      <c r="A730" s="89"/>
      <c r="B730" s="89"/>
      <c r="C730" s="89"/>
      <c r="D730" s="89"/>
      <c r="E730" s="123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124"/>
      <c r="W730" s="89"/>
      <c r="X730" s="89"/>
      <c r="Y730" s="89"/>
      <c r="Z730" s="89"/>
      <c r="AA730" s="89"/>
      <c r="AB730" s="89"/>
      <c r="AC730" s="89"/>
      <c r="AD730" s="89"/>
      <c r="AE730" s="89"/>
      <c r="AF730" s="89"/>
      <c r="AG730" s="89"/>
      <c r="AH730" s="89"/>
      <c r="AI730" s="89"/>
      <c r="AJ730" s="89"/>
      <c r="AK730" s="89"/>
      <c r="AL730" s="89"/>
    </row>
    <row r="731" spans="1:38" ht="22">
      <c r="A731" s="89"/>
      <c r="B731" s="89"/>
      <c r="C731" s="89"/>
      <c r="D731" s="89"/>
      <c r="E731" s="123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124"/>
      <c r="W731" s="89"/>
      <c r="X731" s="89"/>
      <c r="Y731" s="89"/>
      <c r="Z731" s="89"/>
      <c r="AA731" s="89"/>
      <c r="AB731" s="89"/>
      <c r="AC731" s="89"/>
      <c r="AD731" s="89"/>
      <c r="AE731" s="89"/>
      <c r="AF731" s="89"/>
      <c r="AG731" s="89"/>
      <c r="AH731" s="89"/>
      <c r="AI731" s="89"/>
      <c r="AJ731" s="89"/>
      <c r="AK731" s="89"/>
      <c r="AL731" s="89"/>
    </row>
    <row r="732" spans="1:38" ht="22">
      <c r="A732" s="89"/>
      <c r="B732" s="89"/>
      <c r="C732" s="89"/>
      <c r="D732" s="89"/>
      <c r="E732" s="123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124"/>
      <c r="W732" s="89"/>
      <c r="X732" s="89"/>
      <c r="Y732" s="89"/>
      <c r="Z732" s="89"/>
      <c r="AA732" s="89"/>
      <c r="AB732" s="89"/>
      <c r="AC732" s="89"/>
      <c r="AD732" s="89"/>
      <c r="AE732" s="89"/>
      <c r="AF732" s="89"/>
      <c r="AG732" s="89"/>
      <c r="AH732" s="89"/>
      <c r="AI732" s="89"/>
      <c r="AJ732" s="89"/>
      <c r="AK732" s="89"/>
      <c r="AL732" s="89"/>
    </row>
    <row r="733" spans="1:38" ht="22">
      <c r="A733" s="89"/>
      <c r="B733" s="89"/>
      <c r="C733" s="89"/>
      <c r="D733" s="89"/>
      <c r="E733" s="123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124"/>
      <c r="W733" s="89"/>
      <c r="X733" s="89"/>
      <c r="Y733" s="89"/>
      <c r="Z733" s="89"/>
      <c r="AA733" s="89"/>
      <c r="AB733" s="89"/>
      <c r="AC733" s="89"/>
      <c r="AD733" s="89"/>
      <c r="AE733" s="89"/>
      <c r="AF733" s="89"/>
      <c r="AG733" s="89"/>
      <c r="AH733" s="89"/>
      <c r="AI733" s="89"/>
      <c r="AJ733" s="89"/>
      <c r="AK733" s="89"/>
      <c r="AL733" s="89"/>
    </row>
    <row r="734" spans="1:38" ht="22">
      <c r="A734" s="89"/>
      <c r="B734" s="89"/>
      <c r="C734" s="89"/>
      <c r="D734" s="89"/>
      <c r="E734" s="123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124"/>
      <c r="W734" s="89"/>
      <c r="X734" s="89"/>
      <c r="Y734" s="89"/>
      <c r="Z734" s="89"/>
      <c r="AA734" s="89"/>
      <c r="AB734" s="89"/>
      <c r="AC734" s="89"/>
      <c r="AD734" s="89"/>
      <c r="AE734" s="89"/>
      <c r="AF734" s="89"/>
      <c r="AG734" s="89"/>
      <c r="AH734" s="89"/>
      <c r="AI734" s="89"/>
      <c r="AJ734" s="89"/>
      <c r="AK734" s="89"/>
      <c r="AL734" s="89"/>
    </row>
    <row r="735" spans="1:38" ht="22">
      <c r="A735" s="89"/>
      <c r="B735" s="89"/>
      <c r="C735" s="89"/>
      <c r="D735" s="89"/>
      <c r="E735" s="123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124"/>
      <c r="W735" s="89"/>
      <c r="X735" s="89"/>
      <c r="Y735" s="89"/>
      <c r="Z735" s="89"/>
      <c r="AA735" s="89"/>
      <c r="AB735" s="89"/>
      <c r="AC735" s="89"/>
      <c r="AD735" s="89"/>
      <c r="AE735" s="89"/>
      <c r="AF735" s="89"/>
      <c r="AG735" s="89"/>
      <c r="AH735" s="89"/>
      <c r="AI735" s="89"/>
      <c r="AJ735" s="89"/>
      <c r="AK735" s="89"/>
      <c r="AL735" s="89"/>
    </row>
    <row r="736" spans="1:38" ht="22">
      <c r="A736" s="89"/>
      <c r="B736" s="89"/>
      <c r="C736" s="89"/>
      <c r="D736" s="89"/>
      <c r="E736" s="123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124"/>
      <c r="W736" s="89"/>
      <c r="X736" s="89"/>
      <c r="Y736" s="89"/>
      <c r="Z736" s="89"/>
      <c r="AA736" s="89"/>
      <c r="AB736" s="89"/>
      <c r="AC736" s="89"/>
      <c r="AD736" s="89"/>
      <c r="AE736" s="89"/>
      <c r="AF736" s="89"/>
      <c r="AG736" s="89"/>
      <c r="AH736" s="89"/>
      <c r="AI736" s="89"/>
      <c r="AJ736" s="89"/>
      <c r="AK736" s="89"/>
      <c r="AL736" s="89"/>
    </row>
    <row r="737" spans="1:38" ht="22">
      <c r="A737" s="89"/>
      <c r="B737" s="89"/>
      <c r="C737" s="89"/>
      <c r="D737" s="89"/>
      <c r="E737" s="123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124"/>
      <c r="W737" s="89"/>
      <c r="X737" s="89"/>
      <c r="Y737" s="89"/>
      <c r="Z737" s="89"/>
      <c r="AA737" s="89"/>
      <c r="AB737" s="89"/>
      <c r="AC737" s="89"/>
      <c r="AD737" s="89"/>
      <c r="AE737" s="89"/>
      <c r="AF737" s="89"/>
      <c r="AG737" s="89"/>
      <c r="AH737" s="89"/>
      <c r="AI737" s="89"/>
      <c r="AJ737" s="89"/>
      <c r="AK737" s="89"/>
      <c r="AL737" s="89"/>
    </row>
    <row r="738" spans="1:38" ht="22">
      <c r="A738" s="89"/>
      <c r="B738" s="89"/>
      <c r="C738" s="89"/>
      <c r="D738" s="89"/>
      <c r="E738" s="123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124"/>
      <c r="W738" s="89"/>
      <c r="X738" s="89"/>
      <c r="Y738" s="89"/>
      <c r="Z738" s="89"/>
      <c r="AA738" s="89"/>
      <c r="AB738" s="89"/>
      <c r="AC738" s="89"/>
      <c r="AD738" s="89"/>
      <c r="AE738" s="89"/>
      <c r="AF738" s="89"/>
      <c r="AG738" s="89"/>
      <c r="AH738" s="89"/>
      <c r="AI738" s="89"/>
      <c r="AJ738" s="89"/>
      <c r="AK738" s="89"/>
      <c r="AL738" s="89"/>
    </row>
    <row r="739" spans="1:38" ht="22">
      <c r="A739" s="89"/>
      <c r="B739" s="89"/>
      <c r="C739" s="89"/>
      <c r="D739" s="89"/>
      <c r="E739" s="123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124"/>
      <c r="W739" s="89"/>
      <c r="X739" s="89"/>
      <c r="Y739" s="89"/>
      <c r="Z739" s="89"/>
      <c r="AA739" s="89"/>
      <c r="AB739" s="89"/>
      <c r="AC739" s="89"/>
      <c r="AD739" s="89"/>
      <c r="AE739" s="89"/>
      <c r="AF739" s="89"/>
      <c r="AG739" s="89"/>
      <c r="AH739" s="89"/>
      <c r="AI739" s="89"/>
      <c r="AJ739" s="89"/>
      <c r="AK739" s="89"/>
      <c r="AL739" s="89"/>
    </row>
    <row r="740" spans="1:38" ht="22">
      <c r="A740" s="89"/>
      <c r="B740" s="89"/>
      <c r="C740" s="89"/>
      <c r="D740" s="89"/>
      <c r="E740" s="123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124"/>
      <c r="W740" s="89"/>
      <c r="X740" s="89"/>
      <c r="Y740" s="89"/>
      <c r="Z740" s="89"/>
      <c r="AA740" s="89"/>
      <c r="AB740" s="89"/>
      <c r="AC740" s="89"/>
      <c r="AD740" s="89"/>
      <c r="AE740" s="89"/>
      <c r="AF740" s="89"/>
      <c r="AG740" s="89"/>
      <c r="AH740" s="89"/>
      <c r="AI740" s="89"/>
      <c r="AJ740" s="89"/>
      <c r="AK740" s="89"/>
      <c r="AL740" s="89"/>
    </row>
    <row r="741" spans="1:38" ht="22">
      <c r="A741" s="89"/>
      <c r="B741" s="89"/>
      <c r="C741" s="89"/>
      <c r="D741" s="89"/>
      <c r="E741" s="123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124"/>
      <c r="W741" s="89"/>
      <c r="X741" s="89"/>
      <c r="Y741" s="89"/>
      <c r="Z741" s="89"/>
      <c r="AA741" s="89"/>
      <c r="AB741" s="89"/>
      <c r="AC741" s="89"/>
      <c r="AD741" s="89"/>
      <c r="AE741" s="89"/>
      <c r="AF741" s="89"/>
      <c r="AG741" s="89"/>
      <c r="AH741" s="89"/>
      <c r="AI741" s="89"/>
      <c r="AJ741" s="89"/>
      <c r="AK741" s="89"/>
      <c r="AL741" s="89"/>
    </row>
    <row r="742" spans="1:38" ht="22">
      <c r="A742" s="89"/>
      <c r="B742" s="89"/>
      <c r="C742" s="89"/>
      <c r="D742" s="89"/>
      <c r="E742" s="123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124"/>
      <c r="W742" s="89"/>
      <c r="X742" s="89"/>
      <c r="Y742" s="89"/>
      <c r="Z742" s="89"/>
      <c r="AA742" s="89"/>
      <c r="AB742" s="89"/>
      <c r="AC742" s="89"/>
      <c r="AD742" s="89"/>
      <c r="AE742" s="89"/>
      <c r="AF742" s="89"/>
      <c r="AG742" s="89"/>
      <c r="AH742" s="89"/>
      <c r="AI742" s="89"/>
      <c r="AJ742" s="89"/>
      <c r="AK742" s="89"/>
      <c r="AL742" s="89"/>
    </row>
    <row r="743" spans="1:38" ht="22">
      <c r="A743" s="89"/>
      <c r="B743" s="89"/>
      <c r="C743" s="89"/>
      <c r="D743" s="89"/>
      <c r="E743" s="123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124"/>
      <c r="W743" s="89"/>
      <c r="X743" s="89"/>
      <c r="Y743" s="89"/>
      <c r="Z743" s="89"/>
      <c r="AA743" s="89"/>
      <c r="AB743" s="89"/>
      <c r="AC743" s="89"/>
      <c r="AD743" s="89"/>
      <c r="AE743" s="89"/>
      <c r="AF743" s="89"/>
      <c r="AG743" s="89"/>
      <c r="AH743" s="89"/>
      <c r="AI743" s="89"/>
      <c r="AJ743" s="89"/>
      <c r="AK743" s="89"/>
      <c r="AL743" s="89"/>
    </row>
    <row r="744" spans="1:38" ht="22">
      <c r="A744" s="89"/>
      <c r="B744" s="89"/>
      <c r="C744" s="89"/>
      <c r="D744" s="89"/>
      <c r="E744" s="123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124"/>
      <c r="W744" s="89"/>
      <c r="X744" s="89"/>
      <c r="Y744" s="89"/>
      <c r="Z744" s="89"/>
      <c r="AA744" s="89"/>
      <c r="AB744" s="89"/>
      <c r="AC744" s="89"/>
      <c r="AD744" s="89"/>
      <c r="AE744" s="89"/>
      <c r="AF744" s="89"/>
      <c r="AG744" s="89"/>
      <c r="AH744" s="89"/>
      <c r="AI744" s="89"/>
      <c r="AJ744" s="89"/>
      <c r="AK744" s="89"/>
      <c r="AL744" s="89"/>
    </row>
    <row r="745" spans="1:38" ht="22">
      <c r="A745" s="89"/>
      <c r="B745" s="89"/>
      <c r="C745" s="89"/>
      <c r="D745" s="89"/>
      <c r="E745" s="123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124"/>
      <c r="W745" s="89"/>
      <c r="X745" s="89"/>
      <c r="Y745" s="89"/>
      <c r="Z745" s="89"/>
      <c r="AA745" s="89"/>
      <c r="AB745" s="89"/>
      <c r="AC745" s="89"/>
      <c r="AD745" s="89"/>
      <c r="AE745" s="89"/>
      <c r="AF745" s="89"/>
      <c r="AG745" s="89"/>
      <c r="AH745" s="89"/>
      <c r="AI745" s="89"/>
      <c r="AJ745" s="89"/>
      <c r="AK745" s="89"/>
      <c r="AL745" s="89"/>
    </row>
    <row r="746" spans="1:38" ht="22">
      <c r="A746" s="89"/>
      <c r="B746" s="89"/>
      <c r="C746" s="89"/>
      <c r="D746" s="89"/>
      <c r="E746" s="123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124"/>
      <c r="W746" s="89"/>
      <c r="X746" s="89"/>
      <c r="Y746" s="89"/>
      <c r="Z746" s="89"/>
      <c r="AA746" s="89"/>
      <c r="AB746" s="89"/>
      <c r="AC746" s="89"/>
      <c r="AD746" s="89"/>
      <c r="AE746" s="89"/>
      <c r="AF746" s="89"/>
      <c r="AG746" s="89"/>
      <c r="AH746" s="89"/>
      <c r="AI746" s="89"/>
      <c r="AJ746" s="89"/>
      <c r="AK746" s="89"/>
      <c r="AL746" s="89"/>
    </row>
    <row r="747" spans="1:38" ht="22">
      <c r="A747" s="89"/>
      <c r="B747" s="89"/>
      <c r="C747" s="89"/>
      <c r="D747" s="89"/>
      <c r="E747" s="123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124"/>
      <c r="W747" s="89"/>
      <c r="X747" s="89"/>
      <c r="Y747" s="89"/>
      <c r="Z747" s="89"/>
      <c r="AA747" s="89"/>
      <c r="AB747" s="89"/>
      <c r="AC747" s="89"/>
      <c r="AD747" s="89"/>
      <c r="AE747" s="89"/>
      <c r="AF747" s="89"/>
      <c r="AG747" s="89"/>
      <c r="AH747" s="89"/>
      <c r="AI747" s="89"/>
      <c r="AJ747" s="89"/>
      <c r="AK747" s="89"/>
      <c r="AL747" s="89"/>
    </row>
    <row r="748" spans="1:38" ht="22">
      <c r="A748" s="89"/>
      <c r="B748" s="89"/>
      <c r="C748" s="89"/>
      <c r="D748" s="89"/>
      <c r="E748" s="123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124"/>
      <c r="W748" s="89"/>
      <c r="X748" s="89"/>
      <c r="Y748" s="89"/>
      <c r="Z748" s="89"/>
      <c r="AA748" s="89"/>
      <c r="AB748" s="89"/>
      <c r="AC748" s="89"/>
      <c r="AD748" s="89"/>
      <c r="AE748" s="89"/>
      <c r="AF748" s="89"/>
      <c r="AG748" s="89"/>
      <c r="AH748" s="89"/>
      <c r="AI748" s="89"/>
      <c r="AJ748" s="89"/>
      <c r="AK748" s="89"/>
      <c r="AL748" s="89"/>
    </row>
    <row r="749" spans="1:38" ht="22">
      <c r="A749" s="89"/>
      <c r="B749" s="89"/>
      <c r="C749" s="89"/>
      <c r="D749" s="89"/>
      <c r="E749" s="123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124"/>
      <c r="W749" s="89"/>
      <c r="X749" s="89"/>
      <c r="Y749" s="89"/>
      <c r="Z749" s="89"/>
      <c r="AA749" s="89"/>
      <c r="AB749" s="89"/>
      <c r="AC749" s="89"/>
      <c r="AD749" s="89"/>
      <c r="AE749" s="89"/>
      <c r="AF749" s="89"/>
      <c r="AG749" s="89"/>
      <c r="AH749" s="89"/>
      <c r="AI749" s="89"/>
      <c r="AJ749" s="89"/>
      <c r="AK749" s="89"/>
      <c r="AL749" s="89"/>
    </row>
    <row r="750" spans="1:38" ht="22">
      <c r="A750" s="89"/>
      <c r="B750" s="89"/>
      <c r="C750" s="89"/>
      <c r="D750" s="89"/>
      <c r="E750" s="123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124"/>
      <c r="W750" s="89"/>
      <c r="X750" s="89"/>
      <c r="Y750" s="89"/>
      <c r="Z750" s="89"/>
      <c r="AA750" s="89"/>
      <c r="AB750" s="89"/>
      <c r="AC750" s="89"/>
      <c r="AD750" s="89"/>
      <c r="AE750" s="89"/>
      <c r="AF750" s="89"/>
      <c r="AG750" s="89"/>
      <c r="AH750" s="89"/>
      <c r="AI750" s="89"/>
      <c r="AJ750" s="89"/>
      <c r="AK750" s="89"/>
      <c r="AL750" s="89"/>
    </row>
    <row r="751" spans="1:38" ht="22">
      <c r="A751" s="89"/>
      <c r="B751" s="89"/>
      <c r="C751" s="89"/>
      <c r="D751" s="89"/>
      <c r="E751" s="123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124"/>
      <c r="W751" s="89"/>
      <c r="X751" s="89"/>
      <c r="Y751" s="89"/>
      <c r="Z751" s="89"/>
      <c r="AA751" s="89"/>
      <c r="AB751" s="89"/>
      <c r="AC751" s="89"/>
      <c r="AD751" s="89"/>
      <c r="AE751" s="89"/>
      <c r="AF751" s="89"/>
      <c r="AG751" s="89"/>
      <c r="AH751" s="89"/>
      <c r="AI751" s="89"/>
      <c r="AJ751" s="89"/>
      <c r="AK751" s="89"/>
      <c r="AL751" s="89"/>
    </row>
    <row r="752" spans="1:38" ht="22">
      <c r="A752" s="89"/>
      <c r="B752" s="89"/>
      <c r="C752" s="89"/>
      <c r="D752" s="89"/>
      <c r="E752" s="123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124"/>
      <c r="W752" s="89"/>
      <c r="X752" s="89"/>
      <c r="Y752" s="89"/>
      <c r="Z752" s="89"/>
      <c r="AA752" s="89"/>
      <c r="AB752" s="89"/>
      <c r="AC752" s="89"/>
      <c r="AD752" s="89"/>
      <c r="AE752" s="89"/>
      <c r="AF752" s="89"/>
      <c r="AG752" s="89"/>
      <c r="AH752" s="89"/>
      <c r="AI752" s="89"/>
      <c r="AJ752" s="89"/>
      <c r="AK752" s="89"/>
      <c r="AL752" s="89"/>
    </row>
    <row r="753" spans="1:38" ht="22">
      <c r="A753" s="89"/>
      <c r="B753" s="89"/>
      <c r="C753" s="89"/>
      <c r="D753" s="89"/>
      <c r="E753" s="123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124"/>
      <c r="W753" s="89"/>
      <c r="X753" s="89"/>
      <c r="Y753" s="89"/>
      <c r="Z753" s="89"/>
      <c r="AA753" s="89"/>
      <c r="AB753" s="89"/>
      <c r="AC753" s="89"/>
      <c r="AD753" s="89"/>
      <c r="AE753" s="89"/>
      <c r="AF753" s="89"/>
      <c r="AG753" s="89"/>
      <c r="AH753" s="89"/>
      <c r="AI753" s="89"/>
      <c r="AJ753" s="89"/>
      <c r="AK753" s="89"/>
      <c r="AL753" s="89"/>
    </row>
    <row r="754" spans="1:38" ht="22">
      <c r="A754" s="89"/>
      <c r="B754" s="89"/>
      <c r="C754" s="89"/>
      <c r="D754" s="89"/>
      <c r="E754" s="123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124"/>
      <c r="W754" s="89"/>
      <c r="X754" s="89"/>
      <c r="Y754" s="89"/>
      <c r="Z754" s="89"/>
      <c r="AA754" s="89"/>
      <c r="AB754" s="89"/>
      <c r="AC754" s="89"/>
      <c r="AD754" s="89"/>
      <c r="AE754" s="89"/>
      <c r="AF754" s="89"/>
      <c r="AG754" s="89"/>
      <c r="AH754" s="89"/>
      <c r="AI754" s="89"/>
      <c r="AJ754" s="89"/>
      <c r="AK754" s="89"/>
      <c r="AL754" s="89"/>
    </row>
    <row r="755" spans="1:38" ht="22">
      <c r="A755" s="89"/>
      <c r="B755" s="89"/>
      <c r="C755" s="89"/>
      <c r="D755" s="89"/>
      <c r="E755" s="123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124"/>
      <c r="W755" s="89"/>
      <c r="X755" s="89"/>
      <c r="Y755" s="89"/>
      <c r="Z755" s="89"/>
      <c r="AA755" s="89"/>
      <c r="AB755" s="89"/>
      <c r="AC755" s="89"/>
      <c r="AD755" s="89"/>
      <c r="AE755" s="89"/>
      <c r="AF755" s="89"/>
      <c r="AG755" s="89"/>
      <c r="AH755" s="89"/>
      <c r="AI755" s="89"/>
      <c r="AJ755" s="89"/>
      <c r="AK755" s="89"/>
      <c r="AL755" s="89"/>
    </row>
    <row r="756" spans="1:38" ht="22">
      <c r="A756" s="89"/>
      <c r="B756" s="89"/>
      <c r="C756" s="89"/>
      <c r="D756" s="89"/>
      <c r="E756" s="123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124"/>
      <c r="W756" s="89"/>
      <c r="X756" s="89"/>
      <c r="Y756" s="89"/>
      <c r="Z756" s="89"/>
      <c r="AA756" s="89"/>
      <c r="AB756" s="89"/>
      <c r="AC756" s="89"/>
      <c r="AD756" s="89"/>
      <c r="AE756" s="89"/>
      <c r="AF756" s="89"/>
      <c r="AG756" s="89"/>
      <c r="AH756" s="89"/>
      <c r="AI756" s="89"/>
      <c r="AJ756" s="89"/>
      <c r="AK756" s="89"/>
      <c r="AL756" s="89"/>
    </row>
    <row r="757" spans="1:38" ht="22">
      <c r="A757" s="89"/>
      <c r="B757" s="89"/>
      <c r="C757" s="89"/>
      <c r="D757" s="89"/>
      <c r="E757" s="123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124"/>
      <c r="W757" s="89"/>
      <c r="X757" s="89"/>
      <c r="Y757" s="89"/>
      <c r="Z757" s="89"/>
      <c r="AA757" s="89"/>
      <c r="AB757" s="89"/>
      <c r="AC757" s="89"/>
      <c r="AD757" s="89"/>
      <c r="AE757" s="89"/>
      <c r="AF757" s="89"/>
      <c r="AG757" s="89"/>
      <c r="AH757" s="89"/>
      <c r="AI757" s="89"/>
      <c r="AJ757" s="89"/>
      <c r="AK757" s="89"/>
      <c r="AL757" s="89"/>
    </row>
    <row r="758" spans="1:38" ht="22">
      <c r="A758" s="89"/>
      <c r="B758" s="89"/>
      <c r="C758" s="89"/>
      <c r="D758" s="89"/>
      <c r="E758" s="123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124"/>
      <c r="W758" s="89"/>
      <c r="X758" s="89"/>
      <c r="Y758" s="89"/>
      <c r="Z758" s="89"/>
      <c r="AA758" s="89"/>
      <c r="AB758" s="89"/>
      <c r="AC758" s="89"/>
      <c r="AD758" s="89"/>
      <c r="AE758" s="89"/>
      <c r="AF758" s="89"/>
      <c r="AG758" s="89"/>
      <c r="AH758" s="89"/>
      <c r="AI758" s="89"/>
      <c r="AJ758" s="89"/>
      <c r="AK758" s="89"/>
      <c r="AL758" s="89"/>
    </row>
    <row r="759" spans="1:38" ht="22">
      <c r="A759" s="89"/>
      <c r="B759" s="89"/>
      <c r="C759" s="89"/>
      <c r="D759" s="89"/>
      <c r="E759" s="123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124"/>
      <c r="W759" s="89"/>
      <c r="X759" s="89"/>
      <c r="Y759" s="89"/>
      <c r="Z759" s="89"/>
      <c r="AA759" s="89"/>
      <c r="AB759" s="89"/>
      <c r="AC759" s="89"/>
      <c r="AD759" s="89"/>
      <c r="AE759" s="89"/>
      <c r="AF759" s="89"/>
      <c r="AG759" s="89"/>
      <c r="AH759" s="89"/>
      <c r="AI759" s="89"/>
      <c r="AJ759" s="89"/>
      <c r="AK759" s="89"/>
      <c r="AL759" s="89"/>
    </row>
    <row r="760" spans="1:38" ht="22">
      <c r="A760" s="89"/>
      <c r="B760" s="89"/>
      <c r="C760" s="89"/>
      <c r="D760" s="89"/>
      <c r="E760" s="123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124"/>
      <c r="W760" s="89"/>
      <c r="X760" s="89"/>
      <c r="Y760" s="89"/>
      <c r="Z760" s="89"/>
      <c r="AA760" s="89"/>
      <c r="AB760" s="89"/>
      <c r="AC760" s="89"/>
      <c r="AD760" s="89"/>
      <c r="AE760" s="89"/>
      <c r="AF760" s="89"/>
      <c r="AG760" s="89"/>
      <c r="AH760" s="89"/>
      <c r="AI760" s="89"/>
      <c r="AJ760" s="89"/>
      <c r="AK760" s="89"/>
      <c r="AL760" s="89"/>
    </row>
    <row r="761" spans="1:38" ht="22">
      <c r="A761" s="89"/>
      <c r="B761" s="89"/>
      <c r="C761" s="89"/>
      <c r="D761" s="89"/>
      <c r="E761" s="123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124"/>
      <c r="W761" s="89"/>
      <c r="X761" s="89"/>
      <c r="Y761" s="89"/>
      <c r="Z761" s="89"/>
      <c r="AA761" s="89"/>
      <c r="AB761" s="89"/>
      <c r="AC761" s="89"/>
      <c r="AD761" s="89"/>
      <c r="AE761" s="89"/>
      <c r="AF761" s="89"/>
      <c r="AG761" s="89"/>
      <c r="AH761" s="89"/>
      <c r="AI761" s="89"/>
      <c r="AJ761" s="89"/>
      <c r="AK761" s="89"/>
      <c r="AL761" s="89"/>
    </row>
    <row r="762" spans="1:38" ht="22">
      <c r="A762" s="89"/>
      <c r="B762" s="89"/>
      <c r="C762" s="89"/>
      <c r="D762" s="89"/>
      <c r="E762" s="123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124"/>
      <c r="W762" s="89"/>
      <c r="X762" s="89"/>
      <c r="Y762" s="89"/>
      <c r="Z762" s="89"/>
      <c r="AA762" s="89"/>
      <c r="AB762" s="89"/>
      <c r="AC762" s="89"/>
      <c r="AD762" s="89"/>
      <c r="AE762" s="89"/>
      <c r="AF762" s="89"/>
      <c r="AG762" s="89"/>
      <c r="AH762" s="89"/>
      <c r="AI762" s="89"/>
      <c r="AJ762" s="89"/>
      <c r="AK762" s="89"/>
      <c r="AL762" s="89"/>
    </row>
    <row r="763" spans="1:38" ht="22">
      <c r="A763" s="89"/>
      <c r="B763" s="89"/>
      <c r="C763" s="89"/>
      <c r="D763" s="89"/>
      <c r="E763" s="123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124"/>
      <c r="W763" s="89"/>
      <c r="X763" s="89"/>
      <c r="Y763" s="89"/>
      <c r="Z763" s="89"/>
      <c r="AA763" s="89"/>
      <c r="AB763" s="89"/>
      <c r="AC763" s="89"/>
      <c r="AD763" s="89"/>
      <c r="AE763" s="89"/>
      <c r="AF763" s="89"/>
      <c r="AG763" s="89"/>
      <c r="AH763" s="89"/>
      <c r="AI763" s="89"/>
      <c r="AJ763" s="89"/>
      <c r="AK763" s="89"/>
      <c r="AL763" s="89"/>
    </row>
    <row r="764" spans="1:38" ht="22">
      <c r="A764" s="89"/>
      <c r="B764" s="89"/>
      <c r="C764" s="89"/>
      <c r="D764" s="89"/>
      <c r="E764" s="123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124"/>
      <c r="W764" s="89"/>
      <c r="X764" s="89"/>
      <c r="Y764" s="89"/>
      <c r="Z764" s="89"/>
      <c r="AA764" s="89"/>
      <c r="AB764" s="89"/>
      <c r="AC764" s="89"/>
      <c r="AD764" s="89"/>
      <c r="AE764" s="89"/>
      <c r="AF764" s="89"/>
      <c r="AG764" s="89"/>
      <c r="AH764" s="89"/>
      <c r="AI764" s="89"/>
      <c r="AJ764" s="89"/>
      <c r="AK764" s="89"/>
      <c r="AL764" s="89"/>
    </row>
    <row r="765" spans="1:38" ht="22">
      <c r="A765" s="89"/>
      <c r="B765" s="89"/>
      <c r="C765" s="89"/>
      <c r="D765" s="89"/>
      <c r="E765" s="123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124"/>
      <c r="W765" s="89"/>
      <c r="X765" s="89"/>
      <c r="Y765" s="89"/>
      <c r="Z765" s="89"/>
      <c r="AA765" s="89"/>
      <c r="AB765" s="89"/>
      <c r="AC765" s="89"/>
      <c r="AD765" s="89"/>
      <c r="AE765" s="89"/>
      <c r="AF765" s="89"/>
      <c r="AG765" s="89"/>
      <c r="AH765" s="89"/>
      <c r="AI765" s="89"/>
      <c r="AJ765" s="89"/>
      <c r="AK765" s="89"/>
      <c r="AL765" s="89"/>
    </row>
    <row r="766" spans="1:38" ht="22">
      <c r="A766" s="89"/>
      <c r="B766" s="89"/>
      <c r="C766" s="89"/>
      <c r="D766" s="89"/>
      <c r="E766" s="123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124"/>
      <c r="W766" s="89"/>
      <c r="X766" s="89"/>
      <c r="Y766" s="89"/>
      <c r="Z766" s="89"/>
      <c r="AA766" s="89"/>
      <c r="AB766" s="89"/>
      <c r="AC766" s="89"/>
      <c r="AD766" s="89"/>
      <c r="AE766" s="89"/>
      <c r="AF766" s="89"/>
      <c r="AG766" s="89"/>
      <c r="AH766" s="89"/>
      <c r="AI766" s="89"/>
      <c r="AJ766" s="89"/>
      <c r="AK766" s="89"/>
      <c r="AL766" s="89"/>
    </row>
    <row r="767" spans="1:38" ht="22">
      <c r="A767" s="89"/>
      <c r="B767" s="89"/>
      <c r="C767" s="89"/>
      <c r="D767" s="89"/>
      <c r="E767" s="123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124"/>
      <c r="W767" s="89"/>
      <c r="X767" s="89"/>
      <c r="Y767" s="89"/>
      <c r="Z767" s="89"/>
      <c r="AA767" s="89"/>
      <c r="AB767" s="89"/>
      <c r="AC767" s="89"/>
      <c r="AD767" s="89"/>
      <c r="AE767" s="89"/>
      <c r="AF767" s="89"/>
      <c r="AG767" s="89"/>
      <c r="AH767" s="89"/>
      <c r="AI767" s="89"/>
      <c r="AJ767" s="89"/>
      <c r="AK767" s="89"/>
      <c r="AL767" s="89"/>
    </row>
    <row r="768" spans="1:38" ht="22">
      <c r="A768" s="89"/>
      <c r="B768" s="89"/>
      <c r="C768" s="89"/>
      <c r="D768" s="89"/>
      <c r="E768" s="123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124"/>
      <c r="W768" s="89"/>
      <c r="X768" s="89"/>
      <c r="Y768" s="89"/>
      <c r="Z768" s="89"/>
      <c r="AA768" s="89"/>
      <c r="AB768" s="89"/>
      <c r="AC768" s="89"/>
      <c r="AD768" s="89"/>
      <c r="AE768" s="89"/>
      <c r="AF768" s="89"/>
      <c r="AG768" s="89"/>
      <c r="AH768" s="89"/>
      <c r="AI768" s="89"/>
      <c r="AJ768" s="89"/>
      <c r="AK768" s="89"/>
      <c r="AL768" s="89"/>
    </row>
    <row r="769" spans="1:38" ht="22">
      <c r="A769" s="89"/>
      <c r="B769" s="89"/>
      <c r="C769" s="89"/>
      <c r="D769" s="89"/>
      <c r="E769" s="123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124"/>
      <c r="W769" s="89"/>
      <c r="X769" s="89"/>
      <c r="Y769" s="89"/>
      <c r="Z769" s="89"/>
      <c r="AA769" s="89"/>
      <c r="AB769" s="89"/>
      <c r="AC769" s="89"/>
      <c r="AD769" s="89"/>
      <c r="AE769" s="89"/>
      <c r="AF769" s="89"/>
      <c r="AG769" s="89"/>
      <c r="AH769" s="89"/>
      <c r="AI769" s="89"/>
      <c r="AJ769" s="89"/>
      <c r="AK769" s="89"/>
      <c r="AL769" s="89"/>
    </row>
    <row r="770" spans="1:38" ht="22">
      <c r="A770" s="89"/>
      <c r="B770" s="89"/>
      <c r="C770" s="89"/>
      <c r="D770" s="89"/>
      <c r="E770" s="123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124"/>
      <c r="W770" s="89"/>
      <c r="X770" s="89"/>
      <c r="Y770" s="89"/>
      <c r="Z770" s="89"/>
      <c r="AA770" s="89"/>
      <c r="AB770" s="89"/>
      <c r="AC770" s="89"/>
      <c r="AD770" s="89"/>
      <c r="AE770" s="89"/>
      <c r="AF770" s="89"/>
      <c r="AG770" s="89"/>
      <c r="AH770" s="89"/>
      <c r="AI770" s="89"/>
      <c r="AJ770" s="89"/>
      <c r="AK770" s="89"/>
      <c r="AL770" s="89"/>
    </row>
    <row r="771" spans="1:38" ht="22">
      <c r="A771" s="89"/>
      <c r="B771" s="89"/>
      <c r="C771" s="89"/>
      <c r="D771" s="89"/>
      <c r="E771" s="123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124"/>
      <c r="W771" s="89"/>
      <c r="X771" s="89"/>
      <c r="Y771" s="89"/>
      <c r="Z771" s="89"/>
      <c r="AA771" s="89"/>
      <c r="AB771" s="89"/>
      <c r="AC771" s="89"/>
      <c r="AD771" s="89"/>
      <c r="AE771" s="89"/>
      <c r="AF771" s="89"/>
      <c r="AG771" s="89"/>
      <c r="AH771" s="89"/>
      <c r="AI771" s="89"/>
      <c r="AJ771" s="89"/>
      <c r="AK771" s="89"/>
      <c r="AL771" s="89"/>
    </row>
    <row r="772" spans="1:38" ht="22">
      <c r="A772" s="89"/>
      <c r="B772" s="89"/>
      <c r="C772" s="89"/>
      <c r="D772" s="89"/>
      <c r="E772" s="123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124"/>
      <c r="W772" s="89"/>
      <c r="X772" s="89"/>
      <c r="Y772" s="89"/>
      <c r="Z772" s="89"/>
      <c r="AA772" s="89"/>
      <c r="AB772" s="89"/>
      <c r="AC772" s="89"/>
      <c r="AD772" s="89"/>
      <c r="AE772" s="89"/>
      <c r="AF772" s="89"/>
      <c r="AG772" s="89"/>
      <c r="AH772" s="89"/>
      <c r="AI772" s="89"/>
      <c r="AJ772" s="89"/>
      <c r="AK772" s="89"/>
      <c r="AL772" s="89"/>
    </row>
    <row r="773" spans="1:38" ht="22">
      <c r="A773" s="89"/>
      <c r="B773" s="89"/>
      <c r="C773" s="89"/>
      <c r="D773" s="89"/>
      <c r="E773" s="123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124"/>
      <c r="W773" s="89"/>
      <c r="X773" s="89"/>
      <c r="Y773" s="89"/>
      <c r="Z773" s="89"/>
      <c r="AA773" s="89"/>
      <c r="AB773" s="89"/>
      <c r="AC773" s="89"/>
      <c r="AD773" s="89"/>
      <c r="AE773" s="89"/>
      <c r="AF773" s="89"/>
      <c r="AG773" s="89"/>
      <c r="AH773" s="89"/>
      <c r="AI773" s="89"/>
      <c r="AJ773" s="89"/>
      <c r="AK773" s="89"/>
      <c r="AL773" s="89"/>
    </row>
    <row r="774" spans="1:38" ht="22">
      <c r="A774" s="89"/>
      <c r="B774" s="89"/>
      <c r="C774" s="89"/>
      <c r="D774" s="89"/>
      <c r="E774" s="123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124"/>
      <c r="W774" s="89"/>
      <c r="X774" s="89"/>
      <c r="Y774" s="89"/>
      <c r="Z774" s="89"/>
      <c r="AA774" s="89"/>
      <c r="AB774" s="89"/>
      <c r="AC774" s="89"/>
      <c r="AD774" s="89"/>
      <c r="AE774" s="89"/>
      <c r="AF774" s="89"/>
      <c r="AG774" s="89"/>
      <c r="AH774" s="89"/>
      <c r="AI774" s="89"/>
      <c r="AJ774" s="89"/>
      <c r="AK774" s="89"/>
      <c r="AL774" s="89"/>
    </row>
    <row r="775" spans="1:38" ht="22">
      <c r="A775" s="89"/>
      <c r="B775" s="89"/>
      <c r="C775" s="89"/>
      <c r="D775" s="89"/>
      <c r="E775" s="123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124"/>
      <c r="W775" s="89"/>
      <c r="X775" s="89"/>
      <c r="Y775" s="89"/>
      <c r="Z775" s="89"/>
      <c r="AA775" s="89"/>
      <c r="AB775" s="89"/>
      <c r="AC775" s="89"/>
      <c r="AD775" s="89"/>
      <c r="AE775" s="89"/>
      <c r="AF775" s="89"/>
      <c r="AG775" s="89"/>
      <c r="AH775" s="89"/>
      <c r="AI775" s="89"/>
      <c r="AJ775" s="89"/>
      <c r="AK775" s="89"/>
      <c r="AL775" s="89"/>
    </row>
    <row r="776" spans="1:38" ht="22">
      <c r="A776" s="89"/>
      <c r="B776" s="89"/>
      <c r="C776" s="89"/>
      <c r="D776" s="89"/>
      <c r="E776" s="123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124"/>
      <c r="W776" s="89"/>
      <c r="X776" s="89"/>
      <c r="Y776" s="89"/>
      <c r="Z776" s="89"/>
      <c r="AA776" s="89"/>
      <c r="AB776" s="89"/>
      <c r="AC776" s="89"/>
      <c r="AD776" s="89"/>
      <c r="AE776" s="89"/>
      <c r="AF776" s="89"/>
      <c r="AG776" s="89"/>
      <c r="AH776" s="89"/>
      <c r="AI776" s="89"/>
      <c r="AJ776" s="89"/>
      <c r="AK776" s="89"/>
      <c r="AL776" s="89"/>
    </row>
    <row r="777" spans="1:38" ht="22">
      <c r="A777" s="89"/>
      <c r="B777" s="89"/>
      <c r="C777" s="89"/>
      <c r="D777" s="89"/>
      <c r="E777" s="123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124"/>
      <c r="W777" s="89"/>
      <c r="X777" s="89"/>
      <c r="Y777" s="89"/>
      <c r="Z777" s="89"/>
      <c r="AA777" s="89"/>
      <c r="AB777" s="89"/>
      <c r="AC777" s="89"/>
      <c r="AD777" s="89"/>
      <c r="AE777" s="89"/>
      <c r="AF777" s="89"/>
      <c r="AG777" s="89"/>
      <c r="AH777" s="89"/>
      <c r="AI777" s="89"/>
      <c r="AJ777" s="89"/>
      <c r="AK777" s="89"/>
      <c r="AL777" s="89"/>
    </row>
    <row r="778" spans="1:38" ht="22">
      <c r="A778" s="89"/>
      <c r="B778" s="89"/>
      <c r="C778" s="89"/>
      <c r="D778" s="89"/>
      <c r="E778" s="123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124"/>
      <c r="W778" s="89"/>
      <c r="X778" s="89"/>
      <c r="Y778" s="89"/>
      <c r="Z778" s="89"/>
      <c r="AA778" s="89"/>
      <c r="AB778" s="89"/>
      <c r="AC778" s="89"/>
      <c r="AD778" s="89"/>
      <c r="AE778" s="89"/>
      <c r="AF778" s="89"/>
      <c r="AG778" s="89"/>
      <c r="AH778" s="89"/>
      <c r="AI778" s="89"/>
      <c r="AJ778" s="89"/>
      <c r="AK778" s="89"/>
      <c r="AL778" s="89"/>
    </row>
    <row r="779" spans="1:38" ht="22">
      <c r="A779" s="89"/>
      <c r="B779" s="89"/>
      <c r="C779" s="89"/>
      <c r="D779" s="89"/>
      <c r="E779" s="123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124"/>
      <c r="W779" s="89"/>
      <c r="X779" s="89"/>
      <c r="Y779" s="89"/>
      <c r="Z779" s="89"/>
      <c r="AA779" s="89"/>
      <c r="AB779" s="89"/>
      <c r="AC779" s="89"/>
      <c r="AD779" s="89"/>
      <c r="AE779" s="89"/>
      <c r="AF779" s="89"/>
      <c r="AG779" s="89"/>
      <c r="AH779" s="89"/>
      <c r="AI779" s="89"/>
      <c r="AJ779" s="89"/>
      <c r="AK779" s="89"/>
      <c r="AL779" s="89"/>
    </row>
    <row r="780" spans="1:38" ht="22">
      <c r="A780" s="89"/>
      <c r="B780" s="89"/>
      <c r="C780" s="89"/>
      <c r="D780" s="89"/>
      <c r="E780" s="123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124"/>
      <c r="W780" s="89"/>
      <c r="X780" s="89"/>
      <c r="Y780" s="89"/>
      <c r="Z780" s="89"/>
      <c r="AA780" s="89"/>
      <c r="AB780" s="89"/>
      <c r="AC780" s="89"/>
      <c r="AD780" s="89"/>
      <c r="AE780" s="89"/>
      <c r="AF780" s="89"/>
      <c r="AG780" s="89"/>
      <c r="AH780" s="89"/>
      <c r="AI780" s="89"/>
      <c r="AJ780" s="89"/>
      <c r="AK780" s="89"/>
      <c r="AL780" s="89"/>
    </row>
    <row r="781" spans="1:38" ht="22">
      <c r="A781" s="89"/>
      <c r="B781" s="89"/>
      <c r="C781" s="89"/>
      <c r="D781" s="89"/>
      <c r="E781" s="123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124"/>
      <c r="W781" s="89"/>
      <c r="X781" s="89"/>
      <c r="Y781" s="89"/>
      <c r="Z781" s="89"/>
      <c r="AA781" s="89"/>
      <c r="AB781" s="89"/>
      <c r="AC781" s="89"/>
      <c r="AD781" s="89"/>
      <c r="AE781" s="89"/>
      <c r="AF781" s="89"/>
      <c r="AG781" s="89"/>
      <c r="AH781" s="89"/>
      <c r="AI781" s="89"/>
      <c r="AJ781" s="89"/>
      <c r="AK781" s="89"/>
      <c r="AL781" s="89"/>
    </row>
    <row r="782" spans="1:38" ht="22">
      <c r="A782" s="89"/>
      <c r="B782" s="89"/>
      <c r="C782" s="89"/>
      <c r="D782" s="89"/>
      <c r="E782" s="123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124"/>
      <c r="W782" s="89"/>
      <c r="X782" s="89"/>
      <c r="Y782" s="89"/>
      <c r="Z782" s="89"/>
      <c r="AA782" s="89"/>
      <c r="AB782" s="89"/>
      <c r="AC782" s="89"/>
      <c r="AD782" s="89"/>
      <c r="AE782" s="89"/>
      <c r="AF782" s="89"/>
      <c r="AG782" s="89"/>
      <c r="AH782" s="89"/>
      <c r="AI782" s="89"/>
      <c r="AJ782" s="89"/>
      <c r="AK782" s="89"/>
      <c r="AL782" s="89"/>
    </row>
    <row r="783" spans="1:38" ht="22">
      <c r="A783" s="89"/>
      <c r="B783" s="89"/>
      <c r="C783" s="89"/>
      <c r="D783" s="89"/>
      <c r="E783" s="123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124"/>
      <c r="W783" s="89"/>
      <c r="X783" s="89"/>
      <c r="Y783" s="89"/>
      <c r="Z783" s="89"/>
      <c r="AA783" s="89"/>
      <c r="AB783" s="89"/>
      <c r="AC783" s="89"/>
      <c r="AD783" s="89"/>
      <c r="AE783" s="89"/>
      <c r="AF783" s="89"/>
      <c r="AG783" s="89"/>
      <c r="AH783" s="89"/>
      <c r="AI783" s="89"/>
      <c r="AJ783" s="89"/>
      <c r="AK783" s="89"/>
      <c r="AL783" s="89"/>
    </row>
    <row r="784" spans="1:38" ht="22">
      <c r="A784" s="89"/>
      <c r="B784" s="89"/>
      <c r="C784" s="89"/>
      <c r="D784" s="89"/>
      <c r="E784" s="123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124"/>
      <c r="W784" s="89"/>
      <c r="X784" s="89"/>
      <c r="Y784" s="89"/>
      <c r="Z784" s="89"/>
      <c r="AA784" s="89"/>
      <c r="AB784" s="89"/>
      <c r="AC784" s="89"/>
      <c r="AD784" s="89"/>
      <c r="AE784" s="89"/>
      <c r="AF784" s="89"/>
      <c r="AG784" s="89"/>
      <c r="AH784" s="89"/>
      <c r="AI784" s="89"/>
      <c r="AJ784" s="89"/>
      <c r="AK784" s="89"/>
      <c r="AL784" s="89"/>
    </row>
    <row r="785" spans="1:38" ht="22">
      <c r="A785" s="89"/>
      <c r="B785" s="89"/>
      <c r="C785" s="89"/>
      <c r="D785" s="89"/>
      <c r="E785" s="123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124"/>
      <c r="W785" s="89"/>
      <c r="X785" s="89"/>
      <c r="Y785" s="89"/>
      <c r="Z785" s="89"/>
      <c r="AA785" s="89"/>
      <c r="AB785" s="89"/>
      <c r="AC785" s="89"/>
      <c r="AD785" s="89"/>
      <c r="AE785" s="89"/>
      <c r="AF785" s="89"/>
      <c r="AG785" s="89"/>
      <c r="AH785" s="89"/>
      <c r="AI785" s="89"/>
      <c r="AJ785" s="89"/>
      <c r="AK785" s="89"/>
      <c r="AL785" s="89"/>
    </row>
    <row r="786" spans="1:38" ht="22">
      <c r="A786" s="89"/>
      <c r="B786" s="89"/>
      <c r="C786" s="89"/>
      <c r="D786" s="89"/>
      <c r="E786" s="123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124"/>
      <c r="W786" s="89"/>
      <c r="X786" s="89"/>
      <c r="Y786" s="89"/>
      <c r="Z786" s="89"/>
      <c r="AA786" s="89"/>
      <c r="AB786" s="89"/>
      <c r="AC786" s="89"/>
      <c r="AD786" s="89"/>
      <c r="AE786" s="89"/>
      <c r="AF786" s="89"/>
      <c r="AG786" s="89"/>
      <c r="AH786" s="89"/>
      <c r="AI786" s="89"/>
      <c r="AJ786" s="89"/>
      <c r="AK786" s="89"/>
      <c r="AL786" s="89"/>
    </row>
    <row r="787" spans="1:38" ht="22">
      <c r="A787" s="89"/>
      <c r="B787" s="89"/>
      <c r="C787" s="89"/>
      <c r="D787" s="89"/>
      <c r="E787" s="123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124"/>
      <c r="W787" s="89"/>
      <c r="X787" s="89"/>
      <c r="Y787" s="89"/>
      <c r="Z787" s="89"/>
      <c r="AA787" s="89"/>
      <c r="AB787" s="89"/>
      <c r="AC787" s="89"/>
      <c r="AD787" s="89"/>
      <c r="AE787" s="89"/>
      <c r="AF787" s="89"/>
      <c r="AG787" s="89"/>
      <c r="AH787" s="89"/>
      <c r="AI787" s="89"/>
      <c r="AJ787" s="89"/>
      <c r="AK787" s="89"/>
      <c r="AL787" s="89"/>
    </row>
    <row r="788" spans="1:38" ht="22">
      <c r="A788" s="89"/>
      <c r="B788" s="89"/>
      <c r="C788" s="89"/>
      <c r="D788" s="89"/>
      <c r="E788" s="123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124"/>
      <c r="W788" s="89"/>
      <c r="X788" s="89"/>
      <c r="Y788" s="89"/>
      <c r="Z788" s="89"/>
      <c r="AA788" s="89"/>
      <c r="AB788" s="89"/>
      <c r="AC788" s="89"/>
      <c r="AD788" s="89"/>
      <c r="AE788" s="89"/>
      <c r="AF788" s="89"/>
      <c r="AG788" s="89"/>
      <c r="AH788" s="89"/>
      <c r="AI788" s="89"/>
      <c r="AJ788" s="89"/>
      <c r="AK788" s="89"/>
      <c r="AL788" s="89"/>
    </row>
    <row r="789" spans="1:38" ht="22">
      <c r="A789" s="89"/>
      <c r="B789" s="89"/>
      <c r="C789" s="89"/>
      <c r="D789" s="89"/>
      <c r="E789" s="123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124"/>
      <c r="W789" s="89"/>
      <c r="X789" s="89"/>
      <c r="Y789" s="89"/>
      <c r="Z789" s="89"/>
      <c r="AA789" s="89"/>
      <c r="AB789" s="89"/>
      <c r="AC789" s="89"/>
      <c r="AD789" s="89"/>
      <c r="AE789" s="89"/>
      <c r="AF789" s="89"/>
      <c r="AG789" s="89"/>
      <c r="AH789" s="89"/>
      <c r="AI789" s="89"/>
      <c r="AJ789" s="89"/>
      <c r="AK789" s="89"/>
      <c r="AL789" s="89"/>
    </row>
    <row r="790" spans="1:38" ht="22">
      <c r="A790" s="89"/>
      <c r="B790" s="89"/>
      <c r="C790" s="89"/>
      <c r="D790" s="89"/>
      <c r="E790" s="123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124"/>
      <c r="W790" s="89"/>
      <c r="X790" s="89"/>
      <c r="Y790" s="89"/>
      <c r="Z790" s="89"/>
      <c r="AA790" s="89"/>
      <c r="AB790" s="89"/>
      <c r="AC790" s="89"/>
      <c r="AD790" s="89"/>
      <c r="AE790" s="89"/>
      <c r="AF790" s="89"/>
      <c r="AG790" s="89"/>
      <c r="AH790" s="89"/>
      <c r="AI790" s="89"/>
      <c r="AJ790" s="89"/>
      <c r="AK790" s="89"/>
      <c r="AL790" s="89"/>
    </row>
    <row r="791" spans="1:38" ht="22">
      <c r="A791" s="89"/>
      <c r="B791" s="89"/>
      <c r="C791" s="89"/>
      <c r="D791" s="89"/>
      <c r="E791" s="123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124"/>
      <c r="W791" s="89"/>
      <c r="X791" s="89"/>
      <c r="Y791" s="89"/>
      <c r="Z791" s="89"/>
      <c r="AA791" s="89"/>
      <c r="AB791" s="89"/>
      <c r="AC791" s="89"/>
      <c r="AD791" s="89"/>
      <c r="AE791" s="89"/>
      <c r="AF791" s="89"/>
      <c r="AG791" s="89"/>
      <c r="AH791" s="89"/>
      <c r="AI791" s="89"/>
      <c r="AJ791" s="89"/>
      <c r="AK791" s="89"/>
      <c r="AL791" s="89"/>
    </row>
    <row r="792" spans="1:38" ht="22">
      <c r="A792" s="89"/>
      <c r="B792" s="89"/>
      <c r="C792" s="89"/>
      <c r="D792" s="89"/>
      <c r="E792" s="123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124"/>
      <c r="W792" s="89"/>
      <c r="X792" s="89"/>
      <c r="Y792" s="89"/>
      <c r="Z792" s="89"/>
      <c r="AA792" s="89"/>
      <c r="AB792" s="89"/>
      <c r="AC792" s="89"/>
      <c r="AD792" s="89"/>
      <c r="AE792" s="89"/>
      <c r="AF792" s="89"/>
      <c r="AG792" s="89"/>
      <c r="AH792" s="89"/>
      <c r="AI792" s="89"/>
      <c r="AJ792" s="89"/>
      <c r="AK792" s="89"/>
      <c r="AL792" s="89"/>
    </row>
    <row r="793" spans="1:38" ht="22">
      <c r="A793" s="89"/>
      <c r="B793" s="89"/>
      <c r="C793" s="89"/>
      <c r="D793" s="89"/>
      <c r="E793" s="123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124"/>
      <c r="W793" s="89"/>
      <c r="X793" s="89"/>
      <c r="Y793" s="89"/>
      <c r="Z793" s="89"/>
      <c r="AA793" s="89"/>
      <c r="AB793" s="89"/>
      <c r="AC793" s="89"/>
      <c r="AD793" s="89"/>
      <c r="AE793" s="89"/>
      <c r="AF793" s="89"/>
      <c r="AG793" s="89"/>
      <c r="AH793" s="89"/>
      <c r="AI793" s="89"/>
      <c r="AJ793" s="89"/>
      <c r="AK793" s="89"/>
      <c r="AL793" s="89"/>
    </row>
    <row r="794" spans="1:38" ht="22">
      <c r="A794" s="89"/>
      <c r="B794" s="89"/>
      <c r="C794" s="89"/>
      <c r="D794" s="89"/>
      <c r="E794" s="123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124"/>
      <c r="W794" s="89"/>
      <c r="X794" s="89"/>
      <c r="Y794" s="89"/>
      <c r="Z794" s="89"/>
      <c r="AA794" s="89"/>
      <c r="AB794" s="89"/>
      <c r="AC794" s="89"/>
      <c r="AD794" s="89"/>
      <c r="AE794" s="89"/>
      <c r="AF794" s="89"/>
      <c r="AG794" s="89"/>
      <c r="AH794" s="89"/>
      <c r="AI794" s="89"/>
      <c r="AJ794" s="89"/>
      <c r="AK794" s="89"/>
      <c r="AL794" s="89"/>
    </row>
    <row r="795" spans="1:38" ht="22">
      <c r="A795" s="89"/>
      <c r="B795" s="89"/>
      <c r="C795" s="89"/>
      <c r="D795" s="89"/>
      <c r="E795" s="123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124"/>
      <c r="W795" s="89"/>
      <c r="X795" s="89"/>
      <c r="Y795" s="89"/>
      <c r="Z795" s="89"/>
      <c r="AA795" s="89"/>
      <c r="AB795" s="89"/>
      <c r="AC795" s="89"/>
      <c r="AD795" s="89"/>
      <c r="AE795" s="89"/>
      <c r="AF795" s="89"/>
      <c r="AG795" s="89"/>
      <c r="AH795" s="89"/>
      <c r="AI795" s="89"/>
      <c r="AJ795" s="89"/>
      <c r="AK795" s="89"/>
      <c r="AL795" s="89"/>
    </row>
    <row r="796" spans="1:38" ht="22">
      <c r="A796" s="89"/>
      <c r="B796" s="89"/>
      <c r="C796" s="89"/>
      <c r="D796" s="89"/>
      <c r="E796" s="123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124"/>
      <c r="W796" s="89"/>
      <c r="X796" s="89"/>
      <c r="Y796" s="89"/>
      <c r="Z796" s="89"/>
      <c r="AA796" s="89"/>
      <c r="AB796" s="89"/>
      <c r="AC796" s="89"/>
      <c r="AD796" s="89"/>
      <c r="AE796" s="89"/>
      <c r="AF796" s="89"/>
      <c r="AG796" s="89"/>
      <c r="AH796" s="89"/>
      <c r="AI796" s="89"/>
      <c r="AJ796" s="89"/>
      <c r="AK796" s="89"/>
      <c r="AL796" s="89"/>
    </row>
    <row r="797" spans="1:38" ht="22">
      <c r="A797" s="89"/>
      <c r="B797" s="89"/>
      <c r="C797" s="89"/>
      <c r="D797" s="89"/>
      <c r="E797" s="123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124"/>
      <c r="W797" s="89"/>
      <c r="X797" s="89"/>
      <c r="Y797" s="89"/>
      <c r="Z797" s="89"/>
      <c r="AA797" s="89"/>
      <c r="AB797" s="89"/>
      <c r="AC797" s="89"/>
      <c r="AD797" s="89"/>
      <c r="AE797" s="89"/>
      <c r="AF797" s="89"/>
      <c r="AG797" s="89"/>
      <c r="AH797" s="89"/>
      <c r="AI797" s="89"/>
      <c r="AJ797" s="89"/>
      <c r="AK797" s="89"/>
      <c r="AL797" s="89"/>
    </row>
    <row r="798" spans="1:38" ht="22">
      <c r="A798" s="89"/>
      <c r="B798" s="89"/>
      <c r="C798" s="89"/>
      <c r="D798" s="89"/>
      <c r="E798" s="123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124"/>
      <c r="W798" s="89"/>
      <c r="X798" s="89"/>
      <c r="Y798" s="89"/>
      <c r="Z798" s="89"/>
      <c r="AA798" s="89"/>
      <c r="AB798" s="89"/>
      <c r="AC798" s="89"/>
      <c r="AD798" s="89"/>
      <c r="AE798" s="89"/>
      <c r="AF798" s="89"/>
      <c r="AG798" s="89"/>
      <c r="AH798" s="89"/>
      <c r="AI798" s="89"/>
      <c r="AJ798" s="89"/>
      <c r="AK798" s="89"/>
      <c r="AL798" s="89"/>
    </row>
    <row r="799" spans="1:38" ht="22">
      <c r="A799" s="89"/>
      <c r="B799" s="89"/>
      <c r="C799" s="89"/>
      <c r="D799" s="89"/>
      <c r="E799" s="123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124"/>
      <c r="W799" s="89"/>
      <c r="X799" s="89"/>
      <c r="Y799" s="89"/>
      <c r="Z799" s="89"/>
      <c r="AA799" s="89"/>
      <c r="AB799" s="89"/>
      <c r="AC799" s="89"/>
      <c r="AD799" s="89"/>
      <c r="AE799" s="89"/>
      <c r="AF799" s="89"/>
      <c r="AG799" s="89"/>
      <c r="AH799" s="89"/>
      <c r="AI799" s="89"/>
      <c r="AJ799" s="89"/>
      <c r="AK799" s="89"/>
      <c r="AL799" s="89"/>
    </row>
    <row r="800" spans="1:38" ht="22">
      <c r="A800" s="89"/>
      <c r="B800" s="89"/>
      <c r="C800" s="89"/>
      <c r="D800" s="89"/>
      <c r="E800" s="123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124"/>
      <c r="W800" s="89"/>
      <c r="X800" s="89"/>
      <c r="Y800" s="89"/>
      <c r="Z800" s="89"/>
      <c r="AA800" s="89"/>
      <c r="AB800" s="89"/>
      <c r="AC800" s="89"/>
      <c r="AD800" s="89"/>
      <c r="AE800" s="89"/>
      <c r="AF800" s="89"/>
      <c r="AG800" s="89"/>
      <c r="AH800" s="89"/>
      <c r="AI800" s="89"/>
      <c r="AJ800" s="89"/>
      <c r="AK800" s="89"/>
      <c r="AL800" s="89"/>
    </row>
    <row r="801" spans="1:38" ht="22">
      <c r="A801" s="89"/>
      <c r="B801" s="89"/>
      <c r="C801" s="89"/>
      <c r="D801" s="89"/>
      <c r="E801" s="123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124"/>
      <c r="W801" s="89"/>
      <c r="X801" s="89"/>
      <c r="Y801" s="89"/>
      <c r="Z801" s="89"/>
      <c r="AA801" s="89"/>
      <c r="AB801" s="89"/>
      <c r="AC801" s="89"/>
      <c r="AD801" s="89"/>
      <c r="AE801" s="89"/>
      <c r="AF801" s="89"/>
      <c r="AG801" s="89"/>
      <c r="AH801" s="89"/>
      <c r="AI801" s="89"/>
      <c r="AJ801" s="89"/>
      <c r="AK801" s="89"/>
      <c r="AL801" s="89"/>
    </row>
    <row r="802" spans="1:38" ht="22">
      <c r="A802" s="89"/>
      <c r="B802" s="89"/>
      <c r="C802" s="89"/>
      <c r="D802" s="89"/>
      <c r="E802" s="123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124"/>
      <c r="W802" s="89"/>
      <c r="X802" s="89"/>
      <c r="Y802" s="89"/>
      <c r="Z802" s="89"/>
      <c r="AA802" s="89"/>
      <c r="AB802" s="89"/>
      <c r="AC802" s="89"/>
      <c r="AD802" s="89"/>
      <c r="AE802" s="89"/>
      <c r="AF802" s="89"/>
      <c r="AG802" s="89"/>
      <c r="AH802" s="89"/>
      <c r="AI802" s="89"/>
      <c r="AJ802" s="89"/>
      <c r="AK802" s="89"/>
      <c r="AL802" s="89"/>
    </row>
    <row r="803" spans="1:38" ht="22">
      <c r="A803" s="89"/>
      <c r="B803" s="89"/>
      <c r="C803" s="89"/>
      <c r="D803" s="89"/>
      <c r="E803" s="123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124"/>
      <c r="W803" s="89"/>
      <c r="X803" s="89"/>
      <c r="Y803" s="89"/>
      <c r="Z803" s="89"/>
      <c r="AA803" s="89"/>
      <c r="AB803" s="89"/>
      <c r="AC803" s="89"/>
      <c r="AD803" s="89"/>
      <c r="AE803" s="89"/>
      <c r="AF803" s="89"/>
      <c r="AG803" s="89"/>
      <c r="AH803" s="89"/>
      <c r="AI803" s="89"/>
      <c r="AJ803" s="89"/>
      <c r="AK803" s="89"/>
      <c r="AL803" s="89"/>
    </row>
    <row r="804" spans="1:38" ht="22">
      <c r="A804" s="89"/>
      <c r="B804" s="89"/>
      <c r="C804" s="89"/>
      <c r="D804" s="89"/>
      <c r="E804" s="123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124"/>
      <c r="W804" s="89"/>
      <c r="X804" s="89"/>
      <c r="Y804" s="89"/>
      <c r="Z804" s="89"/>
      <c r="AA804" s="89"/>
      <c r="AB804" s="89"/>
      <c r="AC804" s="89"/>
      <c r="AD804" s="89"/>
      <c r="AE804" s="89"/>
      <c r="AF804" s="89"/>
      <c r="AG804" s="89"/>
      <c r="AH804" s="89"/>
      <c r="AI804" s="89"/>
      <c r="AJ804" s="89"/>
      <c r="AK804" s="89"/>
      <c r="AL804" s="89"/>
    </row>
    <row r="805" spans="1:38" ht="22">
      <c r="A805" s="89"/>
      <c r="B805" s="89"/>
      <c r="C805" s="89"/>
      <c r="D805" s="89"/>
      <c r="E805" s="123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124"/>
      <c r="W805" s="89"/>
      <c r="X805" s="89"/>
      <c r="Y805" s="89"/>
      <c r="Z805" s="89"/>
      <c r="AA805" s="89"/>
      <c r="AB805" s="89"/>
      <c r="AC805" s="89"/>
      <c r="AD805" s="89"/>
      <c r="AE805" s="89"/>
      <c r="AF805" s="89"/>
      <c r="AG805" s="89"/>
      <c r="AH805" s="89"/>
      <c r="AI805" s="89"/>
      <c r="AJ805" s="89"/>
      <c r="AK805" s="89"/>
      <c r="AL805" s="89"/>
    </row>
    <row r="806" spans="1:38" ht="22">
      <c r="A806" s="89"/>
      <c r="B806" s="89"/>
      <c r="C806" s="89"/>
      <c r="D806" s="89"/>
      <c r="E806" s="123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124"/>
      <c r="W806" s="89"/>
      <c r="X806" s="89"/>
      <c r="Y806" s="89"/>
      <c r="Z806" s="89"/>
      <c r="AA806" s="89"/>
      <c r="AB806" s="89"/>
      <c r="AC806" s="89"/>
      <c r="AD806" s="89"/>
      <c r="AE806" s="89"/>
      <c r="AF806" s="89"/>
      <c r="AG806" s="89"/>
      <c r="AH806" s="89"/>
      <c r="AI806" s="89"/>
      <c r="AJ806" s="89"/>
      <c r="AK806" s="89"/>
      <c r="AL806" s="89"/>
    </row>
    <row r="807" spans="1:38" ht="22">
      <c r="A807" s="89"/>
      <c r="B807" s="89"/>
      <c r="C807" s="89"/>
      <c r="D807" s="89"/>
      <c r="E807" s="123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124"/>
      <c r="W807" s="89"/>
      <c r="X807" s="89"/>
      <c r="Y807" s="89"/>
      <c r="Z807" s="89"/>
      <c r="AA807" s="89"/>
      <c r="AB807" s="89"/>
      <c r="AC807" s="89"/>
      <c r="AD807" s="89"/>
      <c r="AE807" s="89"/>
      <c r="AF807" s="89"/>
      <c r="AG807" s="89"/>
      <c r="AH807" s="89"/>
      <c r="AI807" s="89"/>
      <c r="AJ807" s="89"/>
      <c r="AK807" s="89"/>
      <c r="AL807" s="89"/>
    </row>
    <row r="808" spans="1:38" ht="22">
      <c r="A808" s="89"/>
      <c r="B808" s="89"/>
      <c r="C808" s="89"/>
      <c r="D808" s="89"/>
      <c r="E808" s="123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124"/>
      <c r="W808" s="89"/>
      <c r="X808" s="89"/>
      <c r="Y808" s="89"/>
      <c r="Z808" s="89"/>
      <c r="AA808" s="89"/>
      <c r="AB808" s="89"/>
      <c r="AC808" s="89"/>
      <c r="AD808" s="89"/>
      <c r="AE808" s="89"/>
      <c r="AF808" s="89"/>
      <c r="AG808" s="89"/>
      <c r="AH808" s="89"/>
      <c r="AI808" s="89"/>
      <c r="AJ808" s="89"/>
      <c r="AK808" s="89"/>
      <c r="AL808" s="89"/>
    </row>
    <row r="809" spans="1:38" ht="22">
      <c r="A809" s="89"/>
      <c r="B809" s="89"/>
      <c r="C809" s="89"/>
      <c r="D809" s="89"/>
      <c r="E809" s="123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124"/>
      <c r="W809" s="89"/>
      <c r="X809" s="89"/>
      <c r="Y809" s="89"/>
      <c r="Z809" s="89"/>
      <c r="AA809" s="89"/>
      <c r="AB809" s="89"/>
      <c r="AC809" s="89"/>
      <c r="AD809" s="89"/>
      <c r="AE809" s="89"/>
      <c r="AF809" s="89"/>
      <c r="AG809" s="89"/>
      <c r="AH809" s="89"/>
      <c r="AI809" s="89"/>
      <c r="AJ809" s="89"/>
      <c r="AK809" s="89"/>
      <c r="AL809" s="89"/>
    </row>
    <row r="810" spans="1:38" ht="22">
      <c r="A810" s="89"/>
      <c r="B810" s="89"/>
      <c r="C810" s="89"/>
      <c r="D810" s="89"/>
      <c r="E810" s="123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124"/>
      <c r="W810" s="89"/>
      <c r="X810" s="89"/>
      <c r="Y810" s="89"/>
      <c r="Z810" s="89"/>
      <c r="AA810" s="89"/>
      <c r="AB810" s="89"/>
      <c r="AC810" s="89"/>
      <c r="AD810" s="89"/>
      <c r="AE810" s="89"/>
      <c r="AF810" s="89"/>
      <c r="AG810" s="89"/>
      <c r="AH810" s="89"/>
      <c r="AI810" s="89"/>
      <c r="AJ810" s="89"/>
      <c r="AK810" s="89"/>
      <c r="AL810" s="89"/>
    </row>
    <row r="811" spans="1:38" ht="22">
      <c r="A811" s="89"/>
      <c r="B811" s="89"/>
      <c r="C811" s="89"/>
      <c r="D811" s="89"/>
      <c r="E811" s="123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124"/>
      <c r="W811" s="89"/>
      <c r="X811" s="89"/>
      <c r="Y811" s="89"/>
      <c r="Z811" s="89"/>
      <c r="AA811" s="89"/>
      <c r="AB811" s="89"/>
      <c r="AC811" s="89"/>
      <c r="AD811" s="89"/>
      <c r="AE811" s="89"/>
      <c r="AF811" s="89"/>
      <c r="AG811" s="89"/>
      <c r="AH811" s="89"/>
      <c r="AI811" s="89"/>
      <c r="AJ811" s="89"/>
      <c r="AK811" s="89"/>
      <c r="AL811" s="89"/>
    </row>
    <row r="812" spans="1:38" ht="22">
      <c r="A812" s="89"/>
      <c r="B812" s="89"/>
      <c r="C812" s="89"/>
      <c r="D812" s="89"/>
      <c r="E812" s="123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124"/>
      <c r="W812" s="89"/>
      <c r="X812" s="89"/>
      <c r="Y812" s="89"/>
      <c r="Z812" s="89"/>
      <c r="AA812" s="89"/>
      <c r="AB812" s="89"/>
      <c r="AC812" s="89"/>
      <c r="AD812" s="89"/>
      <c r="AE812" s="89"/>
      <c r="AF812" s="89"/>
      <c r="AG812" s="89"/>
      <c r="AH812" s="89"/>
      <c r="AI812" s="89"/>
      <c r="AJ812" s="89"/>
      <c r="AK812" s="89"/>
      <c r="AL812" s="89"/>
    </row>
    <row r="813" spans="1:38" ht="22">
      <c r="A813" s="89"/>
      <c r="B813" s="89"/>
      <c r="C813" s="89"/>
      <c r="D813" s="89"/>
      <c r="E813" s="123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124"/>
      <c r="W813" s="89"/>
      <c r="X813" s="89"/>
      <c r="Y813" s="89"/>
      <c r="Z813" s="89"/>
      <c r="AA813" s="89"/>
      <c r="AB813" s="89"/>
      <c r="AC813" s="89"/>
      <c r="AD813" s="89"/>
      <c r="AE813" s="89"/>
      <c r="AF813" s="89"/>
      <c r="AG813" s="89"/>
      <c r="AH813" s="89"/>
      <c r="AI813" s="89"/>
      <c r="AJ813" s="89"/>
      <c r="AK813" s="89"/>
      <c r="AL813" s="89"/>
    </row>
    <row r="814" spans="1:38" ht="22">
      <c r="A814" s="89"/>
      <c r="B814" s="89"/>
      <c r="C814" s="89"/>
      <c r="D814" s="89"/>
      <c r="E814" s="123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124"/>
      <c r="W814" s="89"/>
      <c r="X814" s="89"/>
      <c r="Y814" s="89"/>
      <c r="Z814" s="89"/>
      <c r="AA814" s="89"/>
      <c r="AB814" s="89"/>
      <c r="AC814" s="89"/>
      <c r="AD814" s="89"/>
      <c r="AE814" s="89"/>
      <c r="AF814" s="89"/>
      <c r="AG814" s="89"/>
      <c r="AH814" s="89"/>
      <c r="AI814" s="89"/>
      <c r="AJ814" s="89"/>
      <c r="AK814" s="89"/>
      <c r="AL814" s="89"/>
    </row>
    <row r="815" spans="1:38" ht="22">
      <c r="A815" s="89"/>
      <c r="B815" s="89"/>
      <c r="C815" s="89"/>
      <c r="D815" s="89"/>
      <c r="E815" s="123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124"/>
      <c r="W815" s="89"/>
      <c r="X815" s="89"/>
      <c r="Y815" s="89"/>
      <c r="Z815" s="89"/>
      <c r="AA815" s="89"/>
      <c r="AB815" s="89"/>
      <c r="AC815" s="89"/>
      <c r="AD815" s="89"/>
      <c r="AE815" s="89"/>
      <c r="AF815" s="89"/>
      <c r="AG815" s="89"/>
      <c r="AH815" s="89"/>
      <c r="AI815" s="89"/>
      <c r="AJ815" s="89"/>
      <c r="AK815" s="89"/>
      <c r="AL815" s="89"/>
    </row>
    <row r="816" spans="1:38" ht="22">
      <c r="A816" s="89"/>
      <c r="B816" s="89"/>
      <c r="C816" s="89"/>
      <c r="D816" s="89"/>
      <c r="E816" s="123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124"/>
      <c r="W816" s="89"/>
      <c r="X816" s="89"/>
      <c r="Y816" s="89"/>
      <c r="Z816" s="89"/>
      <c r="AA816" s="89"/>
      <c r="AB816" s="89"/>
      <c r="AC816" s="89"/>
      <c r="AD816" s="89"/>
      <c r="AE816" s="89"/>
      <c r="AF816" s="89"/>
      <c r="AG816" s="89"/>
      <c r="AH816" s="89"/>
      <c r="AI816" s="89"/>
      <c r="AJ816" s="89"/>
      <c r="AK816" s="89"/>
      <c r="AL816" s="89"/>
    </row>
    <row r="817" spans="1:38" ht="22">
      <c r="A817" s="89"/>
      <c r="B817" s="89"/>
      <c r="C817" s="89"/>
      <c r="D817" s="89"/>
      <c r="E817" s="123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124"/>
      <c r="W817" s="89"/>
      <c r="X817" s="89"/>
      <c r="Y817" s="89"/>
      <c r="Z817" s="89"/>
      <c r="AA817" s="89"/>
      <c r="AB817" s="89"/>
      <c r="AC817" s="89"/>
      <c r="AD817" s="89"/>
      <c r="AE817" s="89"/>
      <c r="AF817" s="89"/>
      <c r="AG817" s="89"/>
      <c r="AH817" s="89"/>
      <c r="AI817" s="89"/>
      <c r="AJ817" s="89"/>
      <c r="AK817" s="89"/>
      <c r="AL817" s="89"/>
    </row>
    <row r="818" spans="1:38" ht="22">
      <c r="A818" s="89"/>
      <c r="B818" s="89"/>
      <c r="C818" s="89"/>
      <c r="D818" s="89"/>
      <c r="E818" s="123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124"/>
      <c r="W818" s="89"/>
      <c r="X818" s="89"/>
      <c r="Y818" s="89"/>
      <c r="Z818" s="89"/>
      <c r="AA818" s="89"/>
      <c r="AB818" s="89"/>
      <c r="AC818" s="89"/>
      <c r="AD818" s="89"/>
      <c r="AE818" s="89"/>
      <c r="AF818" s="89"/>
      <c r="AG818" s="89"/>
      <c r="AH818" s="89"/>
      <c r="AI818" s="89"/>
      <c r="AJ818" s="89"/>
      <c r="AK818" s="89"/>
      <c r="AL818" s="89"/>
    </row>
    <row r="819" spans="1:38" ht="22">
      <c r="A819" s="89"/>
      <c r="B819" s="89"/>
      <c r="C819" s="89"/>
      <c r="D819" s="89"/>
      <c r="E819" s="123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124"/>
      <c r="W819" s="89"/>
      <c r="X819" s="89"/>
      <c r="Y819" s="89"/>
      <c r="Z819" s="89"/>
      <c r="AA819" s="89"/>
      <c r="AB819" s="89"/>
      <c r="AC819" s="89"/>
      <c r="AD819" s="89"/>
      <c r="AE819" s="89"/>
      <c r="AF819" s="89"/>
      <c r="AG819" s="89"/>
      <c r="AH819" s="89"/>
      <c r="AI819" s="89"/>
      <c r="AJ819" s="89"/>
      <c r="AK819" s="89"/>
      <c r="AL819" s="89"/>
    </row>
    <row r="820" spans="1:38" ht="22">
      <c r="A820" s="89"/>
      <c r="B820" s="89"/>
      <c r="C820" s="89"/>
      <c r="D820" s="89"/>
      <c r="E820" s="123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124"/>
      <c r="W820" s="89"/>
      <c r="X820" s="89"/>
      <c r="Y820" s="89"/>
      <c r="Z820" s="89"/>
      <c r="AA820" s="89"/>
      <c r="AB820" s="89"/>
      <c r="AC820" s="89"/>
      <c r="AD820" s="89"/>
      <c r="AE820" s="89"/>
      <c r="AF820" s="89"/>
      <c r="AG820" s="89"/>
      <c r="AH820" s="89"/>
      <c r="AI820" s="89"/>
      <c r="AJ820" s="89"/>
      <c r="AK820" s="89"/>
      <c r="AL820" s="89"/>
    </row>
    <row r="821" spans="1:38" ht="22">
      <c r="A821" s="89"/>
      <c r="B821" s="89"/>
      <c r="C821" s="89"/>
      <c r="D821" s="89"/>
      <c r="E821" s="123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124"/>
      <c r="W821" s="89"/>
      <c r="X821" s="89"/>
      <c r="Y821" s="89"/>
      <c r="Z821" s="89"/>
      <c r="AA821" s="89"/>
      <c r="AB821" s="89"/>
      <c r="AC821" s="89"/>
      <c r="AD821" s="89"/>
      <c r="AE821" s="89"/>
      <c r="AF821" s="89"/>
      <c r="AG821" s="89"/>
      <c r="AH821" s="89"/>
      <c r="AI821" s="89"/>
      <c r="AJ821" s="89"/>
      <c r="AK821" s="89"/>
      <c r="AL821" s="89"/>
    </row>
    <row r="822" spans="1:38" ht="22">
      <c r="A822" s="89"/>
      <c r="B822" s="89"/>
      <c r="C822" s="89"/>
      <c r="D822" s="89"/>
      <c r="E822" s="123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124"/>
      <c r="W822" s="89"/>
      <c r="X822" s="89"/>
      <c r="Y822" s="89"/>
      <c r="Z822" s="89"/>
      <c r="AA822" s="89"/>
      <c r="AB822" s="89"/>
      <c r="AC822" s="89"/>
      <c r="AD822" s="89"/>
      <c r="AE822" s="89"/>
      <c r="AF822" s="89"/>
      <c r="AG822" s="89"/>
      <c r="AH822" s="89"/>
      <c r="AI822" s="89"/>
      <c r="AJ822" s="89"/>
      <c r="AK822" s="89"/>
      <c r="AL822" s="89"/>
    </row>
    <row r="823" spans="1:38" ht="22">
      <c r="A823" s="89"/>
      <c r="B823" s="89"/>
      <c r="C823" s="89"/>
      <c r="D823" s="89"/>
      <c r="E823" s="123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124"/>
      <c r="W823" s="89"/>
      <c r="X823" s="89"/>
      <c r="Y823" s="89"/>
      <c r="Z823" s="89"/>
      <c r="AA823" s="89"/>
      <c r="AB823" s="89"/>
      <c r="AC823" s="89"/>
      <c r="AD823" s="89"/>
      <c r="AE823" s="89"/>
      <c r="AF823" s="89"/>
      <c r="AG823" s="89"/>
      <c r="AH823" s="89"/>
      <c r="AI823" s="89"/>
      <c r="AJ823" s="89"/>
      <c r="AK823" s="89"/>
      <c r="AL823" s="89"/>
    </row>
    <row r="824" spans="1:38" ht="22">
      <c r="A824" s="89"/>
      <c r="B824" s="89"/>
      <c r="C824" s="89"/>
      <c r="D824" s="89"/>
      <c r="E824" s="123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124"/>
      <c r="W824" s="89"/>
      <c r="X824" s="89"/>
      <c r="Y824" s="89"/>
      <c r="Z824" s="89"/>
      <c r="AA824" s="89"/>
      <c r="AB824" s="89"/>
      <c r="AC824" s="89"/>
      <c r="AD824" s="89"/>
      <c r="AE824" s="89"/>
      <c r="AF824" s="89"/>
      <c r="AG824" s="89"/>
      <c r="AH824" s="89"/>
      <c r="AI824" s="89"/>
      <c r="AJ824" s="89"/>
      <c r="AK824" s="89"/>
      <c r="AL824" s="89"/>
    </row>
    <row r="825" spans="1:38" ht="22">
      <c r="A825" s="89"/>
      <c r="B825" s="89"/>
      <c r="C825" s="89"/>
      <c r="D825" s="89"/>
      <c r="E825" s="123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124"/>
      <c r="W825" s="89"/>
      <c r="X825" s="89"/>
      <c r="Y825" s="89"/>
      <c r="Z825" s="89"/>
      <c r="AA825" s="89"/>
      <c r="AB825" s="89"/>
      <c r="AC825" s="89"/>
      <c r="AD825" s="89"/>
      <c r="AE825" s="89"/>
      <c r="AF825" s="89"/>
      <c r="AG825" s="89"/>
      <c r="AH825" s="89"/>
      <c r="AI825" s="89"/>
      <c r="AJ825" s="89"/>
      <c r="AK825" s="89"/>
      <c r="AL825" s="89"/>
    </row>
    <row r="826" spans="1:38" ht="22">
      <c r="A826" s="89"/>
      <c r="B826" s="89"/>
      <c r="C826" s="89"/>
      <c r="D826" s="89"/>
      <c r="E826" s="123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124"/>
      <c r="W826" s="89"/>
      <c r="X826" s="89"/>
      <c r="Y826" s="89"/>
      <c r="Z826" s="89"/>
      <c r="AA826" s="89"/>
      <c r="AB826" s="89"/>
      <c r="AC826" s="89"/>
      <c r="AD826" s="89"/>
      <c r="AE826" s="89"/>
      <c r="AF826" s="89"/>
      <c r="AG826" s="89"/>
      <c r="AH826" s="89"/>
      <c r="AI826" s="89"/>
      <c r="AJ826" s="89"/>
      <c r="AK826" s="89"/>
      <c r="AL826" s="89"/>
    </row>
    <row r="827" spans="1:38" ht="22">
      <c r="A827" s="89"/>
      <c r="B827" s="89"/>
      <c r="C827" s="89"/>
      <c r="D827" s="89"/>
      <c r="E827" s="123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124"/>
      <c r="W827" s="89"/>
      <c r="X827" s="89"/>
      <c r="Y827" s="89"/>
      <c r="Z827" s="89"/>
      <c r="AA827" s="89"/>
      <c r="AB827" s="89"/>
      <c r="AC827" s="89"/>
      <c r="AD827" s="89"/>
      <c r="AE827" s="89"/>
      <c r="AF827" s="89"/>
      <c r="AG827" s="89"/>
      <c r="AH827" s="89"/>
      <c r="AI827" s="89"/>
      <c r="AJ827" s="89"/>
      <c r="AK827" s="89"/>
      <c r="AL827" s="89"/>
    </row>
    <row r="828" spans="1:38" ht="22">
      <c r="A828" s="89"/>
      <c r="B828" s="89"/>
      <c r="C828" s="89"/>
      <c r="D828" s="89"/>
      <c r="E828" s="123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124"/>
      <c r="W828" s="89"/>
      <c r="X828" s="89"/>
      <c r="Y828" s="89"/>
      <c r="Z828" s="89"/>
      <c r="AA828" s="89"/>
      <c r="AB828" s="89"/>
      <c r="AC828" s="89"/>
      <c r="AD828" s="89"/>
      <c r="AE828" s="89"/>
      <c r="AF828" s="89"/>
      <c r="AG828" s="89"/>
      <c r="AH828" s="89"/>
      <c r="AI828" s="89"/>
      <c r="AJ828" s="89"/>
      <c r="AK828" s="89"/>
      <c r="AL828" s="89"/>
    </row>
    <row r="829" spans="1:38" ht="22">
      <c r="A829" s="89"/>
      <c r="B829" s="89"/>
      <c r="C829" s="89"/>
      <c r="D829" s="89"/>
      <c r="E829" s="123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124"/>
      <c r="W829" s="89"/>
      <c r="X829" s="89"/>
      <c r="Y829" s="89"/>
      <c r="Z829" s="89"/>
      <c r="AA829" s="89"/>
      <c r="AB829" s="89"/>
      <c r="AC829" s="89"/>
      <c r="AD829" s="89"/>
      <c r="AE829" s="89"/>
      <c r="AF829" s="89"/>
      <c r="AG829" s="89"/>
      <c r="AH829" s="89"/>
      <c r="AI829" s="89"/>
      <c r="AJ829" s="89"/>
      <c r="AK829" s="89"/>
      <c r="AL829" s="89"/>
    </row>
    <row r="830" spans="1:38" ht="22">
      <c r="A830" s="89"/>
      <c r="B830" s="89"/>
      <c r="C830" s="89"/>
      <c r="D830" s="89"/>
      <c r="E830" s="123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124"/>
      <c r="W830" s="89"/>
      <c r="X830" s="89"/>
      <c r="Y830" s="89"/>
      <c r="Z830" s="89"/>
      <c r="AA830" s="89"/>
      <c r="AB830" s="89"/>
      <c r="AC830" s="89"/>
      <c r="AD830" s="89"/>
      <c r="AE830" s="89"/>
      <c r="AF830" s="89"/>
      <c r="AG830" s="89"/>
      <c r="AH830" s="89"/>
      <c r="AI830" s="89"/>
      <c r="AJ830" s="89"/>
      <c r="AK830" s="89"/>
      <c r="AL830" s="89"/>
    </row>
    <row r="831" spans="1:38" ht="22">
      <c r="A831" s="89"/>
      <c r="B831" s="89"/>
      <c r="C831" s="89"/>
      <c r="D831" s="89"/>
      <c r="E831" s="123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124"/>
      <c r="W831" s="89"/>
      <c r="X831" s="89"/>
      <c r="Y831" s="89"/>
      <c r="Z831" s="89"/>
      <c r="AA831" s="89"/>
      <c r="AB831" s="89"/>
      <c r="AC831" s="89"/>
      <c r="AD831" s="89"/>
      <c r="AE831" s="89"/>
      <c r="AF831" s="89"/>
      <c r="AG831" s="89"/>
      <c r="AH831" s="89"/>
      <c r="AI831" s="89"/>
      <c r="AJ831" s="89"/>
      <c r="AK831" s="89"/>
      <c r="AL831" s="89"/>
    </row>
    <row r="832" spans="1:38" ht="22">
      <c r="A832" s="89"/>
      <c r="B832" s="89"/>
      <c r="C832" s="89"/>
      <c r="D832" s="89"/>
      <c r="E832" s="123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124"/>
      <c r="W832" s="89"/>
      <c r="X832" s="89"/>
      <c r="Y832" s="89"/>
      <c r="Z832" s="89"/>
      <c r="AA832" s="89"/>
      <c r="AB832" s="89"/>
      <c r="AC832" s="89"/>
      <c r="AD832" s="89"/>
      <c r="AE832" s="89"/>
      <c r="AF832" s="89"/>
      <c r="AG832" s="89"/>
      <c r="AH832" s="89"/>
      <c r="AI832" s="89"/>
      <c r="AJ832" s="89"/>
      <c r="AK832" s="89"/>
      <c r="AL832" s="89"/>
    </row>
    <row r="833" spans="1:38" ht="22">
      <c r="A833" s="89"/>
      <c r="B833" s="89"/>
      <c r="C833" s="89"/>
      <c r="D833" s="89"/>
      <c r="E833" s="123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124"/>
      <c r="W833" s="89"/>
      <c r="X833" s="89"/>
      <c r="Y833" s="89"/>
      <c r="Z833" s="89"/>
      <c r="AA833" s="89"/>
      <c r="AB833" s="89"/>
      <c r="AC833" s="89"/>
      <c r="AD833" s="89"/>
      <c r="AE833" s="89"/>
      <c r="AF833" s="89"/>
      <c r="AG833" s="89"/>
      <c r="AH833" s="89"/>
      <c r="AI833" s="89"/>
      <c r="AJ833" s="89"/>
      <c r="AK833" s="89"/>
      <c r="AL833" s="89"/>
    </row>
    <row r="834" spans="1:38" ht="22">
      <c r="A834" s="89"/>
      <c r="B834" s="89"/>
      <c r="C834" s="89"/>
      <c r="D834" s="89"/>
      <c r="E834" s="123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124"/>
      <c r="W834" s="89"/>
      <c r="X834" s="89"/>
      <c r="Y834" s="89"/>
      <c r="Z834" s="89"/>
      <c r="AA834" s="89"/>
      <c r="AB834" s="89"/>
      <c r="AC834" s="89"/>
      <c r="AD834" s="89"/>
      <c r="AE834" s="89"/>
      <c r="AF834" s="89"/>
      <c r="AG834" s="89"/>
      <c r="AH834" s="89"/>
      <c r="AI834" s="89"/>
      <c r="AJ834" s="89"/>
      <c r="AK834" s="89"/>
      <c r="AL834" s="89"/>
    </row>
    <row r="835" spans="1:38" ht="22">
      <c r="A835" s="89"/>
      <c r="B835" s="89"/>
      <c r="C835" s="89"/>
      <c r="D835" s="89"/>
      <c r="E835" s="123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124"/>
      <c r="W835" s="89"/>
      <c r="X835" s="89"/>
      <c r="Y835" s="89"/>
      <c r="Z835" s="89"/>
      <c r="AA835" s="89"/>
      <c r="AB835" s="89"/>
      <c r="AC835" s="89"/>
      <c r="AD835" s="89"/>
      <c r="AE835" s="89"/>
      <c r="AF835" s="89"/>
      <c r="AG835" s="89"/>
      <c r="AH835" s="89"/>
      <c r="AI835" s="89"/>
      <c r="AJ835" s="89"/>
      <c r="AK835" s="89"/>
      <c r="AL835" s="89"/>
    </row>
    <row r="836" spans="1:38" ht="22">
      <c r="A836" s="89"/>
      <c r="B836" s="89"/>
      <c r="C836" s="89"/>
      <c r="D836" s="89"/>
      <c r="E836" s="123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124"/>
      <c r="W836" s="89"/>
      <c r="X836" s="89"/>
      <c r="Y836" s="89"/>
      <c r="Z836" s="89"/>
      <c r="AA836" s="89"/>
      <c r="AB836" s="89"/>
      <c r="AC836" s="89"/>
      <c r="AD836" s="89"/>
      <c r="AE836" s="89"/>
      <c r="AF836" s="89"/>
      <c r="AG836" s="89"/>
      <c r="AH836" s="89"/>
      <c r="AI836" s="89"/>
      <c r="AJ836" s="89"/>
      <c r="AK836" s="89"/>
      <c r="AL836" s="89"/>
    </row>
    <row r="837" spans="1:38" ht="22">
      <c r="A837" s="89"/>
      <c r="B837" s="89"/>
      <c r="C837" s="89"/>
      <c r="D837" s="89"/>
      <c r="E837" s="123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124"/>
      <c r="W837" s="89"/>
      <c r="X837" s="89"/>
      <c r="Y837" s="89"/>
      <c r="Z837" s="89"/>
      <c r="AA837" s="89"/>
      <c r="AB837" s="89"/>
      <c r="AC837" s="89"/>
      <c r="AD837" s="89"/>
      <c r="AE837" s="89"/>
      <c r="AF837" s="89"/>
      <c r="AG837" s="89"/>
      <c r="AH837" s="89"/>
      <c r="AI837" s="89"/>
      <c r="AJ837" s="89"/>
      <c r="AK837" s="89"/>
      <c r="AL837" s="89"/>
    </row>
    <row r="838" spans="1:38" ht="22">
      <c r="A838" s="89"/>
      <c r="B838" s="89"/>
      <c r="C838" s="89"/>
      <c r="D838" s="89"/>
      <c r="E838" s="123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124"/>
      <c r="W838" s="89"/>
      <c r="X838" s="89"/>
      <c r="Y838" s="89"/>
      <c r="Z838" s="89"/>
      <c r="AA838" s="89"/>
      <c r="AB838" s="89"/>
      <c r="AC838" s="89"/>
      <c r="AD838" s="89"/>
      <c r="AE838" s="89"/>
      <c r="AF838" s="89"/>
      <c r="AG838" s="89"/>
      <c r="AH838" s="89"/>
      <c r="AI838" s="89"/>
      <c r="AJ838" s="89"/>
      <c r="AK838" s="89"/>
      <c r="AL838" s="89"/>
    </row>
    <row r="839" spans="1:38" ht="22">
      <c r="A839" s="89"/>
      <c r="B839" s="89"/>
      <c r="C839" s="89"/>
      <c r="D839" s="89"/>
      <c r="E839" s="123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124"/>
      <c r="W839" s="89"/>
      <c r="X839" s="89"/>
      <c r="Y839" s="89"/>
      <c r="Z839" s="89"/>
      <c r="AA839" s="89"/>
      <c r="AB839" s="89"/>
      <c r="AC839" s="89"/>
      <c r="AD839" s="89"/>
      <c r="AE839" s="89"/>
      <c r="AF839" s="89"/>
      <c r="AG839" s="89"/>
      <c r="AH839" s="89"/>
      <c r="AI839" s="89"/>
      <c r="AJ839" s="89"/>
      <c r="AK839" s="89"/>
      <c r="AL839" s="89"/>
    </row>
    <row r="840" spans="1:38" ht="22">
      <c r="A840" s="89"/>
      <c r="B840" s="89"/>
      <c r="C840" s="89"/>
      <c r="D840" s="89"/>
      <c r="E840" s="123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124"/>
      <c r="W840" s="89"/>
      <c r="X840" s="89"/>
      <c r="Y840" s="89"/>
      <c r="Z840" s="89"/>
      <c r="AA840" s="89"/>
      <c r="AB840" s="89"/>
      <c r="AC840" s="89"/>
      <c r="AD840" s="89"/>
      <c r="AE840" s="89"/>
      <c r="AF840" s="89"/>
      <c r="AG840" s="89"/>
      <c r="AH840" s="89"/>
      <c r="AI840" s="89"/>
      <c r="AJ840" s="89"/>
      <c r="AK840" s="89"/>
      <c r="AL840" s="89"/>
    </row>
    <row r="841" spans="1:38" ht="22">
      <c r="A841" s="89"/>
      <c r="B841" s="89"/>
      <c r="C841" s="89"/>
      <c r="D841" s="89"/>
      <c r="E841" s="123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124"/>
      <c r="W841" s="89"/>
      <c r="X841" s="89"/>
      <c r="Y841" s="89"/>
      <c r="Z841" s="89"/>
      <c r="AA841" s="89"/>
      <c r="AB841" s="89"/>
      <c r="AC841" s="89"/>
      <c r="AD841" s="89"/>
      <c r="AE841" s="89"/>
      <c r="AF841" s="89"/>
      <c r="AG841" s="89"/>
      <c r="AH841" s="89"/>
      <c r="AI841" s="89"/>
      <c r="AJ841" s="89"/>
      <c r="AK841" s="89"/>
      <c r="AL841" s="89"/>
    </row>
    <row r="842" spans="1:38" ht="22">
      <c r="A842" s="89"/>
      <c r="B842" s="89"/>
      <c r="C842" s="89"/>
      <c r="D842" s="89"/>
      <c r="E842" s="123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124"/>
      <c r="W842" s="89"/>
      <c r="X842" s="89"/>
      <c r="Y842" s="89"/>
      <c r="Z842" s="89"/>
      <c r="AA842" s="89"/>
      <c r="AB842" s="89"/>
      <c r="AC842" s="89"/>
      <c r="AD842" s="89"/>
      <c r="AE842" s="89"/>
      <c r="AF842" s="89"/>
      <c r="AG842" s="89"/>
      <c r="AH842" s="89"/>
      <c r="AI842" s="89"/>
      <c r="AJ842" s="89"/>
      <c r="AK842" s="89"/>
      <c r="AL842" s="89"/>
    </row>
    <row r="843" spans="1:38" ht="22">
      <c r="A843" s="89"/>
      <c r="B843" s="89"/>
      <c r="C843" s="89"/>
      <c r="D843" s="89"/>
      <c r="E843" s="123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124"/>
      <c r="W843" s="89"/>
      <c r="X843" s="89"/>
      <c r="Y843" s="89"/>
      <c r="Z843" s="89"/>
      <c r="AA843" s="89"/>
      <c r="AB843" s="89"/>
      <c r="AC843" s="89"/>
      <c r="AD843" s="89"/>
      <c r="AE843" s="89"/>
      <c r="AF843" s="89"/>
      <c r="AG843" s="89"/>
      <c r="AH843" s="89"/>
      <c r="AI843" s="89"/>
      <c r="AJ843" s="89"/>
      <c r="AK843" s="89"/>
      <c r="AL843" s="89"/>
    </row>
    <row r="844" spans="1:38" ht="22">
      <c r="A844" s="89"/>
      <c r="B844" s="89"/>
      <c r="C844" s="89"/>
      <c r="D844" s="89"/>
      <c r="E844" s="123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124"/>
      <c r="W844" s="89"/>
      <c r="X844" s="89"/>
      <c r="Y844" s="89"/>
      <c r="Z844" s="89"/>
      <c r="AA844" s="89"/>
      <c r="AB844" s="89"/>
      <c r="AC844" s="89"/>
      <c r="AD844" s="89"/>
      <c r="AE844" s="89"/>
      <c r="AF844" s="89"/>
      <c r="AG844" s="89"/>
      <c r="AH844" s="89"/>
      <c r="AI844" s="89"/>
      <c r="AJ844" s="89"/>
      <c r="AK844" s="89"/>
      <c r="AL844" s="89"/>
    </row>
    <row r="845" spans="1:38" ht="22">
      <c r="A845" s="89"/>
      <c r="B845" s="89"/>
      <c r="C845" s="89"/>
      <c r="D845" s="89"/>
      <c r="E845" s="123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124"/>
      <c r="W845" s="89"/>
      <c r="X845" s="89"/>
      <c r="Y845" s="89"/>
      <c r="Z845" s="89"/>
      <c r="AA845" s="89"/>
      <c r="AB845" s="89"/>
      <c r="AC845" s="89"/>
      <c r="AD845" s="89"/>
      <c r="AE845" s="89"/>
      <c r="AF845" s="89"/>
      <c r="AG845" s="89"/>
      <c r="AH845" s="89"/>
      <c r="AI845" s="89"/>
      <c r="AJ845" s="89"/>
      <c r="AK845" s="89"/>
      <c r="AL845" s="89"/>
    </row>
    <row r="846" spans="1:38" ht="22">
      <c r="A846" s="89"/>
      <c r="B846" s="89"/>
      <c r="C846" s="89"/>
      <c r="D846" s="89"/>
      <c r="E846" s="123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124"/>
      <c r="W846" s="89"/>
      <c r="X846" s="89"/>
      <c r="Y846" s="89"/>
      <c r="Z846" s="89"/>
      <c r="AA846" s="89"/>
      <c r="AB846" s="89"/>
      <c r="AC846" s="89"/>
      <c r="AD846" s="89"/>
      <c r="AE846" s="89"/>
      <c r="AF846" s="89"/>
      <c r="AG846" s="89"/>
      <c r="AH846" s="89"/>
      <c r="AI846" s="89"/>
      <c r="AJ846" s="89"/>
      <c r="AK846" s="89"/>
      <c r="AL846" s="89"/>
    </row>
    <row r="847" spans="1:38" ht="22">
      <c r="A847" s="89"/>
      <c r="B847" s="89"/>
      <c r="C847" s="89"/>
      <c r="D847" s="89"/>
      <c r="E847" s="123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124"/>
      <c r="W847" s="89"/>
      <c r="X847" s="89"/>
      <c r="Y847" s="89"/>
      <c r="Z847" s="89"/>
      <c r="AA847" s="89"/>
      <c r="AB847" s="89"/>
      <c r="AC847" s="89"/>
      <c r="AD847" s="89"/>
      <c r="AE847" s="89"/>
      <c r="AF847" s="89"/>
      <c r="AG847" s="89"/>
      <c r="AH847" s="89"/>
      <c r="AI847" s="89"/>
      <c r="AJ847" s="89"/>
      <c r="AK847" s="89"/>
      <c r="AL847" s="89"/>
    </row>
    <row r="848" spans="1:38" ht="22">
      <c r="A848" s="89"/>
      <c r="B848" s="89"/>
      <c r="C848" s="89"/>
      <c r="D848" s="89"/>
      <c r="E848" s="123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124"/>
      <c r="W848" s="89"/>
      <c r="X848" s="89"/>
      <c r="Y848" s="89"/>
      <c r="Z848" s="89"/>
      <c r="AA848" s="89"/>
      <c r="AB848" s="89"/>
      <c r="AC848" s="89"/>
      <c r="AD848" s="89"/>
      <c r="AE848" s="89"/>
      <c r="AF848" s="89"/>
      <c r="AG848" s="89"/>
      <c r="AH848" s="89"/>
      <c r="AI848" s="89"/>
      <c r="AJ848" s="89"/>
      <c r="AK848" s="89"/>
      <c r="AL848" s="89"/>
    </row>
    <row r="849" spans="1:38" ht="22">
      <c r="A849" s="89"/>
      <c r="B849" s="89"/>
      <c r="C849" s="89"/>
      <c r="D849" s="89"/>
      <c r="E849" s="123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124"/>
      <c r="W849" s="89"/>
      <c r="X849" s="89"/>
      <c r="Y849" s="89"/>
      <c r="Z849" s="89"/>
      <c r="AA849" s="89"/>
      <c r="AB849" s="89"/>
      <c r="AC849" s="89"/>
      <c r="AD849" s="89"/>
      <c r="AE849" s="89"/>
      <c r="AF849" s="89"/>
      <c r="AG849" s="89"/>
      <c r="AH849" s="89"/>
      <c r="AI849" s="89"/>
      <c r="AJ849" s="89"/>
      <c r="AK849" s="89"/>
      <c r="AL849" s="89"/>
    </row>
    <row r="850" spans="1:38" ht="22">
      <c r="A850" s="89"/>
      <c r="B850" s="89"/>
      <c r="C850" s="89"/>
      <c r="D850" s="89"/>
      <c r="E850" s="123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124"/>
      <c r="W850" s="89"/>
      <c r="X850" s="89"/>
      <c r="Y850" s="89"/>
      <c r="Z850" s="89"/>
      <c r="AA850" s="89"/>
      <c r="AB850" s="89"/>
      <c r="AC850" s="89"/>
      <c r="AD850" s="89"/>
      <c r="AE850" s="89"/>
      <c r="AF850" s="89"/>
      <c r="AG850" s="89"/>
      <c r="AH850" s="89"/>
      <c r="AI850" s="89"/>
      <c r="AJ850" s="89"/>
      <c r="AK850" s="89"/>
      <c r="AL850" s="89"/>
    </row>
    <row r="851" spans="1:38" ht="22">
      <c r="A851" s="89"/>
      <c r="B851" s="89"/>
      <c r="C851" s="89"/>
      <c r="D851" s="89"/>
      <c r="E851" s="123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124"/>
      <c r="W851" s="89"/>
      <c r="X851" s="89"/>
      <c r="Y851" s="89"/>
      <c r="Z851" s="89"/>
      <c r="AA851" s="89"/>
      <c r="AB851" s="89"/>
      <c r="AC851" s="89"/>
      <c r="AD851" s="89"/>
      <c r="AE851" s="89"/>
      <c r="AF851" s="89"/>
      <c r="AG851" s="89"/>
      <c r="AH851" s="89"/>
      <c r="AI851" s="89"/>
      <c r="AJ851" s="89"/>
      <c r="AK851" s="89"/>
      <c r="AL851" s="89"/>
    </row>
    <row r="852" spans="1:38" ht="22">
      <c r="A852" s="89"/>
      <c r="B852" s="89"/>
      <c r="C852" s="89"/>
      <c r="D852" s="89"/>
      <c r="E852" s="123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124"/>
      <c r="W852" s="89"/>
      <c r="X852" s="89"/>
      <c r="Y852" s="89"/>
      <c r="Z852" s="89"/>
      <c r="AA852" s="89"/>
      <c r="AB852" s="89"/>
      <c r="AC852" s="89"/>
      <c r="AD852" s="89"/>
      <c r="AE852" s="89"/>
      <c r="AF852" s="89"/>
      <c r="AG852" s="89"/>
      <c r="AH852" s="89"/>
      <c r="AI852" s="89"/>
      <c r="AJ852" s="89"/>
      <c r="AK852" s="89"/>
      <c r="AL852" s="89"/>
    </row>
    <row r="853" spans="1:38" ht="22">
      <c r="A853" s="89"/>
      <c r="B853" s="89"/>
      <c r="C853" s="89"/>
      <c r="D853" s="89"/>
      <c r="E853" s="123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124"/>
      <c r="W853" s="89"/>
      <c r="X853" s="89"/>
      <c r="Y853" s="89"/>
      <c r="Z853" s="89"/>
      <c r="AA853" s="89"/>
      <c r="AB853" s="89"/>
      <c r="AC853" s="89"/>
      <c r="AD853" s="89"/>
      <c r="AE853" s="89"/>
      <c r="AF853" s="89"/>
      <c r="AG853" s="89"/>
      <c r="AH853" s="89"/>
      <c r="AI853" s="89"/>
      <c r="AJ853" s="89"/>
      <c r="AK853" s="89"/>
      <c r="AL853" s="89"/>
    </row>
    <row r="854" spans="1:38" ht="22">
      <c r="A854" s="89"/>
      <c r="B854" s="89"/>
      <c r="C854" s="89"/>
      <c r="D854" s="89"/>
      <c r="E854" s="123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124"/>
      <c r="W854" s="89"/>
      <c r="X854" s="89"/>
      <c r="Y854" s="89"/>
      <c r="Z854" s="89"/>
      <c r="AA854" s="89"/>
      <c r="AB854" s="89"/>
      <c r="AC854" s="89"/>
      <c r="AD854" s="89"/>
      <c r="AE854" s="89"/>
      <c r="AF854" s="89"/>
      <c r="AG854" s="89"/>
      <c r="AH854" s="89"/>
      <c r="AI854" s="89"/>
      <c r="AJ854" s="89"/>
      <c r="AK854" s="89"/>
      <c r="AL854" s="89"/>
    </row>
    <row r="855" spans="1:38" ht="22">
      <c r="A855" s="89"/>
      <c r="B855" s="89"/>
      <c r="C855" s="89"/>
      <c r="D855" s="89"/>
      <c r="E855" s="123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124"/>
      <c r="W855" s="89"/>
      <c r="X855" s="89"/>
      <c r="Y855" s="89"/>
      <c r="Z855" s="89"/>
      <c r="AA855" s="89"/>
      <c r="AB855" s="89"/>
      <c r="AC855" s="89"/>
      <c r="AD855" s="89"/>
      <c r="AE855" s="89"/>
      <c r="AF855" s="89"/>
      <c r="AG855" s="89"/>
      <c r="AH855" s="89"/>
      <c r="AI855" s="89"/>
      <c r="AJ855" s="89"/>
      <c r="AK855" s="89"/>
      <c r="AL855" s="89"/>
    </row>
    <row r="856" spans="1:38" ht="22">
      <c r="A856" s="89"/>
      <c r="B856" s="89"/>
      <c r="C856" s="89"/>
      <c r="D856" s="89"/>
      <c r="E856" s="123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124"/>
      <c r="W856" s="89"/>
      <c r="X856" s="89"/>
      <c r="Y856" s="89"/>
      <c r="Z856" s="89"/>
      <c r="AA856" s="89"/>
      <c r="AB856" s="89"/>
      <c r="AC856" s="89"/>
      <c r="AD856" s="89"/>
      <c r="AE856" s="89"/>
      <c r="AF856" s="89"/>
      <c r="AG856" s="89"/>
      <c r="AH856" s="89"/>
      <c r="AI856" s="89"/>
      <c r="AJ856" s="89"/>
      <c r="AK856" s="89"/>
      <c r="AL856" s="89"/>
    </row>
    <row r="857" spans="1:38" ht="22">
      <c r="A857" s="89"/>
      <c r="B857" s="89"/>
      <c r="C857" s="89"/>
      <c r="D857" s="89"/>
      <c r="E857" s="123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124"/>
      <c r="W857" s="89"/>
      <c r="X857" s="89"/>
      <c r="Y857" s="89"/>
      <c r="Z857" s="89"/>
      <c r="AA857" s="89"/>
      <c r="AB857" s="89"/>
      <c r="AC857" s="89"/>
      <c r="AD857" s="89"/>
      <c r="AE857" s="89"/>
      <c r="AF857" s="89"/>
      <c r="AG857" s="89"/>
      <c r="AH857" s="89"/>
      <c r="AI857" s="89"/>
      <c r="AJ857" s="89"/>
      <c r="AK857" s="89"/>
      <c r="AL857" s="89"/>
    </row>
    <row r="858" spans="1:38" ht="22">
      <c r="A858" s="89"/>
      <c r="B858" s="89"/>
      <c r="C858" s="89"/>
      <c r="D858" s="89"/>
      <c r="E858" s="123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124"/>
      <c r="W858" s="89"/>
      <c r="X858" s="89"/>
      <c r="Y858" s="89"/>
      <c r="Z858" s="89"/>
      <c r="AA858" s="89"/>
      <c r="AB858" s="89"/>
      <c r="AC858" s="89"/>
      <c r="AD858" s="89"/>
      <c r="AE858" s="89"/>
      <c r="AF858" s="89"/>
      <c r="AG858" s="89"/>
      <c r="AH858" s="89"/>
      <c r="AI858" s="89"/>
      <c r="AJ858" s="89"/>
      <c r="AK858" s="89"/>
      <c r="AL858" s="89"/>
    </row>
    <row r="859" spans="1:38" ht="22">
      <c r="A859" s="89"/>
      <c r="B859" s="89"/>
      <c r="C859" s="89"/>
      <c r="D859" s="89"/>
      <c r="E859" s="123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124"/>
      <c r="W859" s="89"/>
      <c r="X859" s="89"/>
      <c r="Y859" s="89"/>
      <c r="Z859" s="89"/>
      <c r="AA859" s="89"/>
      <c r="AB859" s="89"/>
      <c r="AC859" s="89"/>
      <c r="AD859" s="89"/>
      <c r="AE859" s="89"/>
      <c r="AF859" s="89"/>
      <c r="AG859" s="89"/>
      <c r="AH859" s="89"/>
      <c r="AI859" s="89"/>
      <c r="AJ859" s="89"/>
      <c r="AK859" s="89"/>
      <c r="AL859" s="89"/>
    </row>
    <row r="860" spans="1:38" ht="22">
      <c r="A860" s="89"/>
      <c r="B860" s="89"/>
      <c r="C860" s="89"/>
      <c r="D860" s="89"/>
      <c r="E860" s="123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124"/>
      <c r="W860" s="89"/>
      <c r="X860" s="89"/>
      <c r="Y860" s="89"/>
      <c r="Z860" s="89"/>
      <c r="AA860" s="89"/>
      <c r="AB860" s="89"/>
      <c r="AC860" s="89"/>
      <c r="AD860" s="89"/>
      <c r="AE860" s="89"/>
      <c r="AF860" s="89"/>
      <c r="AG860" s="89"/>
      <c r="AH860" s="89"/>
      <c r="AI860" s="89"/>
      <c r="AJ860" s="89"/>
      <c r="AK860" s="89"/>
      <c r="AL860" s="89"/>
    </row>
    <row r="861" spans="1:38" ht="22">
      <c r="A861" s="89"/>
      <c r="B861" s="89"/>
      <c r="C861" s="89"/>
      <c r="D861" s="89"/>
      <c r="E861" s="123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124"/>
      <c r="W861" s="89"/>
      <c r="X861" s="89"/>
      <c r="Y861" s="89"/>
      <c r="Z861" s="89"/>
      <c r="AA861" s="89"/>
      <c r="AB861" s="89"/>
      <c r="AC861" s="89"/>
      <c r="AD861" s="89"/>
      <c r="AE861" s="89"/>
      <c r="AF861" s="89"/>
      <c r="AG861" s="89"/>
      <c r="AH861" s="89"/>
      <c r="AI861" s="89"/>
      <c r="AJ861" s="89"/>
      <c r="AK861" s="89"/>
      <c r="AL861" s="89"/>
    </row>
    <row r="862" spans="1:38" ht="22">
      <c r="A862" s="89"/>
      <c r="B862" s="89"/>
      <c r="C862" s="89"/>
      <c r="D862" s="89"/>
      <c r="E862" s="123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124"/>
      <c r="W862" s="89"/>
      <c r="X862" s="89"/>
      <c r="Y862" s="89"/>
      <c r="Z862" s="89"/>
      <c r="AA862" s="89"/>
      <c r="AB862" s="89"/>
      <c r="AC862" s="89"/>
      <c r="AD862" s="89"/>
      <c r="AE862" s="89"/>
      <c r="AF862" s="89"/>
      <c r="AG862" s="89"/>
      <c r="AH862" s="89"/>
      <c r="AI862" s="89"/>
      <c r="AJ862" s="89"/>
      <c r="AK862" s="89"/>
      <c r="AL862" s="89"/>
    </row>
    <row r="863" spans="1:38" ht="22">
      <c r="A863" s="89"/>
      <c r="B863" s="89"/>
      <c r="C863" s="89"/>
      <c r="D863" s="89"/>
      <c r="E863" s="123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124"/>
      <c r="W863" s="89"/>
      <c r="X863" s="89"/>
      <c r="Y863" s="89"/>
      <c r="Z863" s="89"/>
      <c r="AA863" s="89"/>
      <c r="AB863" s="89"/>
      <c r="AC863" s="89"/>
      <c r="AD863" s="89"/>
      <c r="AE863" s="89"/>
      <c r="AF863" s="89"/>
      <c r="AG863" s="89"/>
      <c r="AH863" s="89"/>
      <c r="AI863" s="89"/>
      <c r="AJ863" s="89"/>
      <c r="AK863" s="89"/>
      <c r="AL863" s="89"/>
    </row>
    <row r="864" spans="1:38" ht="22">
      <c r="A864" s="89"/>
      <c r="B864" s="89"/>
      <c r="C864" s="89"/>
      <c r="D864" s="89"/>
      <c r="E864" s="123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124"/>
      <c r="W864" s="89"/>
      <c r="X864" s="89"/>
      <c r="Y864" s="89"/>
      <c r="Z864" s="89"/>
      <c r="AA864" s="89"/>
      <c r="AB864" s="89"/>
      <c r="AC864" s="89"/>
      <c r="AD864" s="89"/>
      <c r="AE864" s="89"/>
      <c r="AF864" s="89"/>
      <c r="AG864" s="89"/>
      <c r="AH864" s="89"/>
      <c r="AI864" s="89"/>
      <c r="AJ864" s="89"/>
      <c r="AK864" s="89"/>
      <c r="AL864" s="89"/>
    </row>
    <row r="865" spans="1:38" ht="22">
      <c r="A865" s="89"/>
      <c r="B865" s="89"/>
      <c r="C865" s="89"/>
      <c r="D865" s="89"/>
      <c r="E865" s="123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124"/>
      <c r="W865" s="89"/>
      <c r="X865" s="89"/>
      <c r="Y865" s="89"/>
      <c r="Z865" s="89"/>
      <c r="AA865" s="89"/>
      <c r="AB865" s="89"/>
      <c r="AC865" s="89"/>
      <c r="AD865" s="89"/>
      <c r="AE865" s="89"/>
      <c r="AF865" s="89"/>
      <c r="AG865" s="89"/>
      <c r="AH865" s="89"/>
      <c r="AI865" s="89"/>
      <c r="AJ865" s="89"/>
      <c r="AK865" s="89"/>
      <c r="AL865" s="89"/>
    </row>
    <row r="866" spans="1:38" ht="22">
      <c r="A866" s="89"/>
      <c r="B866" s="89"/>
      <c r="C866" s="89"/>
      <c r="D866" s="89"/>
      <c r="E866" s="123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124"/>
      <c r="W866" s="89"/>
      <c r="X866" s="89"/>
      <c r="Y866" s="89"/>
      <c r="Z866" s="89"/>
      <c r="AA866" s="89"/>
      <c r="AB866" s="89"/>
      <c r="AC866" s="89"/>
      <c r="AD866" s="89"/>
      <c r="AE866" s="89"/>
      <c r="AF866" s="89"/>
      <c r="AG866" s="89"/>
      <c r="AH866" s="89"/>
      <c r="AI866" s="89"/>
      <c r="AJ866" s="89"/>
      <c r="AK866" s="89"/>
      <c r="AL866" s="89"/>
    </row>
    <row r="867" spans="1:38" ht="22">
      <c r="A867" s="89"/>
      <c r="B867" s="89"/>
      <c r="C867" s="89"/>
      <c r="D867" s="89"/>
      <c r="E867" s="123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124"/>
      <c r="W867" s="89"/>
      <c r="X867" s="89"/>
      <c r="Y867" s="89"/>
      <c r="Z867" s="89"/>
      <c r="AA867" s="89"/>
      <c r="AB867" s="89"/>
      <c r="AC867" s="89"/>
      <c r="AD867" s="89"/>
      <c r="AE867" s="89"/>
      <c r="AF867" s="89"/>
      <c r="AG867" s="89"/>
      <c r="AH867" s="89"/>
      <c r="AI867" s="89"/>
      <c r="AJ867" s="89"/>
      <c r="AK867" s="89"/>
      <c r="AL867" s="89"/>
    </row>
    <row r="868" spans="1:38" ht="22">
      <c r="A868" s="89"/>
      <c r="B868" s="89"/>
      <c r="C868" s="89"/>
      <c r="D868" s="89"/>
      <c r="E868" s="123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124"/>
      <c r="W868" s="89"/>
      <c r="X868" s="89"/>
      <c r="Y868" s="89"/>
      <c r="Z868" s="89"/>
      <c r="AA868" s="89"/>
      <c r="AB868" s="89"/>
      <c r="AC868" s="89"/>
      <c r="AD868" s="89"/>
      <c r="AE868" s="89"/>
      <c r="AF868" s="89"/>
      <c r="AG868" s="89"/>
      <c r="AH868" s="89"/>
      <c r="AI868" s="89"/>
      <c r="AJ868" s="89"/>
      <c r="AK868" s="89"/>
      <c r="AL868" s="89"/>
    </row>
    <row r="869" spans="1:38" ht="22">
      <c r="A869" s="89"/>
      <c r="B869" s="89"/>
      <c r="C869" s="89"/>
      <c r="D869" s="89"/>
      <c r="E869" s="123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124"/>
      <c r="W869" s="89"/>
      <c r="X869" s="89"/>
      <c r="Y869" s="89"/>
      <c r="Z869" s="89"/>
      <c r="AA869" s="89"/>
      <c r="AB869" s="89"/>
      <c r="AC869" s="89"/>
      <c r="AD869" s="89"/>
      <c r="AE869" s="89"/>
      <c r="AF869" s="89"/>
      <c r="AG869" s="89"/>
      <c r="AH869" s="89"/>
      <c r="AI869" s="89"/>
      <c r="AJ869" s="89"/>
      <c r="AK869" s="89"/>
      <c r="AL869" s="89"/>
    </row>
    <row r="870" spans="1:38" ht="22">
      <c r="A870" s="89"/>
      <c r="B870" s="89"/>
      <c r="C870" s="89"/>
      <c r="D870" s="89"/>
      <c r="E870" s="123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124"/>
      <c r="W870" s="89"/>
      <c r="X870" s="89"/>
      <c r="Y870" s="89"/>
      <c r="Z870" s="89"/>
      <c r="AA870" s="89"/>
      <c r="AB870" s="89"/>
      <c r="AC870" s="89"/>
      <c r="AD870" s="89"/>
      <c r="AE870" s="89"/>
      <c r="AF870" s="89"/>
      <c r="AG870" s="89"/>
      <c r="AH870" s="89"/>
      <c r="AI870" s="89"/>
      <c r="AJ870" s="89"/>
      <c r="AK870" s="89"/>
      <c r="AL870" s="89"/>
    </row>
    <row r="871" spans="1:38" ht="22">
      <c r="A871" s="89"/>
      <c r="B871" s="89"/>
      <c r="C871" s="89"/>
      <c r="D871" s="89"/>
      <c r="E871" s="123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124"/>
      <c r="W871" s="89"/>
      <c r="X871" s="89"/>
      <c r="Y871" s="89"/>
      <c r="Z871" s="89"/>
      <c r="AA871" s="89"/>
      <c r="AB871" s="89"/>
      <c r="AC871" s="89"/>
      <c r="AD871" s="89"/>
      <c r="AE871" s="89"/>
      <c r="AF871" s="89"/>
      <c r="AG871" s="89"/>
      <c r="AH871" s="89"/>
      <c r="AI871" s="89"/>
      <c r="AJ871" s="89"/>
      <c r="AK871" s="89"/>
      <c r="AL871" s="89"/>
    </row>
    <row r="872" spans="1:38" ht="22">
      <c r="A872" s="89"/>
      <c r="B872" s="89"/>
      <c r="C872" s="89"/>
      <c r="D872" s="89"/>
      <c r="E872" s="123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124"/>
      <c r="W872" s="89"/>
      <c r="X872" s="89"/>
      <c r="Y872" s="89"/>
      <c r="Z872" s="89"/>
      <c r="AA872" s="89"/>
      <c r="AB872" s="89"/>
      <c r="AC872" s="89"/>
      <c r="AD872" s="89"/>
      <c r="AE872" s="89"/>
      <c r="AF872" s="89"/>
      <c r="AG872" s="89"/>
      <c r="AH872" s="89"/>
      <c r="AI872" s="89"/>
      <c r="AJ872" s="89"/>
      <c r="AK872" s="89"/>
      <c r="AL872" s="89"/>
    </row>
    <row r="873" spans="1:38" ht="22">
      <c r="A873" s="89"/>
      <c r="B873" s="89"/>
      <c r="C873" s="89"/>
      <c r="D873" s="89"/>
      <c r="E873" s="123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124"/>
      <c r="W873" s="89"/>
      <c r="X873" s="89"/>
      <c r="Y873" s="89"/>
      <c r="Z873" s="89"/>
      <c r="AA873" s="89"/>
      <c r="AB873" s="89"/>
      <c r="AC873" s="89"/>
      <c r="AD873" s="89"/>
      <c r="AE873" s="89"/>
      <c r="AF873" s="89"/>
      <c r="AG873" s="89"/>
      <c r="AH873" s="89"/>
      <c r="AI873" s="89"/>
      <c r="AJ873" s="89"/>
      <c r="AK873" s="89"/>
      <c r="AL873" s="89"/>
    </row>
    <row r="874" spans="1:38" ht="22">
      <c r="A874" s="89"/>
      <c r="B874" s="89"/>
      <c r="C874" s="89"/>
      <c r="D874" s="89"/>
      <c r="E874" s="123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124"/>
      <c r="W874" s="89"/>
      <c r="X874" s="89"/>
      <c r="Y874" s="89"/>
      <c r="Z874" s="89"/>
      <c r="AA874" s="89"/>
      <c r="AB874" s="89"/>
      <c r="AC874" s="89"/>
      <c r="AD874" s="89"/>
      <c r="AE874" s="89"/>
      <c r="AF874" s="89"/>
      <c r="AG874" s="89"/>
      <c r="AH874" s="89"/>
      <c r="AI874" s="89"/>
      <c r="AJ874" s="89"/>
      <c r="AK874" s="89"/>
      <c r="AL874" s="89"/>
    </row>
    <row r="875" spans="1:38" ht="22">
      <c r="A875" s="89"/>
      <c r="B875" s="89"/>
      <c r="C875" s="89"/>
      <c r="D875" s="89"/>
      <c r="E875" s="123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124"/>
      <c r="W875" s="89"/>
      <c r="X875" s="89"/>
      <c r="Y875" s="89"/>
      <c r="Z875" s="89"/>
      <c r="AA875" s="89"/>
      <c r="AB875" s="89"/>
      <c r="AC875" s="89"/>
      <c r="AD875" s="89"/>
      <c r="AE875" s="89"/>
      <c r="AF875" s="89"/>
      <c r="AG875" s="89"/>
      <c r="AH875" s="89"/>
      <c r="AI875" s="89"/>
      <c r="AJ875" s="89"/>
      <c r="AK875" s="89"/>
      <c r="AL875" s="89"/>
    </row>
    <row r="876" spans="1:38" ht="22">
      <c r="A876" s="89"/>
      <c r="B876" s="89"/>
      <c r="C876" s="89"/>
      <c r="D876" s="89"/>
      <c r="E876" s="123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124"/>
      <c r="W876" s="89"/>
      <c r="X876" s="89"/>
      <c r="Y876" s="89"/>
      <c r="Z876" s="89"/>
      <c r="AA876" s="89"/>
      <c r="AB876" s="89"/>
      <c r="AC876" s="89"/>
      <c r="AD876" s="89"/>
      <c r="AE876" s="89"/>
      <c r="AF876" s="89"/>
      <c r="AG876" s="89"/>
      <c r="AH876" s="89"/>
      <c r="AI876" s="89"/>
      <c r="AJ876" s="89"/>
      <c r="AK876" s="89"/>
      <c r="AL876" s="89"/>
    </row>
    <row r="877" spans="1:38" ht="22">
      <c r="A877" s="89"/>
      <c r="B877" s="89"/>
      <c r="C877" s="89"/>
      <c r="D877" s="89"/>
      <c r="E877" s="123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124"/>
      <c r="W877" s="89"/>
      <c r="X877" s="89"/>
      <c r="Y877" s="89"/>
      <c r="Z877" s="89"/>
      <c r="AA877" s="89"/>
      <c r="AB877" s="89"/>
      <c r="AC877" s="89"/>
      <c r="AD877" s="89"/>
      <c r="AE877" s="89"/>
      <c r="AF877" s="89"/>
      <c r="AG877" s="89"/>
      <c r="AH877" s="89"/>
      <c r="AI877" s="89"/>
      <c r="AJ877" s="89"/>
      <c r="AK877" s="89"/>
      <c r="AL877" s="89"/>
    </row>
    <row r="878" spans="1:38" ht="22">
      <c r="A878" s="89"/>
      <c r="B878" s="89"/>
      <c r="C878" s="89"/>
      <c r="D878" s="89"/>
      <c r="E878" s="123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124"/>
      <c r="W878" s="89"/>
      <c r="X878" s="89"/>
      <c r="Y878" s="89"/>
      <c r="Z878" s="89"/>
      <c r="AA878" s="89"/>
      <c r="AB878" s="89"/>
      <c r="AC878" s="89"/>
      <c r="AD878" s="89"/>
      <c r="AE878" s="89"/>
      <c r="AF878" s="89"/>
      <c r="AG878" s="89"/>
      <c r="AH878" s="89"/>
      <c r="AI878" s="89"/>
      <c r="AJ878" s="89"/>
      <c r="AK878" s="89"/>
      <c r="AL878" s="89"/>
    </row>
    <row r="879" spans="1:38" ht="22">
      <c r="A879" s="89"/>
      <c r="B879" s="89"/>
      <c r="C879" s="89"/>
      <c r="D879" s="89"/>
      <c r="E879" s="123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124"/>
      <c r="W879" s="89"/>
      <c r="X879" s="89"/>
      <c r="Y879" s="89"/>
      <c r="Z879" s="89"/>
      <c r="AA879" s="89"/>
      <c r="AB879" s="89"/>
      <c r="AC879" s="89"/>
      <c r="AD879" s="89"/>
      <c r="AE879" s="89"/>
      <c r="AF879" s="89"/>
      <c r="AG879" s="89"/>
      <c r="AH879" s="89"/>
      <c r="AI879" s="89"/>
      <c r="AJ879" s="89"/>
      <c r="AK879" s="89"/>
      <c r="AL879" s="89"/>
    </row>
    <row r="880" spans="1:38" ht="22">
      <c r="A880" s="89"/>
      <c r="B880" s="89"/>
      <c r="C880" s="89"/>
      <c r="D880" s="89"/>
      <c r="E880" s="123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124"/>
      <c r="W880" s="89"/>
      <c r="X880" s="89"/>
      <c r="Y880" s="89"/>
      <c r="Z880" s="89"/>
      <c r="AA880" s="89"/>
      <c r="AB880" s="89"/>
      <c r="AC880" s="89"/>
      <c r="AD880" s="89"/>
      <c r="AE880" s="89"/>
      <c r="AF880" s="89"/>
      <c r="AG880" s="89"/>
      <c r="AH880" s="89"/>
      <c r="AI880" s="89"/>
      <c r="AJ880" s="89"/>
      <c r="AK880" s="89"/>
      <c r="AL880" s="89"/>
    </row>
    <row r="881" spans="1:38" ht="22">
      <c r="A881" s="89"/>
      <c r="B881" s="89"/>
      <c r="C881" s="89"/>
      <c r="D881" s="89"/>
      <c r="E881" s="123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124"/>
      <c r="W881" s="89"/>
      <c r="X881" s="89"/>
      <c r="Y881" s="89"/>
      <c r="Z881" s="89"/>
      <c r="AA881" s="89"/>
      <c r="AB881" s="89"/>
      <c r="AC881" s="89"/>
      <c r="AD881" s="89"/>
      <c r="AE881" s="89"/>
      <c r="AF881" s="89"/>
      <c r="AG881" s="89"/>
      <c r="AH881" s="89"/>
      <c r="AI881" s="89"/>
      <c r="AJ881" s="89"/>
      <c r="AK881" s="89"/>
      <c r="AL881" s="89"/>
    </row>
    <row r="882" spans="1:38" ht="22">
      <c r="A882" s="89"/>
      <c r="B882" s="89"/>
      <c r="C882" s="89"/>
      <c r="D882" s="89"/>
      <c r="E882" s="123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124"/>
      <c r="W882" s="89"/>
      <c r="X882" s="89"/>
      <c r="Y882" s="89"/>
      <c r="Z882" s="89"/>
      <c r="AA882" s="89"/>
      <c r="AB882" s="89"/>
      <c r="AC882" s="89"/>
      <c r="AD882" s="89"/>
      <c r="AE882" s="89"/>
      <c r="AF882" s="89"/>
      <c r="AG882" s="89"/>
      <c r="AH882" s="89"/>
      <c r="AI882" s="89"/>
      <c r="AJ882" s="89"/>
      <c r="AK882" s="89"/>
      <c r="AL882" s="89"/>
    </row>
    <row r="883" spans="1:38" ht="22">
      <c r="A883" s="89"/>
      <c r="B883" s="89"/>
      <c r="C883" s="89"/>
      <c r="D883" s="89"/>
      <c r="E883" s="123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124"/>
      <c r="W883" s="89"/>
      <c r="X883" s="89"/>
      <c r="Y883" s="89"/>
      <c r="Z883" s="89"/>
      <c r="AA883" s="89"/>
      <c r="AB883" s="89"/>
      <c r="AC883" s="89"/>
      <c r="AD883" s="89"/>
      <c r="AE883" s="89"/>
      <c r="AF883" s="89"/>
      <c r="AG883" s="89"/>
      <c r="AH883" s="89"/>
      <c r="AI883" s="89"/>
      <c r="AJ883" s="89"/>
      <c r="AK883" s="89"/>
      <c r="AL883" s="89"/>
    </row>
    <row r="884" spans="1:38" ht="22">
      <c r="A884" s="89"/>
      <c r="B884" s="89"/>
      <c r="C884" s="89"/>
      <c r="D884" s="89"/>
      <c r="E884" s="123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124"/>
      <c r="W884" s="89"/>
      <c r="X884" s="89"/>
      <c r="Y884" s="89"/>
      <c r="Z884" s="89"/>
      <c r="AA884" s="89"/>
      <c r="AB884" s="89"/>
      <c r="AC884" s="89"/>
      <c r="AD884" s="89"/>
      <c r="AE884" s="89"/>
      <c r="AF884" s="89"/>
      <c r="AG884" s="89"/>
      <c r="AH884" s="89"/>
      <c r="AI884" s="89"/>
      <c r="AJ884" s="89"/>
      <c r="AK884" s="89"/>
      <c r="AL884" s="89"/>
    </row>
    <row r="885" spans="1:38" ht="22">
      <c r="A885" s="89"/>
      <c r="B885" s="89"/>
      <c r="C885" s="89"/>
      <c r="D885" s="89"/>
      <c r="E885" s="123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124"/>
      <c r="W885" s="89"/>
      <c r="X885" s="89"/>
      <c r="Y885" s="89"/>
      <c r="Z885" s="89"/>
      <c r="AA885" s="89"/>
      <c r="AB885" s="89"/>
      <c r="AC885" s="89"/>
      <c r="AD885" s="89"/>
      <c r="AE885" s="89"/>
      <c r="AF885" s="89"/>
      <c r="AG885" s="89"/>
      <c r="AH885" s="89"/>
      <c r="AI885" s="89"/>
      <c r="AJ885" s="89"/>
      <c r="AK885" s="89"/>
      <c r="AL885" s="89"/>
    </row>
    <row r="886" spans="1:38" ht="22">
      <c r="A886" s="89"/>
      <c r="B886" s="89"/>
      <c r="C886" s="89"/>
      <c r="D886" s="89"/>
      <c r="E886" s="123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124"/>
      <c r="W886" s="89"/>
      <c r="X886" s="89"/>
      <c r="Y886" s="89"/>
      <c r="Z886" s="89"/>
      <c r="AA886" s="89"/>
      <c r="AB886" s="89"/>
      <c r="AC886" s="89"/>
      <c r="AD886" s="89"/>
      <c r="AE886" s="89"/>
      <c r="AF886" s="89"/>
      <c r="AG886" s="89"/>
      <c r="AH886" s="89"/>
      <c r="AI886" s="89"/>
      <c r="AJ886" s="89"/>
      <c r="AK886" s="89"/>
      <c r="AL886" s="89"/>
    </row>
    <row r="887" spans="1:38" ht="22">
      <c r="A887" s="89"/>
      <c r="B887" s="89"/>
      <c r="C887" s="89"/>
      <c r="D887" s="89"/>
      <c r="E887" s="123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124"/>
      <c r="W887" s="89"/>
      <c r="X887" s="89"/>
      <c r="Y887" s="89"/>
      <c r="Z887" s="89"/>
      <c r="AA887" s="89"/>
      <c r="AB887" s="89"/>
      <c r="AC887" s="89"/>
      <c r="AD887" s="89"/>
      <c r="AE887" s="89"/>
      <c r="AF887" s="89"/>
      <c r="AG887" s="89"/>
      <c r="AH887" s="89"/>
      <c r="AI887" s="89"/>
      <c r="AJ887" s="89"/>
      <c r="AK887" s="89"/>
      <c r="AL887" s="89"/>
    </row>
    <row r="888" spans="1:38" ht="22">
      <c r="A888" s="89"/>
      <c r="B888" s="89"/>
      <c r="C888" s="89"/>
      <c r="D888" s="89"/>
      <c r="E888" s="123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124"/>
      <c r="W888" s="89"/>
      <c r="X888" s="89"/>
      <c r="Y888" s="89"/>
      <c r="Z888" s="89"/>
      <c r="AA888" s="89"/>
      <c r="AB888" s="89"/>
      <c r="AC888" s="89"/>
      <c r="AD888" s="89"/>
      <c r="AE888" s="89"/>
      <c r="AF888" s="89"/>
      <c r="AG888" s="89"/>
      <c r="AH888" s="89"/>
      <c r="AI888" s="89"/>
      <c r="AJ888" s="89"/>
      <c r="AK888" s="89"/>
      <c r="AL888" s="89"/>
    </row>
    <row r="889" spans="1:38" ht="22">
      <c r="A889" s="89"/>
      <c r="B889" s="89"/>
      <c r="C889" s="89"/>
      <c r="D889" s="89"/>
      <c r="E889" s="123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124"/>
      <c r="W889" s="89"/>
      <c r="X889" s="89"/>
      <c r="Y889" s="89"/>
      <c r="Z889" s="89"/>
      <c r="AA889" s="89"/>
      <c r="AB889" s="89"/>
      <c r="AC889" s="89"/>
      <c r="AD889" s="89"/>
      <c r="AE889" s="89"/>
      <c r="AF889" s="89"/>
      <c r="AG889" s="89"/>
      <c r="AH889" s="89"/>
      <c r="AI889" s="89"/>
      <c r="AJ889" s="89"/>
      <c r="AK889" s="89"/>
      <c r="AL889" s="89"/>
    </row>
    <row r="890" spans="1:38" ht="22">
      <c r="A890" s="89"/>
      <c r="B890" s="89"/>
      <c r="C890" s="89"/>
      <c r="D890" s="89"/>
      <c r="E890" s="123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124"/>
      <c r="W890" s="89"/>
      <c r="X890" s="89"/>
      <c r="Y890" s="89"/>
      <c r="Z890" s="89"/>
      <c r="AA890" s="89"/>
      <c r="AB890" s="89"/>
      <c r="AC890" s="89"/>
      <c r="AD890" s="89"/>
      <c r="AE890" s="89"/>
      <c r="AF890" s="89"/>
      <c r="AG890" s="89"/>
      <c r="AH890" s="89"/>
      <c r="AI890" s="89"/>
      <c r="AJ890" s="89"/>
      <c r="AK890" s="89"/>
      <c r="AL890" s="89"/>
    </row>
    <row r="891" spans="1:38" ht="22">
      <c r="A891" s="89"/>
      <c r="B891" s="89"/>
      <c r="C891" s="89"/>
      <c r="D891" s="89"/>
      <c r="E891" s="123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124"/>
      <c r="W891" s="89"/>
      <c r="X891" s="89"/>
      <c r="Y891" s="89"/>
      <c r="Z891" s="89"/>
      <c r="AA891" s="89"/>
      <c r="AB891" s="89"/>
      <c r="AC891" s="89"/>
      <c r="AD891" s="89"/>
      <c r="AE891" s="89"/>
      <c r="AF891" s="89"/>
      <c r="AG891" s="89"/>
      <c r="AH891" s="89"/>
      <c r="AI891" s="89"/>
      <c r="AJ891" s="89"/>
      <c r="AK891" s="89"/>
      <c r="AL891" s="89"/>
    </row>
    <row r="892" spans="1:38" ht="22">
      <c r="A892" s="89"/>
      <c r="B892" s="89"/>
      <c r="C892" s="89"/>
      <c r="D892" s="89"/>
      <c r="E892" s="123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124"/>
      <c r="W892" s="89"/>
      <c r="X892" s="89"/>
      <c r="Y892" s="89"/>
      <c r="Z892" s="89"/>
      <c r="AA892" s="89"/>
      <c r="AB892" s="89"/>
      <c r="AC892" s="89"/>
      <c r="AD892" s="89"/>
      <c r="AE892" s="89"/>
      <c r="AF892" s="89"/>
      <c r="AG892" s="89"/>
      <c r="AH892" s="89"/>
      <c r="AI892" s="89"/>
      <c r="AJ892" s="89"/>
      <c r="AK892" s="89"/>
      <c r="AL892" s="89"/>
    </row>
    <row r="893" spans="1:38" ht="22">
      <c r="A893" s="89"/>
      <c r="B893" s="89"/>
      <c r="C893" s="89"/>
      <c r="D893" s="89"/>
      <c r="E893" s="123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124"/>
      <c r="W893" s="89"/>
      <c r="X893" s="89"/>
      <c r="Y893" s="89"/>
      <c r="Z893" s="89"/>
      <c r="AA893" s="89"/>
      <c r="AB893" s="89"/>
      <c r="AC893" s="89"/>
      <c r="AD893" s="89"/>
      <c r="AE893" s="89"/>
      <c r="AF893" s="89"/>
      <c r="AG893" s="89"/>
      <c r="AH893" s="89"/>
      <c r="AI893" s="89"/>
      <c r="AJ893" s="89"/>
      <c r="AK893" s="89"/>
      <c r="AL893" s="89"/>
    </row>
    <row r="894" spans="1:38" ht="22">
      <c r="A894" s="89"/>
      <c r="B894" s="89"/>
      <c r="C894" s="89"/>
      <c r="D894" s="89"/>
      <c r="E894" s="123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124"/>
      <c r="W894" s="89"/>
      <c r="X894" s="89"/>
      <c r="Y894" s="89"/>
      <c r="Z894" s="89"/>
      <c r="AA894" s="89"/>
      <c r="AB894" s="89"/>
      <c r="AC894" s="89"/>
      <c r="AD894" s="89"/>
      <c r="AE894" s="89"/>
      <c r="AF894" s="89"/>
      <c r="AG894" s="89"/>
      <c r="AH894" s="89"/>
      <c r="AI894" s="89"/>
      <c r="AJ894" s="89"/>
      <c r="AK894" s="89"/>
      <c r="AL894" s="89"/>
    </row>
    <row r="895" spans="1:38" ht="22">
      <c r="A895" s="89"/>
      <c r="B895" s="89"/>
      <c r="C895" s="89"/>
      <c r="D895" s="89"/>
      <c r="E895" s="123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124"/>
      <c r="W895" s="89"/>
      <c r="X895" s="89"/>
      <c r="Y895" s="89"/>
      <c r="Z895" s="89"/>
      <c r="AA895" s="89"/>
      <c r="AB895" s="89"/>
      <c r="AC895" s="89"/>
      <c r="AD895" s="89"/>
      <c r="AE895" s="89"/>
      <c r="AF895" s="89"/>
      <c r="AG895" s="89"/>
      <c r="AH895" s="89"/>
      <c r="AI895" s="89"/>
      <c r="AJ895" s="89"/>
      <c r="AK895" s="89"/>
      <c r="AL895" s="89"/>
    </row>
    <row r="896" spans="1:38" ht="22">
      <c r="A896" s="89"/>
      <c r="B896" s="89"/>
      <c r="C896" s="89"/>
      <c r="D896" s="89"/>
      <c r="E896" s="123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124"/>
      <c r="W896" s="89"/>
      <c r="X896" s="89"/>
      <c r="Y896" s="89"/>
      <c r="Z896" s="89"/>
      <c r="AA896" s="89"/>
      <c r="AB896" s="89"/>
      <c r="AC896" s="89"/>
      <c r="AD896" s="89"/>
      <c r="AE896" s="89"/>
      <c r="AF896" s="89"/>
      <c r="AG896" s="89"/>
      <c r="AH896" s="89"/>
      <c r="AI896" s="89"/>
      <c r="AJ896" s="89"/>
      <c r="AK896" s="89"/>
      <c r="AL896" s="89"/>
    </row>
    <row r="897" spans="1:38" ht="22">
      <c r="A897" s="89"/>
      <c r="B897" s="89"/>
      <c r="C897" s="89"/>
      <c r="D897" s="89"/>
      <c r="E897" s="123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124"/>
      <c r="W897" s="89"/>
      <c r="X897" s="89"/>
      <c r="Y897" s="89"/>
      <c r="Z897" s="89"/>
      <c r="AA897" s="89"/>
      <c r="AB897" s="89"/>
      <c r="AC897" s="89"/>
      <c r="AD897" s="89"/>
      <c r="AE897" s="89"/>
      <c r="AF897" s="89"/>
      <c r="AG897" s="89"/>
      <c r="AH897" s="89"/>
      <c r="AI897" s="89"/>
      <c r="AJ897" s="89"/>
      <c r="AK897" s="89"/>
      <c r="AL897" s="89"/>
    </row>
    <row r="898" spans="1:38" ht="22">
      <c r="A898" s="89"/>
      <c r="B898" s="89"/>
      <c r="C898" s="89"/>
      <c r="D898" s="89"/>
      <c r="E898" s="123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124"/>
      <c r="W898" s="89"/>
      <c r="X898" s="89"/>
      <c r="Y898" s="89"/>
      <c r="Z898" s="89"/>
      <c r="AA898" s="89"/>
      <c r="AB898" s="89"/>
      <c r="AC898" s="89"/>
      <c r="AD898" s="89"/>
      <c r="AE898" s="89"/>
      <c r="AF898" s="89"/>
      <c r="AG898" s="89"/>
      <c r="AH898" s="89"/>
      <c r="AI898" s="89"/>
      <c r="AJ898" s="89"/>
      <c r="AK898" s="89"/>
      <c r="AL898" s="89"/>
    </row>
    <row r="899" spans="1:38" ht="22">
      <c r="A899" s="89"/>
      <c r="B899" s="89"/>
      <c r="C899" s="89"/>
      <c r="D899" s="89"/>
      <c r="E899" s="123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124"/>
      <c r="W899" s="89"/>
      <c r="X899" s="89"/>
      <c r="Y899" s="89"/>
      <c r="Z899" s="89"/>
      <c r="AA899" s="89"/>
      <c r="AB899" s="89"/>
      <c r="AC899" s="89"/>
      <c r="AD899" s="89"/>
      <c r="AE899" s="89"/>
      <c r="AF899" s="89"/>
      <c r="AG899" s="89"/>
      <c r="AH899" s="89"/>
      <c r="AI899" s="89"/>
      <c r="AJ899" s="89"/>
      <c r="AK899" s="89"/>
      <c r="AL899" s="89"/>
    </row>
    <row r="900" spans="1:38" ht="22">
      <c r="A900" s="89"/>
      <c r="B900" s="89"/>
      <c r="C900" s="89"/>
      <c r="D900" s="89"/>
      <c r="E900" s="123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124"/>
      <c r="W900" s="89"/>
      <c r="X900" s="89"/>
      <c r="Y900" s="89"/>
      <c r="Z900" s="89"/>
      <c r="AA900" s="89"/>
      <c r="AB900" s="89"/>
      <c r="AC900" s="89"/>
      <c r="AD900" s="89"/>
      <c r="AE900" s="89"/>
      <c r="AF900" s="89"/>
      <c r="AG900" s="89"/>
      <c r="AH900" s="89"/>
      <c r="AI900" s="89"/>
      <c r="AJ900" s="89"/>
      <c r="AK900" s="89"/>
      <c r="AL900" s="89"/>
    </row>
    <row r="901" spans="1:38" ht="22">
      <c r="A901" s="89"/>
      <c r="B901" s="89"/>
      <c r="C901" s="89"/>
      <c r="D901" s="89"/>
      <c r="E901" s="123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124"/>
      <c r="W901" s="89"/>
      <c r="X901" s="89"/>
      <c r="Y901" s="89"/>
      <c r="Z901" s="89"/>
      <c r="AA901" s="89"/>
      <c r="AB901" s="89"/>
      <c r="AC901" s="89"/>
      <c r="AD901" s="89"/>
      <c r="AE901" s="89"/>
      <c r="AF901" s="89"/>
      <c r="AG901" s="89"/>
      <c r="AH901" s="89"/>
      <c r="AI901" s="89"/>
      <c r="AJ901" s="89"/>
      <c r="AK901" s="89"/>
      <c r="AL901" s="89"/>
    </row>
    <row r="902" spans="1:38" ht="22">
      <c r="A902" s="89"/>
      <c r="B902" s="89"/>
      <c r="C902" s="89"/>
      <c r="D902" s="89"/>
      <c r="E902" s="123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124"/>
      <c r="W902" s="89"/>
      <c r="X902" s="89"/>
      <c r="Y902" s="89"/>
      <c r="Z902" s="89"/>
      <c r="AA902" s="89"/>
      <c r="AB902" s="89"/>
      <c r="AC902" s="89"/>
      <c r="AD902" s="89"/>
      <c r="AE902" s="89"/>
      <c r="AF902" s="89"/>
      <c r="AG902" s="89"/>
      <c r="AH902" s="89"/>
      <c r="AI902" s="89"/>
      <c r="AJ902" s="89"/>
      <c r="AK902" s="89"/>
      <c r="AL902" s="89"/>
    </row>
    <row r="903" spans="1:38" ht="22">
      <c r="A903" s="89"/>
      <c r="B903" s="89"/>
      <c r="C903" s="89"/>
      <c r="D903" s="89"/>
      <c r="E903" s="123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124"/>
      <c r="W903" s="89"/>
      <c r="X903" s="89"/>
      <c r="Y903" s="89"/>
      <c r="Z903" s="89"/>
      <c r="AA903" s="89"/>
      <c r="AB903" s="89"/>
      <c r="AC903" s="89"/>
      <c r="AD903" s="89"/>
      <c r="AE903" s="89"/>
      <c r="AF903" s="89"/>
      <c r="AG903" s="89"/>
      <c r="AH903" s="89"/>
      <c r="AI903" s="89"/>
      <c r="AJ903" s="89"/>
      <c r="AK903" s="89"/>
      <c r="AL903" s="89"/>
    </row>
    <row r="904" spans="1:38" ht="22">
      <c r="A904" s="89"/>
      <c r="B904" s="89"/>
      <c r="C904" s="89"/>
      <c r="D904" s="89"/>
      <c r="E904" s="123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124"/>
      <c r="W904" s="89"/>
      <c r="X904" s="89"/>
      <c r="Y904" s="89"/>
      <c r="Z904" s="89"/>
      <c r="AA904" s="89"/>
      <c r="AB904" s="89"/>
      <c r="AC904" s="89"/>
      <c r="AD904" s="89"/>
      <c r="AE904" s="89"/>
      <c r="AF904" s="89"/>
      <c r="AG904" s="89"/>
      <c r="AH904" s="89"/>
      <c r="AI904" s="89"/>
      <c r="AJ904" s="89"/>
      <c r="AK904" s="89"/>
      <c r="AL904" s="89"/>
    </row>
    <row r="905" spans="1:38" ht="22">
      <c r="A905" s="89"/>
      <c r="B905" s="89"/>
      <c r="C905" s="89"/>
      <c r="D905" s="89"/>
      <c r="E905" s="123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124"/>
      <c r="W905" s="89"/>
      <c r="X905" s="89"/>
      <c r="Y905" s="89"/>
      <c r="Z905" s="89"/>
      <c r="AA905" s="89"/>
      <c r="AB905" s="89"/>
      <c r="AC905" s="89"/>
      <c r="AD905" s="89"/>
      <c r="AE905" s="89"/>
      <c r="AF905" s="89"/>
      <c r="AG905" s="89"/>
      <c r="AH905" s="89"/>
      <c r="AI905" s="89"/>
      <c r="AJ905" s="89"/>
      <c r="AK905" s="89"/>
      <c r="AL905" s="89"/>
    </row>
    <row r="906" spans="1:38" ht="22">
      <c r="A906" s="89"/>
      <c r="B906" s="89"/>
      <c r="C906" s="89"/>
      <c r="D906" s="89"/>
      <c r="E906" s="123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124"/>
      <c r="W906" s="89"/>
      <c r="X906" s="89"/>
      <c r="Y906" s="89"/>
      <c r="Z906" s="89"/>
      <c r="AA906" s="89"/>
      <c r="AB906" s="89"/>
      <c r="AC906" s="89"/>
      <c r="AD906" s="89"/>
      <c r="AE906" s="89"/>
      <c r="AF906" s="89"/>
      <c r="AG906" s="89"/>
      <c r="AH906" s="89"/>
      <c r="AI906" s="89"/>
      <c r="AJ906" s="89"/>
      <c r="AK906" s="89"/>
      <c r="AL906" s="89"/>
    </row>
    <row r="907" spans="1:38" ht="22">
      <c r="A907" s="89"/>
      <c r="B907" s="89"/>
      <c r="C907" s="89"/>
      <c r="D907" s="89"/>
      <c r="E907" s="123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124"/>
      <c r="W907" s="89"/>
      <c r="X907" s="89"/>
      <c r="Y907" s="89"/>
      <c r="Z907" s="89"/>
      <c r="AA907" s="89"/>
      <c r="AB907" s="89"/>
      <c r="AC907" s="89"/>
      <c r="AD907" s="89"/>
      <c r="AE907" s="89"/>
      <c r="AF907" s="89"/>
      <c r="AG907" s="89"/>
      <c r="AH907" s="89"/>
      <c r="AI907" s="89"/>
      <c r="AJ907" s="89"/>
      <c r="AK907" s="89"/>
      <c r="AL907" s="89"/>
    </row>
    <row r="908" spans="1:38" ht="22">
      <c r="A908" s="89"/>
      <c r="B908" s="89"/>
      <c r="C908" s="89"/>
      <c r="D908" s="89"/>
      <c r="E908" s="123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124"/>
      <c r="W908" s="89"/>
      <c r="X908" s="89"/>
      <c r="Y908" s="89"/>
      <c r="Z908" s="89"/>
      <c r="AA908" s="89"/>
      <c r="AB908" s="89"/>
      <c r="AC908" s="89"/>
      <c r="AD908" s="89"/>
      <c r="AE908" s="89"/>
      <c r="AF908" s="89"/>
      <c r="AG908" s="89"/>
      <c r="AH908" s="89"/>
      <c r="AI908" s="89"/>
      <c r="AJ908" s="89"/>
      <c r="AK908" s="89"/>
      <c r="AL908" s="89"/>
    </row>
    <row r="909" spans="1:38" ht="22">
      <c r="A909" s="89"/>
      <c r="B909" s="89"/>
      <c r="C909" s="89"/>
      <c r="D909" s="89"/>
      <c r="E909" s="123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124"/>
      <c r="W909" s="89"/>
      <c r="X909" s="89"/>
      <c r="Y909" s="89"/>
      <c r="Z909" s="89"/>
      <c r="AA909" s="89"/>
      <c r="AB909" s="89"/>
      <c r="AC909" s="89"/>
      <c r="AD909" s="89"/>
      <c r="AE909" s="89"/>
      <c r="AF909" s="89"/>
      <c r="AG909" s="89"/>
      <c r="AH909" s="89"/>
      <c r="AI909" s="89"/>
      <c r="AJ909" s="89"/>
      <c r="AK909" s="89"/>
      <c r="AL909" s="89"/>
    </row>
    <row r="910" spans="1:38" ht="22">
      <c r="A910" s="89"/>
      <c r="B910" s="89"/>
      <c r="C910" s="89"/>
      <c r="D910" s="89"/>
      <c r="E910" s="123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124"/>
      <c r="W910" s="89"/>
      <c r="X910" s="89"/>
      <c r="Y910" s="89"/>
      <c r="Z910" s="89"/>
      <c r="AA910" s="89"/>
      <c r="AB910" s="89"/>
      <c r="AC910" s="89"/>
      <c r="AD910" s="89"/>
      <c r="AE910" s="89"/>
      <c r="AF910" s="89"/>
      <c r="AG910" s="89"/>
      <c r="AH910" s="89"/>
      <c r="AI910" s="89"/>
      <c r="AJ910" s="89"/>
      <c r="AK910" s="89"/>
      <c r="AL910" s="89"/>
    </row>
    <row r="911" spans="1:38" ht="22">
      <c r="A911" s="89"/>
      <c r="B911" s="89"/>
      <c r="C911" s="89"/>
      <c r="D911" s="89"/>
      <c r="E911" s="123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124"/>
      <c r="W911" s="89"/>
      <c r="X911" s="89"/>
      <c r="Y911" s="89"/>
      <c r="Z911" s="89"/>
      <c r="AA911" s="89"/>
      <c r="AB911" s="89"/>
      <c r="AC911" s="89"/>
      <c r="AD911" s="89"/>
      <c r="AE911" s="89"/>
      <c r="AF911" s="89"/>
      <c r="AG911" s="89"/>
      <c r="AH911" s="89"/>
      <c r="AI911" s="89"/>
      <c r="AJ911" s="89"/>
      <c r="AK911" s="89"/>
      <c r="AL911" s="89"/>
    </row>
    <row r="912" spans="1:38" ht="22">
      <c r="A912" s="89"/>
      <c r="B912" s="89"/>
      <c r="C912" s="89"/>
      <c r="D912" s="89"/>
      <c r="E912" s="123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124"/>
      <c r="W912" s="89"/>
      <c r="X912" s="89"/>
      <c r="Y912" s="89"/>
      <c r="Z912" s="89"/>
      <c r="AA912" s="89"/>
      <c r="AB912" s="89"/>
      <c r="AC912" s="89"/>
      <c r="AD912" s="89"/>
      <c r="AE912" s="89"/>
      <c r="AF912" s="89"/>
      <c r="AG912" s="89"/>
      <c r="AH912" s="89"/>
      <c r="AI912" s="89"/>
      <c r="AJ912" s="89"/>
      <c r="AK912" s="89"/>
      <c r="AL912" s="89"/>
    </row>
    <row r="913" spans="1:38" ht="22">
      <c r="A913" s="89"/>
      <c r="B913" s="89"/>
      <c r="C913" s="89"/>
      <c r="D913" s="89"/>
      <c r="E913" s="123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124"/>
      <c r="W913" s="89"/>
      <c r="X913" s="89"/>
      <c r="Y913" s="89"/>
      <c r="Z913" s="89"/>
      <c r="AA913" s="89"/>
      <c r="AB913" s="89"/>
      <c r="AC913" s="89"/>
      <c r="AD913" s="89"/>
      <c r="AE913" s="89"/>
      <c r="AF913" s="89"/>
      <c r="AG913" s="89"/>
      <c r="AH913" s="89"/>
      <c r="AI913" s="89"/>
      <c r="AJ913" s="89"/>
      <c r="AK913" s="89"/>
      <c r="AL913" s="89"/>
    </row>
    <row r="914" spans="1:38" ht="22">
      <c r="A914" s="89"/>
      <c r="B914" s="89"/>
      <c r="C914" s="89"/>
      <c r="D914" s="89"/>
      <c r="E914" s="123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124"/>
      <c r="W914" s="89"/>
      <c r="X914" s="89"/>
      <c r="Y914" s="89"/>
      <c r="Z914" s="89"/>
      <c r="AA914" s="89"/>
      <c r="AB914" s="89"/>
      <c r="AC914" s="89"/>
      <c r="AD914" s="89"/>
      <c r="AE914" s="89"/>
      <c r="AF914" s="89"/>
      <c r="AG914" s="89"/>
      <c r="AH914" s="89"/>
      <c r="AI914" s="89"/>
      <c r="AJ914" s="89"/>
      <c r="AK914" s="89"/>
      <c r="AL914" s="89"/>
    </row>
    <row r="915" spans="1:38" ht="22">
      <c r="A915" s="89"/>
      <c r="B915" s="89"/>
      <c r="C915" s="89"/>
      <c r="D915" s="89"/>
      <c r="E915" s="123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124"/>
      <c r="W915" s="89"/>
      <c r="X915" s="89"/>
      <c r="Y915" s="89"/>
      <c r="Z915" s="89"/>
      <c r="AA915" s="89"/>
      <c r="AB915" s="89"/>
      <c r="AC915" s="89"/>
      <c r="AD915" s="89"/>
      <c r="AE915" s="89"/>
      <c r="AF915" s="89"/>
      <c r="AG915" s="89"/>
      <c r="AH915" s="89"/>
      <c r="AI915" s="89"/>
      <c r="AJ915" s="89"/>
      <c r="AK915" s="89"/>
      <c r="AL915" s="89"/>
    </row>
    <row r="916" spans="1:38" ht="22">
      <c r="A916" s="89"/>
      <c r="B916" s="89"/>
      <c r="C916" s="89"/>
      <c r="D916" s="89"/>
      <c r="E916" s="123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124"/>
      <c r="W916" s="89"/>
      <c r="X916" s="89"/>
      <c r="Y916" s="89"/>
      <c r="Z916" s="89"/>
      <c r="AA916" s="89"/>
      <c r="AB916" s="89"/>
      <c r="AC916" s="89"/>
      <c r="AD916" s="89"/>
      <c r="AE916" s="89"/>
      <c r="AF916" s="89"/>
      <c r="AG916" s="89"/>
      <c r="AH916" s="89"/>
      <c r="AI916" s="89"/>
      <c r="AJ916" s="89"/>
      <c r="AK916" s="89"/>
      <c r="AL916" s="89"/>
    </row>
    <row r="917" spans="1:38" ht="22">
      <c r="A917" s="89"/>
      <c r="B917" s="89"/>
      <c r="C917" s="89"/>
      <c r="D917" s="89"/>
      <c r="E917" s="123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124"/>
      <c r="W917" s="89"/>
      <c r="X917" s="89"/>
      <c r="Y917" s="89"/>
      <c r="Z917" s="89"/>
      <c r="AA917" s="89"/>
      <c r="AB917" s="89"/>
      <c r="AC917" s="89"/>
      <c r="AD917" s="89"/>
      <c r="AE917" s="89"/>
      <c r="AF917" s="89"/>
      <c r="AG917" s="89"/>
      <c r="AH917" s="89"/>
      <c r="AI917" s="89"/>
      <c r="AJ917" s="89"/>
      <c r="AK917" s="89"/>
      <c r="AL917" s="89"/>
    </row>
    <row r="918" spans="1:38" ht="22">
      <c r="A918" s="89"/>
      <c r="B918" s="89"/>
      <c r="C918" s="89"/>
      <c r="D918" s="89"/>
      <c r="E918" s="123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124"/>
      <c r="W918" s="89"/>
      <c r="X918" s="89"/>
      <c r="Y918" s="89"/>
      <c r="Z918" s="89"/>
      <c r="AA918" s="89"/>
      <c r="AB918" s="89"/>
      <c r="AC918" s="89"/>
      <c r="AD918" s="89"/>
      <c r="AE918" s="89"/>
      <c r="AF918" s="89"/>
      <c r="AG918" s="89"/>
      <c r="AH918" s="89"/>
      <c r="AI918" s="89"/>
      <c r="AJ918" s="89"/>
      <c r="AK918" s="89"/>
      <c r="AL918" s="89"/>
    </row>
    <row r="919" spans="1:38" ht="22">
      <c r="A919" s="89"/>
      <c r="B919" s="89"/>
      <c r="C919" s="89"/>
      <c r="D919" s="89"/>
      <c r="E919" s="123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124"/>
      <c r="W919" s="89"/>
      <c r="X919" s="89"/>
      <c r="Y919" s="89"/>
      <c r="Z919" s="89"/>
      <c r="AA919" s="89"/>
      <c r="AB919" s="89"/>
      <c r="AC919" s="89"/>
      <c r="AD919" s="89"/>
      <c r="AE919" s="89"/>
      <c r="AF919" s="89"/>
      <c r="AG919" s="89"/>
      <c r="AH919" s="89"/>
      <c r="AI919" s="89"/>
      <c r="AJ919" s="89"/>
      <c r="AK919" s="89"/>
      <c r="AL919" s="89"/>
    </row>
    <row r="920" spans="1:38" ht="22">
      <c r="A920" s="89"/>
      <c r="B920" s="89"/>
      <c r="C920" s="89"/>
      <c r="D920" s="89"/>
      <c r="E920" s="123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124"/>
      <c r="W920" s="89"/>
      <c r="X920" s="89"/>
      <c r="Y920" s="89"/>
      <c r="Z920" s="89"/>
      <c r="AA920" s="89"/>
      <c r="AB920" s="89"/>
      <c r="AC920" s="89"/>
      <c r="AD920" s="89"/>
      <c r="AE920" s="89"/>
      <c r="AF920" s="89"/>
      <c r="AG920" s="89"/>
      <c r="AH920" s="89"/>
      <c r="AI920" s="89"/>
      <c r="AJ920" s="89"/>
      <c r="AK920" s="89"/>
      <c r="AL920" s="89"/>
    </row>
    <row r="921" spans="1:38" ht="22">
      <c r="A921" s="89"/>
      <c r="B921" s="89"/>
      <c r="C921" s="89"/>
      <c r="D921" s="89"/>
      <c r="E921" s="123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124"/>
      <c r="W921" s="89"/>
      <c r="X921" s="89"/>
      <c r="Y921" s="89"/>
      <c r="Z921" s="89"/>
      <c r="AA921" s="89"/>
      <c r="AB921" s="89"/>
      <c r="AC921" s="89"/>
      <c r="AD921" s="89"/>
      <c r="AE921" s="89"/>
      <c r="AF921" s="89"/>
      <c r="AG921" s="89"/>
      <c r="AH921" s="89"/>
      <c r="AI921" s="89"/>
      <c r="AJ921" s="89"/>
      <c r="AK921" s="89"/>
      <c r="AL921" s="89"/>
    </row>
    <row r="922" spans="1:38" ht="22">
      <c r="A922" s="89"/>
      <c r="B922" s="89"/>
      <c r="C922" s="89"/>
      <c r="D922" s="89"/>
      <c r="E922" s="123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124"/>
      <c r="W922" s="89"/>
      <c r="X922" s="89"/>
      <c r="Y922" s="89"/>
      <c r="Z922" s="89"/>
      <c r="AA922" s="89"/>
      <c r="AB922" s="89"/>
      <c r="AC922" s="89"/>
      <c r="AD922" s="89"/>
      <c r="AE922" s="89"/>
      <c r="AF922" s="89"/>
      <c r="AG922" s="89"/>
      <c r="AH922" s="89"/>
      <c r="AI922" s="89"/>
      <c r="AJ922" s="89"/>
      <c r="AK922" s="89"/>
      <c r="AL922" s="89"/>
    </row>
    <row r="923" spans="1:38" ht="22">
      <c r="A923" s="89"/>
      <c r="B923" s="89"/>
      <c r="C923" s="89"/>
      <c r="D923" s="89"/>
      <c r="E923" s="123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124"/>
      <c r="W923" s="89"/>
      <c r="X923" s="89"/>
      <c r="Y923" s="89"/>
      <c r="Z923" s="89"/>
      <c r="AA923" s="89"/>
      <c r="AB923" s="89"/>
      <c r="AC923" s="89"/>
      <c r="AD923" s="89"/>
      <c r="AE923" s="89"/>
      <c r="AF923" s="89"/>
      <c r="AG923" s="89"/>
      <c r="AH923" s="89"/>
      <c r="AI923" s="89"/>
      <c r="AJ923" s="89"/>
      <c r="AK923" s="89"/>
      <c r="AL923" s="89"/>
    </row>
    <row r="924" spans="1:38" ht="22">
      <c r="A924" s="89"/>
      <c r="B924" s="89"/>
      <c r="C924" s="89"/>
      <c r="D924" s="89"/>
      <c r="E924" s="123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124"/>
      <c r="W924" s="89"/>
      <c r="X924" s="89"/>
      <c r="Y924" s="89"/>
      <c r="Z924" s="89"/>
      <c r="AA924" s="89"/>
      <c r="AB924" s="89"/>
      <c r="AC924" s="89"/>
      <c r="AD924" s="89"/>
      <c r="AE924" s="89"/>
      <c r="AF924" s="89"/>
      <c r="AG924" s="89"/>
      <c r="AH924" s="89"/>
      <c r="AI924" s="89"/>
      <c r="AJ924" s="89"/>
      <c r="AK924" s="89"/>
      <c r="AL924" s="89"/>
    </row>
    <row r="925" spans="1:38" ht="22">
      <c r="A925" s="89"/>
      <c r="B925" s="89"/>
      <c r="C925" s="89"/>
      <c r="D925" s="89"/>
      <c r="E925" s="123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124"/>
      <c r="W925" s="89"/>
      <c r="X925" s="89"/>
      <c r="Y925" s="89"/>
      <c r="Z925" s="89"/>
      <c r="AA925" s="89"/>
      <c r="AB925" s="89"/>
      <c r="AC925" s="89"/>
      <c r="AD925" s="89"/>
      <c r="AE925" s="89"/>
      <c r="AF925" s="89"/>
      <c r="AG925" s="89"/>
      <c r="AH925" s="89"/>
      <c r="AI925" s="89"/>
      <c r="AJ925" s="89"/>
      <c r="AK925" s="89"/>
      <c r="AL925" s="89"/>
    </row>
    <row r="926" spans="1:38" ht="22">
      <c r="A926" s="89"/>
      <c r="B926" s="89"/>
      <c r="C926" s="89"/>
      <c r="D926" s="89"/>
      <c r="E926" s="123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124"/>
      <c r="W926" s="89"/>
      <c r="X926" s="89"/>
      <c r="Y926" s="89"/>
      <c r="Z926" s="89"/>
      <c r="AA926" s="89"/>
      <c r="AB926" s="89"/>
      <c r="AC926" s="89"/>
      <c r="AD926" s="89"/>
      <c r="AE926" s="89"/>
      <c r="AF926" s="89"/>
      <c r="AG926" s="89"/>
      <c r="AH926" s="89"/>
      <c r="AI926" s="89"/>
      <c r="AJ926" s="89"/>
      <c r="AK926" s="89"/>
      <c r="AL926" s="89"/>
    </row>
    <row r="927" spans="1:38" ht="22">
      <c r="A927" s="89"/>
      <c r="B927" s="89"/>
      <c r="C927" s="89"/>
      <c r="D927" s="89"/>
      <c r="E927" s="123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124"/>
      <c r="W927" s="89"/>
      <c r="X927" s="89"/>
      <c r="Y927" s="89"/>
      <c r="Z927" s="89"/>
      <c r="AA927" s="89"/>
      <c r="AB927" s="89"/>
      <c r="AC927" s="89"/>
      <c r="AD927" s="89"/>
      <c r="AE927" s="89"/>
      <c r="AF927" s="89"/>
      <c r="AG927" s="89"/>
      <c r="AH927" s="89"/>
      <c r="AI927" s="89"/>
      <c r="AJ927" s="89"/>
      <c r="AK927" s="89"/>
      <c r="AL927" s="89"/>
    </row>
    <row r="928" spans="1:38" ht="22">
      <c r="A928" s="89"/>
      <c r="B928" s="89"/>
      <c r="C928" s="89"/>
      <c r="D928" s="89"/>
      <c r="E928" s="123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124"/>
      <c r="W928" s="89"/>
      <c r="X928" s="89"/>
      <c r="Y928" s="89"/>
      <c r="Z928" s="89"/>
      <c r="AA928" s="89"/>
      <c r="AB928" s="89"/>
      <c r="AC928" s="89"/>
      <c r="AD928" s="89"/>
      <c r="AE928" s="89"/>
      <c r="AF928" s="89"/>
      <c r="AG928" s="89"/>
      <c r="AH928" s="89"/>
      <c r="AI928" s="89"/>
      <c r="AJ928" s="89"/>
      <c r="AK928" s="89"/>
      <c r="AL928" s="89"/>
    </row>
    <row r="929" spans="1:38" ht="22">
      <c r="A929" s="89"/>
      <c r="B929" s="89"/>
      <c r="C929" s="89"/>
      <c r="D929" s="89"/>
      <c r="E929" s="123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124"/>
      <c r="W929" s="89"/>
      <c r="X929" s="89"/>
      <c r="Y929" s="89"/>
      <c r="Z929" s="89"/>
      <c r="AA929" s="89"/>
      <c r="AB929" s="89"/>
      <c r="AC929" s="89"/>
      <c r="AD929" s="89"/>
      <c r="AE929" s="89"/>
      <c r="AF929" s="89"/>
      <c r="AG929" s="89"/>
      <c r="AH929" s="89"/>
      <c r="AI929" s="89"/>
      <c r="AJ929" s="89"/>
      <c r="AK929" s="89"/>
      <c r="AL929" s="89"/>
    </row>
    <row r="930" spans="1:38" ht="22">
      <c r="A930" s="89"/>
      <c r="B930" s="89"/>
      <c r="C930" s="89"/>
      <c r="D930" s="89"/>
      <c r="E930" s="123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124"/>
      <c r="W930" s="89"/>
      <c r="X930" s="89"/>
      <c r="Y930" s="89"/>
      <c r="Z930" s="89"/>
      <c r="AA930" s="89"/>
      <c r="AB930" s="89"/>
      <c r="AC930" s="89"/>
      <c r="AD930" s="89"/>
      <c r="AE930" s="89"/>
      <c r="AF930" s="89"/>
      <c r="AG930" s="89"/>
      <c r="AH930" s="89"/>
      <c r="AI930" s="89"/>
      <c r="AJ930" s="89"/>
      <c r="AK930" s="89"/>
      <c r="AL930" s="89"/>
    </row>
    <row r="931" spans="1:38" ht="22">
      <c r="A931" s="89"/>
      <c r="B931" s="89"/>
      <c r="C931" s="89"/>
      <c r="D931" s="89"/>
      <c r="E931" s="123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124"/>
      <c r="W931" s="89"/>
      <c r="X931" s="89"/>
      <c r="Y931" s="89"/>
      <c r="Z931" s="89"/>
      <c r="AA931" s="89"/>
      <c r="AB931" s="89"/>
      <c r="AC931" s="89"/>
      <c r="AD931" s="89"/>
      <c r="AE931" s="89"/>
      <c r="AF931" s="89"/>
      <c r="AG931" s="89"/>
      <c r="AH931" s="89"/>
      <c r="AI931" s="89"/>
      <c r="AJ931" s="89"/>
      <c r="AK931" s="89"/>
      <c r="AL931" s="89"/>
    </row>
    <row r="932" spans="1:38" ht="22">
      <c r="A932" s="89"/>
      <c r="B932" s="89"/>
      <c r="C932" s="89"/>
      <c r="D932" s="89"/>
      <c r="E932" s="123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124"/>
      <c r="W932" s="89"/>
      <c r="X932" s="89"/>
      <c r="Y932" s="89"/>
      <c r="Z932" s="89"/>
      <c r="AA932" s="89"/>
      <c r="AB932" s="89"/>
      <c r="AC932" s="89"/>
      <c r="AD932" s="89"/>
      <c r="AE932" s="89"/>
      <c r="AF932" s="89"/>
      <c r="AG932" s="89"/>
      <c r="AH932" s="89"/>
      <c r="AI932" s="89"/>
      <c r="AJ932" s="89"/>
      <c r="AK932" s="89"/>
      <c r="AL932" s="89"/>
    </row>
    <row r="933" spans="1:38" ht="22">
      <c r="A933" s="89"/>
      <c r="B933" s="89"/>
      <c r="C933" s="89"/>
      <c r="D933" s="89"/>
      <c r="E933" s="123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124"/>
      <c r="W933" s="89"/>
      <c r="X933" s="89"/>
      <c r="Y933" s="89"/>
      <c r="Z933" s="89"/>
      <c r="AA933" s="89"/>
      <c r="AB933" s="89"/>
      <c r="AC933" s="89"/>
      <c r="AD933" s="89"/>
      <c r="AE933" s="89"/>
      <c r="AF933" s="89"/>
      <c r="AG933" s="89"/>
      <c r="AH933" s="89"/>
      <c r="AI933" s="89"/>
      <c r="AJ933" s="89"/>
      <c r="AK933" s="89"/>
      <c r="AL933" s="89"/>
    </row>
    <row r="934" spans="1:38" ht="22">
      <c r="A934" s="89"/>
      <c r="B934" s="89"/>
      <c r="C934" s="89"/>
      <c r="D934" s="89"/>
      <c r="E934" s="123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124"/>
      <c r="W934" s="89"/>
      <c r="X934" s="89"/>
      <c r="Y934" s="89"/>
      <c r="Z934" s="89"/>
      <c r="AA934" s="89"/>
      <c r="AB934" s="89"/>
      <c r="AC934" s="89"/>
      <c r="AD934" s="89"/>
      <c r="AE934" s="89"/>
      <c r="AF934" s="89"/>
      <c r="AG934" s="89"/>
      <c r="AH934" s="89"/>
      <c r="AI934" s="89"/>
      <c r="AJ934" s="89"/>
      <c r="AK934" s="89"/>
      <c r="AL934" s="89"/>
    </row>
    <row r="935" spans="1:38" ht="22">
      <c r="A935" s="89"/>
      <c r="B935" s="89"/>
      <c r="C935" s="89"/>
      <c r="D935" s="89"/>
      <c r="E935" s="123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124"/>
      <c r="W935" s="89"/>
      <c r="X935" s="89"/>
      <c r="Y935" s="89"/>
      <c r="Z935" s="89"/>
      <c r="AA935" s="89"/>
      <c r="AB935" s="89"/>
      <c r="AC935" s="89"/>
      <c r="AD935" s="89"/>
      <c r="AE935" s="89"/>
      <c r="AF935" s="89"/>
      <c r="AG935" s="89"/>
      <c r="AH935" s="89"/>
      <c r="AI935" s="89"/>
      <c r="AJ935" s="89"/>
      <c r="AK935" s="89"/>
      <c r="AL935" s="89"/>
    </row>
    <row r="936" spans="1:38" ht="22">
      <c r="A936" s="89"/>
      <c r="B936" s="89"/>
      <c r="C936" s="89"/>
      <c r="D936" s="89"/>
      <c r="E936" s="123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124"/>
      <c r="W936" s="89"/>
      <c r="X936" s="89"/>
      <c r="Y936" s="89"/>
      <c r="Z936" s="89"/>
      <c r="AA936" s="89"/>
      <c r="AB936" s="89"/>
      <c r="AC936" s="89"/>
      <c r="AD936" s="89"/>
      <c r="AE936" s="89"/>
      <c r="AF936" s="89"/>
      <c r="AG936" s="89"/>
      <c r="AH936" s="89"/>
      <c r="AI936" s="89"/>
      <c r="AJ936" s="89"/>
      <c r="AK936" s="89"/>
      <c r="AL936" s="89"/>
    </row>
    <row r="937" spans="1:38" ht="22">
      <c r="A937" s="89"/>
      <c r="B937" s="89"/>
      <c r="C937" s="89"/>
      <c r="D937" s="89"/>
      <c r="E937" s="123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124"/>
      <c r="W937" s="89"/>
      <c r="X937" s="89"/>
      <c r="Y937" s="89"/>
      <c r="Z937" s="89"/>
      <c r="AA937" s="89"/>
      <c r="AB937" s="89"/>
      <c r="AC937" s="89"/>
      <c r="AD937" s="89"/>
      <c r="AE937" s="89"/>
      <c r="AF937" s="89"/>
      <c r="AG937" s="89"/>
      <c r="AH937" s="89"/>
      <c r="AI937" s="89"/>
      <c r="AJ937" s="89"/>
      <c r="AK937" s="89"/>
      <c r="AL937" s="89"/>
    </row>
    <row r="938" spans="1:38" ht="22">
      <c r="A938" s="89"/>
      <c r="B938" s="89"/>
      <c r="C938" s="89"/>
      <c r="D938" s="89"/>
      <c r="E938" s="123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124"/>
      <c r="W938" s="89"/>
      <c r="X938" s="89"/>
      <c r="Y938" s="89"/>
      <c r="Z938" s="89"/>
      <c r="AA938" s="89"/>
      <c r="AB938" s="89"/>
      <c r="AC938" s="89"/>
      <c r="AD938" s="89"/>
      <c r="AE938" s="89"/>
      <c r="AF938" s="89"/>
      <c r="AG938" s="89"/>
      <c r="AH938" s="89"/>
      <c r="AI938" s="89"/>
      <c r="AJ938" s="89"/>
      <c r="AK938" s="89"/>
      <c r="AL938" s="89"/>
    </row>
    <row r="939" spans="1:38" ht="22">
      <c r="A939" s="89"/>
      <c r="B939" s="89"/>
      <c r="C939" s="89"/>
      <c r="D939" s="89"/>
      <c r="E939" s="123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124"/>
      <c r="W939" s="89"/>
      <c r="X939" s="89"/>
      <c r="Y939" s="89"/>
      <c r="Z939" s="89"/>
      <c r="AA939" s="89"/>
      <c r="AB939" s="89"/>
      <c r="AC939" s="89"/>
      <c r="AD939" s="89"/>
      <c r="AE939" s="89"/>
      <c r="AF939" s="89"/>
      <c r="AG939" s="89"/>
      <c r="AH939" s="89"/>
      <c r="AI939" s="89"/>
      <c r="AJ939" s="89"/>
      <c r="AK939" s="89"/>
      <c r="AL939" s="89"/>
    </row>
    <row r="940" spans="1:38" ht="22">
      <c r="A940" s="89"/>
      <c r="B940" s="89"/>
      <c r="C940" s="89"/>
      <c r="D940" s="89"/>
      <c r="E940" s="123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124"/>
      <c r="W940" s="89"/>
      <c r="X940" s="89"/>
      <c r="Y940" s="89"/>
      <c r="Z940" s="89"/>
      <c r="AA940" s="89"/>
      <c r="AB940" s="89"/>
      <c r="AC940" s="89"/>
      <c r="AD940" s="89"/>
      <c r="AE940" s="89"/>
      <c r="AF940" s="89"/>
      <c r="AG940" s="89"/>
      <c r="AH940" s="89"/>
      <c r="AI940" s="89"/>
      <c r="AJ940" s="89"/>
      <c r="AK940" s="89"/>
      <c r="AL940" s="89"/>
    </row>
    <row r="941" spans="1:38" ht="22">
      <c r="A941" s="89"/>
      <c r="B941" s="89"/>
      <c r="C941" s="89"/>
      <c r="D941" s="89"/>
      <c r="E941" s="123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124"/>
      <c r="W941" s="89"/>
      <c r="X941" s="89"/>
      <c r="Y941" s="89"/>
      <c r="Z941" s="89"/>
      <c r="AA941" s="89"/>
      <c r="AB941" s="89"/>
      <c r="AC941" s="89"/>
      <c r="AD941" s="89"/>
      <c r="AE941" s="89"/>
      <c r="AF941" s="89"/>
      <c r="AG941" s="89"/>
      <c r="AH941" s="89"/>
      <c r="AI941" s="89"/>
      <c r="AJ941" s="89"/>
      <c r="AK941" s="89"/>
      <c r="AL941" s="89"/>
    </row>
    <row r="942" spans="1:38" ht="22">
      <c r="A942" s="89"/>
      <c r="B942" s="89"/>
      <c r="C942" s="89"/>
      <c r="D942" s="89"/>
      <c r="E942" s="123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124"/>
      <c r="W942" s="89"/>
      <c r="X942" s="89"/>
      <c r="Y942" s="89"/>
      <c r="Z942" s="89"/>
      <c r="AA942" s="89"/>
      <c r="AB942" s="89"/>
      <c r="AC942" s="89"/>
      <c r="AD942" s="89"/>
      <c r="AE942" s="89"/>
      <c r="AF942" s="89"/>
      <c r="AG942" s="89"/>
      <c r="AH942" s="89"/>
      <c r="AI942" s="89"/>
      <c r="AJ942" s="89"/>
      <c r="AK942" s="89"/>
      <c r="AL942" s="89"/>
    </row>
    <row r="943" spans="1:38" ht="22">
      <c r="A943" s="89"/>
      <c r="B943" s="89"/>
      <c r="C943" s="89"/>
      <c r="D943" s="89"/>
      <c r="E943" s="123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124"/>
      <c r="W943" s="89"/>
      <c r="X943" s="89"/>
      <c r="Y943" s="89"/>
      <c r="Z943" s="89"/>
      <c r="AA943" s="89"/>
      <c r="AB943" s="89"/>
      <c r="AC943" s="89"/>
      <c r="AD943" s="89"/>
      <c r="AE943" s="89"/>
      <c r="AF943" s="89"/>
      <c r="AG943" s="89"/>
      <c r="AH943" s="89"/>
      <c r="AI943" s="89"/>
      <c r="AJ943" s="89"/>
      <c r="AK943" s="89"/>
      <c r="AL943" s="89"/>
    </row>
    <row r="944" spans="1:38" ht="22">
      <c r="A944" s="89"/>
      <c r="B944" s="89"/>
      <c r="C944" s="89"/>
      <c r="D944" s="89"/>
      <c r="E944" s="123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124"/>
      <c r="W944" s="89"/>
      <c r="X944" s="89"/>
      <c r="Y944" s="89"/>
      <c r="Z944" s="89"/>
      <c r="AA944" s="89"/>
      <c r="AB944" s="89"/>
      <c r="AC944" s="89"/>
      <c r="AD944" s="89"/>
      <c r="AE944" s="89"/>
      <c r="AF944" s="89"/>
      <c r="AG944" s="89"/>
      <c r="AH944" s="89"/>
      <c r="AI944" s="89"/>
      <c r="AJ944" s="89"/>
      <c r="AK944" s="89"/>
      <c r="AL944" s="89"/>
    </row>
    <row r="945" spans="1:38" ht="22">
      <c r="A945" s="89"/>
      <c r="B945" s="89"/>
      <c r="C945" s="89"/>
      <c r="D945" s="89"/>
      <c r="E945" s="123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124"/>
      <c r="W945" s="89"/>
      <c r="X945" s="89"/>
      <c r="Y945" s="89"/>
      <c r="Z945" s="89"/>
      <c r="AA945" s="89"/>
      <c r="AB945" s="89"/>
      <c r="AC945" s="89"/>
      <c r="AD945" s="89"/>
      <c r="AE945" s="89"/>
      <c r="AF945" s="89"/>
      <c r="AG945" s="89"/>
      <c r="AH945" s="89"/>
      <c r="AI945" s="89"/>
      <c r="AJ945" s="89"/>
      <c r="AK945" s="89"/>
      <c r="AL945" s="89"/>
    </row>
    <row r="946" spans="1:38" ht="22">
      <c r="A946" s="89"/>
      <c r="B946" s="89"/>
      <c r="C946" s="89"/>
      <c r="D946" s="89"/>
      <c r="E946" s="123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124"/>
      <c r="W946" s="89"/>
      <c r="X946" s="89"/>
      <c r="Y946" s="89"/>
      <c r="Z946" s="89"/>
      <c r="AA946" s="89"/>
      <c r="AB946" s="89"/>
      <c r="AC946" s="89"/>
      <c r="AD946" s="89"/>
      <c r="AE946" s="89"/>
      <c r="AF946" s="89"/>
      <c r="AG946" s="89"/>
      <c r="AH946" s="89"/>
      <c r="AI946" s="89"/>
      <c r="AJ946" s="89"/>
      <c r="AK946" s="89"/>
      <c r="AL946" s="89"/>
    </row>
    <row r="947" spans="1:38" ht="22">
      <c r="A947" s="89"/>
      <c r="B947" s="89"/>
      <c r="C947" s="89"/>
      <c r="D947" s="89"/>
      <c r="E947" s="123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124"/>
      <c r="W947" s="89"/>
      <c r="X947" s="89"/>
      <c r="Y947" s="89"/>
      <c r="Z947" s="89"/>
      <c r="AA947" s="89"/>
      <c r="AB947" s="89"/>
      <c r="AC947" s="89"/>
      <c r="AD947" s="89"/>
      <c r="AE947" s="89"/>
      <c r="AF947" s="89"/>
      <c r="AG947" s="89"/>
      <c r="AH947" s="89"/>
      <c r="AI947" s="89"/>
      <c r="AJ947" s="89"/>
      <c r="AK947" s="89"/>
      <c r="AL947" s="89"/>
    </row>
    <row r="948" spans="1:38" ht="22">
      <c r="A948" s="89"/>
      <c r="B948" s="89"/>
      <c r="C948" s="89"/>
      <c r="D948" s="89"/>
      <c r="E948" s="123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124"/>
      <c r="W948" s="89"/>
      <c r="X948" s="89"/>
      <c r="Y948" s="89"/>
      <c r="Z948" s="89"/>
      <c r="AA948" s="89"/>
      <c r="AB948" s="89"/>
      <c r="AC948" s="89"/>
      <c r="AD948" s="89"/>
      <c r="AE948" s="89"/>
      <c r="AF948" s="89"/>
      <c r="AG948" s="89"/>
      <c r="AH948" s="89"/>
      <c r="AI948" s="89"/>
      <c r="AJ948" s="89"/>
      <c r="AK948" s="89"/>
      <c r="AL948" s="89"/>
    </row>
    <row r="949" spans="1:38" ht="22">
      <c r="A949" s="89"/>
      <c r="B949" s="89"/>
      <c r="C949" s="89"/>
      <c r="D949" s="89"/>
      <c r="E949" s="123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124"/>
      <c r="W949" s="89"/>
      <c r="X949" s="89"/>
      <c r="Y949" s="89"/>
      <c r="Z949" s="89"/>
      <c r="AA949" s="89"/>
      <c r="AB949" s="89"/>
      <c r="AC949" s="89"/>
      <c r="AD949" s="89"/>
      <c r="AE949" s="89"/>
      <c r="AF949" s="89"/>
      <c r="AG949" s="89"/>
      <c r="AH949" s="89"/>
      <c r="AI949" s="89"/>
      <c r="AJ949" s="89"/>
      <c r="AK949" s="89"/>
      <c r="AL949" s="89"/>
    </row>
    <row r="950" spans="1:38" ht="22">
      <c r="A950" s="89"/>
      <c r="B950" s="89"/>
      <c r="C950" s="89"/>
      <c r="D950" s="89"/>
      <c r="E950" s="123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124"/>
      <c r="W950" s="89"/>
      <c r="X950" s="89"/>
      <c r="Y950" s="89"/>
      <c r="Z950" s="89"/>
      <c r="AA950" s="89"/>
      <c r="AB950" s="89"/>
      <c r="AC950" s="89"/>
      <c r="AD950" s="89"/>
      <c r="AE950" s="89"/>
      <c r="AF950" s="89"/>
      <c r="AG950" s="89"/>
      <c r="AH950" s="89"/>
      <c r="AI950" s="89"/>
      <c r="AJ950" s="89"/>
      <c r="AK950" s="89"/>
      <c r="AL950" s="89"/>
    </row>
    <row r="951" spans="1:38" ht="22">
      <c r="A951" s="89"/>
      <c r="B951" s="89"/>
      <c r="C951" s="89"/>
      <c r="D951" s="89"/>
      <c r="E951" s="123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124"/>
      <c r="W951" s="89"/>
      <c r="X951" s="89"/>
      <c r="Y951" s="89"/>
      <c r="Z951" s="89"/>
      <c r="AA951" s="89"/>
      <c r="AB951" s="89"/>
      <c r="AC951" s="89"/>
      <c r="AD951" s="89"/>
      <c r="AE951" s="89"/>
      <c r="AF951" s="89"/>
      <c r="AG951" s="89"/>
      <c r="AH951" s="89"/>
      <c r="AI951" s="89"/>
      <c r="AJ951" s="89"/>
      <c r="AK951" s="89"/>
      <c r="AL951" s="89"/>
    </row>
    <row r="952" spans="1:38" ht="22">
      <c r="A952" s="89"/>
      <c r="B952" s="89"/>
      <c r="C952" s="89"/>
      <c r="D952" s="89"/>
      <c r="E952" s="123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124"/>
      <c r="W952" s="89"/>
      <c r="X952" s="89"/>
      <c r="Y952" s="89"/>
      <c r="Z952" s="89"/>
      <c r="AA952" s="89"/>
      <c r="AB952" s="89"/>
      <c r="AC952" s="89"/>
      <c r="AD952" s="89"/>
      <c r="AE952" s="89"/>
      <c r="AF952" s="89"/>
      <c r="AG952" s="89"/>
      <c r="AH952" s="89"/>
      <c r="AI952" s="89"/>
      <c r="AJ952" s="89"/>
      <c r="AK952" s="89"/>
      <c r="AL952" s="89"/>
    </row>
    <row r="953" spans="1:38" ht="22">
      <c r="A953" s="89"/>
      <c r="B953" s="89"/>
      <c r="C953" s="89"/>
      <c r="D953" s="89"/>
      <c r="E953" s="123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124"/>
      <c r="W953" s="89"/>
      <c r="X953" s="89"/>
      <c r="Y953" s="89"/>
      <c r="Z953" s="89"/>
      <c r="AA953" s="89"/>
      <c r="AB953" s="89"/>
      <c r="AC953" s="89"/>
      <c r="AD953" s="89"/>
      <c r="AE953" s="89"/>
      <c r="AF953" s="89"/>
      <c r="AG953" s="89"/>
      <c r="AH953" s="89"/>
      <c r="AI953" s="89"/>
      <c r="AJ953" s="89"/>
      <c r="AK953" s="89"/>
      <c r="AL953" s="89"/>
    </row>
    <row r="954" spans="1:38" ht="22">
      <c r="A954" s="89"/>
      <c r="B954" s="89"/>
      <c r="C954" s="89"/>
      <c r="D954" s="89"/>
      <c r="E954" s="123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124"/>
      <c r="W954" s="89"/>
      <c r="X954" s="89"/>
      <c r="Y954" s="89"/>
      <c r="Z954" s="89"/>
      <c r="AA954" s="89"/>
      <c r="AB954" s="89"/>
      <c r="AC954" s="89"/>
      <c r="AD954" s="89"/>
      <c r="AE954" s="89"/>
      <c r="AF954" s="89"/>
      <c r="AG954" s="89"/>
      <c r="AH954" s="89"/>
      <c r="AI954" s="89"/>
      <c r="AJ954" s="89"/>
      <c r="AK954" s="89"/>
      <c r="AL954" s="89"/>
    </row>
    <row r="955" spans="1:38" ht="22">
      <c r="A955" s="89"/>
      <c r="B955" s="89"/>
      <c r="C955" s="89"/>
      <c r="D955" s="89"/>
      <c r="E955" s="123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124"/>
      <c r="W955" s="89"/>
      <c r="X955" s="89"/>
      <c r="Y955" s="89"/>
      <c r="Z955" s="89"/>
      <c r="AA955" s="89"/>
      <c r="AB955" s="89"/>
      <c r="AC955" s="89"/>
      <c r="AD955" s="89"/>
      <c r="AE955" s="89"/>
      <c r="AF955" s="89"/>
      <c r="AG955" s="89"/>
      <c r="AH955" s="89"/>
      <c r="AI955" s="89"/>
      <c r="AJ955" s="89"/>
      <c r="AK955" s="89"/>
      <c r="AL955" s="89"/>
    </row>
    <row r="956" spans="1:38" ht="22">
      <c r="A956" s="89"/>
      <c r="B956" s="89"/>
      <c r="C956" s="89"/>
      <c r="D956" s="89"/>
      <c r="E956" s="123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124"/>
      <c r="W956" s="89"/>
      <c r="X956" s="89"/>
      <c r="Y956" s="89"/>
      <c r="Z956" s="89"/>
      <c r="AA956" s="89"/>
      <c r="AB956" s="89"/>
      <c r="AC956" s="89"/>
      <c r="AD956" s="89"/>
      <c r="AE956" s="89"/>
      <c r="AF956" s="89"/>
      <c r="AG956" s="89"/>
      <c r="AH956" s="89"/>
      <c r="AI956" s="89"/>
      <c r="AJ956" s="89"/>
      <c r="AK956" s="89"/>
      <c r="AL956" s="89"/>
    </row>
    <row r="957" spans="1:38" ht="22">
      <c r="A957" s="89"/>
      <c r="B957" s="89"/>
      <c r="C957" s="89"/>
      <c r="D957" s="89"/>
      <c r="E957" s="123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124"/>
      <c r="W957" s="89"/>
      <c r="X957" s="89"/>
      <c r="Y957" s="89"/>
      <c r="Z957" s="89"/>
      <c r="AA957" s="89"/>
      <c r="AB957" s="89"/>
      <c r="AC957" s="89"/>
      <c r="AD957" s="89"/>
      <c r="AE957" s="89"/>
      <c r="AF957" s="89"/>
      <c r="AG957" s="89"/>
      <c r="AH957" s="89"/>
      <c r="AI957" s="89"/>
      <c r="AJ957" s="89"/>
      <c r="AK957" s="89"/>
      <c r="AL957" s="89"/>
    </row>
    <row r="958" spans="1:38" ht="22">
      <c r="A958" s="89"/>
      <c r="B958" s="89"/>
      <c r="C958" s="89"/>
      <c r="D958" s="89"/>
      <c r="E958" s="123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124"/>
      <c r="W958" s="89"/>
      <c r="X958" s="89"/>
      <c r="Y958" s="89"/>
      <c r="Z958" s="89"/>
      <c r="AA958" s="89"/>
      <c r="AB958" s="89"/>
      <c r="AC958" s="89"/>
      <c r="AD958" s="89"/>
      <c r="AE958" s="89"/>
      <c r="AF958" s="89"/>
      <c r="AG958" s="89"/>
      <c r="AH958" s="89"/>
      <c r="AI958" s="89"/>
      <c r="AJ958" s="89"/>
      <c r="AK958" s="89"/>
      <c r="AL958" s="89"/>
    </row>
    <row r="959" spans="1:38" ht="22">
      <c r="A959" s="89"/>
      <c r="B959" s="89"/>
      <c r="C959" s="89"/>
      <c r="D959" s="89"/>
      <c r="E959" s="123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124"/>
      <c r="W959" s="89"/>
      <c r="X959" s="89"/>
      <c r="Y959" s="89"/>
      <c r="Z959" s="89"/>
      <c r="AA959" s="89"/>
      <c r="AB959" s="89"/>
      <c r="AC959" s="89"/>
      <c r="AD959" s="89"/>
      <c r="AE959" s="89"/>
      <c r="AF959" s="89"/>
      <c r="AG959" s="89"/>
      <c r="AH959" s="89"/>
      <c r="AI959" s="89"/>
      <c r="AJ959" s="89"/>
      <c r="AK959" s="89"/>
      <c r="AL959" s="89"/>
    </row>
    <row r="960" spans="1:38" ht="22">
      <c r="A960" s="89"/>
      <c r="B960" s="89"/>
      <c r="C960" s="89"/>
      <c r="D960" s="89"/>
      <c r="E960" s="123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124"/>
      <c r="W960" s="89"/>
      <c r="X960" s="89"/>
      <c r="Y960" s="89"/>
      <c r="Z960" s="89"/>
      <c r="AA960" s="89"/>
      <c r="AB960" s="89"/>
      <c r="AC960" s="89"/>
      <c r="AD960" s="89"/>
      <c r="AE960" s="89"/>
      <c r="AF960" s="89"/>
      <c r="AG960" s="89"/>
      <c r="AH960" s="89"/>
      <c r="AI960" s="89"/>
      <c r="AJ960" s="89"/>
      <c r="AK960" s="89"/>
      <c r="AL960" s="89"/>
    </row>
    <row r="961" spans="1:38" ht="22">
      <c r="A961" s="89"/>
      <c r="B961" s="89"/>
      <c r="C961" s="89"/>
      <c r="D961" s="89"/>
      <c r="E961" s="123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124"/>
      <c r="W961" s="89"/>
      <c r="X961" s="89"/>
      <c r="Y961" s="89"/>
      <c r="Z961" s="89"/>
      <c r="AA961" s="89"/>
      <c r="AB961" s="89"/>
      <c r="AC961" s="89"/>
      <c r="AD961" s="89"/>
      <c r="AE961" s="89"/>
      <c r="AF961" s="89"/>
      <c r="AG961" s="89"/>
      <c r="AH961" s="89"/>
      <c r="AI961" s="89"/>
      <c r="AJ961" s="89"/>
      <c r="AK961" s="89"/>
      <c r="AL961" s="89"/>
    </row>
    <row r="962" spans="1:38" ht="22">
      <c r="A962" s="89"/>
      <c r="B962" s="89"/>
      <c r="C962" s="89"/>
      <c r="D962" s="89"/>
      <c r="E962" s="123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124"/>
      <c r="W962" s="89"/>
      <c r="X962" s="89"/>
      <c r="Y962" s="89"/>
      <c r="Z962" s="89"/>
      <c r="AA962" s="89"/>
      <c r="AB962" s="89"/>
      <c r="AC962" s="89"/>
      <c r="AD962" s="89"/>
      <c r="AE962" s="89"/>
      <c r="AF962" s="89"/>
      <c r="AG962" s="89"/>
      <c r="AH962" s="89"/>
      <c r="AI962" s="89"/>
      <c r="AJ962" s="89"/>
      <c r="AK962" s="89"/>
      <c r="AL962" s="89"/>
    </row>
    <row r="963" spans="1:38" ht="22">
      <c r="A963" s="89"/>
      <c r="B963" s="89"/>
      <c r="C963" s="89"/>
      <c r="D963" s="89"/>
      <c r="E963" s="123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124"/>
      <c r="W963" s="89"/>
      <c r="X963" s="89"/>
      <c r="Y963" s="89"/>
      <c r="Z963" s="89"/>
      <c r="AA963" s="89"/>
      <c r="AB963" s="89"/>
      <c r="AC963" s="89"/>
      <c r="AD963" s="89"/>
      <c r="AE963" s="89"/>
      <c r="AF963" s="89"/>
      <c r="AG963" s="89"/>
      <c r="AH963" s="89"/>
      <c r="AI963" s="89"/>
      <c r="AJ963" s="89"/>
      <c r="AK963" s="89"/>
      <c r="AL963" s="89"/>
    </row>
    <row r="964" spans="1:38" ht="22">
      <c r="A964" s="89"/>
      <c r="B964" s="89"/>
      <c r="C964" s="89"/>
      <c r="D964" s="89"/>
      <c r="E964" s="123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124"/>
      <c r="W964" s="89"/>
      <c r="X964" s="89"/>
      <c r="Y964" s="89"/>
      <c r="Z964" s="89"/>
      <c r="AA964" s="89"/>
      <c r="AB964" s="89"/>
      <c r="AC964" s="89"/>
      <c r="AD964" s="89"/>
      <c r="AE964" s="89"/>
      <c r="AF964" s="89"/>
      <c r="AG964" s="89"/>
      <c r="AH964" s="89"/>
      <c r="AI964" s="89"/>
      <c r="AJ964" s="89"/>
      <c r="AK964" s="89"/>
      <c r="AL964" s="89"/>
    </row>
    <row r="965" spans="1:38" ht="22">
      <c r="A965" s="89"/>
      <c r="B965" s="89"/>
      <c r="C965" s="89"/>
      <c r="D965" s="89"/>
      <c r="E965" s="123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124"/>
      <c r="W965" s="89"/>
      <c r="X965" s="89"/>
      <c r="Y965" s="89"/>
      <c r="Z965" s="89"/>
      <c r="AA965" s="89"/>
      <c r="AB965" s="89"/>
      <c r="AC965" s="89"/>
      <c r="AD965" s="89"/>
      <c r="AE965" s="89"/>
      <c r="AF965" s="89"/>
      <c r="AG965" s="89"/>
      <c r="AH965" s="89"/>
      <c r="AI965" s="89"/>
      <c r="AJ965" s="89"/>
      <c r="AK965" s="89"/>
      <c r="AL965" s="89"/>
    </row>
    <row r="966" spans="1:38" ht="22">
      <c r="A966" s="89"/>
      <c r="B966" s="89"/>
      <c r="C966" s="89"/>
      <c r="D966" s="89"/>
      <c r="E966" s="123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124"/>
      <c r="W966" s="89"/>
      <c r="X966" s="89"/>
      <c r="Y966" s="89"/>
      <c r="Z966" s="89"/>
      <c r="AA966" s="89"/>
      <c r="AB966" s="89"/>
      <c r="AC966" s="89"/>
      <c r="AD966" s="89"/>
      <c r="AE966" s="89"/>
      <c r="AF966" s="89"/>
      <c r="AG966" s="89"/>
      <c r="AH966" s="89"/>
      <c r="AI966" s="89"/>
      <c r="AJ966" s="89"/>
      <c r="AK966" s="89"/>
      <c r="AL966" s="89"/>
    </row>
    <row r="967" spans="1:38" ht="22">
      <c r="A967" s="89"/>
      <c r="B967" s="89"/>
      <c r="C967" s="89"/>
      <c r="D967" s="89"/>
      <c r="E967" s="123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124"/>
      <c r="W967" s="89"/>
      <c r="X967" s="89"/>
      <c r="Y967" s="89"/>
      <c r="Z967" s="89"/>
      <c r="AA967" s="89"/>
      <c r="AB967" s="89"/>
      <c r="AC967" s="89"/>
      <c r="AD967" s="89"/>
      <c r="AE967" s="89"/>
      <c r="AF967" s="89"/>
      <c r="AG967" s="89"/>
      <c r="AH967" s="89"/>
      <c r="AI967" s="89"/>
      <c r="AJ967" s="89"/>
      <c r="AK967" s="89"/>
      <c r="AL967" s="89"/>
    </row>
    <row r="968" spans="1:38" ht="22">
      <c r="A968" s="89"/>
      <c r="B968" s="89"/>
      <c r="C968" s="89"/>
      <c r="D968" s="89"/>
      <c r="E968" s="123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124"/>
      <c r="W968" s="89"/>
      <c r="X968" s="89"/>
      <c r="Y968" s="89"/>
      <c r="Z968" s="89"/>
      <c r="AA968" s="89"/>
      <c r="AB968" s="89"/>
      <c r="AC968" s="89"/>
      <c r="AD968" s="89"/>
      <c r="AE968" s="89"/>
      <c r="AF968" s="89"/>
      <c r="AG968" s="89"/>
      <c r="AH968" s="89"/>
      <c r="AI968" s="89"/>
      <c r="AJ968" s="89"/>
      <c r="AK968" s="89"/>
      <c r="AL968" s="89"/>
    </row>
    <row r="969" spans="1:38" ht="22">
      <c r="A969" s="89"/>
      <c r="B969" s="89"/>
      <c r="C969" s="89"/>
      <c r="D969" s="89"/>
      <c r="E969" s="123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124"/>
      <c r="W969" s="89"/>
      <c r="X969" s="89"/>
      <c r="Y969" s="89"/>
      <c r="Z969" s="89"/>
      <c r="AA969" s="89"/>
      <c r="AB969" s="89"/>
      <c r="AC969" s="89"/>
      <c r="AD969" s="89"/>
      <c r="AE969" s="89"/>
      <c r="AF969" s="89"/>
      <c r="AG969" s="89"/>
      <c r="AH969" s="89"/>
      <c r="AI969" s="89"/>
      <c r="AJ969" s="89"/>
      <c r="AK969" s="89"/>
      <c r="AL969" s="89"/>
    </row>
    <row r="970" spans="1:38" ht="22">
      <c r="A970" s="89"/>
      <c r="B970" s="89"/>
      <c r="C970" s="89"/>
      <c r="D970" s="89"/>
      <c r="E970" s="123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124"/>
      <c r="W970" s="89"/>
      <c r="X970" s="89"/>
      <c r="Y970" s="89"/>
      <c r="Z970" s="89"/>
      <c r="AA970" s="89"/>
      <c r="AB970" s="89"/>
      <c r="AC970" s="89"/>
      <c r="AD970" s="89"/>
      <c r="AE970" s="89"/>
      <c r="AF970" s="89"/>
      <c r="AG970" s="89"/>
      <c r="AH970" s="89"/>
      <c r="AI970" s="89"/>
      <c r="AJ970" s="89"/>
      <c r="AK970" s="89"/>
      <c r="AL970" s="89"/>
    </row>
    <row r="971" spans="1:38" ht="22">
      <c r="A971" s="89"/>
      <c r="B971" s="89"/>
      <c r="C971" s="89"/>
      <c r="D971" s="89"/>
      <c r="E971" s="123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124"/>
      <c r="W971" s="89"/>
      <c r="X971" s="89"/>
      <c r="Y971" s="89"/>
      <c r="Z971" s="89"/>
      <c r="AA971" s="89"/>
      <c r="AB971" s="89"/>
      <c r="AC971" s="89"/>
      <c r="AD971" s="89"/>
      <c r="AE971" s="89"/>
      <c r="AF971" s="89"/>
      <c r="AG971" s="89"/>
      <c r="AH971" s="89"/>
      <c r="AI971" s="89"/>
      <c r="AJ971" s="89"/>
      <c r="AK971" s="89"/>
      <c r="AL971" s="89"/>
    </row>
    <row r="972" spans="1:38" ht="22">
      <c r="A972" s="89"/>
      <c r="B972" s="89"/>
      <c r="C972" s="89"/>
      <c r="D972" s="89"/>
      <c r="E972" s="123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124"/>
      <c r="W972" s="89"/>
      <c r="X972" s="89"/>
      <c r="Y972" s="89"/>
      <c r="Z972" s="89"/>
      <c r="AA972" s="89"/>
      <c r="AB972" s="89"/>
      <c r="AC972" s="89"/>
      <c r="AD972" s="89"/>
      <c r="AE972" s="89"/>
      <c r="AF972" s="89"/>
      <c r="AG972" s="89"/>
      <c r="AH972" s="89"/>
      <c r="AI972" s="89"/>
      <c r="AJ972" s="89"/>
      <c r="AK972" s="89"/>
      <c r="AL972" s="89"/>
    </row>
    <row r="973" spans="1:38" ht="22">
      <c r="A973" s="89"/>
      <c r="B973" s="89"/>
      <c r="C973" s="89"/>
      <c r="D973" s="89"/>
      <c r="E973" s="123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124"/>
      <c r="W973" s="89"/>
      <c r="X973" s="89"/>
      <c r="Y973" s="89"/>
      <c r="Z973" s="89"/>
      <c r="AA973" s="89"/>
      <c r="AB973" s="89"/>
      <c r="AC973" s="89"/>
      <c r="AD973" s="89"/>
      <c r="AE973" s="89"/>
      <c r="AF973" s="89"/>
      <c r="AG973" s="89"/>
      <c r="AH973" s="89"/>
      <c r="AI973" s="89"/>
      <c r="AJ973" s="89"/>
      <c r="AK973" s="89"/>
      <c r="AL973" s="89"/>
    </row>
    <row r="974" spans="1:38" ht="22">
      <c r="A974" s="89"/>
      <c r="B974" s="89"/>
      <c r="C974" s="89"/>
      <c r="D974" s="89"/>
      <c r="E974" s="123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124"/>
      <c r="W974" s="89"/>
      <c r="X974" s="89"/>
      <c r="Y974" s="89"/>
      <c r="Z974" s="89"/>
      <c r="AA974" s="89"/>
      <c r="AB974" s="89"/>
      <c r="AC974" s="89"/>
      <c r="AD974" s="89"/>
      <c r="AE974" s="89"/>
      <c r="AF974" s="89"/>
      <c r="AG974" s="89"/>
      <c r="AH974" s="89"/>
      <c r="AI974" s="89"/>
      <c r="AJ974" s="89"/>
      <c r="AK974" s="89"/>
      <c r="AL974" s="89"/>
    </row>
    <row r="975" spans="1:38" ht="22">
      <c r="A975" s="89"/>
      <c r="B975" s="89"/>
      <c r="C975" s="89"/>
      <c r="D975" s="89"/>
      <c r="E975" s="123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124"/>
      <c r="W975" s="89"/>
      <c r="X975" s="89"/>
      <c r="Y975" s="89"/>
      <c r="Z975" s="89"/>
      <c r="AA975" s="89"/>
      <c r="AB975" s="89"/>
      <c r="AC975" s="89"/>
      <c r="AD975" s="89"/>
      <c r="AE975" s="89"/>
      <c r="AF975" s="89"/>
      <c r="AG975" s="89"/>
      <c r="AH975" s="89"/>
      <c r="AI975" s="89"/>
      <c r="AJ975" s="89"/>
      <c r="AK975" s="89"/>
      <c r="AL975" s="89"/>
    </row>
    <row r="976" spans="1:38" ht="22">
      <c r="A976" s="89"/>
      <c r="B976" s="89"/>
      <c r="C976" s="89"/>
      <c r="D976" s="89"/>
      <c r="E976" s="123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124"/>
      <c r="W976" s="89"/>
      <c r="X976" s="89"/>
      <c r="Y976" s="89"/>
      <c r="Z976" s="89"/>
      <c r="AA976" s="89"/>
      <c r="AB976" s="89"/>
      <c r="AC976" s="89"/>
      <c r="AD976" s="89"/>
      <c r="AE976" s="89"/>
      <c r="AF976" s="89"/>
      <c r="AG976" s="89"/>
      <c r="AH976" s="89"/>
      <c r="AI976" s="89"/>
      <c r="AJ976" s="89"/>
      <c r="AK976" s="89"/>
      <c r="AL976" s="89"/>
    </row>
    <row r="977" spans="1:38" ht="22">
      <c r="A977" s="89"/>
      <c r="B977" s="89"/>
      <c r="C977" s="89"/>
      <c r="D977" s="89"/>
      <c r="E977" s="123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124"/>
      <c r="W977" s="89"/>
      <c r="X977" s="89"/>
      <c r="Y977" s="89"/>
      <c r="Z977" s="89"/>
      <c r="AA977" s="89"/>
      <c r="AB977" s="89"/>
      <c r="AC977" s="89"/>
      <c r="AD977" s="89"/>
      <c r="AE977" s="89"/>
      <c r="AF977" s="89"/>
      <c r="AG977" s="89"/>
      <c r="AH977" s="89"/>
      <c r="AI977" s="89"/>
      <c r="AJ977" s="89"/>
      <c r="AK977" s="89"/>
      <c r="AL977" s="89"/>
    </row>
    <row r="978" spans="1:38" ht="22">
      <c r="A978" s="89"/>
      <c r="B978" s="89"/>
      <c r="C978" s="89"/>
      <c r="D978" s="89"/>
      <c r="E978" s="123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124"/>
      <c r="W978" s="89"/>
      <c r="X978" s="89"/>
      <c r="Y978" s="89"/>
      <c r="Z978" s="89"/>
      <c r="AA978" s="89"/>
      <c r="AB978" s="89"/>
      <c r="AC978" s="89"/>
      <c r="AD978" s="89"/>
      <c r="AE978" s="89"/>
      <c r="AF978" s="89"/>
      <c r="AG978" s="89"/>
      <c r="AH978" s="89"/>
      <c r="AI978" s="89"/>
      <c r="AJ978" s="89"/>
      <c r="AK978" s="89"/>
      <c r="AL978" s="89"/>
    </row>
    <row r="979" spans="1:38" ht="22">
      <c r="A979" s="89"/>
      <c r="B979" s="89"/>
      <c r="C979" s="89"/>
      <c r="D979" s="89"/>
      <c r="E979" s="123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124"/>
      <c r="W979" s="89"/>
      <c r="X979" s="89"/>
      <c r="Y979" s="89"/>
      <c r="Z979" s="89"/>
      <c r="AA979" s="89"/>
      <c r="AB979" s="89"/>
      <c r="AC979" s="89"/>
      <c r="AD979" s="89"/>
      <c r="AE979" s="89"/>
      <c r="AF979" s="89"/>
      <c r="AG979" s="89"/>
      <c r="AH979" s="89"/>
      <c r="AI979" s="89"/>
      <c r="AJ979" s="89"/>
      <c r="AK979" s="89"/>
      <c r="AL979" s="89"/>
    </row>
    <row r="980" spans="1:38" ht="22">
      <c r="A980" s="89"/>
      <c r="B980" s="89"/>
      <c r="C980" s="89"/>
      <c r="D980" s="89"/>
      <c r="E980" s="123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124"/>
      <c r="W980" s="89"/>
      <c r="X980" s="89"/>
      <c r="Y980" s="89"/>
      <c r="Z980" s="89"/>
      <c r="AA980" s="89"/>
      <c r="AB980" s="89"/>
      <c r="AC980" s="89"/>
      <c r="AD980" s="89"/>
      <c r="AE980" s="89"/>
      <c r="AF980" s="89"/>
      <c r="AG980" s="89"/>
      <c r="AH980" s="89"/>
      <c r="AI980" s="89"/>
      <c r="AJ980" s="89"/>
      <c r="AK980" s="89"/>
      <c r="AL980" s="89"/>
    </row>
    <row r="981" spans="1:38" ht="22">
      <c r="A981" s="89"/>
      <c r="B981" s="89"/>
      <c r="C981" s="89"/>
      <c r="D981" s="89"/>
      <c r="E981" s="123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124"/>
      <c r="W981" s="89"/>
      <c r="X981" s="89"/>
      <c r="Y981" s="89"/>
      <c r="Z981" s="89"/>
      <c r="AA981" s="89"/>
      <c r="AB981" s="89"/>
      <c r="AC981" s="89"/>
      <c r="AD981" s="89"/>
      <c r="AE981" s="89"/>
      <c r="AF981" s="89"/>
      <c r="AG981" s="89"/>
      <c r="AH981" s="89"/>
      <c r="AI981" s="89"/>
      <c r="AJ981" s="89"/>
      <c r="AK981" s="89"/>
      <c r="AL981" s="89"/>
    </row>
    <row r="982" spans="1:38" ht="22">
      <c r="A982" s="89"/>
      <c r="B982" s="89"/>
      <c r="C982" s="89"/>
      <c r="D982" s="89"/>
      <c r="E982" s="123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124"/>
      <c r="W982" s="89"/>
      <c r="X982" s="89"/>
      <c r="Y982" s="89"/>
      <c r="Z982" s="89"/>
      <c r="AA982" s="89"/>
      <c r="AB982" s="89"/>
      <c r="AC982" s="89"/>
      <c r="AD982" s="89"/>
      <c r="AE982" s="89"/>
      <c r="AF982" s="89"/>
      <c r="AG982" s="89"/>
      <c r="AH982" s="89"/>
      <c r="AI982" s="89"/>
      <c r="AJ982" s="89"/>
      <c r="AK982" s="89"/>
      <c r="AL982" s="89"/>
    </row>
    <row r="983" spans="1:38" ht="22">
      <c r="A983" s="89"/>
      <c r="B983" s="89"/>
      <c r="C983" s="89"/>
      <c r="D983" s="89"/>
      <c r="E983" s="123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124"/>
      <c r="W983" s="89"/>
      <c r="X983" s="89"/>
      <c r="Y983" s="89"/>
      <c r="Z983" s="89"/>
      <c r="AA983" s="89"/>
      <c r="AB983" s="89"/>
      <c r="AC983" s="89"/>
      <c r="AD983" s="89"/>
      <c r="AE983" s="89"/>
      <c r="AF983" s="89"/>
      <c r="AG983" s="89"/>
      <c r="AH983" s="89"/>
      <c r="AI983" s="89"/>
      <c r="AJ983" s="89"/>
      <c r="AK983" s="89"/>
      <c r="AL983" s="89"/>
    </row>
    <row r="984" spans="1:38" ht="22">
      <c r="A984" s="89"/>
      <c r="B984" s="89"/>
      <c r="C984" s="89"/>
      <c r="D984" s="89"/>
      <c r="E984" s="123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124"/>
      <c r="W984" s="89"/>
      <c r="X984" s="89"/>
      <c r="Y984" s="89"/>
      <c r="Z984" s="89"/>
      <c r="AA984" s="89"/>
      <c r="AB984" s="89"/>
      <c r="AC984" s="89"/>
      <c r="AD984" s="89"/>
      <c r="AE984" s="89"/>
      <c r="AF984" s="89"/>
      <c r="AG984" s="89"/>
      <c r="AH984" s="89"/>
      <c r="AI984" s="89"/>
      <c r="AJ984" s="89"/>
      <c r="AK984" s="89"/>
      <c r="AL984" s="89"/>
    </row>
    <row r="985" spans="1:38" ht="22">
      <c r="A985" s="89"/>
      <c r="B985" s="89"/>
      <c r="C985" s="89"/>
      <c r="D985" s="89"/>
      <c r="E985" s="123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124"/>
      <c r="W985" s="89"/>
      <c r="X985" s="89"/>
      <c r="Y985" s="89"/>
      <c r="Z985" s="89"/>
      <c r="AA985" s="89"/>
      <c r="AB985" s="89"/>
      <c r="AC985" s="89"/>
      <c r="AD985" s="89"/>
      <c r="AE985" s="89"/>
      <c r="AF985" s="89"/>
      <c r="AG985" s="89"/>
      <c r="AH985" s="89"/>
      <c r="AI985" s="89"/>
      <c r="AJ985" s="89"/>
      <c r="AK985" s="89"/>
      <c r="AL985" s="89"/>
    </row>
    <row r="986" spans="1:38" ht="22">
      <c r="A986" s="89"/>
      <c r="B986" s="89"/>
      <c r="C986" s="89"/>
      <c r="D986" s="89"/>
      <c r="E986" s="123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124"/>
      <c r="W986" s="89"/>
      <c r="X986" s="89"/>
      <c r="Y986" s="89"/>
      <c r="Z986" s="89"/>
      <c r="AA986" s="89"/>
      <c r="AB986" s="89"/>
      <c r="AC986" s="89"/>
      <c r="AD986" s="89"/>
      <c r="AE986" s="89"/>
      <c r="AF986" s="89"/>
      <c r="AG986" s="89"/>
      <c r="AH986" s="89"/>
      <c r="AI986" s="89"/>
      <c r="AJ986" s="89"/>
      <c r="AK986" s="89"/>
      <c r="AL986" s="89"/>
    </row>
    <row r="987" spans="1:38" ht="22">
      <c r="A987" s="89"/>
      <c r="B987" s="89"/>
      <c r="C987" s="89"/>
      <c r="D987" s="89"/>
      <c r="E987" s="123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124"/>
      <c r="W987" s="89"/>
      <c r="X987" s="89"/>
      <c r="Y987" s="89"/>
      <c r="Z987" s="89"/>
      <c r="AA987" s="89"/>
      <c r="AB987" s="89"/>
      <c r="AC987" s="89"/>
      <c r="AD987" s="89"/>
      <c r="AE987" s="89"/>
      <c r="AF987" s="89"/>
      <c r="AG987" s="89"/>
      <c r="AH987" s="89"/>
      <c r="AI987" s="89"/>
      <c r="AJ987" s="89"/>
      <c r="AK987" s="89"/>
      <c r="AL987" s="89"/>
    </row>
    <row r="988" spans="1:38" ht="22">
      <c r="A988" s="89"/>
      <c r="B988" s="89"/>
      <c r="C988" s="89"/>
      <c r="D988" s="89"/>
      <c r="E988" s="123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124"/>
      <c r="W988" s="89"/>
      <c r="X988" s="89"/>
      <c r="Y988" s="89"/>
      <c r="Z988" s="89"/>
      <c r="AA988" s="89"/>
      <c r="AB988" s="89"/>
      <c r="AC988" s="89"/>
      <c r="AD988" s="89"/>
      <c r="AE988" s="89"/>
      <c r="AF988" s="89"/>
      <c r="AG988" s="89"/>
      <c r="AH988" s="89"/>
      <c r="AI988" s="89"/>
      <c r="AJ988" s="89"/>
      <c r="AK988" s="89"/>
      <c r="AL988" s="89"/>
    </row>
  </sheetData>
  <phoneticPr fontId="3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F4CF-1015-C54E-9E1B-E8D59A16E0F5}">
  <dimension ref="B2:K989"/>
  <sheetViews>
    <sheetView topLeftCell="A3" workbookViewId="0">
      <pane ySplit="2" topLeftCell="A7" activePane="bottomLeft" state="frozen"/>
      <selection activeCell="A3" sqref="A3"/>
      <selection pane="bottomLeft" activeCell="J17" sqref="J17"/>
    </sheetView>
  </sheetViews>
  <sheetFormatPr baseColWidth="10" defaultColWidth="11.3984375" defaultRowHeight="20" outlineLevelCol="1"/>
  <cols>
    <col min="5" max="6" width="0" hidden="1" customWidth="1" outlineLevel="1"/>
    <col min="7" max="8" width="16.59765625" hidden="1" customWidth="1" outlineLevel="1"/>
    <col min="9" max="9" width="17.796875" style="172" customWidth="1" collapsed="1"/>
    <col min="10" max="10" width="17.796875" style="172" customWidth="1"/>
    <col min="11" max="11" width="51.796875" style="167" customWidth="1"/>
  </cols>
  <sheetData>
    <row r="2" spans="2:11">
      <c r="B2" s="164">
        <v>1</v>
      </c>
      <c r="C2" s="164">
        <v>2</v>
      </c>
      <c r="D2" s="164"/>
      <c r="E2" s="164">
        <v>6</v>
      </c>
      <c r="F2" s="164">
        <v>7</v>
      </c>
      <c r="G2" s="87">
        <f>COLUMN(G:G) - 1</f>
        <v>6</v>
      </c>
      <c r="H2" s="87">
        <f>COLUMN(H:H) - 1</f>
        <v>7</v>
      </c>
      <c r="I2" s="169">
        <f>COLUMN(I:I) - 1</f>
        <v>8</v>
      </c>
      <c r="J2" s="169">
        <f>COLUMN(J:J) - 1</f>
        <v>9</v>
      </c>
    </row>
    <row r="3" spans="2:11">
      <c r="B3" s="164"/>
      <c r="C3" s="164"/>
      <c r="D3" s="164"/>
      <c r="E3" s="164"/>
      <c r="F3" s="164"/>
      <c r="G3" s="87"/>
      <c r="H3" s="87"/>
      <c r="I3" s="169"/>
      <c r="J3" s="169"/>
    </row>
    <row r="4" spans="2:11">
      <c r="B4" s="173" t="s">
        <v>104</v>
      </c>
      <c r="C4" s="173" t="s">
        <v>628</v>
      </c>
      <c r="D4" s="173" t="s">
        <v>629</v>
      </c>
      <c r="E4" s="174" t="s">
        <v>109</v>
      </c>
      <c r="F4" s="174" t="s">
        <v>110</v>
      </c>
      <c r="G4" s="174" t="s">
        <v>111</v>
      </c>
      <c r="H4" s="174" t="s">
        <v>112</v>
      </c>
      <c r="I4" s="175" t="s">
        <v>117</v>
      </c>
      <c r="J4" s="175" t="s">
        <v>118</v>
      </c>
    </row>
    <row r="5" spans="2:11" ht="30">
      <c r="B5" s="176">
        <v>1</v>
      </c>
      <c r="C5" s="177" t="s">
        <v>125</v>
      </c>
      <c r="D5" s="177"/>
      <c r="E5" s="178" t="s">
        <v>127</v>
      </c>
      <c r="F5" s="179" t="s">
        <v>128</v>
      </c>
      <c r="G5" s="180" t="s">
        <v>127</v>
      </c>
      <c r="H5" s="181" t="s">
        <v>129</v>
      </c>
      <c r="I5" s="182" t="s">
        <v>127</v>
      </c>
      <c r="J5" s="199" t="s">
        <v>128</v>
      </c>
    </row>
    <row r="6" spans="2:11" ht="30">
      <c r="B6" s="183">
        <v>2</v>
      </c>
      <c r="C6" s="184" t="s">
        <v>134</v>
      </c>
      <c r="D6" s="184"/>
      <c r="E6" s="185" t="s">
        <v>136</v>
      </c>
      <c r="F6" s="181" t="s">
        <v>137</v>
      </c>
      <c r="G6" s="180" t="s">
        <v>136</v>
      </c>
      <c r="H6" s="181" t="s">
        <v>138</v>
      </c>
      <c r="I6" s="182" t="s">
        <v>136</v>
      </c>
      <c r="J6" s="199" t="s">
        <v>137</v>
      </c>
    </row>
    <row r="7" spans="2:11" ht="30">
      <c r="B7" s="176">
        <v>3</v>
      </c>
      <c r="C7" s="177" t="s">
        <v>143</v>
      </c>
      <c r="D7" s="177"/>
      <c r="E7" s="178" t="s">
        <v>145</v>
      </c>
      <c r="F7" s="179" t="s">
        <v>146</v>
      </c>
      <c r="G7" s="180" t="s">
        <v>145</v>
      </c>
      <c r="H7" s="181" t="s">
        <v>147</v>
      </c>
      <c r="I7" s="182" t="s">
        <v>145</v>
      </c>
      <c r="J7" s="199" t="s">
        <v>146</v>
      </c>
    </row>
    <row r="8" spans="2:11" ht="30">
      <c r="B8" s="183">
        <v>4</v>
      </c>
      <c r="C8" s="186" t="s">
        <v>150</v>
      </c>
      <c r="D8" s="186"/>
      <c r="E8" s="185" t="s">
        <v>152</v>
      </c>
      <c r="F8" s="187"/>
      <c r="G8" s="188" t="s">
        <v>152</v>
      </c>
      <c r="H8" s="187"/>
      <c r="I8" s="189" t="s">
        <v>152</v>
      </c>
      <c r="J8" s="200" t="s">
        <v>630</v>
      </c>
    </row>
    <row r="9" spans="2:11" ht="30">
      <c r="B9" s="176">
        <v>5</v>
      </c>
      <c r="C9" s="190" t="s">
        <v>155</v>
      </c>
      <c r="D9" s="190"/>
      <c r="E9" s="191" t="s">
        <v>631</v>
      </c>
      <c r="F9" s="179" t="s">
        <v>159</v>
      </c>
      <c r="G9" s="180" t="s">
        <v>631</v>
      </c>
      <c r="H9" s="181" t="s">
        <v>632</v>
      </c>
      <c r="I9" s="195" t="s">
        <v>631</v>
      </c>
      <c r="J9" s="199" t="s">
        <v>633</v>
      </c>
      <c r="K9" s="167" t="s">
        <v>634</v>
      </c>
    </row>
    <row r="10" spans="2:11" ht="30">
      <c r="B10" s="183">
        <v>6</v>
      </c>
      <c r="C10" s="184" t="s">
        <v>168</v>
      </c>
      <c r="D10" s="184"/>
      <c r="E10" s="185" t="s">
        <v>170</v>
      </c>
      <c r="F10" s="181" t="s">
        <v>171</v>
      </c>
      <c r="G10" s="180" t="s">
        <v>170</v>
      </c>
      <c r="H10" s="181" t="s">
        <v>172</v>
      </c>
      <c r="I10" s="182" t="s">
        <v>170</v>
      </c>
      <c r="J10" s="199" t="s">
        <v>171</v>
      </c>
    </row>
    <row r="11" spans="2:11" ht="30">
      <c r="B11" s="176">
        <v>7</v>
      </c>
      <c r="C11" s="177" t="s">
        <v>175</v>
      </c>
      <c r="D11" s="177"/>
      <c r="E11" s="178" t="s">
        <v>177</v>
      </c>
      <c r="F11" s="179" t="s">
        <v>178</v>
      </c>
      <c r="G11" s="180" t="s">
        <v>179</v>
      </c>
      <c r="H11" s="181" t="s">
        <v>180</v>
      </c>
      <c r="I11" s="182" t="s">
        <v>177</v>
      </c>
      <c r="J11" s="199" t="s">
        <v>178</v>
      </c>
    </row>
    <row r="12" spans="2:11" ht="30">
      <c r="B12" s="183">
        <v>8</v>
      </c>
      <c r="C12" s="184" t="s">
        <v>183</v>
      </c>
      <c r="D12" s="184"/>
      <c r="E12" s="185" t="s">
        <v>185</v>
      </c>
      <c r="F12" s="181" t="s">
        <v>191</v>
      </c>
      <c r="G12" s="180" t="s">
        <v>187</v>
      </c>
      <c r="H12" s="192" t="s">
        <v>188</v>
      </c>
      <c r="I12" s="182" t="s">
        <v>187</v>
      </c>
      <c r="J12" s="199" t="s">
        <v>192</v>
      </c>
    </row>
    <row r="13" spans="2:11" ht="30">
      <c r="B13" s="176">
        <v>9</v>
      </c>
      <c r="C13" s="177" t="s">
        <v>195</v>
      </c>
      <c r="D13" s="177"/>
      <c r="E13" s="178" t="s">
        <v>197</v>
      </c>
      <c r="F13" s="179" t="s">
        <v>198</v>
      </c>
      <c r="G13" s="180" t="s">
        <v>199</v>
      </c>
      <c r="H13" s="181" t="s">
        <v>200</v>
      </c>
      <c r="I13" s="182" t="s">
        <v>201</v>
      </c>
      <c r="J13" s="199" t="s">
        <v>202</v>
      </c>
    </row>
    <row r="14" spans="2:11" ht="30">
      <c r="B14" s="183">
        <v>10</v>
      </c>
      <c r="C14" s="184" t="s">
        <v>205</v>
      </c>
      <c r="D14" s="184"/>
      <c r="E14" s="185" t="s">
        <v>207</v>
      </c>
      <c r="F14" s="181" t="s">
        <v>208</v>
      </c>
      <c r="G14" s="180" t="s">
        <v>209</v>
      </c>
      <c r="H14" s="192" t="s">
        <v>210</v>
      </c>
      <c r="I14" s="182" t="s">
        <v>209</v>
      </c>
      <c r="J14" s="199" t="s">
        <v>213</v>
      </c>
    </row>
    <row r="15" spans="2:11" ht="30">
      <c r="B15" s="176">
        <v>11</v>
      </c>
      <c r="C15" s="177" t="s">
        <v>216</v>
      </c>
      <c r="D15" s="177"/>
      <c r="E15" s="178" t="s">
        <v>218</v>
      </c>
      <c r="F15" s="193"/>
      <c r="G15" s="180" t="s">
        <v>219</v>
      </c>
      <c r="H15" s="194"/>
      <c r="I15" s="182" t="s">
        <v>218</v>
      </c>
      <c r="J15" s="201" t="s">
        <v>635</v>
      </c>
    </row>
    <row r="16" spans="2:11" ht="30">
      <c r="B16" s="183">
        <v>12</v>
      </c>
      <c r="C16" s="184" t="s">
        <v>224</v>
      </c>
      <c r="D16" s="184"/>
      <c r="E16" s="185" t="s">
        <v>226</v>
      </c>
      <c r="F16" s="181" t="s">
        <v>227</v>
      </c>
      <c r="G16" s="180" t="s">
        <v>226</v>
      </c>
      <c r="H16" s="192" t="s">
        <v>228</v>
      </c>
      <c r="I16" s="182" t="s">
        <v>226</v>
      </c>
      <c r="J16" s="199" t="s">
        <v>227</v>
      </c>
    </row>
    <row r="17" spans="2:10" ht="30">
      <c r="B17" s="176">
        <v>13</v>
      </c>
      <c r="C17" s="190" t="s">
        <v>235</v>
      </c>
      <c r="D17" s="190" t="s">
        <v>636</v>
      </c>
      <c r="E17" s="178" t="s">
        <v>237</v>
      </c>
      <c r="F17" s="187"/>
      <c r="G17" s="180" t="s">
        <v>237</v>
      </c>
      <c r="H17" s="187"/>
      <c r="I17" s="182" t="s">
        <v>637</v>
      </c>
      <c r="J17" s="200" t="s">
        <v>638</v>
      </c>
    </row>
    <row r="18" spans="2:10" ht="30">
      <c r="B18" s="183">
        <v>14</v>
      </c>
      <c r="C18" s="184" t="s">
        <v>241</v>
      </c>
      <c r="D18" s="184"/>
      <c r="E18" s="185" t="s">
        <v>243</v>
      </c>
      <c r="F18" s="181" t="s">
        <v>244</v>
      </c>
      <c r="G18" s="180" t="s">
        <v>245</v>
      </c>
      <c r="H18" s="181" t="s">
        <v>246</v>
      </c>
      <c r="I18" s="182" t="s">
        <v>243</v>
      </c>
      <c r="J18" s="199" t="s">
        <v>244</v>
      </c>
    </row>
    <row r="19" spans="2:10" ht="30">
      <c r="B19" s="176">
        <v>15</v>
      </c>
      <c r="C19" s="177" t="s">
        <v>251</v>
      </c>
      <c r="D19" s="177"/>
      <c r="E19" s="178" t="s">
        <v>253</v>
      </c>
      <c r="F19" s="179" t="s">
        <v>254</v>
      </c>
      <c r="G19" s="180" t="s">
        <v>255</v>
      </c>
      <c r="H19" s="192" t="s">
        <v>256</v>
      </c>
      <c r="I19" s="182" t="s">
        <v>253</v>
      </c>
      <c r="J19" s="199" t="s">
        <v>254</v>
      </c>
    </row>
    <row r="20" spans="2:10" ht="30">
      <c r="B20" s="183">
        <v>16</v>
      </c>
      <c r="C20" s="184" t="s">
        <v>260</v>
      </c>
      <c r="D20" s="183"/>
      <c r="E20" s="185" t="s">
        <v>262</v>
      </c>
      <c r="F20" s="187"/>
      <c r="G20" s="180" t="s">
        <v>262</v>
      </c>
      <c r="H20" s="187"/>
      <c r="I20" s="182" t="s">
        <v>262</v>
      </c>
      <c r="J20" s="200"/>
    </row>
    <row r="21" spans="2:10" ht="30">
      <c r="B21" s="176">
        <v>17</v>
      </c>
      <c r="C21" s="177" t="s">
        <v>265</v>
      </c>
      <c r="D21" s="176"/>
      <c r="E21" s="178" t="s">
        <v>267</v>
      </c>
      <c r="F21" s="179" t="s">
        <v>268</v>
      </c>
      <c r="G21" s="180" t="s">
        <v>267</v>
      </c>
      <c r="H21" s="181" t="s">
        <v>269</v>
      </c>
      <c r="I21" s="182" t="s">
        <v>267</v>
      </c>
      <c r="J21" s="199" t="s">
        <v>268</v>
      </c>
    </row>
    <row r="22" spans="2:10" ht="30">
      <c r="B22" s="183">
        <v>18</v>
      </c>
      <c r="C22" s="184" t="s">
        <v>272</v>
      </c>
      <c r="D22" s="183"/>
      <c r="E22" s="185" t="s">
        <v>274</v>
      </c>
      <c r="F22" s="181" t="s">
        <v>275</v>
      </c>
      <c r="G22" s="180" t="s">
        <v>276</v>
      </c>
      <c r="H22" s="192" t="s">
        <v>277</v>
      </c>
      <c r="I22" s="182" t="s">
        <v>274</v>
      </c>
      <c r="J22" s="199" t="s">
        <v>275</v>
      </c>
    </row>
    <row r="23" spans="2:10" ht="30">
      <c r="B23" s="176">
        <v>19</v>
      </c>
      <c r="C23" s="177" t="s">
        <v>282</v>
      </c>
      <c r="D23" s="176"/>
      <c r="E23" s="178" t="s">
        <v>284</v>
      </c>
      <c r="F23" s="179" t="s">
        <v>285</v>
      </c>
      <c r="G23" s="180" t="s">
        <v>284</v>
      </c>
      <c r="H23" s="181" t="s">
        <v>286</v>
      </c>
      <c r="I23" s="182" t="s">
        <v>284</v>
      </c>
      <c r="J23" s="199" t="s">
        <v>285</v>
      </c>
    </row>
    <row r="24" spans="2:10" ht="30">
      <c r="B24" s="183">
        <v>20</v>
      </c>
      <c r="C24" s="184" t="s">
        <v>289</v>
      </c>
      <c r="D24" s="183"/>
      <c r="E24" s="185" t="s">
        <v>291</v>
      </c>
      <c r="F24" s="181" t="s">
        <v>292</v>
      </c>
      <c r="G24" s="180" t="s">
        <v>293</v>
      </c>
      <c r="H24" s="192" t="s">
        <v>294</v>
      </c>
      <c r="I24" s="182" t="s">
        <v>293</v>
      </c>
      <c r="J24" s="199" t="s">
        <v>297</v>
      </c>
    </row>
    <row r="25" spans="2:10" ht="30">
      <c r="B25" s="176">
        <v>21</v>
      </c>
      <c r="C25" s="177" t="s">
        <v>300</v>
      </c>
      <c r="D25" s="176"/>
      <c r="E25" s="178" t="s">
        <v>302</v>
      </c>
      <c r="F25" s="179" t="s">
        <v>303</v>
      </c>
      <c r="G25" s="180" t="s">
        <v>304</v>
      </c>
      <c r="H25" s="181" t="s">
        <v>305</v>
      </c>
      <c r="I25" s="182" t="s">
        <v>302</v>
      </c>
      <c r="J25" s="199" t="s">
        <v>303</v>
      </c>
    </row>
    <row r="26" spans="2:10" ht="30">
      <c r="B26" s="183">
        <v>22</v>
      </c>
      <c r="C26" s="184" t="s">
        <v>308</v>
      </c>
      <c r="D26" s="183"/>
      <c r="E26" s="185" t="s">
        <v>310</v>
      </c>
      <c r="F26" s="181" t="s">
        <v>311</v>
      </c>
      <c r="G26" s="180" t="s">
        <v>310</v>
      </c>
      <c r="H26" s="181" t="s">
        <v>312</v>
      </c>
      <c r="I26" s="182" t="s">
        <v>310</v>
      </c>
      <c r="J26" s="199" t="s">
        <v>311</v>
      </c>
    </row>
    <row r="27" spans="2:10" ht="30">
      <c r="B27" s="176">
        <v>23</v>
      </c>
      <c r="C27" s="177" t="s">
        <v>317</v>
      </c>
      <c r="D27" s="176"/>
      <c r="E27" s="178" t="s">
        <v>319</v>
      </c>
      <c r="F27" s="179" t="s">
        <v>320</v>
      </c>
      <c r="G27" s="180" t="s">
        <v>319</v>
      </c>
      <c r="H27" s="181" t="s">
        <v>321</v>
      </c>
      <c r="I27" s="182" t="s">
        <v>319</v>
      </c>
      <c r="J27" s="199" t="s">
        <v>320</v>
      </c>
    </row>
    <row r="28" spans="2:10" ht="30">
      <c r="B28" s="183">
        <v>24</v>
      </c>
      <c r="C28" s="184" t="s">
        <v>329</v>
      </c>
      <c r="D28" s="183"/>
      <c r="E28" s="185" t="s">
        <v>331</v>
      </c>
      <c r="F28" s="181" t="s">
        <v>332</v>
      </c>
      <c r="G28" s="180" t="s">
        <v>331</v>
      </c>
      <c r="H28" s="181" t="s">
        <v>333</v>
      </c>
      <c r="I28" s="182" t="s">
        <v>331</v>
      </c>
      <c r="J28" s="199" t="s">
        <v>332</v>
      </c>
    </row>
    <row r="29" spans="2:10" ht="30">
      <c r="B29" s="176">
        <v>25</v>
      </c>
      <c r="C29" s="177" t="s">
        <v>339</v>
      </c>
      <c r="D29" s="176"/>
      <c r="E29" s="178" t="s">
        <v>220</v>
      </c>
      <c r="F29" s="192" t="s">
        <v>341</v>
      </c>
      <c r="G29" s="188" t="s">
        <v>342</v>
      </c>
      <c r="H29" s="192" t="s">
        <v>343</v>
      </c>
      <c r="I29" s="189" t="s">
        <v>342</v>
      </c>
      <c r="J29" s="202" t="s">
        <v>346</v>
      </c>
    </row>
    <row r="30" spans="2:10" ht="30">
      <c r="B30" s="183">
        <v>26</v>
      </c>
      <c r="C30" s="184" t="s">
        <v>349</v>
      </c>
      <c r="D30" s="183"/>
      <c r="E30" s="185" t="s">
        <v>351</v>
      </c>
      <c r="F30" s="192" t="s">
        <v>352</v>
      </c>
      <c r="G30" s="180" t="s">
        <v>353</v>
      </c>
      <c r="H30" s="181" t="s">
        <v>354</v>
      </c>
      <c r="I30" s="182" t="s">
        <v>351</v>
      </c>
      <c r="J30" s="199" t="s">
        <v>359</v>
      </c>
    </row>
    <row r="31" spans="2:10" ht="30">
      <c r="B31" s="176">
        <v>27</v>
      </c>
      <c r="C31" s="177" t="s">
        <v>365</v>
      </c>
      <c r="D31" s="190" t="s">
        <v>639</v>
      </c>
      <c r="E31" s="178" t="s">
        <v>369</v>
      </c>
      <c r="F31" s="179" t="s">
        <v>370</v>
      </c>
      <c r="G31" s="180" t="s">
        <v>369</v>
      </c>
      <c r="H31" s="181" t="s">
        <v>371</v>
      </c>
      <c r="I31" s="182" t="s">
        <v>369</v>
      </c>
      <c r="J31" s="199" t="s">
        <v>370</v>
      </c>
    </row>
    <row r="32" spans="2:10" ht="30">
      <c r="B32" s="183">
        <v>28</v>
      </c>
      <c r="C32" s="184" t="s">
        <v>376</v>
      </c>
      <c r="D32" s="183"/>
      <c r="E32" s="185" t="s">
        <v>378</v>
      </c>
      <c r="F32" s="181" t="s">
        <v>379</v>
      </c>
      <c r="G32" s="180" t="s">
        <v>378</v>
      </c>
      <c r="H32" s="181" t="s">
        <v>380</v>
      </c>
      <c r="I32" s="182" t="s">
        <v>378</v>
      </c>
      <c r="J32" s="199" t="s">
        <v>379</v>
      </c>
    </row>
    <row r="33" spans="2:10" ht="30">
      <c r="B33" s="176">
        <v>29</v>
      </c>
      <c r="C33" s="177" t="s">
        <v>384</v>
      </c>
      <c r="D33" s="176"/>
      <c r="E33" s="178" t="s">
        <v>386</v>
      </c>
      <c r="F33" s="179" t="s">
        <v>387</v>
      </c>
      <c r="G33" s="180" t="s">
        <v>386</v>
      </c>
      <c r="H33" s="181" t="s">
        <v>388</v>
      </c>
      <c r="I33" s="182" t="s">
        <v>386</v>
      </c>
      <c r="J33" s="199" t="s">
        <v>387</v>
      </c>
    </row>
    <row r="34" spans="2:10" ht="30">
      <c r="B34" s="183">
        <v>30</v>
      </c>
      <c r="C34" s="184" t="s">
        <v>393</v>
      </c>
      <c r="D34" s="183"/>
      <c r="E34" s="185" t="s">
        <v>395</v>
      </c>
      <c r="F34" s="187"/>
      <c r="G34" s="180" t="s">
        <v>395</v>
      </c>
      <c r="H34" s="187"/>
      <c r="I34" s="182" t="s">
        <v>395</v>
      </c>
      <c r="J34" s="200"/>
    </row>
    <row r="35" spans="2:10" ht="30">
      <c r="B35" s="176">
        <v>31</v>
      </c>
      <c r="C35" s="177" t="s">
        <v>398</v>
      </c>
      <c r="D35" s="176"/>
      <c r="E35" s="178" t="s">
        <v>400</v>
      </c>
      <c r="F35" s="192" t="s">
        <v>401</v>
      </c>
      <c r="G35" s="180" t="s">
        <v>402</v>
      </c>
      <c r="H35" s="181" t="s">
        <v>403</v>
      </c>
      <c r="I35" s="182" t="s">
        <v>400</v>
      </c>
      <c r="J35" s="199" t="s">
        <v>408</v>
      </c>
    </row>
    <row r="36" spans="2:10" ht="30">
      <c r="B36" s="183">
        <v>32</v>
      </c>
      <c r="C36" s="186" t="s">
        <v>414</v>
      </c>
      <c r="D36" s="183"/>
      <c r="E36" s="185" t="s">
        <v>418</v>
      </c>
      <c r="F36" s="187"/>
      <c r="G36" s="188" t="s">
        <v>419</v>
      </c>
      <c r="H36" s="187"/>
      <c r="I36" s="195" t="s">
        <v>92</v>
      </c>
      <c r="J36" s="200"/>
    </row>
    <row r="37" spans="2:10" ht="30">
      <c r="B37" s="176">
        <v>33</v>
      </c>
      <c r="C37" s="177" t="s">
        <v>425</v>
      </c>
      <c r="D37" s="176"/>
      <c r="E37" s="178" t="s">
        <v>427</v>
      </c>
      <c r="F37" s="179" t="s">
        <v>428</v>
      </c>
      <c r="G37" s="188" t="s">
        <v>429</v>
      </c>
      <c r="H37" s="181" t="s">
        <v>430</v>
      </c>
      <c r="I37" s="182" t="s">
        <v>427</v>
      </c>
      <c r="J37" s="199" t="s">
        <v>428</v>
      </c>
    </row>
    <row r="38" spans="2:10" ht="30">
      <c r="B38" s="183">
        <v>34</v>
      </c>
      <c r="C38" s="184" t="s">
        <v>435</v>
      </c>
      <c r="D38" s="190" t="s">
        <v>450</v>
      </c>
      <c r="E38" s="185" t="s">
        <v>437</v>
      </c>
      <c r="F38" s="181" t="s">
        <v>438</v>
      </c>
      <c r="G38" s="180" t="s">
        <v>439</v>
      </c>
      <c r="H38" s="181" t="s">
        <v>440</v>
      </c>
      <c r="I38" s="195" t="s">
        <v>640</v>
      </c>
      <c r="J38" s="199" t="s">
        <v>445</v>
      </c>
    </row>
    <row r="39" spans="2:10" ht="30">
      <c r="B39" s="176">
        <v>35</v>
      </c>
      <c r="C39" s="190" t="s">
        <v>450</v>
      </c>
      <c r="D39" s="190" t="s">
        <v>641</v>
      </c>
      <c r="E39" s="178" t="s">
        <v>453</v>
      </c>
      <c r="F39" s="187"/>
      <c r="G39" s="196" t="s">
        <v>454</v>
      </c>
      <c r="H39" s="187"/>
      <c r="I39" s="195" t="s">
        <v>642</v>
      </c>
      <c r="J39" s="200"/>
    </row>
    <row r="40" spans="2:10" ht="30">
      <c r="B40" s="183">
        <v>36</v>
      </c>
      <c r="C40" s="184" t="s">
        <v>460</v>
      </c>
      <c r="D40" s="190" t="s">
        <v>502</v>
      </c>
      <c r="E40" s="185" t="s">
        <v>462</v>
      </c>
      <c r="F40" s="187"/>
      <c r="G40" s="180" t="s">
        <v>463</v>
      </c>
      <c r="H40" s="187"/>
      <c r="I40" s="195" t="s">
        <v>643</v>
      </c>
      <c r="J40" s="200"/>
    </row>
    <row r="41" spans="2:10" ht="30">
      <c r="B41" s="176">
        <v>37</v>
      </c>
      <c r="C41" s="177" t="s">
        <v>641</v>
      </c>
      <c r="D41" s="190" t="s">
        <v>519</v>
      </c>
      <c r="E41" s="178" t="s">
        <v>472</v>
      </c>
      <c r="F41" s="187"/>
      <c r="G41" s="180" t="s">
        <v>473</v>
      </c>
      <c r="H41" s="187"/>
      <c r="I41" s="195" t="s">
        <v>644</v>
      </c>
      <c r="J41" s="200"/>
    </row>
    <row r="42" spans="2:10" ht="30">
      <c r="B42" s="183">
        <v>38</v>
      </c>
      <c r="C42" s="186" t="s">
        <v>479</v>
      </c>
      <c r="D42" s="190" t="s">
        <v>513</v>
      </c>
      <c r="E42" s="185" t="s">
        <v>482</v>
      </c>
      <c r="F42" s="187"/>
      <c r="G42" s="188" t="s">
        <v>483</v>
      </c>
      <c r="H42" s="187"/>
      <c r="I42" s="195" t="s">
        <v>82</v>
      </c>
      <c r="J42" s="200"/>
    </row>
    <row r="43" spans="2:10" ht="30">
      <c r="B43" s="176">
        <v>39</v>
      </c>
      <c r="C43" s="190" t="s">
        <v>486</v>
      </c>
      <c r="D43" s="190" t="s">
        <v>532</v>
      </c>
      <c r="E43" s="178" t="s">
        <v>389</v>
      </c>
      <c r="F43" s="179" t="s">
        <v>489</v>
      </c>
      <c r="G43" s="180" t="s">
        <v>389</v>
      </c>
      <c r="H43" s="181" t="s">
        <v>490</v>
      </c>
      <c r="I43" s="195" t="s">
        <v>645</v>
      </c>
      <c r="J43" s="199"/>
    </row>
    <row r="44" spans="2:10" ht="30">
      <c r="B44" s="183">
        <v>40</v>
      </c>
      <c r="C44" s="184" t="s">
        <v>493</v>
      </c>
      <c r="D44" s="183"/>
      <c r="E44" s="185" t="s">
        <v>495</v>
      </c>
      <c r="F44" s="187"/>
      <c r="G44" s="180" t="s">
        <v>496</v>
      </c>
      <c r="H44" s="187"/>
      <c r="I44" s="182" t="s">
        <v>495</v>
      </c>
      <c r="J44" s="200"/>
    </row>
    <row r="45" spans="2:10" ht="30">
      <c r="B45" s="176">
        <v>41</v>
      </c>
      <c r="C45" s="190" t="s">
        <v>502</v>
      </c>
      <c r="D45" s="190" t="s">
        <v>559</v>
      </c>
      <c r="E45" s="178" t="s">
        <v>505</v>
      </c>
      <c r="F45" s="187"/>
      <c r="G45" s="180" t="s">
        <v>506</v>
      </c>
      <c r="H45" s="187"/>
      <c r="I45" s="195" t="s">
        <v>646</v>
      </c>
      <c r="J45" s="200"/>
    </row>
    <row r="46" spans="2:10" ht="30">
      <c r="B46" s="183">
        <v>42</v>
      </c>
      <c r="C46" s="186" t="s">
        <v>513</v>
      </c>
      <c r="D46" s="190" t="s">
        <v>574</v>
      </c>
      <c r="E46" s="185" t="s">
        <v>515</v>
      </c>
      <c r="F46" s="187"/>
      <c r="G46" s="188" t="s">
        <v>516</v>
      </c>
      <c r="H46" s="187"/>
      <c r="I46" s="195" t="s">
        <v>647</v>
      </c>
      <c r="J46" s="200"/>
    </row>
    <row r="47" spans="2:10" ht="30">
      <c r="B47" s="176">
        <v>43</v>
      </c>
      <c r="C47" s="177" t="s">
        <v>519</v>
      </c>
      <c r="D47" s="190" t="s">
        <v>583</v>
      </c>
      <c r="E47" s="178" t="s">
        <v>521</v>
      </c>
      <c r="F47" s="197" t="s">
        <v>522</v>
      </c>
      <c r="G47" s="188" t="s">
        <v>523</v>
      </c>
      <c r="H47" s="192" t="s">
        <v>524</v>
      </c>
      <c r="I47" s="195" t="s">
        <v>648</v>
      </c>
      <c r="J47" s="199" t="s">
        <v>528</v>
      </c>
    </row>
    <row r="48" spans="2:10" ht="30">
      <c r="B48" s="183">
        <v>44</v>
      </c>
      <c r="C48" s="186" t="s">
        <v>531</v>
      </c>
      <c r="D48" s="190" t="s">
        <v>460</v>
      </c>
      <c r="E48" s="185" t="s">
        <v>535</v>
      </c>
      <c r="F48" s="198" t="s">
        <v>536</v>
      </c>
      <c r="G48" s="188" t="s">
        <v>537</v>
      </c>
      <c r="H48" s="192" t="s">
        <v>538</v>
      </c>
      <c r="I48" s="195" t="s">
        <v>649</v>
      </c>
      <c r="J48" s="199" t="s">
        <v>544</v>
      </c>
    </row>
    <row r="49" spans="2:11" ht="30">
      <c r="B49" s="176">
        <v>45</v>
      </c>
      <c r="C49" s="186" t="s">
        <v>532</v>
      </c>
      <c r="D49" s="190" t="s">
        <v>650</v>
      </c>
      <c r="E49" s="178" t="s">
        <v>551</v>
      </c>
      <c r="F49" s="187"/>
      <c r="G49" s="188" t="s">
        <v>552</v>
      </c>
      <c r="H49" s="187"/>
      <c r="I49" s="195" t="s">
        <v>651</v>
      </c>
      <c r="J49" s="200"/>
    </row>
    <row r="50" spans="2:11" ht="30">
      <c r="B50" s="183">
        <v>46</v>
      </c>
      <c r="C50" s="184" t="s">
        <v>559</v>
      </c>
      <c r="D50" s="183"/>
      <c r="E50" s="185" t="s">
        <v>561</v>
      </c>
      <c r="F50" s="198" t="s">
        <v>562</v>
      </c>
      <c r="G50" s="180" t="s">
        <v>563</v>
      </c>
      <c r="H50" s="181" t="s">
        <v>564</v>
      </c>
      <c r="I50" s="182"/>
      <c r="J50" s="199"/>
    </row>
    <row r="51" spans="2:11" ht="30">
      <c r="B51" s="176">
        <v>47</v>
      </c>
      <c r="C51" s="177" t="s">
        <v>574</v>
      </c>
      <c r="D51" s="176"/>
      <c r="E51" s="178" t="s">
        <v>576</v>
      </c>
      <c r="F51" s="197" t="s">
        <v>577</v>
      </c>
      <c r="G51" s="188" t="s">
        <v>578</v>
      </c>
      <c r="H51" s="181" t="s">
        <v>579</v>
      </c>
      <c r="I51" s="182"/>
      <c r="J51" s="199"/>
    </row>
    <row r="52" spans="2:11" ht="30">
      <c r="B52" s="183">
        <v>48</v>
      </c>
      <c r="C52" s="184" t="s">
        <v>583</v>
      </c>
      <c r="D52" s="183"/>
      <c r="E52" s="185" t="s">
        <v>585</v>
      </c>
      <c r="F52" s="187"/>
      <c r="G52" s="180" t="s">
        <v>586</v>
      </c>
      <c r="H52" s="187"/>
      <c r="I52" s="182"/>
      <c r="J52" s="200"/>
    </row>
    <row r="53" spans="2:11" ht="30">
      <c r="B53" s="176">
        <v>49</v>
      </c>
      <c r="C53" s="190" t="s">
        <v>591</v>
      </c>
      <c r="D53" s="176"/>
      <c r="E53" s="178" t="s">
        <v>593</v>
      </c>
      <c r="F53" s="197" t="s">
        <v>594</v>
      </c>
      <c r="G53" s="180" t="s">
        <v>595</v>
      </c>
      <c r="H53" s="181" t="s">
        <v>596</v>
      </c>
      <c r="I53" s="182"/>
      <c r="J53" s="199"/>
    </row>
    <row r="54" spans="2:11" ht="30">
      <c r="B54" s="183">
        <v>50</v>
      </c>
      <c r="C54" s="190" t="s">
        <v>603</v>
      </c>
      <c r="D54" s="183"/>
      <c r="E54" s="185" t="s">
        <v>605</v>
      </c>
      <c r="F54" s="187"/>
      <c r="G54" s="180" t="s">
        <v>606</v>
      </c>
      <c r="H54" s="187"/>
      <c r="I54" s="182"/>
      <c r="J54" s="200"/>
    </row>
    <row r="55" spans="2:11">
      <c r="B55" s="165"/>
      <c r="C55" s="165"/>
      <c r="D55" s="165"/>
      <c r="E55" s="165"/>
      <c r="F55" s="165"/>
      <c r="G55" s="89"/>
      <c r="H55" s="89"/>
      <c r="I55" s="170"/>
      <c r="J55" s="170"/>
    </row>
    <row r="56" spans="2:11">
      <c r="B56" s="165"/>
      <c r="C56" s="165"/>
      <c r="D56" s="165"/>
      <c r="E56" s="165"/>
      <c r="F56" s="165"/>
      <c r="G56" s="89"/>
      <c r="H56" s="89"/>
      <c r="I56" s="170"/>
      <c r="J56" s="170"/>
    </row>
    <row r="57" spans="2:11" ht="22">
      <c r="B57" s="166"/>
      <c r="C57" s="166" t="s">
        <v>611</v>
      </c>
      <c r="D57" s="166"/>
      <c r="E57" s="166"/>
      <c r="F57" s="166"/>
      <c r="G57" s="125"/>
      <c r="H57" s="125"/>
      <c r="I57" s="171"/>
      <c r="J57" s="171"/>
      <c r="K57" s="168"/>
    </row>
    <row r="58" spans="2:11">
      <c r="B58" s="166"/>
      <c r="C58" s="166"/>
      <c r="D58" s="166"/>
      <c r="E58" s="166"/>
      <c r="F58" s="166"/>
      <c r="G58" s="125"/>
      <c r="H58" s="125"/>
      <c r="I58" s="171"/>
      <c r="J58" s="171"/>
    </row>
    <row r="59" spans="2:11" ht="22">
      <c r="B59" s="166"/>
      <c r="C59" s="128" t="s">
        <v>652</v>
      </c>
      <c r="D59" s="166"/>
      <c r="E59" s="166"/>
      <c r="F59" s="166"/>
      <c r="G59" s="125"/>
      <c r="H59" s="125"/>
      <c r="I59" s="171"/>
      <c r="J59" s="171"/>
    </row>
    <row r="60" spans="2:11" ht="22">
      <c r="B60" s="166"/>
      <c r="C60" s="128" t="s">
        <v>653</v>
      </c>
      <c r="D60" s="166"/>
      <c r="E60" s="166"/>
      <c r="F60" s="166"/>
      <c r="G60" s="125"/>
      <c r="H60" s="125"/>
      <c r="I60" s="171"/>
      <c r="J60" s="171"/>
    </row>
    <row r="61" spans="2:11" ht="22">
      <c r="B61" s="166"/>
      <c r="C61" s="128" t="s">
        <v>654</v>
      </c>
      <c r="D61" s="166"/>
      <c r="E61" s="166"/>
      <c r="F61" s="166"/>
      <c r="G61" s="125"/>
      <c r="H61" s="125"/>
      <c r="I61" s="171"/>
      <c r="J61" s="171"/>
    </row>
    <row r="62" spans="2:11" ht="22">
      <c r="B62" s="166"/>
      <c r="C62" s="128" t="s">
        <v>655</v>
      </c>
      <c r="D62" s="166"/>
      <c r="E62" s="166"/>
      <c r="F62" s="166"/>
      <c r="G62" s="125"/>
      <c r="H62" s="125"/>
      <c r="I62" s="171"/>
      <c r="J62" s="171"/>
    </row>
    <row r="63" spans="2:11" ht="22">
      <c r="B63" s="166"/>
      <c r="C63" s="128" t="s">
        <v>656</v>
      </c>
      <c r="D63" s="166"/>
      <c r="E63" s="166"/>
      <c r="F63" s="166"/>
      <c r="G63" s="125"/>
      <c r="H63" s="125"/>
      <c r="I63" s="171"/>
      <c r="J63" s="171"/>
    </row>
    <row r="64" spans="2:11" ht="22">
      <c r="B64" s="166"/>
      <c r="C64" s="128" t="s">
        <v>657</v>
      </c>
      <c r="D64" s="166"/>
      <c r="E64" s="166"/>
      <c r="F64" s="166"/>
      <c r="G64" s="125"/>
      <c r="H64" s="125"/>
      <c r="I64" s="171"/>
      <c r="J64" s="171"/>
    </row>
    <row r="65" spans="2:10" ht="22">
      <c r="B65" s="166"/>
      <c r="C65" s="128" t="s">
        <v>658</v>
      </c>
      <c r="D65" s="166"/>
      <c r="E65" s="166"/>
      <c r="F65" s="166"/>
      <c r="G65" s="125"/>
      <c r="H65" s="125"/>
      <c r="I65" s="171"/>
      <c r="J65" s="171"/>
    </row>
    <row r="66" spans="2:10" ht="22">
      <c r="B66" s="166"/>
      <c r="C66" s="128" t="s">
        <v>659</v>
      </c>
      <c r="D66" s="166"/>
      <c r="E66" s="166"/>
      <c r="F66" s="166"/>
      <c r="G66" s="125"/>
      <c r="H66" s="125"/>
      <c r="I66" s="171"/>
      <c r="J66" s="171"/>
    </row>
    <row r="67" spans="2:10">
      <c r="B67" s="165"/>
      <c r="C67" s="165"/>
      <c r="D67" s="165"/>
      <c r="E67" s="165"/>
      <c r="F67" s="165"/>
      <c r="G67" s="89"/>
      <c r="H67" s="89"/>
      <c r="I67" s="170"/>
      <c r="J67" s="170"/>
    </row>
    <row r="68" spans="2:10">
      <c r="B68" s="165"/>
      <c r="C68" s="165"/>
      <c r="D68" s="165"/>
      <c r="E68" s="165"/>
      <c r="F68" s="165"/>
      <c r="G68" s="89"/>
      <c r="H68" s="89"/>
      <c r="I68" s="170"/>
      <c r="J68" s="170"/>
    </row>
    <row r="69" spans="2:10">
      <c r="B69" s="165"/>
      <c r="C69" s="165"/>
      <c r="D69" s="165"/>
      <c r="E69" s="165"/>
      <c r="F69" s="165"/>
      <c r="G69" s="89"/>
      <c r="H69" s="89"/>
      <c r="I69" s="170"/>
      <c r="J69" s="170"/>
    </row>
    <row r="70" spans="2:10">
      <c r="B70" s="165"/>
      <c r="C70" s="165"/>
      <c r="D70" s="165"/>
      <c r="E70" s="165"/>
      <c r="F70" s="165"/>
      <c r="G70" s="89"/>
      <c r="H70" s="89"/>
      <c r="I70" s="170"/>
      <c r="J70" s="170"/>
    </row>
    <row r="71" spans="2:10">
      <c r="B71" s="165"/>
      <c r="C71" s="165"/>
      <c r="D71" s="165"/>
      <c r="E71" s="165"/>
      <c r="F71" s="165"/>
      <c r="G71" s="89"/>
      <c r="H71" s="89"/>
      <c r="I71" s="170"/>
      <c r="J71" s="170"/>
    </row>
    <row r="72" spans="2:10">
      <c r="B72" s="165"/>
      <c r="C72" s="165"/>
      <c r="D72" s="165"/>
      <c r="E72" s="165"/>
      <c r="F72" s="165"/>
      <c r="G72" s="89"/>
      <c r="H72" s="89"/>
      <c r="I72" s="170"/>
      <c r="J72" s="170"/>
    </row>
    <row r="73" spans="2:10">
      <c r="B73" s="165"/>
      <c r="C73" s="165"/>
      <c r="D73" s="165"/>
      <c r="E73" s="165"/>
      <c r="F73" s="165"/>
      <c r="G73" s="89"/>
      <c r="H73" s="89"/>
      <c r="I73" s="170"/>
      <c r="J73" s="170"/>
    </row>
    <row r="74" spans="2:10">
      <c r="B74" s="165"/>
      <c r="C74" s="165"/>
      <c r="D74" s="165"/>
      <c r="E74" s="165"/>
      <c r="F74" s="165"/>
      <c r="G74" s="89"/>
      <c r="H74" s="89"/>
      <c r="I74" s="170"/>
      <c r="J74" s="170"/>
    </row>
    <row r="75" spans="2:10">
      <c r="B75" s="165"/>
      <c r="C75" s="165"/>
      <c r="D75" s="165"/>
      <c r="E75" s="165"/>
      <c r="F75" s="165"/>
      <c r="G75" s="89"/>
      <c r="H75" s="89"/>
      <c r="I75" s="170"/>
      <c r="J75" s="170"/>
    </row>
    <row r="76" spans="2:10">
      <c r="B76" s="165"/>
      <c r="C76" s="165"/>
      <c r="D76" s="165"/>
      <c r="E76" s="165"/>
      <c r="F76" s="165"/>
      <c r="G76" s="89"/>
      <c r="H76" s="89"/>
      <c r="I76" s="170"/>
      <c r="J76" s="170"/>
    </row>
    <row r="77" spans="2:10">
      <c r="B77" s="165"/>
      <c r="C77" s="165"/>
      <c r="D77" s="165"/>
      <c r="E77" s="165"/>
      <c r="F77" s="165"/>
      <c r="G77" s="89"/>
      <c r="H77" s="89"/>
      <c r="I77" s="170"/>
      <c r="J77" s="170"/>
    </row>
    <row r="78" spans="2:10">
      <c r="B78" s="165"/>
      <c r="C78" s="165"/>
      <c r="D78" s="165"/>
      <c r="E78" s="165"/>
      <c r="F78" s="165"/>
      <c r="G78" s="89"/>
      <c r="H78" s="89"/>
      <c r="I78" s="170"/>
      <c r="J78" s="170"/>
    </row>
    <row r="79" spans="2:10">
      <c r="B79" s="165"/>
      <c r="C79" s="165"/>
      <c r="D79" s="165"/>
      <c r="E79" s="165"/>
      <c r="F79" s="165"/>
      <c r="G79" s="89"/>
      <c r="H79" s="89"/>
      <c r="I79" s="170"/>
      <c r="J79" s="170"/>
    </row>
    <row r="80" spans="2:10">
      <c r="B80" s="165"/>
      <c r="C80" s="165"/>
      <c r="D80" s="165"/>
      <c r="E80" s="165"/>
      <c r="F80" s="165"/>
      <c r="G80" s="89"/>
      <c r="H80" s="89"/>
      <c r="I80" s="170"/>
      <c r="J80" s="170"/>
    </row>
    <row r="81" spans="2:10">
      <c r="B81" s="165"/>
      <c r="C81" s="165"/>
      <c r="D81" s="165"/>
      <c r="E81" s="165"/>
      <c r="F81" s="165"/>
      <c r="G81" s="89"/>
      <c r="H81" s="89"/>
      <c r="I81" s="170"/>
      <c r="J81" s="170"/>
    </row>
    <row r="82" spans="2:10">
      <c r="B82" s="165"/>
      <c r="C82" s="165"/>
      <c r="D82" s="165"/>
      <c r="E82" s="165"/>
      <c r="F82" s="165"/>
      <c r="G82" s="89"/>
      <c r="H82" s="89"/>
      <c r="I82" s="170"/>
      <c r="J82" s="170"/>
    </row>
    <row r="83" spans="2:10">
      <c r="B83" s="165"/>
      <c r="C83" s="165"/>
      <c r="D83" s="165"/>
      <c r="E83" s="165"/>
      <c r="F83" s="165"/>
      <c r="G83" s="89"/>
      <c r="H83" s="89"/>
      <c r="I83" s="170"/>
      <c r="J83" s="170"/>
    </row>
    <row r="84" spans="2:10">
      <c r="B84" s="165"/>
      <c r="C84" s="165"/>
      <c r="D84" s="165"/>
      <c r="E84" s="165"/>
      <c r="F84" s="165"/>
      <c r="G84" s="89"/>
      <c r="H84" s="89"/>
      <c r="I84" s="170"/>
      <c r="J84" s="170"/>
    </row>
    <row r="85" spans="2:10">
      <c r="B85" s="165"/>
      <c r="C85" s="165"/>
      <c r="D85" s="165"/>
      <c r="E85" s="165"/>
      <c r="F85" s="165"/>
      <c r="G85" s="89"/>
      <c r="H85" s="89"/>
      <c r="I85" s="170"/>
      <c r="J85" s="170"/>
    </row>
    <row r="86" spans="2:10">
      <c r="B86" s="165"/>
      <c r="C86" s="165"/>
      <c r="D86" s="165"/>
      <c r="E86" s="165"/>
      <c r="F86" s="165"/>
      <c r="G86" s="89"/>
      <c r="H86" s="89"/>
      <c r="I86" s="170"/>
      <c r="J86" s="170"/>
    </row>
    <row r="87" spans="2:10">
      <c r="B87" s="165"/>
      <c r="C87" s="165"/>
      <c r="D87" s="165"/>
      <c r="E87" s="165"/>
      <c r="F87" s="165"/>
      <c r="G87" s="89"/>
      <c r="H87" s="89"/>
      <c r="I87" s="170"/>
      <c r="J87" s="170"/>
    </row>
    <row r="88" spans="2:10">
      <c r="B88" s="165"/>
      <c r="C88" s="165"/>
      <c r="D88" s="165"/>
      <c r="E88" s="165"/>
      <c r="F88" s="165"/>
      <c r="G88" s="89"/>
      <c r="H88" s="89"/>
      <c r="I88" s="170"/>
      <c r="J88" s="170"/>
    </row>
    <row r="89" spans="2:10">
      <c r="B89" s="165"/>
      <c r="C89" s="165"/>
      <c r="D89" s="165"/>
      <c r="E89" s="165"/>
      <c r="F89" s="165"/>
      <c r="G89" s="89"/>
      <c r="H89" s="89"/>
      <c r="I89" s="170"/>
      <c r="J89" s="170"/>
    </row>
    <row r="90" spans="2:10">
      <c r="B90" s="165"/>
      <c r="C90" s="165"/>
      <c r="D90" s="165"/>
      <c r="E90" s="165"/>
      <c r="F90" s="165"/>
      <c r="G90" s="89"/>
      <c r="H90" s="89"/>
      <c r="I90" s="170"/>
      <c r="J90" s="170"/>
    </row>
    <row r="91" spans="2:10">
      <c r="B91" s="165"/>
      <c r="C91" s="165"/>
      <c r="D91" s="165"/>
      <c r="E91" s="165"/>
      <c r="F91" s="165"/>
      <c r="G91" s="89"/>
      <c r="H91" s="89"/>
      <c r="I91" s="170"/>
      <c r="J91" s="170"/>
    </row>
    <row r="92" spans="2:10">
      <c r="B92" s="165"/>
      <c r="C92" s="165"/>
      <c r="D92" s="165"/>
      <c r="E92" s="165"/>
      <c r="F92" s="165"/>
      <c r="G92" s="89"/>
      <c r="H92" s="89"/>
      <c r="I92" s="170"/>
      <c r="J92" s="170"/>
    </row>
    <row r="93" spans="2:10">
      <c r="B93" s="165"/>
      <c r="C93" s="165"/>
      <c r="D93" s="165"/>
      <c r="E93" s="165"/>
      <c r="F93" s="165"/>
      <c r="G93" s="89"/>
      <c r="H93" s="89"/>
      <c r="I93" s="170"/>
      <c r="J93" s="170"/>
    </row>
    <row r="94" spans="2:10">
      <c r="B94" s="165"/>
      <c r="C94" s="165"/>
      <c r="D94" s="165"/>
      <c r="E94" s="165"/>
      <c r="F94" s="165"/>
      <c r="G94" s="89"/>
      <c r="H94" s="89"/>
      <c r="I94" s="170"/>
      <c r="J94" s="170"/>
    </row>
    <row r="95" spans="2:10">
      <c r="B95" s="165"/>
      <c r="C95" s="165"/>
      <c r="D95" s="165"/>
      <c r="E95" s="165"/>
      <c r="F95" s="165"/>
      <c r="G95" s="89"/>
      <c r="H95" s="89"/>
      <c r="I95" s="170"/>
      <c r="J95" s="170"/>
    </row>
    <row r="96" spans="2:10">
      <c r="B96" s="165"/>
      <c r="C96" s="165"/>
      <c r="D96" s="165"/>
      <c r="E96" s="165"/>
      <c r="F96" s="165"/>
      <c r="G96" s="89"/>
      <c r="H96" s="89"/>
      <c r="I96" s="170"/>
      <c r="J96" s="170"/>
    </row>
    <row r="97" spans="2:10">
      <c r="B97" s="165"/>
      <c r="C97" s="165"/>
      <c r="D97" s="165"/>
      <c r="E97" s="165"/>
      <c r="F97" s="165"/>
      <c r="G97" s="89"/>
      <c r="H97" s="89"/>
      <c r="I97" s="170"/>
      <c r="J97" s="170"/>
    </row>
    <row r="98" spans="2:10">
      <c r="B98" s="165"/>
      <c r="C98" s="165"/>
      <c r="D98" s="165"/>
      <c r="E98" s="165"/>
      <c r="F98" s="165"/>
      <c r="G98" s="89"/>
      <c r="H98" s="89"/>
      <c r="I98" s="170"/>
      <c r="J98" s="170"/>
    </row>
    <row r="99" spans="2:10">
      <c r="B99" s="165"/>
      <c r="C99" s="165"/>
      <c r="D99" s="165"/>
      <c r="E99" s="165"/>
      <c r="F99" s="165"/>
      <c r="G99" s="89"/>
      <c r="H99" s="89"/>
      <c r="I99" s="170"/>
      <c r="J99" s="170"/>
    </row>
    <row r="100" spans="2:10">
      <c r="B100" s="165"/>
      <c r="C100" s="165"/>
      <c r="D100" s="165"/>
      <c r="E100" s="165"/>
      <c r="F100" s="165"/>
      <c r="G100" s="89"/>
      <c r="H100" s="89"/>
      <c r="I100" s="170"/>
      <c r="J100" s="170"/>
    </row>
    <row r="101" spans="2:10">
      <c r="B101" s="165"/>
      <c r="C101" s="165"/>
      <c r="D101" s="165"/>
      <c r="E101" s="165"/>
      <c r="F101" s="165"/>
      <c r="G101" s="89"/>
      <c r="H101" s="89"/>
      <c r="I101" s="170"/>
      <c r="J101" s="170"/>
    </row>
    <row r="102" spans="2:10">
      <c r="B102" s="165"/>
      <c r="C102" s="165"/>
      <c r="D102" s="165"/>
      <c r="E102" s="165"/>
      <c r="F102" s="165"/>
      <c r="G102" s="89"/>
      <c r="H102" s="89"/>
      <c r="I102" s="170"/>
      <c r="J102" s="170"/>
    </row>
    <row r="103" spans="2:10">
      <c r="B103" s="165"/>
      <c r="C103" s="165"/>
      <c r="D103" s="165"/>
      <c r="E103" s="165"/>
      <c r="F103" s="165"/>
      <c r="G103" s="89"/>
      <c r="H103" s="89"/>
      <c r="I103" s="170"/>
      <c r="J103" s="170"/>
    </row>
    <row r="104" spans="2:10">
      <c r="B104" s="165"/>
      <c r="C104" s="165"/>
      <c r="D104" s="165"/>
      <c r="E104" s="165"/>
      <c r="F104" s="165"/>
      <c r="G104" s="89"/>
      <c r="H104" s="89"/>
      <c r="I104" s="170"/>
      <c r="J104" s="170"/>
    </row>
    <row r="105" spans="2:10">
      <c r="B105" s="165"/>
      <c r="C105" s="165"/>
      <c r="D105" s="165"/>
      <c r="E105" s="165"/>
      <c r="F105" s="165"/>
      <c r="G105" s="89"/>
      <c r="H105" s="89"/>
      <c r="I105" s="170"/>
      <c r="J105" s="170"/>
    </row>
    <row r="106" spans="2:10">
      <c r="B106" s="165"/>
      <c r="C106" s="165"/>
      <c r="D106" s="165"/>
      <c r="E106" s="165"/>
      <c r="F106" s="165"/>
      <c r="G106" s="89"/>
      <c r="H106" s="89"/>
      <c r="I106" s="170"/>
      <c r="J106" s="170"/>
    </row>
    <row r="107" spans="2:10">
      <c r="B107" s="165"/>
      <c r="C107" s="165"/>
      <c r="D107" s="165"/>
      <c r="E107" s="165"/>
      <c r="F107" s="165"/>
      <c r="G107" s="89"/>
      <c r="H107" s="89"/>
      <c r="I107" s="170"/>
      <c r="J107" s="170"/>
    </row>
    <row r="108" spans="2:10">
      <c r="B108" s="165"/>
      <c r="C108" s="165"/>
      <c r="D108" s="165"/>
      <c r="E108" s="165"/>
      <c r="F108" s="165"/>
      <c r="G108" s="89"/>
      <c r="H108" s="89"/>
      <c r="I108" s="170"/>
      <c r="J108" s="170"/>
    </row>
    <row r="109" spans="2:10">
      <c r="B109" s="165"/>
      <c r="C109" s="165"/>
      <c r="D109" s="165"/>
      <c r="E109" s="165"/>
      <c r="F109" s="165"/>
      <c r="G109" s="89"/>
      <c r="H109" s="89"/>
      <c r="I109" s="170"/>
      <c r="J109" s="170"/>
    </row>
    <row r="110" spans="2:10">
      <c r="B110" s="165"/>
      <c r="C110" s="165"/>
      <c r="D110" s="165"/>
      <c r="E110" s="165"/>
      <c r="F110" s="165"/>
      <c r="G110" s="89"/>
      <c r="H110" s="89"/>
      <c r="I110" s="170"/>
      <c r="J110" s="170"/>
    </row>
    <row r="111" spans="2:10">
      <c r="B111" s="165"/>
      <c r="C111" s="165"/>
      <c r="D111" s="165"/>
      <c r="E111" s="165"/>
      <c r="F111" s="165"/>
      <c r="G111" s="89"/>
      <c r="H111" s="89"/>
      <c r="I111" s="170"/>
      <c r="J111" s="170"/>
    </row>
    <row r="112" spans="2:10">
      <c r="B112" s="165"/>
      <c r="C112" s="165"/>
      <c r="D112" s="165"/>
      <c r="E112" s="165"/>
      <c r="F112" s="165"/>
      <c r="G112" s="89"/>
      <c r="H112" s="89"/>
      <c r="I112" s="170"/>
      <c r="J112" s="170"/>
    </row>
    <row r="113" spans="2:10">
      <c r="B113" s="165"/>
      <c r="C113" s="165"/>
      <c r="D113" s="165"/>
      <c r="E113" s="165"/>
      <c r="F113" s="165"/>
      <c r="G113" s="89"/>
      <c r="H113" s="89"/>
      <c r="I113" s="170"/>
      <c r="J113" s="170"/>
    </row>
    <row r="114" spans="2:10">
      <c r="B114" s="165"/>
      <c r="C114" s="165"/>
      <c r="D114" s="165"/>
      <c r="E114" s="165"/>
      <c r="F114" s="165"/>
      <c r="G114" s="89"/>
      <c r="H114" s="89"/>
      <c r="I114" s="170"/>
      <c r="J114" s="170"/>
    </row>
    <row r="115" spans="2:10">
      <c r="B115" s="165"/>
      <c r="C115" s="165"/>
      <c r="D115" s="165"/>
      <c r="E115" s="165"/>
      <c r="F115" s="165"/>
      <c r="G115" s="89"/>
      <c r="H115" s="89"/>
      <c r="I115" s="170"/>
      <c r="J115" s="170"/>
    </row>
    <row r="116" spans="2:10">
      <c r="B116" s="165"/>
      <c r="C116" s="165"/>
      <c r="D116" s="165"/>
      <c r="E116" s="165"/>
      <c r="F116" s="165"/>
      <c r="G116" s="89"/>
      <c r="H116" s="89"/>
      <c r="I116" s="170"/>
      <c r="J116" s="170"/>
    </row>
    <row r="117" spans="2:10">
      <c r="B117" s="165"/>
      <c r="C117" s="165"/>
      <c r="D117" s="165"/>
      <c r="E117" s="165"/>
      <c r="F117" s="165"/>
      <c r="G117" s="89"/>
      <c r="H117" s="89"/>
      <c r="I117" s="170"/>
      <c r="J117" s="170"/>
    </row>
    <row r="118" spans="2:10">
      <c r="B118" s="165"/>
      <c r="C118" s="165"/>
      <c r="D118" s="165"/>
      <c r="E118" s="165"/>
      <c r="F118" s="165"/>
      <c r="G118" s="89"/>
      <c r="H118" s="89"/>
      <c r="I118" s="170"/>
      <c r="J118" s="170"/>
    </row>
    <row r="119" spans="2:10">
      <c r="B119" s="165"/>
      <c r="C119" s="165"/>
      <c r="D119" s="165"/>
      <c r="E119" s="165"/>
      <c r="F119" s="165"/>
      <c r="G119" s="89"/>
      <c r="H119" s="89"/>
      <c r="I119" s="170"/>
      <c r="J119" s="170"/>
    </row>
    <row r="120" spans="2:10">
      <c r="B120" s="165"/>
      <c r="C120" s="165"/>
      <c r="D120" s="165"/>
      <c r="E120" s="165"/>
      <c r="F120" s="165"/>
      <c r="G120" s="89"/>
      <c r="H120" s="89"/>
      <c r="I120" s="170"/>
      <c r="J120" s="170"/>
    </row>
    <row r="121" spans="2:10">
      <c r="B121" s="165"/>
      <c r="C121" s="165"/>
      <c r="D121" s="165"/>
      <c r="E121" s="165"/>
      <c r="F121" s="165"/>
      <c r="G121" s="89"/>
      <c r="H121" s="89"/>
      <c r="I121" s="170"/>
      <c r="J121" s="170"/>
    </row>
    <row r="122" spans="2:10">
      <c r="B122" s="165"/>
      <c r="C122" s="165"/>
      <c r="D122" s="165"/>
      <c r="E122" s="165"/>
      <c r="F122" s="165"/>
      <c r="G122" s="89"/>
      <c r="H122" s="89"/>
      <c r="I122" s="170"/>
      <c r="J122" s="170"/>
    </row>
    <row r="123" spans="2:10">
      <c r="B123" s="165"/>
      <c r="C123" s="165"/>
      <c r="D123" s="165"/>
      <c r="E123" s="165"/>
      <c r="F123" s="165"/>
      <c r="G123" s="89"/>
      <c r="H123" s="89"/>
      <c r="I123" s="170"/>
      <c r="J123" s="170"/>
    </row>
    <row r="124" spans="2:10">
      <c r="B124" s="165"/>
      <c r="C124" s="165"/>
      <c r="D124" s="165"/>
      <c r="E124" s="165"/>
      <c r="F124" s="165"/>
      <c r="G124" s="89"/>
      <c r="H124" s="89"/>
      <c r="I124" s="170"/>
      <c r="J124" s="170"/>
    </row>
    <row r="125" spans="2:10">
      <c r="B125" s="165"/>
      <c r="C125" s="165"/>
      <c r="D125" s="165"/>
      <c r="E125" s="165"/>
      <c r="F125" s="165"/>
      <c r="G125" s="89"/>
      <c r="H125" s="89"/>
      <c r="I125" s="170"/>
      <c r="J125" s="170"/>
    </row>
    <row r="126" spans="2:10">
      <c r="B126" s="165"/>
      <c r="C126" s="165"/>
      <c r="D126" s="165"/>
      <c r="E126" s="165"/>
      <c r="F126" s="165"/>
      <c r="G126" s="89"/>
      <c r="H126" s="89"/>
      <c r="I126" s="170"/>
      <c r="J126" s="170"/>
    </row>
    <row r="127" spans="2:10">
      <c r="B127" s="165"/>
      <c r="C127" s="165"/>
      <c r="D127" s="165"/>
      <c r="E127" s="165"/>
      <c r="F127" s="165"/>
      <c r="G127" s="89"/>
      <c r="H127" s="89"/>
      <c r="I127" s="170"/>
      <c r="J127" s="170"/>
    </row>
    <row r="128" spans="2:10">
      <c r="B128" s="165"/>
      <c r="C128" s="165"/>
      <c r="D128" s="165"/>
      <c r="E128" s="165"/>
      <c r="F128" s="165"/>
      <c r="G128" s="89"/>
      <c r="H128" s="89"/>
      <c r="I128" s="170"/>
      <c r="J128" s="170"/>
    </row>
    <row r="129" spans="2:10">
      <c r="B129" s="165"/>
      <c r="C129" s="165"/>
      <c r="D129" s="165"/>
      <c r="E129" s="165"/>
      <c r="F129" s="165"/>
      <c r="G129" s="89"/>
      <c r="H129" s="89"/>
      <c r="I129" s="170"/>
      <c r="J129" s="170"/>
    </row>
    <row r="130" spans="2:10">
      <c r="B130" s="165"/>
      <c r="C130" s="165"/>
      <c r="D130" s="165"/>
      <c r="E130" s="165"/>
      <c r="F130" s="165"/>
      <c r="G130" s="89"/>
      <c r="H130" s="89"/>
      <c r="I130" s="170"/>
      <c r="J130" s="170"/>
    </row>
    <row r="131" spans="2:10">
      <c r="B131" s="165"/>
      <c r="C131" s="165"/>
      <c r="D131" s="165"/>
      <c r="E131" s="165"/>
      <c r="F131" s="165"/>
      <c r="G131" s="89"/>
      <c r="H131" s="89"/>
      <c r="I131" s="170"/>
      <c r="J131" s="170"/>
    </row>
    <row r="132" spans="2:10">
      <c r="B132" s="165"/>
      <c r="C132" s="165"/>
      <c r="D132" s="165"/>
      <c r="E132" s="165"/>
      <c r="F132" s="165"/>
      <c r="G132" s="89"/>
      <c r="H132" s="89"/>
      <c r="I132" s="170"/>
      <c r="J132" s="170"/>
    </row>
    <row r="133" spans="2:10">
      <c r="B133" s="165"/>
      <c r="C133" s="165"/>
      <c r="D133" s="165"/>
      <c r="E133" s="165"/>
      <c r="F133" s="165"/>
      <c r="G133" s="89"/>
      <c r="H133" s="89"/>
      <c r="I133" s="170"/>
      <c r="J133" s="170"/>
    </row>
    <row r="134" spans="2:10">
      <c r="B134" s="165"/>
      <c r="C134" s="165"/>
      <c r="D134" s="165"/>
      <c r="E134" s="165"/>
      <c r="F134" s="165"/>
      <c r="G134" s="89"/>
      <c r="H134" s="89"/>
      <c r="I134" s="170"/>
      <c r="J134" s="170"/>
    </row>
    <row r="135" spans="2:10">
      <c r="B135" s="165"/>
      <c r="C135" s="165"/>
      <c r="D135" s="165"/>
      <c r="E135" s="165"/>
      <c r="F135" s="165"/>
      <c r="G135" s="89"/>
      <c r="H135" s="89"/>
      <c r="I135" s="170"/>
      <c r="J135" s="170"/>
    </row>
    <row r="136" spans="2:10">
      <c r="B136" s="165"/>
      <c r="C136" s="165"/>
      <c r="D136" s="165"/>
      <c r="E136" s="165"/>
      <c r="F136" s="165"/>
      <c r="G136" s="89"/>
      <c r="H136" s="89"/>
      <c r="I136" s="170"/>
      <c r="J136" s="170"/>
    </row>
    <row r="137" spans="2:10">
      <c r="B137" s="165"/>
      <c r="C137" s="165"/>
      <c r="D137" s="165"/>
      <c r="E137" s="165"/>
      <c r="F137" s="165"/>
      <c r="G137" s="89"/>
      <c r="H137" s="89"/>
      <c r="I137" s="170"/>
      <c r="J137" s="170"/>
    </row>
    <row r="138" spans="2:10">
      <c r="B138" s="165"/>
      <c r="C138" s="165"/>
      <c r="D138" s="165"/>
      <c r="E138" s="165"/>
      <c r="F138" s="165"/>
      <c r="G138" s="89"/>
      <c r="H138" s="89"/>
      <c r="I138" s="170"/>
      <c r="J138" s="170"/>
    </row>
    <row r="139" spans="2:10">
      <c r="B139" s="165"/>
      <c r="C139" s="165"/>
      <c r="D139" s="165"/>
      <c r="E139" s="165"/>
      <c r="F139" s="165"/>
      <c r="G139" s="89"/>
      <c r="H139" s="89"/>
      <c r="I139" s="170"/>
      <c r="J139" s="170"/>
    </row>
    <row r="140" spans="2:10">
      <c r="B140" s="165"/>
      <c r="C140" s="165"/>
      <c r="D140" s="165"/>
      <c r="E140" s="165"/>
      <c r="F140" s="165"/>
      <c r="G140" s="89"/>
      <c r="H140" s="89"/>
      <c r="I140" s="170"/>
      <c r="J140" s="170"/>
    </row>
    <row r="141" spans="2:10">
      <c r="B141" s="165"/>
      <c r="C141" s="165"/>
      <c r="D141" s="165"/>
      <c r="E141" s="165"/>
      <c r="F141" s="165"/>
      <c r="G141" s="89"/>
      <c r="H141" s="89"/>
      <c r="I141" s="170"/>
      <c r="J141" s="170"/>
    </row>
    <row r="142" spans="2:10">
      <c r="B142" s="165"/>
      <c r="C142" s="165"/>
      <c r="D142" s="165"/>
      <c r="E142" s="165"/>
      <c r="F142" s="165"/>
      <c r="G142" s="89"/>
      <c r="H142" s="89"/>
      <c r="I142" s="170"/>
      <c r="J142" s="170"/>
    </row>
    <row r="143" spans="2:10">
      <c r="B143" s="165"/>
      <c r="C143" s="165"/>
      <c r="D143" s="165"/>
      <c r="E143" s="165"/>
      <c r="F143" s="165"/>
      <c r="G143" s="89"/>
      <c r="H143" s="89"/>
      <c r="I143" s="170"/>
      <c r="J143" s="170"/>
    </row>
    <row r="144" spans="2:10">
      <c r="B144" s="165"/>
      <c r="C144" s="165"/>
      <c r="D144" s="165"/>
      <c r="E144" s="165"/>
      <c r="F144" s="165"/>
      <c r="G144" s="89"/>
      <c r="H144" s="89"/>
      <c r="I144" s="170"/>
      <c r="J144" s="170"/>
    </row>
    <row r="145" spans="2:10">
      <c r="B145" s="165"/>
      <c r="C145" s="165"/>
      <c r="D145" s="165"/>
      <c r="E145" s="165"/>
      <c r="F145" s="165"/>
      <c r="G145" s="89"/>
      <c r="H145" s="89"/>
      <c r="I145" s="170"/>
      <c r="J145" s="170"/>
    </row>
    <row r="146" spans="2:10">
      <c r="B146" s="165"/>
      <c r="C146" s="165"/>
      <c r="D146" s="165"/>
      <c r="E146" s="165"/>
      <c r="F146" s="165"/>
      <c r="G146" s="89"/>
      <c r="H146" s="89"/>
      <c r="I146" s="170"/>
      <c r="J146" s="170"/>
    </row>
    <row r="147" spans="2:10">
      <c r="B147" s="165"/>
      <c r="C147" s="165"/>
      <c r="D147" s="165"/>
      <c r="E147" s="165"/>
      <c r="F147" s="165"/>
      <c r="G147" s="89"/>
      <c r="H147" s="89"/>
      <c r="I147" s="170"/>
      <c r="J147" s="170"/>
    </row>
    <row r="148" spans="2:10">
      <c r="B148" s="165"/>
      <c r="C148" s="165"/>
      <c r="D148" s="165"/>
      <c r="E148" s="165"/>
      <c r="F148" s="165"/>
      <c r="G148" s="89"/>
      <c r="H148" s="89"/>
      <c r="I148" s="170"/>
      <c r="J148" s="170"/>
    </row>
    <row r="149" spans="2:10">
      <c r="B149" s="165"/>
      <c r="C149" s="165"/>
      <c r="D149" s="165"/>
      <c r="E149" s="165"/>
      <c r="F149" s="165"/>
      <c r="G149" s="89"/>
      <c r="H149" s="89"/>
      <c r="I149" s="170"/>
      <c r="J149" s="170"/>
    </row>
    <row r="150" spans="2:10">
      <c r="B150" s="165"/>
      <c r="C150" s="165"/>
      <c r="D150" s="165"/>
      <c r="E150" s="165"/>
      <c r="F150" s="165"/>
      <c r="G150" s="89"/>
      <c r="H150" s="89"/>
      <c r="I150" s="170"/>
      <c r="J150" s="170"/>
    </row>
    <row r="151" spans="2:10">
      <c r="B151" s="165"/>
      <c r="C151" s="165"/>
      <c r="D151" s="165"/>
      <c r="E151" s="165"/>
      <c r="F151" s="165"/>
      <c r="G151" s="89"/>
      <c r="H151" s="89"/>
      <c r="I151" s="170"/>
      <c r="J151" s="170"/>
    </row>
    <row r="152" spans="2:10">
      <c r="B152" s="165"/>
      <c r="C152" s="165"/>
      <c r="D152" s="165"/>
      <c r="E152" s="165"/>
      <c r="F152" s="165"/>
      <c r="G152" s="89"/>
      <c r="H152" s="89"/>
      <c r="I152" s="170"/>
      <c r="J152" s="170"/>
    </row>
    <row r="153" spans="2:10">
      <c r="B153" s="165"/>
      <c r="C153" s="165"/>
      <c r="D153" s="165"/>
      <c r="E153" s="165"/>
      <c r="F153" s="165"/>
      <c r="G153" s="89"/>
      <c r="H153" s="89"/>
      <c r="I153" s="170"/>
      <c r="J153" s="170"/>
    </row>
    <row r="154" spans="2:10">
      <c r="B154" s="165"/>
      <c r="C154" s="165"/>
      <c r="D154" s="165"/>
      <c r="E154" s="165"/>
      <c r="F154" s="165"/>
      <c r="G154" s="89"/>
      <c r="H154" s="89"/>
      <c r="I154" s="170"/>
      <c r="J154" s="170"/>
    </row>
    <row r="155" spans="2:10">
      <c r="B155" s="165"/>
      <c r="C155" s="165"/>
      <c r="D155" s="165"/>
      <c r="E155" s="165"/>
      <c r="F155" s="165"/>
      <c r="G155" s="89"/>
      <c r="H155" s="89"/>
      <c r="I155" s="170"/>
      <c r="J155" s="170"/>
    </row>
    <row r="156" spans="2:10">
      <c r="B156" s="165"/>
      <c r="C156" s="165"/>
      <c r="D156" s="165"/>
      <c r="E156" s="165"/>
      <c r="F156" s="165"/>
      <c r="G156" s="89"/>
      <c r="H156" s="89"/>
      <c r="I156" s="170"/>
      <c r="J156" s="170"/>
    </row>
    <row r="157" spans="2:10">
      <c r="B157" s="165"/>
      <c r="C157" s="165"/>
      <c r="D157" s="165"/>
      <c r="E157" s="165"/>
      <c r="F157" s="165"/>
      <c r="G157" s="89"/>
      <c r="H157" s="89"/>
      <c r="I157" s="170"/>
      <c r="J157" s="170"/>
    </row>
    <row r="158" spans="2:10">
      <c r="B158" s="165"/>
      <c r="C158" s="165"/>
      <c r="D158" s="165"/>
      <c r="E158" s="165"/>
      <c r="F158" s="165"/>
      <c r="G158" s="89"/>
      <c r="H158" s="89"/>
      <c r="I158" s="170"/>
      <c r="J158" s="170"/>
    </row>
    <row r="159" spans="2:10">
      <c r="B159" s="165"/>
      <c r="C159" s="165"/>
      <c r="D159" s="165"/>
      <c r="E159" s="165"/>
      <c r="F159" s="165"/>
      <c r="G159" s="89"/>
      <c r="H159" s="89"/>
      <c r="I159" s="170"/>
      <c r="J159" s="170"/>
    </row>
    <row r="160" spans="2:10">
      <c r="B160" s="165"/>
      <c r="C160" s="165"/>
      <c r="D160" s="165"/>
      <c r="E160" s="165"/>
      <c r="F160" s="165"/>
      <c r="G160" s="89"/>
      <c r="H160" s="89"/>
      <c r="I160" s="170"/>
      <c r="J160" s="170"/>
    </row>
    <row r="161" spans="2:10">
      <c r="B161" s="165"/>
      <c r="C161" s="165"/>
      <c r="D161" s="165"/>
      <c r="E161" s="165"/>
      <c r="F161" s="165"/>
      <c r="G161" s="89"/>
      <c r="H161" s="89"/>
      <c r="I161" s="170"/>
      <c r="J161" s="170"/>
    </row>
    <row r="162" spans="2:10">
      <c r="B162" s="165"/>
      <c r="C162" s="165"/>
      <c r="D162" s="165"/>
      <c r="E162" s="165"/>
      <c r="F162" s="165"/>
      <c r="G162" s="89"/>
      <c r="H162" s="89"/>
      <c r="I162" s="170"/>
      <c r="J162" s="170"/>
    </row>
    <row r="163" spans="2:10">
      <c r="B163" s="165"/>
      <c r="C163" s="165"/>
      <c r="D163" s="165"/>
      <c r="E163" s="165"/>
      <c r="F163" s="165"/>
      <c r="G163" s="89"/>
      <c r="H163" s="89"/>
      <c r="I163" s="170"/>
      <c r="J163" s="170"/>
    </row>
    <row r="164" spans="2:10">
      <c r="B164" s="165"/>
      <c r="C164" s="165"/>
      <c r="D164" s="165"/>
      <c r="E164" s="165"/>
      <c r="F164" s="165"/>
      <c r="G164" s="89"/>
      <c r="H164" s="89"/>
      <c r="I164" s="170"/>
      <c r="J164" s="170"/>
    </row>
    <row r="165" spans="2:10">
      <c r="B165" s="165"/>
      <c r="C165" s="165"/>
      <c r="D165" s="165"/>
      <c r="E165" s="165"/>
      <c r="F165" s="165"/>
      <c r="G165" s="89"/>
      <c r="H165" s="89"/>
      <c r="I165" s="170"/>
      <c r="J165" s="170"/>
    </row>
    <row r="166" spans="2:10">
      <c r="B166" s="165"/>
      <c r="C166" s="165"/>
      <c r="D166" s="165"/>
      <c r="E166" s="165"/>
      <c r="F166" s="165"/>
      <c r="G166" s="89"/>
      <c r="H166" s="89"/>
      <c r="I166" s="170"/>
      <c r="J166" s="170"/>
    </row>
    <row r="167" spans="2:10">
      <c r="B167" s="165"/>
      <c r="C167" s="165"/>
      <c r="D167" s="165"/>
      <c r="E167" s="165"/>
      <c r="F167" s="165"/>
      <c r="G167" s="89"/>
      <c r="H167" s="89"/>
      <c r="I167" s="170"/>
      <c r="J167" s="170"/>
    </row>
    <row r="168" spans="2:10">
      <c r="B168" s="165"/>
      <c r="C168" s="165"/>
      <c r="D168" s="165"/>
      <c r="E168" s="165"/>
      <c r="F168" s="165"/>
      <c r="G168" s="89"/>
      <c r="H168" s="89"/>
      <c r="I168" s="170"/>
      <c r="J168" s="170"/>
    </row>
    <row r="169" spans="2:10">
      <c r="B169" s="165"/>
      <c r="C169" s="165"/>
      <c r="D169" s="165"/>
      <c r="E169" s="165"/>
      <c r="F169" s="165"/>
      <c r="G169" s="89"/>
      <c r="H169" s="89"/>
      <c r="I169" s="170"/>
      <c r="J169" s="170"/>
    </row>
    <row r="170" spans="2:10">
      <c r="B170" s="165"/>
      <c r="C170" s="165"/>
      <c r="D170" s="165"/>
      <c r="E170" s="165"/>
      <c r="F170" s="165"/>
      <c r="G170" s="89"/>
      <c r="H170" s="89"/>
      <c r="I170" s="170"/>
      <c r="J170" s="170"/>
    </row>
    <row r="171" spans="2:10">
      <c r="B171" s="165"/>
      <c r="C171" s="165"/>
      <c r="D171" s="165"/>
      <c r="E171" s="165"/>
      <c r="F171" s="165"/>
      <c r="G171" s="89"/>
      <c r="H171" s="89"/>
      <c r="I171" s="170"/>
      <c r="J171" s="170"/>
    </row>
    <row r="172" spans="2:10">
      <c r="B172" s="165"/>
      <c r="C172" s="165"/>
      <c r="D172" s="165"/>
      <c r="E172" s="165"/>
      <c r="F172" s="165"/>
      <c r="G172" s="89"/>
      <c r="H172" s="89"/>
      <c r="I172" s="170"/>
      <c r="J172" s="170"/>
    </row>
    <row r="173" spans="2:10">
      <c r="B173" s="165"/>
      <c r="C173" s="165"/>
      <c r="D173" s="165"/>
      <c r="E173" s="165"/>
      <c r="F173" s="165"/>
      <c r="G173" s="89"/>
      <c r="H173" s="89"/>
      <c r="I173" s="170"/>
      <c r="J173" s="170"/>
    </row>
    <row r="174" spans="2:10">
      <c r="B174" s="165"/>
      <c r="C174" s="165"/>
      <c r="D174" s="165"/>
      <c r="E174" s="165"/>
      <c r="F174" s="165"/>
      <c r="G174" s="89"/>
      <c r="H174" s="89"/>
      <c r="I174" s="170"/>
      <c r="J174" s="170"/>
    </row>
    <row r="175" spans="2:10">
      <c r="B175" s="165"/>
      <c r="C175" s="165"/>
      <c r="D175" s="165"/>
      <c r="E175" s="165"/>
      <c r="F175" s="165"/>
      <c r="G175" s="89"/>
      <c r="H175" s="89"/>
      <c r="I175" s="170"/>
      <c r="J175" s="170"/>
    </row>
    <row r="176" spans="2:10">
      <c r="B176" s="165"/>
      <c r="C176" s="165"/>
      <c r="D176" s="165"/>
      <c r="E176" s="165"/>
      <c r="F176" s="165"/>
      <c r="G176" s="89"/>
      <c r="H176" s="89"/>
      <c r="I176" s="170"/>
      <c r="J176" s="170"/>
    </row>
    <row r="177" spans="2:10">
      <c r="B177" s="165"/>
      <c r="C177" s="165"/>
      <c r="D177" s="165"/>
      <c r="E177" s="165"/>
      <c r="F177" s="165"/>
      <c r="G177" s="89"/>
      <c r="H177" s="89"/>
      <c r="I177" s="170"/>
      <c r="J177" s="170"/>
    </row>
    <row r="178" spans="2:10">
      <c r="B178" s="165"/>
      <c r="C178" s="165"/>
      <c r="D178" s="165"/>
      <c r="E178" s="165"/>
      <c r="F178" s="165"/>
      <c r="G178" s="89"/>
      <c r="H178" s="89"/>
      <c r="I178" s="170"/>
      <c r="J178" s="170"/>
    </row>
    <row r="179" spans="2:10">
      <c r="B179" s="165"/>
      <c r="C179" s="165"/>
      <c r="D179" s="165"/>
      <c r="E179" s="165"/>
      <c r="F179" s="165"/>
      <c r="G179" s="89"/>
      <c r="H179" s="89"/>
      <c r="I179" s="170"/>
      <c r="J179" s="170"/>
    </row>
    <row r="180" spans="2:10">
      <c r="B180" s="165"/>
      <c r="C180" s="165"/>
      <c r="D180" s="165"/>
      <c r="E180" s="165"/>
      <c r="F180" s="165"/>
      <c r="G180" s="89"/>
      <c r="H180" s="89"/>
      <c r="I180" s="170"/>
      <c r="J180" s="170"/>
    </row>
    <row r="181" spans="2:10">
      <c r="B181" s="165"/>
      <c r="C181" s="165"/>
      <c r="D181" s="165"/>
      <c r="E181" s="165"/>
      <c r="F181" s="165"/>
      <c r="G181" s="89"/>
      <c r="H181" s="89"/>
      <c r="I181" s="170"/>
      <c r="J181" s="170"/>
    </row>
    <row r="182" spans="2:10">
      <c r="B182" s="165"/>
      <c r="C182" s="165"/>
      <c r="D182" s="165"/>
      <c r="E182" s="165"/>
      <c r="F182" s="165"/>
      <c r="G182" s="89"/>
      <c r="H182" s="89"/>
      <c r="I182" s="170"/>
      <c r="J182" s="170"/>
    </row>
    <row r="183" spans="2:10">
      <c r="B183" s="165"/>
      <c r="C183" s="165"/>
      <c r="D183" s="165"/>
      <c r="E183" s="165"/>
      <c r="F183" s="165"/>
      <c r="G183" s="89"/>
      <c r="H183" s="89"/>
      <c r="I183" s="170"/>
      <c r="J183" s="170"/>
    </row>
    <row r="184" spans="2:10">
      <c r="B184" s="165"/>
      <c r="C184" s="165"/>
      <c r="D184" s="165"/>
      <c r="E184" s="165"/>
      <c r="F184" s="165"/>
      <c r="G184" s="89"/>
      <c r="H184" s="89"/>
      <c r="I184" s="170"/>
      <c r="J184" s="170"/>
    </row>
    <row r="185" spans="2:10">
      <c r="B185" s="165"/>
      <c r="C185" s="165"/>
      <c r="D185" s="165"/>
      <c r="E185" s="165"/>
      <c r="F185" s="165"/>
      <c r="G185" s="89"/>
      <c r="H185" s="89"/>
      <c r="I185" s="170"/>
      <c r="J185" s="170"/>
    </row>
    <row r="186" spans="2:10">
      <c r="B186" s="165"/>
      <c r="C186" s="165"/>
      <c r="D186" s="165"/>
      <c r="E186" s="165"/>
      <c r="F186" s="165"/>
      <c r="G186" s="89"/>
      <c r="H186" s="89"/>
      <c r="I186" s="170"/>
      <c r="J186" s="170"/>
    </row>
    <row r="187" spans="2:10">
      <c r="B187" s="165"/>
      <c r="C187" s="165"/>
      <c r="D187" s="165"/>
      <c r="E187" s="165"/>
      <c r="F187" s="165"/>
      <c r="G187" s="89"/>
      <c r="H187" s="89"/>
      <c r="I187" s="170"/>
      <c r="J187" s="170"/>
    </row>
    <row r="188" spans="2:10">
      <c r="B188" s="165"/>
      <c r="C188" s="165"/>
      <c r="D188" s="165"/>
      <c r="E188" s="165"/>
      <c r="F188" s="165"/>
      <c r="G188" s="89"/>
      <c r="H188" s="89"/>
      <c r="I188" s="170"/>
      <c r="J188" s="170"/>
    </row>
    <row r="189" spans="2:10">
      <c r="B189" s="165"/>
      <c r="C189" s="165"/>
      <c r="D189" s="165"/>
      <c r="E189" s="165"/>
      <c r="F189" s="165"/>
      <c r="G189" s="89"/>
      <c r="H189" s="89"/>
      <c r="I189" s="170"/>
      <c r="J189" s="170"/>
    </row>
    <row r="190" spans="2:10">
      <c r="B190" s="165"/>
      <c r="C190" s="165"/>
      <c r="D190" s="165"/>
      <c r="E190" s="165"/>
      <c r="F190" s="165"/>
      <c r="G190" s="89"/>
      <c r="H190" s="89"/>
      <c r="I190" s="170"/>
      <c r="J190" s="170"/>
    </row>
    <row r="191" spans="2:10">
      <c r="B191" s="165"/>
      <c r="C191" s="165"/>
      <c r="D191" s="165"/>
      <c r="E191" s="165"/>
      <c r="F191" s="165"/>
      <c r="G191" s="89"/>
      <c r="H191" s="89"/>
      <c r="I191" s="170"/>
      <c r="J191" s="170"/>
    </row>
    <row r="192" spans="2:10">
      <c r="B192" s="165"/>
      <c r="C192" s="165"/>
      <c r="D192" s="165"/>
      <c r="E192" s="165"/>
      <c r="F192" s="165"/>
      <c r="G192" s="89"/>
      <c r="H192" s="89"/>
      <c r="I192" s="170"/>
      <c r="J192" s="170"/>
    </row>
    <row r="193" spans="2:10">
      <c r="B193" s="165"/>
      <c r="C193" s="165"/>
      <c r="D193" s="165"/>
      <c r="E193" s="165"/>
      <c r="F193" s="165"/>
      <c r="G193" s="89"/>
      <c r="H193" s="89"/>
      <c r="I193" s="170"/>
      <c r="J193" s="170"/>
    </row>
    <row r="194" spans="2:10">
      <c r="B194" s="165"/>
      <c r="C194" s="165"/>
      <c r="D194" s="165"/>
      <c r="E194" s="165"/>
      <c r="F194" s="165"/>
      <c r="G194" s="89"/>
      <c r="H194" s="89"/>
      <c r="I194" s="170"/>
      <c r="J194" s="170"/>
    </row>
    <row r="195" spans="2:10">
      <c r="B195" s="165"/>
      <c r="C195" s="165"/>
      <c r="D195" s="165"/>
      <c r="E195" s="165"/>
      <c r="F195" s="165"/>
      <c r="G195" s="89"/>
      <c r="H195" s="89"/>
      <c r="I195" s="170"/>
      <c r="J195" s="170"/>
    </row>
    <row r="196" spans="2:10">
      <c r="B196" s="165"/>
      <c r="C196" s="165"/>
      <c r="D196" s="165"/>
      <c r="E196" s="165"/>
      <c r="F196" s="165"/>
      <c r="G196" s="89"/>
      <c r="H196" s="89"/>
      <c r="I196" s="170"/>
      <c r="J196" s="170"/>
    </row>
    <row r="197" spans="2:10">
      <c r="B197" s="165"/>
      <c r="C197" s="165"/>
      <c r="D197" s="165"/>
      <c r="E197" s="165"/>
      <c r="F197" s="165"/>
      <c r="G197" s="89"/>
      <c r="H197" s="89"/>
      <c r="I197" s="170"/>
      <c r="J197" s="170"/>
    </row>
    <row r="198" spans="2:10">
      <c r="B198" s="165"/>
      <c r="C198" s="165"/>
      <c r="D198" s="165"/>
      <c r="E198" s="165"/>
      <c r="F198" s="165"/>
      <c r="G198" s="89"/>
      <c r="H198" s="89"/>
      <c r="I198" s="170"/>
      <c r="J198" s="170"/>
    </row>
    <row r="199" spans="2:10">
      <c r="B199" s="165"/>
      <c r="C199" s="165"/>
      <c r="D199" s="165"/>
      <c r="E199" s="165"/>
      <c r="F199" s="165"/>
      <c r="G199" s="89"/>
      <c r="H199" s="89"/>
      <c r="I199" s="170"/>
      <c r="J199" s="170"/>
    </row>
    <row r="200" spans="2:10">
      <c r="B200" s="165"/>
      <c r="C200" s="165"/>
      <c r="D200" s="165"/>
      <c r="E200" s="165"/>
      <c r="F200" s="165"/>
      <c r="G200" s="89"/>
      <c r="H200" s="89"/>
      <c r="I200" s="170"/>
      <c r="J200" s="170"/>
    </row>
    <row r="201" spans="2:10">
      <c r="B201" s="165"/>
      <c r="C201" s="165"/>
      <c r="D201" s="165"/>
      <c r="E201" s="165"/>
      <c r="F201" s="165"/>
      <c r="G201" s="89"/>
      <c r="H201" s="89"/>
      <c r="I201" s="170"/>
      <c r="J201" s="170"/>
    </row>
    <row r="202" spans="2:10">
      <c r="B202" s="165"/>
      <c r="C202" s="165"/>
      <c r="D202" s="165"/>
      <c r="E202" s="165"/>
      <c r="F202" s="165"/>
      <c r="G202" s="89"/>
      <c r="H202" s="89"/>
      <c r="I202" s="170"/>
      <c r="J202" s="170"/>
    </row>
    <row r="203" spans="2:10">
      <c r="B203" s="165"/>
      <c r="C203" s="165"/>
      <c r="D203" s="165"/>
      <c r="E203" s="165"/>
      <c r="F203" s="165"/>
      <c r="G203" s="89"/>
      <c r="H203" s="89"/>
      <c r="I203" s="170"/>
      <c r="J203" s="170"/>
    </row>
    <row r="204" spans="2:10">
      <c r="B204" s="165"/>
      <c r="C204" s="165"/>
      <c r="D204" s="165"/>
      <c r="E204" s="165"/>
      <c r="F204" s="165"/>
      <c r="G204" s="89"/>
      <c r="H204" s="89"/>
      <c r="I204" s="170"/>
      <c r="J204" s="170"/>
    </row>
    <row r="205" spans="2:10">
      <c r="B205" s="165"/>
      <c r="C205" s="165"/>
      <c r="D205" s="165"/>
      <c r="E205" s="165"/>
      <c r="F205" s="165"/>
      <c r="G205" s="89"/>
      <c r="H205" s="89"/>
      <c r="I205" s="170"/>
      <c r="J205" s="170"/>
    </row>
    <row r="206" spans="2:10">
      <c r="B206" s="165"/>
      <c r="C206" s="165"/>
      <c r="D206" s="165"/>
      <c r="E206" s="165"/>
      <c r="F206" s="165"/>
      <c r="G206" s="89"/>
      <c r="H206" s="89"/>
      <c r="I206" s="170"/>
      <c r="J206" s="170"/>
    </row>
    <row r="207" spans="2:10">
      <c r="B207" s="165"/>
      <c r="C207" s="165"/>
      <c r="D207" s="165"/>
      <c r="E207" s="165"/>
      <c r="F207" s="165"/>
      <c r="G207" s="89"/>
      <c r="H207" s="89"/>
      <c r="I207" s="170"/>
      <c r="J207" s="170"/>
    </row>
    <row r="208" spans="2:10">
      <c r="B208" s="165"/>
      <c r="C208" s="165"/>
      <c r="D208" s="165"/>
      <c r="E208" s="165"/>
      <c r="F208" s="165"/>
      <c r="G208" s="89"/>
      <c r="H208" s="89"/>
      <c r="I208" s="170"/>
      <c r="J208" s="170"/>
    </row>
    <row r="209" spans="2:10">
      <c r="B209" s="165"/>
      <c r="C209" s="165"/>
      <c r="D209" s="165"/>
      <c r="E209" s="165"/>
      <c r="F209" s="165"/>
      <c r="G209" s="89"/>
      <c r="H209" s="89"/>
      <c r="I209" s="170"/>
      <c r="J209" s="170"/>
    </row>
    <row r="210" spans="2:10">
      <c r="B210" s="165"/>
      <c r="C210" s="165"/>
      <c r="D210" s="165"/>
      <c r="E210" s="165"/>
      <c r="F210" s="165"/>
      <c r="G210" s="89"/>
      <c r="H210" s="89"/>
      <c r="I210" s="170"/>
      <c r="J210" s="170"/>
    </row>
    <row r="211" spans="2:10">
      <c r="B211" s="165"/>
      <c r="C211" s="165"/>
      <c r="D211" s="165"/>
      <c r="E211" s="165"/>
      <c r="F211" s="165"/>
      <c r="G211" s="89"/>
      <c r="H211" s="89"/>
      <c r="I211" s="170"/>
      <c r="J211" s="170"/>
    </row>
    <row r="212" spans="2:10">
      <c r="B212" s="165"/>
      <c r="C212" s="165"/>
      <c r="D212" s="165"/>
      <c r="E212" s="165"/>
      <c r="F212" s="165"/>
      <c r="G212" s="89"/>
      <c r="H212" s="89"/>
      <c r="I212" s="170"/>
      <c r="J212" s="170"/>
    </row>
    <row r="213" spans="2:10">
      <c r="B213" s="165"/>
      <c r="C213" s="165"/>
      <c r="D213" s="165"/>
      <c r="E213" s="165"/>
      <c r="F213" s="165"/>
      <c r="G213" s="89"/>
      <c r="H213" s="89"/>
      <c r="I213" s="170"/>
      <c r="J213" s="170"/>
    </row>
    <row r="214" spans="2:10">
      <c r="B214" s="165"/>
      <c r="C214" s="165"/>
      <c r="D214" s="165"/>
      <c r="E214" s="165"/>
      <c r="F214" s="165"/>
      <c r="G214" s="89"/>
      <c r="H214" s="89"/>
      <c r="I214" s="170"/>
      <c r="J214" s="170"/>
    </row>
    <row r="215" spans="2:10">
      <c r="B215" s="165"/>
      <c r="C215" s="165"/>
      <c r="D215" s="165"/>
      <c r="E215" s="165"/>
      <c r="F215" s="165"/>
      <c r="G215" s="89"/>
      <c r="H215" s="89"/>
      <c r="I215" s="170"/>
      <c r="J215" s="170"/>
    </row>
    <row r="216" spans="2:10">
      <c r="B216" s="165"/>
      <c r="C216" s="165"/>
      <c r="D216" s="165"/>
      <c r="E216" s="165"/>
      <c r="F216" s="165"/>
      <c r="G216" s="89"/>
      <c r="H216" s="89"/>
      <c r="I216" s="170"/>
      <c r="J216" s="170"/>
    </row>
    <row r="217" spans="2:10">
      <c r="B217" s="165"/>
      <c r="C217" s="165"/>
      <c r="D217" s="165"/>
      <c r="E217" s="165"/>
      <c r="F217" s="165"/>
      <c r="G217" s="89"/>
      <c r="H217" s="89"/>
      <c r="I217" s="170"/>
      <c r="J217" s="170"/>
    </row>
    <row r="218" spans="2:10">
      <c r="B218" s="165"/>
      <c r="C218" s="165"/>
      <c r="D218" s="165"/>
      <c r="E218" s="165"/>
      <c r="F218" s="165"/>
      <c r="G218" s="89"/>
      <c r="H218" s="89"/>
      <c r="I218" s="170"/>
      <c r="J218" s="170"/>
    </row>
    <row r="219" spans="2:10">
      <c r="B219" s="165"/>
      <c r="C219" s="165"/>
      <c r="D219" s="165"/>
      <c r="E219" s="165"/>
      <c r="F219" s="165"/>
      <c r="G219" s="89"/>
      <c r="H219" s="89"/>
      <c r="I219" s="170"/>
      <c r="J219" s="170"/>
    </row>
    <row r="220" spans="2:10">
      <c r="B220" s="165"/>
      <c r="C220" s="165"/>
      <c r="D220" s="165"/>
      <c r="E220" s="165"/>
      <c r="F220" s="165"/>
      <c r="G220" s="89"/>
      <c r="H220" s="89"/>
      <c r="I220" s="170"/>
      <c r="J220" s="170"/>
    </row>
    <row r="221" spans="2:10">
      <c r="B221" s="165"/>
      <c r="C221" s="165"/>
      <c r="D221" s="165"/>
      <c r="E221" s="165"/>
      <c r="F221" s="165"/>
      <c r="G221" s="89"/>
      <c r="H221" s="89"/>
      <c r="I221" s="170"/>
      <c r="J221" s="170"/>
    </row>
    <row r="222" spans="2:10">
      <c r="B222" s="165"/>
      <c r="C222" s="165"/>
      <c r="D222" s="165"/>
      <c r="E222" s="165"/>
      <c r="F222" s="165"/>
      <c r="G222" s="89"/>
      <c r="H222" s="89"/>
      <c r="I222" s="170"/>
      <c r="J222" s="170"/>
    </row>
    <row r="223" spans="2:10">
      <c r="B223" s="165"/>
      <c r="C223" s="165"/>
      <c r="D223" s="165"/>
      <c r="E223" s="165"/>
      <c r="F223" s="165"/>
      <c r="G223" s="89"/>
      <c r="H223" s="89"/>
      <c r="I223" s="170"/>
      <c r="J223" s="170"/>
    </row>
    <row r="224" spans="2:10">
      <c r="B224" s="165"/>
      <c r="C224" s="165"/>
      <c r="D224" s="165"/>
      <c r="E224" s="165"/>
      <c r="F224" s="165"/>
      <c r="G224" s="89"/>
      <c r="H224" s="89"/>
      <c r="I224" s="170"/>
      <c r="J224" s="170"/>
    </row>
    <row r="225" spans="2:10">
      <c r="B225" s="165"/>
      <c r="C225" s="165"/>
      <c r="D225" s="165"/>
      <c r="E225" s="165"/>
      <c r="F225" s="165"/>
      <c r="G225" s="89"/>
      <c r="H225" s="89"/>
      <c r="I225" s="170"/>
      <c r="J225" s="170"/>
    </row>
    <row r="226" spans="2:10">
      <c r="B226" s="165"/>
      <c r="C226" s="165"/>
      <c r="D226" s="165"/>
      <c r="E226" s="165"/>
      <c r="F226" s="165"/>
      <c r="G226" s="89"/>
      <c r="H226" s="89"/>
      <c r="I226" s="170"/>
      <c r="J226" s="170"/>
    </row>
    <row r="227" spans="2:10">
      <c r="B227" s="165"/>
      <c r="C227" s="165"/>
      <c r="D227" s="165"/>
      <c r="E227" s="165"/>
      <c r="F227" s="165"/>
      <c r="G227" s="89"/>
      <c r="H227" s="89"/>
      <c r="I227" s="170"/>
      <c r="J227" s="170"/>
    </row>
    <row r="228" spans="2:10">
      <c r="B228" s="165"/>
      <c r="C228" s="165"/>
      <c r="D228" s="165"/>
      <c r="E228" s="165"/>
      <c r="F228" s="165"/>
      <c r="G228" s="89"/>
      <c r="H228" s="89"/>
      <c r="I228" s="170"/>
      <c r="J228" s="170"/>
    </row>
    <row r="229" spans="2:10">
      <c r="B229" s="165"/>
      <c r="C229" s="165"/>
      <c r="D229" s="165"/>
      <c r="E229" s="165"/>
      <c r="F229" s="165"/>
      <c r="G229" s="89"/>
      <c r="H229" s="89"/>
      <c r="I229" s="170"/>
      <c r="J229" s="170"/>
    </row>
    <row r="230" spans="2:10">
      <c r="B230" s="165"/>
      <c r="C230" s="165"/>
      <c r="D230" s="165"/>
      <c r="E230" s="165"/>
      <c r="F230" s="165"/>
      <c r="G230" s="89"/>
      <c r="H230" s="89"/>
      <c r="I230" s="170"/>
      <c r="J230" s="170"/>
    </row>
    <row r="231" spans="2:10">
      <c r="B231" s="165"/>
      <c r="C231" s="165"/>
      <c r="D231" s="165"/>
      <c r="E231" s="165"/>
      <c r="F231" s="165"/>
      <c r="G231" s="89"/>
      <c r="H231" s="89"/>
      <c r="I231" s="170"/>
      <c r="J231" s="170"/>
    </row>
    <row r="232" spans="2:10">
      <c r="B232" s="165"/>
      <c r="C232" s="165"/>
      <c r="D232" s="165"/>
      <c r="E232" s="165"/>
      <c r="F232" s="165"/>
      <c r="G232" s="89"/>
      <c r="H232" s="89"/>
      <c r="I232" s="170"/>
      <c r="J232" s="170"/>
    </row>
    <row r="233" spans="2:10">
      <c r="B233" s="165"/>
      <c r="C233" s="165"/>
      <c r="D233" s="165"/>
      <c r="E233" s="165"/>
      <c r="F233" s="165"/>
      <c r="G233" s="89"/>
      <c r="H233" s="89"/>
      <c r="I233" s="170"/>
      <c r="J233" s="170"/>
    </row>
    <row r="234" spans="2:10">
      <c r="B234" s="165"/>
      <c r="C234" s="165"/>
      <c r="D234" s="165"/>
      <c r="E234" s="165"/>
      <c r="F234" s="165"/>
      <c r="G234" s="89"/>
      <c r="H234" s="89"/>
      <c r="I234" s="170"/>
      <c r="J234" s="170"/>
    </row>
    <row r="235" spans="2:10">
      <c r="B235" s="165"/>
      <c r="C235" s="165"/>
      <c r="D235" s="165"/>
      <c r="E235" s="165"/>
      <c r="F235" s="165"/>
      <c r="G235" s="89"/>
      <c r="H235" s="89"/>
      <c r="I235" s="170"/>
      <c r="J235" s="170"/>
    </row>
    <row r="236" spans="2:10">
      <c r="B236" s="165"/>
      <c r="C236" s="165"/>
      <c r="D236" s="165"/>
      <c r="E236" s="165"/>
      <c r="F236" s="165"/>
      <c r="G236" s="89"/>
      <c r="H236" s="89"/>
      <c r="I236" s="170"/>
      <c r="J236" s="170"/>
    </row>
    <row r="237" spans="2:10">
      <c r="B237" s="165"/>
      <c r="C237" s="165"/>
      <c r="D237" s="165"/>
      <c r="E237" s="165"/>
      <c r="F237" s="165"/>
      <c r="G237" s="89"/>
      <c r="H237" s="89"/>
      <c r="I237" s="170"/>
      <c r="J237" s="170"/>
    </row>
    <row r="238" spans="2:10">
      <c r="B238" s="165"/>
      <c r="C238" s="165"/>
      <c r="D238" s="165"/>
      <c r="E238" s="165"/>
      <c r="F238" s="165"/>
      <c r="G238" s="89"/>
      <c r="H238" s="89"/>
      <c r="I238" s="170"/>
      <c r="J238" s="170"/>
    </row>
    <row r="239" spans="2:10">
      <c r="B239" s="165"/>
      <c r="C239" s="165"/>
      <c r="D239" s="165"/>
      <c r="E239" s="165"/>
      <c r="F239" s="165"/>
      <c r="G239" s="89"/>
      <c r="H239" s="89"/>
      <c r="I239" s="170"/>
      <c r="J239" s="170"/>
    </row>
    <row r="240" spans="2:10">
      <c r="B240" s="165"/>
      <c r="C240" s="165"/>
      <c r="D240" s="165"/>
      <c r="E240" s="165"/>
      <c r="F240" s="165"/>
      <c r="G240" s="89"/>
      <c r="H240" s="89"/>
      <c r="I240" s="170"/>
      <c r="J240" s="170"/>
    </row>
    <row r="241" spans="2:10">
      <c r="B241" s="165"/>
      <c r="C241" s="165"/>
      <c r="D241" s="165"/>
      <c r="E241" s="165"/>
      <c r="F241" s="165"/>
      <c r="G241" s="89"/>
      <c r="H241" s="89"/>
      <c r="I241" s="170"/>
      <c r="J241" s="170"/>
    </row>
    <row r="242" spans="2:10">
      <c r="B242" s="165"/>
      <c r="C242" s="165"/>
      <c r="D242" s="165"/>
      <c r="E242" s="165"/>
      <c r="F242" s="165"/>
      <c r="G242" s="89"/>
      <c r="H242" s="89"/>
      <c r="I242" s="170"/>
      <c r="J242" s="170"/>
    </row>
    <row r="243" spans="2:10">
      <c r="B243" s="165"/>
      <c r="C243" s="165"/>
      <c r="D243" s="165"/>
      <c r="E243" s="165"/>
      <c r="F243" s="165"/>
      <c r="G243" s="89"/>
      <c r="H243" s="89"/>
      <c r="I243" s="170"/>
      <c r="J243" s="170"/>
    </row>
    <row r="244" spans="2:10">
      <c r="B244" s="165"/>
      <c r="C244" s="165"/>
      <c r="D244" s="165"/>
      <c r="E244" s="165"/>
      <c r="F244" s="165"/>
      <c r="G244" s="89"/>
      <c r="H244" s="89"/>
      <c r="I244" s="170"/>
      <c r="J244" s="170"/>
    </row>
    <row r="245" spans="2:10">
      <c r="B245" s="165"/>
      <c r="C245" s="165"/>
      <c r="D245" s="165"/>
      <c r="E245" s="165"/>
      <c r="F245" s="165"/>
      <c r="G245" s="89"/>
      <c r="H245" s="89"/>
      <c r="I245" s="170"/>
      <c r="J245" s="170"/>
    </row>
    <row r="246" spans="2:10">
      <c r="B246" s="165"/>
      <c r="C246" s="165"/>
      <c r="D246" s="165"/>
      <c r="E246" s="165"/>
      <c r="F246" s="165"/>
      <c r="G246" s="89"/>
      <c r="H246" s="89"/>
      <c r="I246" s="170"/>
      <c r="J246" s="170"/>
    </row>
    <row r="247" spans="2:10">
      <c r="B247" s="165"/>
      <c r="C247" s="165"/>
      <c r="D247" s="165"/>
      <c r="E247" s="165"/>
      <c r="F247" s="165"/>
      <c r="G247" s="89"/>
      <c r="H247" s="89"/>
      <c r="I247" s="170"/>
      <c r="J247" s="170"/>
    </row>
    <row r="248" spans="2:10">
      <c r="B248" s="165"/>
      <c r="C248" s="165"/>
      <c r="D248" s="165"/>
      <c r="E248" s="165"/>
      <c r="F248" s="165"/>
      <c r="G248" s="89"/>
      <c r="H248" s="89"/>
      <c r="I248" s="170"/>
      <c r="J248" s="170"/>
    </row>
    <row r="249" spans="2:10">
      <c r="B249" s="165"/>
      <c r="C249" s="165"/>
      <c r="D249" s="165"/>
      <c r="E249" s="165"/>
      <c r="F249" s="165"/>
      <c r="G249" s="89"/>
      <c r="H249" s="89"/>
      <c r="I249" s="170"/>
      <c r="J249" s="170"/>
    </row>
    <row r="250" spans="2:10">
      <c r="B250" s="165"/>
      <c r="C250" s="165"/>
      <c r="D250" s="165"/>
      <c r="E250" s="165"/>
      <c r="F250" s="165"/>
      <c r="G250" s="89"/>
      <c r="H250" s="89"/>
      <c r="I250" s="170"/>
      <c r="J250" s="170"/>
    </row>
    <row r="251" spans="2:10">
      <c r="B251" s="165"/>
      <c r="C251" s="165"/>
      <c r="D251" s="165"/>
      <c r="E251" s="165"/>
      <c r="F251" s="165"/>
      <c r="G251" s="89"/>
      <c r="H251" s="89"/>
      <c r="I251" s="170"/>
      <c r="J251" s="170"/>
    </row>
    <row r="252" spans="2:10">
      <c r="B252" s="165"/>
      <c r="C252" s="165"/>
      <c r="D252" s="165"/>
      <c r="E252" s="165"/>
      <c r="F252" s="165"/>
      <c r="G252" s="89"/>
      <c r="H252" s="89"/>
      <c r="I252" s="170"/>
      <c r="J252" s="170"/>
    </row>
    <row r="253" spans="2:10">
      <c r="B253" s="165"/>
      <c r="C253" s="165"/>
      <c r="D253" s="165"/>
      <c r="E253" s="165"/>
      <c r="F253" s="165"/>
      <c r="G253" s="89"/>
      <c r="H253" s="89"/>
      <c r="I253" s="170"/>
      <c r="J253" s="170"/>
    </row>
    <row r="254" spans="2:10">
      <c r="B254" s="165"/>
      <c r="C254" s="165"/>
      <c r="D254" s="165"/>
      <c r="E254" s="165"/>
      <c r="F254" s="165"/>
      <c r="G254" s="89"/>
      <c r="H254" s="89"/>
      <c r="I254" s="170"/>
      <c r="J254" s="170"/>
    </row>
    <row r="255" spans="2:10">
      <c r="B255" s="165"/>
      <c r="C255" s="165"/>
      <c r="D255" s="165"/>
      <c r="E255" s="165"/>
      <c r="F255" s="165"/>
      <c r="G255" s="89"/>
      <c r="H255" s="89"/>
      <c r="I255" s="170"/>
      <c r="J255" s="170"/>
    </row>
    <row r="256" spans="2:10">
      <c r="B256" s="165"/>
      <c r="C256" s="165"/>
      <c r="D256" s="165"/>
      <c r="E256" s="165"/>
      <c r="F256" s="165"/>
      <c r="G256" s="89"/>
      <c r="H256" s="89"/>
      <c r="I256" s="170"/>
      <c r="J256" s="170"/>
    </row>
    <row r="257" spans="2:10">
      <c r="B257" s="165"/>
      <c r="C257" s="165"/>
      <c r="D257" s="165"/>
      <c r="E257" s="165"/>
      <c r="F257" s="165"/>
      <c r="G257" s="89"/>
      <c r="H257" s="89"/>
      <c r="I257" s="170"/>
      <c r="J257" s="170"/>
    </row>
    <row r="258" spans="2:10">
      <c r="B258" s="165"/>
      <c r="C258" s="165"/>
      <c r="D258" s="165"/>
      <c r="E258" s="165"/>
      <c r="F258" s="165"/>
      <c r="G258" s="89"/>
      <c r="H258" s="89"/>
      <c r="I258" s="170"/>
      <c r="J258" s="170"/>
    </row>
    <row r="259" spans="2:10">
      <c r="B259" s="165"/>
      <c r="C259" s="165"/>
      <c r="D259" s="165"/>
      <c r="E259" s="165"/>
      <c r="F259" s="165"/>
      <c r="G259" s="89"/>
      <c r="H259" s="89"/>
      <c r="I259" s="170"/>
      <c r="J259" s="170"/>
    </row>
    <row r="260" spans="2:10">
      <c r="B260" s="165"/>
      <c r="C260" s="165"/>
      <c r="D260" s="165"/>
      <c r="E260" s="165"/>
      <c r="F260" s="165"/>
      <c r="G260" s="89"/>
      <c r="H260" s="89"/>
      <c r="I260" s="170"/>
      <c r="J260" s="170"/>
    </row>
    <row r="261" spans="2:10">
      <c r="B261" s="165"/>
      <c r="C261" s="165"/>
      <c r="D261" s="165"/>
      <c r="E261" s="165"/>
      <c r="F261" s="165"/>
      <c r="G261" s="89"/>
      <c r="H261" s="89"/>
      <c r="I261" s="170"/>
      <c r="J261" s="170"/>
    </row>
    <row r="262" spans="2:10">
      <c r="B262" s="165"/>
      <c r="C262" s="165"/>
      <c r="D262" s="165"/>
      <c r="E262" s="165"/>
      <c r="F262" s="165"/>
      <c r="G262" s="89"/>
      <c r="H262" s="89"/>
      <c r="I262" s="170"/>
      <c r="J262" s="170"/>
    </row>
    <row r="263" spans="2:10">
      <c r="B263" s="165"/>
      <c r="C263" s="165"/>
      <c r="D263" s="165"/>
      <c r="E263" s="165"/>
      <c r="F263" s="165"/>
      <c r="G263" s="89"/>
      <c r="H263" s="89"/>
      <c r="I263" s="170"/>
      <c r="J263" s="170"/>
    </row>
    <row r="264" spans="2:10">
      <c r="B264" s="165"/>
      <c r="C264" s="165"/>
      <c r="D264" s="165"/>
      <c r="E264" s="165"/>
      <c r="F264" s="165"/>
      <c r="G264" s="89"/>
      <c r="H264" s="89"/>
      <c r="I264" s="170"/>
      <c r="J264" s="170"/>
    </row>
    <row r="265" spans="2:10">
      <c r="B265" s="165"/>
      <c r="C265" s="165"/>
      <c r="D265" s="165"/>
      <c r="E265" s="165"/>
      <c r="F265" s="165"/>
      <c r="G265" s="89"/>
      <c r="H265" s="89"/>
      <c r="I265" s="170"/>
      <c r="J265" s="170"/>
    </row>
    <row r="266" spans="2:10">
      <c r="B266" s="165"/>
      <c r="C266" s="165"/>
      <c r="D266" s="165"/>
      <c r="E266" s="165"/>
      <c r="F266" s="165"/>
      <c r="G266" s="89"/>
      <c r="H266" s="89"/>
      <c r="I266" s="170"/>
      <c r="J266" s="170"/>
    </row>
    <row r="267" spans="2:10">
      <c r="B267" s="165"/>
      <c r="C267" s="165"/>
      <c r="D267" s="165"/>
      <c r="E267" s="165"/>
      <c r="F267" s="165"/>
      <c r="G267" s="89"/>
      <c r="H267" s="89"/>
      <c r="I267" s="170"/>
      <c r="J267" s="170"/>
    </row>
    <row r="268" spans="2:10">
      <c r="B268" s="165"/>
      <c r="C268" s="165"/>
      <c r="D268" s="165"/>
      <c r="E268" s="165"/>
      <c r="F268" s="165"/>
      <c r="G268" s="89"/>
      <c r="H268" s="89"/>
      <c r="I268" s="170"/>
      <c r="J268" s="170"/>
    </row>
    <row r="269" spans="2:10">
      <c r="B269" s="165"/>
      <c r="C269" s="165"/>
      <c r="D269" s="165"/>
      <c r="E269" s="165"/>
      <c r="F269" s="165"/>
      <c r="G269" s="89"/>
      <c r="H269" s="89"/>
      <c r="I269" s="170"/>
      <c r="J269" s="170"/>
    </row>
    <row r="270" spans="2:10">
      <c r="B270" s="165"/>
      <c r="C270" s="165"/>
      <c r="D270" s="165"/>
      <c r="E270" s="165"/>
      <c r="F270" s="165"/>
      <c r="G270" s="89"/>
      <c r="H270" s="89"/>
      <c r="I270" s="170"/>
      <c r="J270" s="170"/>
    </row>
    <row r="271" spans="2:10">
      <c r="B271" s="165"/>
      <c r="C271" s="165"/>
      <c r="D271" s="165"/>
      <c r="E271" s="165"/>
      <c r="F271" s="165"/>
      <c r="G271" s="89"/>
      <c r="H271" s="89"/>
      <c r="I271" s="170"/>
      <c r="J271" s="170"/>
    </row>
    <row r="272" spans="2:10">
      <c r="B272" s="165"/>
      <c r="C272" s="165"/>
      <c r="D272" s="165"/>
      <c r="E272" s="165"/>
      <c r="F272" s="165"/>
      <c r="G272" s="89"/>
      <c r="H272" s="89"/>
      <c r="I272" s="170"/>
      <c r="J272" s="170"/>
    </row>
    <row r="273" spans="2:10">
      <c r="B273" s="165"/>
      <c r="C273" s="165"/>
      <c r="D273" s="165"/>
      <c r="E273" s="165"/>
      <c r="F273" s="165"/>
      <c r="G273" s="89"/>
      <c r="H273" s="89"/>
      <c r="I273" s="170"/>
      <c r="J273" s="170"/>
    </row>
    <row r="274" spans="2:10">
      <c r="B274" s="165"/>
      <c r="C274" s="165"/>
      <c r="D274" s="165"/>
      <c r="E274" s="165"/>
      <c r="F274" s="165"/>
      <c r="G274" s="89"/>
      <c r="H274" s="89"/>
      <c r="I274" s="170"/>
      <c r="J274" s="170"/>
    </row>
    <row r="275" spans="2:10">
      <c r="B275" s="165"/>
      <c r="C275" s="165"/>
      <c r="D275" s="165"/>
      <c r="E275" s="165"/>
      <c r="F275" s="165"/>
      <c r="G275" s="89"/>
      <c r="H275" s="89"/>
      <c r="I275" s="170"/>
      <c r="J275" s="170"/>
    </row>
    <row r="276" spans="2:10">
      <c r="B276" s="165"/>
      <c r="C276" s="165"/>
      <c r="D276" s="165"/>
      <c r="E276" s="165"/>
      <c r="F276" s="165"/>
      <c r="G276" s="89"/>
      <c r="H276" s="89"/>
      <c r="I276" s="170"/>
      <c r="J276" s="170"/>
    </row>
    <row r="277" spans="2:10">
      <c r="B277" s="165"/>
      <c r="C277" s="165"/>
      <c r="D277" s="165"/>
      <c r="E277" s="165"/>
      <c r="F277" s="165"/>
      <c r="G277" s="89"/>
      <c r="H277" s="89"/>
      <c r="I277" s="170"/>
      <c r="J277" s="170"/>
    </row>
    <row r="278" spans="2:10">
      <c r="B278" s="165"/>
      <c r="C278" s="165"/>
      <c r="D278" s="165"/>
      <c r="E278" s="165"/>
      <c r="F278" s="165"/>
      <c r="G278" s="89"/>
      <c r="H278" s="89"/>
      <c r="I278" s="170"/>
      <c r="J278" s="170"/>
    </row>
    <row r="279" spans="2:10">
      <c r="B279" s="165"/>
      <c r="C279" s="165"/>
      <c r="D279" s="165"/>
      <c r="E279" s="165"/>
      <c r="F279" s="165"/>
      <c r="G279" s="89"/>
      <c r="H279" s="89"/>
      <c r="I279" s="170"/>
      <c r="J279" s="170"/>
    </row>
    <row r="280" spans="2:10">
      <c r="B280" s="165"/>
      <c r="C280" s="165"/>
      <c r="D280" s="165"/>
      <c r="E280" s="165"/>
      <c r="F280" s="165"/>
      <c r="G280" s="89"/>
      <c r="H280" s="89"/>
      <c r="I280" s="170"/>
      <c r="J280" s="170"/>
    </row>
    <row r="281" spans="2:10">
      <c r="B281" s="165"/>
      <c r="C281" s="165"/>
      <c r="D281" s="165"/>
      <c r="E281" s="165"/>
      <c r="F281" s="165"/>
      <c r="G281" s="89"/>
      <c r="H281" s="89"/>
      <c r="I281" s="170"/>
      <c r="J281" s="170"/>
    </row>
    <row r="282" spans="2:10">
      <c r="B282" s="165"/>
      <c r="C282" s="165"/>
      <c r="D282" s="165"/>
      <c r="E282" s="165"/>
      <c r="F282" s="165"/>
      <c r="G282" s="89"/>
      <c r="H282" s="89"/>
      <c r="I282" s="170"/>
      <c r="J282" s="170"/>
    </row>
    <row r="283" spans="2:10">
      <c r="B283" s="165"/>
      <c r="C283" s="165"/>
      <c r="D283" s="165"/>
      <c r="E283" s="165"/>
      <c r="F283" s="165"/>
      <c r="G283" s="89"/>
      <c r="H283" s="89"/>
      <c r="I283" s="170"/>
      <c r="J283" s="170"/>
    </row>
    <row r="284" spans="2:10">
      <c r="B284" s="165"/>
      <c r="C284" s="165"/>
      <c r="D284" s="165"/>
      <c r="E284" s="165"/>
      <c r="F284" s="165"/>
      <c r="G284" s="89"/>
      <c r="H284" s="89"/>
      <c r="I284" s="170"/>
      <c r="J284" s="170"/>
    </row>
    <row r="285" spans="2:10">
      <c r="B285" s="165"/>
      <c r="C285" s="165"/>
      <c r="D285" s="165"/>
      <c r="E285" s="165"/>
      <c r="F285" s="165"/>
      <c r="G285" s="89"/>
      <c r="H285" s="89"/>
      <c r="I285" s="170"/>
      <c r="J285" s="170"/>
    </row>
    <row r="286" spans="2:10">
      <c r="B286" s="165"/>
      <c r="C286" s="165"/>
      <c r="D286" s="165"/>
      <c r="E286" s="165"/>
      <c r="F286" s="165"/>
      <c r="G286" s="89"/>
      <c r="H286" s="89"/>
      <c r="I286" s="170"/>
      <c r="J286" s="170"/>
    </row>
    <row r="287" spans="2:10">
      <c r="B287" s="165"/>
      <c r="C287" s="165"/>
      <c r="D287" s="165"/>
      <c r="E287" s="165"/>
      <c r="F287" s="165"/>
      <c r="G287" s="89"/>
      <c r="H287" s="89"/>
      <c r="I287" s="170"/>
      <c r="J287" s="170"/>
    </row>
    <row r="288" spans="2:10">
      <c r="B288" s="165"/>
      <c r="C288" s="165"/>
      <c r="D288" s="165"/>
      <c r="E288" s="165"/>
      <c r="F288" s="165"/>
      <c r="G288" s="89"/>
      <c r="H288" s="89"/>
      <c r="I288" s="170"/>
      <c r="J288" s="170"/>
    </row>
    <row r="289" spans="2:10">
      <c r="B289" s="165"/>
      <c r="C289" s="165"/>
      <c r="D289" s="165"/>
      <c r="E289" s="165"/>
      <c r="F289" s="165"/>
      <c r="G289" s="89"/>
      <c r="H289" s="89"/>
      <c r="I289" s="170"/>
      <c r="J289" s="170"/>
    </row>
    <row r="290" spans="2:10">
      <c r="B290" s="165"/>
      <c r="C290" s="165"/>
      <c r="D290" s="165"/>
      <c r="E290" s="165"/>
      <c r="F290" s="165"/>
      <c r="G290" s="89"/>
      <c r="H290" s="89"/>
      <c r="I290" s="170"/>
      <c r="J290" s="170"/>
    </row>
    <row r="291" spans="2:10">
      <c r="B291" s="165"/>
      <c r="C291" s="165"/>
      <c r="D291" s="165"/>
      <c r="E291" s="165"/>
      <c r="F291" s="165"/>
      <c r="G291" s="89"/>
      <c r="H291" s="89"/>
      <c r="I291" s="170"/>
      <c r="J291" s="170"/>
    </row>
    <row r="292" spans="2:10">
      <c r="B292" s="165"/>
      <c r="C292" s="165"/>
      <c r="D292" s="165"/>
      <c r="E292" s="165"/>
      <c r="F292" s="165"/>
      <c r="G292" s="89"/>
      <c r="H292" s="89"/>
      <c r="I292" s="170"/>
      <c r="J292" s="170"/>
    </row>
    <row r="293" spans="2:10">
      <c r="B293" s="165"/>
      <c r="C293" s="165"/>
      <c r="D293" s="165"/>
      <c r="E293" s="165"/>
      <c r="F293" s="165"/>
      <c r="G293" s="89"/>
      <c r="H293" s="89"/>
      <c r="I293" s="170"/>
      <c r="J293" s="170"/>
    </row>
    <row r="294" spans="2:10">
      <c r="B294" s="165"/>
      <c r="C294" s="165"/>
      <c r="D294" s="165"/>
      <c r="E294" s="165"/>
      <c r="F294" s="165"/>
      <c r="G294" s="89"/>
      <c r="H294" s="89"/>
      <c r="I294" s="170"/>
      <c r="J294" s="170"/>
    </row>
    <row r="295" spans="2:10">
      <c r="B295" s="165"/>
      <c r="C295" s="165"/>
      <c r="D295" s="165"/>
      <c r="E295" s="165"/>
      <c r="F295" s="165"/>
      <c r="G295" s="89"/>
      <c r="H295" s="89"/>
      <c r="I295" s="170"/>
      <c r="J295" s="170"/>
    </row>
    <row r="296" spans="2:10">
      <c r="B296" s="165"/>
      <c r="C296" s="165"/>
      <c r="D296" s="165"/>
      <c r="E296" s="165"/>
      <c r="F296" s="165"/>
      <c r="G296" s="89"/>
      <c r="H296" s="89"/>
      <c r="I296" s="170"/>
      <c r="J296" s="170"/>
    </row>
    <row r="297" spans="2:10">
      <c r="B297" s="165"/>
      <c r="C297" s="165"/>
      <c r="D297" s="165"/>
      <c r="E297" s="165"/>
      <c r="F297" s="165"/>
      <c r="G297" s="89"/>
      <c r="H297" s="89"/>
      <c r="I297" s="170"/>
      <c r="J297" s="170"/>
    </row>
    <row r="298" spans="2:10">
      <c r="B298" s="165"/>
      <c r="C298" s="165"/>
      <c r="D298" s="165"/>
      <c r="E298" s="165"/>
      <c r="F298" s="165"/>
      <c r="G298" s="89"/>
      <c r="H298" s="89"/>
      <c r="I298" s="170"/>
      <c r="J298" s="170"/>
    </row>
    <row r="299" spans="2:10">
      <c r="B299" s="165"/>
      <c r="C299" s="165"/>
      <c r="D299" s="165"/>
      <c r="E299" s="165"/>
      <c r="F299" s="165"/>
      <c r="G299" s="89"/>
      <c r="H299" s="89"/>
      <c r="I299" s="170"/>
      <c r="J299" s="170"/>
    </row>
    <row r="300" spans="2:10">
      <c r="B300" s="165"/>
      <c r="C300" s="165"/>
      <c r="D300" s="165"/>
      <c r="E300" s="165"/>
      <c r="F300" s="165"/>
      <c r="G300" s="89"/>
      <c r="H300" s="89"/>
      <c r="I300" s="170"/>
      <c r="J300" s="170"/>
    </row>
    <row r="301" spans="2:10">
      <c r="B301" s="165"/>
      <c r="C301" s="165"/>
      <c r="D301" s="165"/>
      <c r="E301" s="165"/>
      <c r="F301" s="165"/>
      <c r="G301" s="89"/>
      <c r="H301" s="89"/>
      <c r="I301" s="170"/>
      <c r="J301" s="170"/>
    </row>
    <row r="302" spans="2:10">
      <c r="B302" s="165"/>
      <c r="C302" s="165"/>
      <c r="D302" s="165"/>
      <c r="E302" s="165"/>
      <c r="F302" s="165"/>
      <c r="G302" s="89"/>
      <c r="H302" s="89"/>
      <c r="I302" s="170"/>
      <c r="J302" s="170"/>
    </row>
    <row r="303" spans="2:10">
      <c r="B303" s="165"/>
      <c r="C303" s="165"/>
      <c r="D303" s="165"/>
      <c r="E303" s="165"/>
      <c r="F303" s="165"/>
      <c r="G303" s="89"/>
      <c r="H303" s="89"/>
      <c r="I303" s="170"/>
      <c r="J303" s="170"/>
    </row>
    <row r="304" spans="2:10">
      <c r="B304" s="165"/>
      <c r="C304" s="165"/>
      <c r="D304" s="165"/>
      <c r="E304" s="165"/>
      <c r="F304" s="165"/>
      <c r="G304" s="89"/>
      <c r="H304" s="89"/>
      <c r="I304" s="170"/>
      <c r="J304" s="170"/>
    </row>
    <row r="305" spans="2:10">
      <c r="B305" s="165"/>
      <c r="C305" s="165"/>
      <c r="D305" s="165"/>
      <c r="E305" s="165"/>
      <c r="F305" s="165"/>
      <c r="G305" s="89"/>
      <c r="H305" s="89"/>
      <c r="I305" s="170"/>
      <c r="J305" s="170"/>
    </row>
    <row r="306" spans="2:10">
      <c r="B306" s="165"/>
      <c r="C306" s="165"/>
      <c r="D306" s="165"/>
      <c r="E306" s="165"/>
      <c r="F306" s="165"/>
      <c r="G306" s="89"/>
      <c r="H306" s="89"/>
      <c r="I306" s="170"/>
      <c r="J306" s="170"/>
    </row>
    <row r="307" spans="2:10">
      <c r="B307" s="165"/>
      <c r="C307" s="165"/>
      <c r="D307" s="165"/>
      <c r="E307" s="165"/>
      <c r="F307" s="165"/>
      <c r="G307" s="89"/>
      <c r="H307" s="89"/>
      <c r="I307" s="170"/>
      <c r="J307" s="170"/>
    </row>
    <row r="308" spans="2:10">
      <c r="B308" s="165"/>
      <c r="C308" s="165"/>
      <c r="D308" s="165"/>
      <c r="E308" s="165"/>
      <c r="F308" s="165"/>
      <c r="G308" s="89"/>
      <c r="H308" s="89"/>
      <c r="I308" s="170"/>
      <c r="J308" s="170"/>
    </row>
    <row r="309" spans="2:10">
      <c r="B309" s="165"/>
      <c r="C309" s="165"/>
      <c r="D309" s="165"/>
      <c r="E309" s="165"/>
      <c r="F309" s="165"/>
      <c r="G309" s="89"/>
      <c r="H309" s="89"/>
      <c r="I309" s="170"/>
      <c r="J309" s="170"/>
    </row>
    <row r="310" spans="2:10">
      <c r="B310" s="165"/>
      <c r="C310" s="165"/>
      <c r="D310" s="165"/>
      <c r="E310" s="165"/>
      <c r="F310" s="165"/>
      <c r="G310" s="89"/>
      <c r="H310" s="89"/>
      <c r="I310" s="170"/>
      <c r="J310" s="170"/>
    </row>
    <row r="311" spans="2:10">
      <c r="B311" s="165"/>
      <c r="C311" s="165"/>
      <c r="D311" s="165"/>
      <c r="E311" s="165"/>
      <c r="F311" s="165"/>
      <c r="G311" s="89"/>
      <c r="H311" s="89"/>
      <c r="I311" s="170"/>
      <c r="J311" s="170"/>
    </row>
    <row r="312" spans="2:10">
      <c r="B312" s="165"/>
      <c r="C312" s="165"/>
      <c r="D312" s="165"/>
      <c r="E312" s="165"/>
      <c r="F312" s="165"/>
      <c r="G312" s="89"/>
      <c r="H312" s="89"/>
      <c r="I312" s="170"/>
      <c r="J312" s="170"/>
    </row>
    <row r="313" spans="2:10">
      <c r="B313" s="165"/>
      <c r="C313" s="165"/>
      <c r="D313" s="165"/>
      <c r="E313" s="165"/>
      <c r="F313" s="165"/>
      <c r="G313" s="89"/>
      <c r="H313" s="89"/>
      <c r="I313" s="170"/>
      <c r="J313" s="170"/>
    </row>
    <row r="314" spans="2:10">
      <c r="B314" s="165"/>
      <c r="C314" s="165"/>
      <c r="D314" s="165"/>
      <c r="E314" s="165"/>
      <c r="F314" s="165"/>
      <c r="G314" s="89"/>
      <c r="H314" s="89"/>
      <c r="I314" s="170"/>
      <c r="J314" s="170"/>
    </row>
    <row r="315" spans="2:10">
      <c r="B315" s="165"/>
      <c r="C315" s="165"/>
      <c r="D315" s="165"/>
      <c r="E315" s="165"/>
      <c r="F315" s="165"/>
      <c r="G315" s="89"/>
      <c r="H315" s="89"/>
      <c r="I315" s="170"/>
      <c r="J315" s="170"/>
    </row>
    <row r="316" spans="2:10">
      <c r="B316" s="165"/>
      <c r="C316" s="165"/>
      <c r="D316" s="165"/>
      <c r="E316" s="165"/>
      <c r="F316" s="165"/>
      <c r="G316" s="89"/>
      <c r="H316" s="89"/>
      <c r="I316" s="170"/>
      <c r="J316" s="170"/>
    </row>
    <row r="317" spans="2:10">
      <c r="B317" s="165"/>
      <c r="C317" s="165"/>
      <c r="D317" s="165"/>
      <c r="E317" s="165"/>
      <c r="F317" s="165"/>
      <c r="G317" s="89"/>
      <c r="H317" s="89"/>
      <c r="I317" s="170"/>
      <c r="J317" s="170"/>
    </row>
    <row r="318" spans="2:10">
      <c r="B318" s="165"/>
      <c r="C318" s="165"/>
      <c r="D318" s="165"/>
      <c r="E318" s="165"/>
      <c r="F318" s="165"/>
      <c r="G318" s="89"/>
      <c r="H318" s="89"/>
      <c r="I318" s="170"/>
      <c r="J318" s="170"/>
    </row>
    <row r="319" spans="2:10">
      <c r="B319" s="165"/>
      <c r="C319" s="165"/>
      <c r="D319" s="165"/>
      <c r="E319" s="165"/>
      <c r="F319" s="165"/>
      <c r="G319" s="89"/>
      <c r="H319" s="89"/>
      <c r="I319" s="170"/>
      <c r="J319" s="170"/>
    </row>
    <row r="320" spans="2:10">
      <c r="B320" s="165"/>
      <c r="C320" s="165"/>
      <c r="D320" s="165"/>
      <c r="E320" s="165"/>
      <c r="F320" s="165"/>
      <c r="G320" s="89"/>
      <c r="H320" s="89"/>
      <c r="I320" s="170"/>
      <c r="J320" s="170"/>
    </row>
    <row r="321" spans="2:10">
      <c r="B321" s="165"/>
      <c r="C321" s="165"/>
      <c r="D321" s="165"/>
      <c r="E321" s="165"/>
      <c r="F321" s="165"/>
      <c r="G321" s="89"/>
      <c r="H321" s="89"/>
      <c r="I321" s="170"/>
      <c r="J321" s="170"/>
    </row>
    <row r="322" spans="2:10">
      <c r="B322" s="165"/>
      <c r="C322" s="165"/>
      <c r="D322" s="165"/>
      <c r="E322" s="165"/>
      <c r="F322" s="165"/>
      <c r="G322" s="89"/>
      <c r="H322" s="89"/>
      <c r="I322" s="170"/>
      <c r="J322" s="170"/>
    </row>
    <row r="323" spans="2:10">
      <c r="B323" s="165"/>
      <c r="C323" s="165"/>
      <c r="D323" s="165"/>
      <c r="E323" s="165"/>
      <c r="F323" s="165"/>
      <c r="G323" s="89"/>
      <c r="H323" s="89"/>
      <c r="I323" s="170"/>
      <c r="J323" s="170"/>
    </row>
    <row r="324" spans="2:10">
      <c r="B324" s="165"/>
      <c r="C324" s="165"/>
      <c r="D324" s="165"/>
      <c r="E324" s="165"/>
      <c r="F324" s="165"/>
      <c r="G324" s="89"/>
      <c r="H324" s="89"/>
      <c r="I324" s="170"/>
      <c r="J324" s="170"/>
    </row>
    <row r="325" spans="2:10">
      <c r="B325" s="165"/>
      <c r="C325" s="165"/>
      <c r="D325" s="165"/>
      <c r="E325" s="165"/>
      <c r="F325" s="165"/>
      <c r="G325" s="89"/>
      <c r="H325" s="89"/>
      <c r="I325" s="170"/>
      <c r="J325" s="170"/>
    </row>
    <row r="326" spans="2:10">
      <c r="B326" s="165"/>
      <c r="C326" s="165"/>
      <c r="D326" s="165"/>
      <c r="E326" s="165"/>
      <c r="F326" s="165"/>
      <c r="G326" s="89"/>
      <c r="H326" s="89"/>
      <c r="I326" s="170"/>
      <c r="J326" s="170"/>
    </row>
    <row r="327" spans="2:10">
      <c r="B327" s="165"/>
      <c r="C327" s="165"/>
      <c r="D327" s="165"/>
      <c r="E327" s="165"/>
      <c r="F327" s="165"/>
      <c r="G327" s="89"/>
      <c r="H327" s="89"/>
      <c r="I327" s="170"/>
      <c r="J327" s="170"/>
    </row>
    <row r="328" spans="2:10">
      <c r="B328" s="165"/>
      <c r="C328" s="165"/>
      <c r="D328" s="165"/>
      <c r="E328" s="165"/>
      <c r="F328" s="165"/>
      <c r="G328" s="89"/>
      <c r="H328" s="89"/>
      <c r="I328" s="170"/>
      <c r="J328" s="170"/>
    </row>
    <row r="329" spans="2:10">
      <c r="B329" s="165"/>
      <c r="C329" s="165"/>
      <c r="D329" s="165"/>
      <c r="E329" s="165"/>
      <c r="F329" s="165"/>
      <c r="G329" s="89"/>
      <c r="H329" s="89"/>
      <c r="I329" s="170"/>
      <c r="J329" s="170"/>
    </row>
    <row r="330" spans="2:10">
      <c r="B330" s="165"/>
      <c r="C330" s="165"/>
      <c r="D330" s="165"/>
      <c r="E330" s="165"/>
      <c r="F330" s="165"/>
      <c r="G330" s="89"/>
      <c r="H330" s="89"/>
      <c r="I330" s="170"/>
      <c r="J330" s="170"/>
    </row>
    <row r="331" spans="2:10">
      <c r="B331" s="165"/>
      <c r="C331" s="165"/>
      <c r="D331" s="165"/>
      <c r="E331" s="165"/>
      <c r="F331" s="165"/>
      <c r="G331" s="89"/>
      <c r="H331" s="89"/>
      <c r="I331" s="170"/>
      <c r="J331" s="170"/>
    </row>
    <row r="332" spans="2:10">
      <c r="B332" s="165"/>
      <c r="C332" s="165"/>
      <c r="D332" s="165"/>
      <c r="E332" s="165"/>
      <c r="F332" s="165"/>
      <c r="G332" s="89"/>
      <c r="H332" s="89"/>
      <c r="I332" s="170"/>
      <c r="J332" s="170"/>
    </row>
    <row r="333" spans="2:10">
      <c r="B333" s="165"/>
      <c r="C333" s="165"/>
      <c r="D333" s="165"/>
      <c r="E333" s="165"/>
      <c r="F333" s="165"/>
      <c r="G333" s="89"/>
      <c r="H333" s="89"/>
      <c r="I333" s="170"/>
      <c r="J333" s="170"/>
    </row>
    <row r="334" spans="2:10">
      <c r="B334" s="165"/>
      <c r="C334" s="165"/>
      <c r="D334" s="165"/>
      <c r="E334" s="165"/>
      <c r="F334" s="165"/>
      <c r="G334" s="89"/>
      <c r="H334" s="89"/>
      <c r="I334" s="170"/>
      <c r="J334" s="170"/>
    </row>
    <row r="335" spans="2:10">
      <c r="B335" s="165"/>
      <c r="C335" s="165"/>
      <c r="D335" s="165"/>
      <c r="E335" s="165"/>
      <c r="F335" s="165"/>
      <c r="G335" s="89"/>
      <c r="H335" s="89"/>
      <c r="I335" s="170"/>
      <c r="J335" s="170"/>
    </row>
    <row r="336" spans="2:10">
      <c r="B336" s="165"/>
      <c r="C336" s="165"/>
      <c r="D336" s="165"/>
      <c r="E336" s="165"/>
      <c r="F336" s="165"/>
      <c r="G336" s="89"/>
      <c r="H336" s="89"/>
      <c r="I336" s="170"/>
      <c r="J336" s="170"/>
    </row>
    <row r="337" spans="2:10">
      <c r="B337" s="165"/>
      <c r="C337" s="165"/>
      <c r="D337" s="165"/>
      <c r="E337" s="165"/>
      <c r="F337" s="165"/>
      <c r="G337" s="89"/>
      <c r="H337" s="89"/>
      <c r="I337" s="170"/>
      <c r="J337" s="170"/>
    </row>
    <row r="338" spans="2:10">
      <c r="B338" s="165"/>
      <c r="C338" s="165"/>
      <c r="D338" s="165"/>
      <c r="E338" s="165"/>
      <c r="F338" s="165"/>
      <c r="G338" s="89"/>
      <c r="H338" s="89"/>
      <c r="I338" s="170"/>
      <c r="J338" s="170"/>
    </row>
    <row r="339" spans="2:10">
      <c r="B339" s="165"/>
      <c r="C339" s="165"/>
      <c r="D339" s="165"/>
      <c r="E339" s="165"/>
      <c r="F339" s="165"/>
      <c r="G339" s="89"/>
      <c r="H339" s="89"/>
      <c r="I339" s="170"/>
      <c r="J339" s="170"/>
    </row>
    <row r="340" spans="2:10">
      <c r="B340" s="165"/>
      <c r="C340" s="165"/>
      <c r="D340" s="165"/>
      <c r="E340" s="165"/>
      <c r="F340" s="165"/>
      <c r="G340" s="89"/>
      <c r="H340" s="89"/>
      <c r="I340" s="170"/>
      <c r="J340" s="170"/>
    </row>
    <row r="341" spans="2:10">
      <c r="B341" s="165"/>
      <c r="C341" s="165"/>
      <c r="D341" s="165"/>
      <c r="E341" s="165"/>
      <c r="F341" s="165"/>
      <c r="G341" s="89"/>
      <c r="H341" s="89"/>
      <c r="I341" s="170"/>
      <c r="J341" s="170"/>
    </row>
    <row r="342" spans="2:10">
      <c r="B342" s="165"/>
      <c r="C342" s="165"/>
      <c r="D342" s="165"/>
      <c r="E342" s="165"/>
      <c r="F342" s="165"/>
      <c r="G342" s="89"/>
      <c r="H342" s="89"/>
      <c r="I342" s="170"/>
      <c r="J342" s="170"/>
    </row>
    <row r="343" spans="2:10">
      <c r="B343" s="165"/>
      <c r="C343" s="165"/>
      <c r="D343" s="165"/>
      <c r="E343" s="165"/>
      <c r="F343" s="165"/>
      <c r="G343" s="89"/>
      <c r="H343" s="89"/>
      <c r="I343" s="170"/>
      <c r="J343" s="170"/>
    </row>
    <row r="344" spans="2:10">
      <c r="B344" s="165"/>
      <c r="C344" s="165"/>
      <c r="D344" s="165"/>
      <c r="E344" s="165"/>
      <c r="F344" s="165"/>
      <c r="G344" s="89"/>
      <c r="H344" s="89"/>
      <c r="I344" s="170"/>
      <c r="J344" s="170"/>
    </row>
    <row r="345" spans="2:10">
      <c r="B345" s="165"/>
      <c r="C345" s="165"/>
      <c r="D345" s="165"/>
      <c r="E345" s="165"/>
      <c r="F345" s="165"/>
      <c r="G345" s="89"/>
      <c r="H345" s="89"/>
      <c r="I345" s="170"/>
      <c r="J345" s="170"/>
    </row>
    <row r="346" spans="2:10">
      <c r="B346" s="165"/>
      <c r="C346" s="165"/>
      <c r="D346" s="165"/>
      <c r="E346" s="165"/>
      <c r="F346" s="165"/>
      <c r="G346" s="89"/>
      <c r="H346" s="89"/>
      <c r="I346" s="170"/>
      <c r="J346" s="170"/>
    </row>
    <row r="347" spans="2:10">
      <c r="B347" s="165"/>
      <c r="C347" s="165"/>
      <c r="D347" s="165"/>
      <c r="E347" s="165"/>
      <c r="F347" s="165"/>
      <c r="G347" s="89"/>
      <c r="H347" s="89"/>
      <c r="I347" s="170"/>
      <c r="J347" s="170"/>
    </row>
    <row r="348" spans="2:10">
      <c r="B348" s="165"/>
      <c r="C348" s="165"/>
      <c r="D348" s="165"/>
      <c r="E348" s="165"/>
      <c r="F348" s="165"/>
      <c r="G348" s="89"/>
      <c r="H348" s="89"/>
      <c r="I348" s="170"/>
      <c r="J348" s="170"/>
    </row>
    <row r="349" spans="2:10">
      <c r="B349" s="165"/>
      <c r="C349" s="165"/>
      <c r="D349" s="165"/>
      <c r="E349" s="165"/>
      <c r="F349" s="165"/>
      <c r="G349" s="89"/>
      <c r="H349" s="89"/>
      <c r="I349" s="170"/>
      <c r="J349" s="170"/>
    </row>
    <row r="350" spans="2:10">
      <c r="B350" s="165"/>
      <c r="C350" s="165"/>
      <c r="D350" s="165"/>
      <c r="E350" s="165"/>
      <c r="F350" s="165"/>
      <c r="G350" s="89"/>
      <c r="H350" s="89"/>
      <c r="I350" s="170"/>
      <c r="J350" s="170"/>
    </row>
    <row r="351" spans="2:10">
      <c r="B351" s="165"/>
      <c r="C351" s="165"/>
      <c r="D351" s="165"/>
      <c r="E351" s="165"/>
      <c r="F351" s="165"/>
      <c r="G351" s="89"/>
      <c r="H351" s="89"/>
      <c r="I351" s="170"/>
      <c r="J351" s="170"/>
    </row>
    <row r="352" spans="2:10">
      <c r="B352" s="165"/>
      <c r="C352" s="165"/>
      <c r="D352" s="165"/>
      <c r="E352" s="165"/>
      <c r="F352" s="165"/>
      <c r="G352" s="89"/>
      <c r="H352" s="89"/>
      <c r="I352" s="170"/>
      <c r="J352" s="170"/>
    </row>
    <row r="353" spans="2:10">
      <c r="B353" s="165"/>
      <c r="C353" s="165"/>
      <c r="D353" s="165"/>
      <c r="E353" s="165"/>
      <c r="F353" s="165"/>
      <c r="G353" s="89"/>
      <c r="H353" s="89"/>
      <c r="I353" s="170"/>
      <c r="J353" s="170"/>
    </row>
    <row r="354" spans="2:10">
      <c r="B354" s="165"/>
      <c r="C354" s="165"/>
      <c r="D354" s="165"/>
      <c r="E354" s="165"/>
      <c r="F354" s="165"/>
      <c r="G354" s="89"/>
      <c r="H354" s="89"/>
      <c r="I354" s="170"/>
      <c r="J354" s="170"/>
    </row>
    <row r="355" spans="2:10">
      <c r="B355" s="165"/>
      <c r="C355" s="165"/>
      <c r="D355" s="165"/>
      <c r="E355" s="165"/>
      <c r="F355" s="165"/>
      <c r="G355" s="89"/>
      <c r="H355" s="89"/>
      <c r="I355" s="170"/>
      <c r="J355" s="170"/>
    </row>
    <row r="356" spans="2:10">
      <c r="B356" s="165"/>
      <c r="C356" s="165"/>
      <c r="D356" s="165"/>
      <c r="E356" s="165"/>
      <c r="F356" s="165"/>
      <c r="G356" s="89"/>
      <c r="H356" s="89"/>
      <c r="I356" s="170"/>
      <c r="J356" s="170"/>
    </row>
    <row r="357" spans="2:10">
      <c r="B357" s="165"/>
      <c r="C357" s="165"/>
      <c r="D357" s="165"/>
      <c r="E357" s="165"/>
      <c r="F357" s="165"/>
      <c r="G357" s="89"/>
      <c r="H357" s="89"/>
      <c r="I357" s="170"/>
      <c r="J357" s="170"/>
    </row>
    <row r="358" spans="2:10">
      <c r="B358" s="165"/>
      <c r="C358" s="165"/>
      <c r="D358" s="165"/>
      <c r="E358" s="165"/>
      <c r="F358" s="165"/>
      <c r="G358" s="89"/>
      <c r="H358" s="89"/>
      <c r="I358" s="170"/>
      <c r="J358" s="170"/>
    </row>
    <row r="359" spans="2:10">
      <c r="B359" s="165"/>
      <c r="C359" s="165"/>
      <c r="D359" s="165"/>
      <c r="E359" s="165"/>
      <c r="F359" s="165"/>
      <c r="G359" s="89"/>
      <c r="H359" s="89"/>
      <c r="I359" s="170"/>
      <c r="J359" s="170"/>
    </row>
    <row r="360" spans="2:10">
      <c r="B360" s="165"/>
      <c r="C360" s="165"/>
      <c r="D360" s="165"/>
      <c r="E360" s="165"/>
      <c r="F360" s="165"/>
      <c r="G360" s="89"/>
      <c r="H360" s="89"/>
      <c r="I360" s="170"/>
      <c r="J360" s="170"/>
    </row>
    <row r="361" spans="2:10">
      <c r="B361" s="165"/>
      <c r="C361" s="165"/>
      <c r="D361" s="165"/>
      <c r="E361" s="165"/>
      <c r="F361" s="165"/>
      <c r="G361" s="89"/>
      <c r="H361" s="89"/>
      <c r="I361" s="170"/>
      <c r="J361" s="170"/>
    </row>
    <row r="362" spans="2:10">
      <c r="B362" s="165"/>
      <c r="C362" s="165"/>
      <c r="D362" s="165"/>
      <c r="E362" s="165"/>
      <c r="F362" s="165"/>
      <c r="G362" s="89"/>
      <c r="H362" s="89"/>
      <c r="I362" s="170"/>
      <c r="J362" s="170"/>
    </row>
    <row r="363" spans="2:10">
      <c r="B363" s="165"/>
      <c r="C363" s="165"/>
      <c r="D363" s="165"/>
      <c r="E363" s="165"/>
      <c r="F363" s="165"/>
      <c r="G363" s="89"/>
      <c r="H363" s="89"/>
      <c r="I363" s="170"/>
      <c r="J363" s="170"/>
    </row>
    <row r="364" spans="2:10">
      <c r="B364" s="165"/>
      <c r="C364" s="165"/>
      <c r="D364" s="165"/>
      <c r="E364" s="165"/>
      <c r="F364" s="165"/>
      <c r="G364" s="89"/>
      <c r="H364" s="89"/>
      <c r="I364" s="170"/>
      <c r="J364" s="170"/>
    </row>
    <row r="365" spans="2:10">
      <c r="B365" s="165"/>
      <c r="C365" s="165"/>
      <c r="D365" s="165"/>
      <c r="E365" s="165"/>
      <c r="F365" s="165"/>
      <c r="G365" s="89"/>
      <c r="H365" s="89"/>
      <c r="I365" s="170"/>
      <c r="J365" s="170"/>
    </row>
    <row r="366" spans="2:10">
      <c r="B366" s="165"/>
      <c r="C366" s="165"/>
      <c r="D366" s="165"/>
      <c r="E366" s="165"/>
      <c r="F366" s="165"/>
      <c r="G366" s="89"/>
      <c r="H366" s="89"/>
      <c r="I366" s="170"/>
      <c r="J366" s="170"/>
    </row>
    <row r="367" spans="2:10">
      <c r="B367" s="165"/>
      <c r="C367" s="165"/>
      <c r="D367" s="165"/>
      <c r="E367" s="165"/>
      <c r="F367" s="165"/>
      <c r="G367" s="89"/>
      <c r="H367" s="89"/>
      <c r="I367" s="170"/>
      <c r="J367" s="170"/>
    </row>
    <row r="368" spans="2:10">
      <c r="B368" s="165"/>
      <c r="C368" s="165"/>
      <c r="D368" s="165"/>
      <c r="E368" s="165"/>
      <c r="F368" s="165"/>
      <c r="G368" s="89"/>
      <c r="H368" s="89"/>
      <c r="I368" s="170"/>
      <c r="J368" s="170"/>
    </row>
    <row r="369" spans="2:10">
      <c r="B369" s="165"/>
      <c r="C369" s="165"/>
      <c r="D369" s="165"/>
      <c r="E369" s="165"/>
      <c r="F369" s="165"/>
      <c r="G369" s="89"/>
      <c r="H369" s="89"/>
      <c r="I369" s="170"/>
      <c r="J369" s="170"/>
    </row>
    <row r="370" spans="2:10">
      <c r="B370" s="165"/>
      <c r="C370" s="165"/>
      <c r="D370" s="165"/>
      <c r="E370" s="165"/>
      <c r="F370" s="165"/>
      <c r="G370" s="89"/>
      <c r="H370" s="89"/>
      <c r="I370" s="170"/>
      <c r="J370" s="170"/>
    </row>
    <row r="371" spans="2:10">
      <c r="B371" s="165"/>
      <c r="C371" s="165"/>
      <c r="D371" s="165"/>
      <c r="E371" s="165"/>
      <c r="F371" s="165"/>
      <c r="G371" s="89"/>
      <c r="H371" s="89"/>
      <c r="I371" s="170"/>
      <c r="J371" s="170"/>
    </row>
    <row r="372" spans="2:10">
      <c r="B372" s="165"/>
      <c r="C372" s="165"/>
      <c r="D372" s="165"/>
      <c r="E372" s="165"/>
      <c r="F372" s="165"/>
      <c r="G372" s="89"/>
      <c r="H372" s="89"/>
      <c r="I372" s="170"/>
      <c r="J372" s="170"/>
    </row>
    <row r="373" spans="2:10">
      <c r="B373" s="165"/>
      <c r="C373" s="165"/>
      <c r="D373" s="165"/>
      <c r="E373" s="165"/>
      <c r="F373" s="165"/>
      <c r="G373" s="89"/>
      <c r="H373" s="89"/>
      <c r="I373" s="170"/>
      <c r="J373" s="170"/>
    </row>
    <row r="374" spans="2:10">
      <c r="B374" s="165"/>
      <c r="C374" s="165"/>
      <c r="D374" s="165"/>
      <c r="E374" s="165"/>
      <c r="F374" s="165"/>
      <c r="G374" s="89"/>
      <c r="H374" s="89"/>
      <c r="I374" s="170"/>
      <c r="J374" s="170"/>
    </row>
    <row r="375" spans="2:10">
      <c r="B375" s="165"/>
      <c r="C375" s="165"/>
      <c r="D375" s="165"/>
      <c r="E375" s="165"/>
      <c r="F375" s="165"/>
      <c r="G375" s="89"/>
      <c r="H375" s="89"/>
      <c r="I375" s="170"/>
      <c r="J375" s="170"/>
    </row>
    <row r="376" spans="2:10">
      <c r="B376" s="165"/>
      <c r="C376" s="165"/>
      <c r="D376" s="165"/>
      <c r="E376" s="165"/>
      <c r="F376" s="165"/>
      <c r="G376" s="89"/>
      <c r="H376" s="89"/>
      <c r="I376" s="170"/>
      <c r="J376" s="170"/>
    </row>
    <row r="377" spans="2:10">
      <c r="B377" s="165"/>
      <c r="C377" s="165"/>
      <c r="D377" s="165"/>
      <c r="E377" s="165"/>
      <c r="F377" s="165"/>
      <c r="G377" s="89"/>
      <c r="H377" s="89"/>
      <c r="I377" s="170"/>
      <c r="J377" s="170"/>
    </row>
    <row r="378" spans="2:10">
      <c r="B378" s="165"/>
      <c r="C378" s="165"/>
      <c r="D378" s="165"/>
      <c r="E378" s="165"/>
      <c r="F378" s="165"/>
      <c r="G378" s="89"/>
      <c r="H378" s="89"/>
      <c r="I378" s="170"/>
      <c r="J378" s="170"/>
    </row>
    <row r="379" spans="2:10">
      <c r="B379" s="165"/>
      <c r="C379" s="165"/>
      <c r="D379" s="165"/>
      <c r="E379" s="165"/>
      <c r="F379" s="165"/>
      <c r="G379" s="89"/>
      <c r="H379" s="89"/>
      <c r="I379" s="170"/>
      <c r="J379" s="170"/>
    </row>
    <row r="380" spans="2:10">
      <c r="B380" s="165"/>
      <c r="C380" s="165"/>
      <c r="D380" s="165"/>
      <c r="E380" s="165"/>
      <c r="F380" s="165"/>
      <c r="G380" s="89"/>
      <c r="H380" s="89"/>
      <c r="I380" s="170"/>
      <c r="J380" s="170"/>
    </row>
    <row r="381" spans="2:10">
      <c r="B381" s="165"/>
      <c r="C381" s="165"/>
      <c r="D381" s="165"/>
      <c r="E381" s="165"/>
      <c r="F381" s="165"/>
      <c r="G381" s="89"/>
      <c r="H381" s="89"/>
      <c r="I381" s="170"/>
      <c r="J381" s="170"/>
    </row>
    <row r="382" spans="2:10">
      <c r="B382" s="165"/>
      <c r="C382" s="165"/>
      <c r="D382" s="165"/>
      <c r="E382" s="165"/>
      <c r="F382" s="165"/>
      <c r="G382" s="89"/>
      <c r="H382" s="89"/>
      <c r="I382" s="170"/>
      <c r="J382" s="170"/>
    </row>
    <row r="383" spans="2:10">
      <c r="B383" s="165"/>
      <c r="C383" s="165"/>
      <c r="D383" s="165"/>
      <c r="E383" s="165"/>
      <c r="F383" s="165"/>
      <c r="G383" s="89"/>
      <c r="H383" s="89"/>
      <c r="I383" s="170"/>
      <c r="J383" s="170"/>
    </row>
    <row r="384" spans="2:10">
      <c r="B384" s="165"/>
      <c r="C384" s="165"/>
      <c r="D384" s="165"/>
      <c r="E384" s="165"/>
      <c r="F384" s="165"/>
      <c r="G384" s="89"/>
      <c r="H384" s="89"/>
      <c r="I384" s="170"/>
      <c r="J384" s="170"/>
    </row>
    <row r="385" spans="2:10">
      <c r="B385" s="165"/>
      <c r="C385" s="165"/>
      <c r="D385" s="165"/>
      <c r="E385" s="165"/>
      <c r="F385" s="165"/>
      <c r="G385" s="89"/>
      <c r="H385" s="89"/>
      <c r="I385" s="170"/>
      <c r="J385" s="170"/>
    </row>
    <row r="386" spans="2:10">
      <c r="B386" s="165"/>
      <c r="C386" s="165"/>
      <c r="D386" s="165"/>
      <c r="E386" s="165"/>
      <c r="F386" s="165"/>
      <c r="G386" s="89"/>
      <c r="H386" s="89"/>
      <c r="I386" s="170"/>
      <c r="J386" s="170"/>
    </row>
    <row r="387" spans="2:10">
      <c r="B387" s="165"/>
      <c r="C387" s="165"/>
      <c r="D387" s="165"/>
      <c r="E387" s="165"/>
      <c r="F387" s="165"/>
      <c r="G387" s="89"/>
      <c r="H387" s="89"/>
      <c r="I387" s="170"/>
      <c r="J387" s="170"/>
    </row>
    <row r="388" spans="2:10">
      <c r="B388" s="165"/>
      <c r="C388" s="165"/>
      <c r="D388" s="165"/>
      <c r="E388" s="165"/>
      <c r="F388" s="165"/>
      <c r="G388" s="89"/>
      <c r="H388" s="89"/>
      <c r="I388" s="170"/>
      <c r="J388" s="170"/>
    </row>
    <row r="389" spans="2:10">
      <c r="B389" s="165"/>
      <c r="C389" s="165"/>
      <c r="D389" s="165"/>
      <c r="E389" s="165"/>
      <c r="F389" s="165"/>
      <c r="G389" s="89"/>
      <c r="H389" s="89"/>
      <c r="I389" s="170"/>
      <c r="J389" s="170"/>
    </row>
    <row r="390" spans="2:10">
      <c r="B390" s="165"/>
      <c r="C390" s="165"/>
      <c r="D390" s="165"/>
      <c r="E390" s="165"/>
      <c r="F390" s="165"/>
      <c r="G390" s="89"/>
      <c r="H390" s="89"/>
      <c r="I390" s="170"/>
      <c r="J390" s="170"/>
    </row>
    <row r="391" spans="2:10">
      <c r="B391" s="165"/>
      <c r="C391" s="165"/>
      <c r="D391" s="165"/>
      <c r="E391" s="165"/>
      <c r="F391" s="165"/>
      <c r="G391" s="89"/>
      <c r="H391" s="89"/>
      <c r="I391" s="170"/>
      <c r="J391" s="170"/>
    </row>
    <row r="392" spans="2:10">
      <c r="B392" s="165"/>
      <c r="C392" s="165"/>
      <c r="D392" s="165"/>
      <c r="E392" s="165"/>
      <c r="F392" s="165"/>
      <c r="G392" s="89"/>
      <c r="H392" s="89"/>
      <c r="I392" s="170"/>
      <c r="J392" s="170"/>
    </row>
    <row r="393" spans="2:10">
      <c r="B393" s="165"/>
      <c r="C393" s="165"/>
      <c r="D393" s="165"/>
      <c r="E393" s="165"/>
      <c r="F393" s="165"/>
      <c r="G393" s="89"/>
      <c r="H393" s="89"/>
      <c r="I393" s="170"/>
      <c r="J393" s="170"/>
    </row>
    <row r="394" spans="2:10">
      <c r="B394" s="165"/>
      <c r="C394" s="165"/>
      <c r="D394" s="165"/>
      <c r="E394" s="165"/>
      <c r="F394" s="165"/>
      <c r="G394" s="89"/>
      <c r="H394" s="89"/>
      <c r="I394" s="170"/>
      <c r="J394" s="170"/>
    </row>
    <row r="395" spans="2:10">
      <c r="B395" s="165"/>
      <c r="C395" s="165"/>
      <c r="D395" s="165"/>
      <c r="E395" s="165"/>
      <c r="F395" s="165"/>
      <c r="G395" s="89"/>
      <c r="H395" s="89"/>
      <c r="I395" s="170"/>
      <c r="J395" s="170"/>
    </row>
    <row r="396" spans="2:10">
      <c r="B396" s="165"/>
      <c r="C396" s="165"/>
      <c r="D396" s="165"/>
      <c r="E396" s="165"/>
      <c r="F396" s="165"/>
      <c r="G396" s="89"/>
      <c r="H396" s="89"/>
      <c r="I396" s="170"/>
      <c r="J396" s="170"/>
    </row>
    <row r="397" spans="2:10">
      <c r="B397" s="165"/>
      <c r="C397" s="165"/>
      <c r="D397" s="165"/>
      <c r="E397" s="165"/>
      <c r="F397" s="165"/>
      <c r="G397" s="89"/>
      <c r="H397" s="89"/>
      <c r="I397" s="170"/>
      <c r="J397" s="170"/>
    </row>
    <row r="398" spans="2:10">
      <c r="B398" s="165"/>
      <c r="C398" s="165"/>
      <c r="D398" s="165"/>
      <c r="E398" s="165"/>
      <c r="F398" s="165"/>
      <c r="G398" s="89"/>
      <c r="H398" s="89"/>
      <c r="I398" s="170"/>
      <c r="J398" s="170"/>
    </row>
    <row r="399" spans="2:10">
      <c r="B399" s="165"/>
      <c r="C399" s="165"/>
      <c r="D399" s="165"/>
      <c r="E399" s="165"/>
      <c r="F399" s="165"/>
      <c r="G399" s="89"/>
      <c r="H399" s="89"/>
      <c r="I399" s="170"/>
      <c r="J399" s="170"/>
    </row>
    <row r="400" spans="2:10">
      <c r="B400" s="165"/>
      <c r="C400" s="165"/>
      <c r="D400" s="165"/>
      <c r="E400" s="165"/>
      <c r="F400" s="165"/>
      <c r="G400" s="89"/>
      <c r="H400" s="89"/>
      <c r="I400" s="170"/>
      <c r="J400" s="170"/>
    </row>
    <row r="401" spans="2:10">
      <c r="B401" s="165"/>
      <c r="C401" s="165"/>
      <c r="D401" s="165"/>
      <c r="E401" s="165"/>
      <c r="F401" s="165"/>
      <c r="G401" s="89"/>
      <c r="H401" s="89"/>
      <c r="I401" s="170"/>
      <c r="J401" s="170"/>
    </row>
    <row r="402" spans="2:10">
      <c r="B402" s="165"/>
      <c r="C402" s="165"/>
      <c r="D402" s="165"/>
      <c r="E402" s="165"/>
      <c r="F402" s="165"/>
      <c r="G402" s="89"/>
      <c r="H402" s="89"/>
      <c r="I402" s="170"/>
      <c r="J402" s="170"/>
    </row>
    <row r="403" spans="2:10">
      <c r="B403" s="165"/>
      <c r="C403" s="165"/>
      <c r="D403" s="165"/>
      <c r="E403" s="165"/>
      <c r="F403" s="165"/>
      <c r="G403" s="89"/>
      <c r="H403" s="89"/>
      <c r="I403" s="170"/>
      <c r="J403" s="170"/>
    </row>
    <row r="404" spans="2:10">
      <c r="B404" s="165"/>
      <c r="C404" s="165"/>
      <c r="D404" s="165"/>
      <c r="E404" s="165"/>
      <c r="F404" s="165"/>
      <c r="G404" s="89"/>
      <c r="H404" s="89"/>
      <c r="I404" s="170"/>
      <c r="J404" s="170"/>
    </row>
    <row r="405" spans="2:10">
      <c r="B405" s="165"/>
      <c r="C405" s="165"/>
      <c r="D405" s="165"/>
      <c r="E405" s="165"/>
      <c r="F405" s="165"/>
      <c r="G405" s="89"/>
      <c r="H405" s="89"/>
      <c r="I405" s="170"/>
      <c r="J405" s="170"/>
    </row>
    <row r="406" spans="2:10">
      <c r="B406" s="165"/>
      <c r="C406" s="165"/>
      <c r="D406" s="165"/>
      <c r="E406" s="165"/>
      <c r="F406" s="165"/>
      <c r="G406" s="89"/>
      <c r="H406" s="89"/>
      <c r="I406" s="170"/>
      <c r="J406" s="170"/>
    </row>
    <row r="407" spans="2:10">
      <c r="B407" s="165"/>
      <c r="C407" s="165"/>
      <c r="D407" s="165"/>
      <c r="E407" s="165"/>
      <c r="F407" s="165"/>
      <c r="G407" s="89"/>
      <c r="H407" s="89"/>
      <c r="I407" s="170"/>
      <c r="J407" s="170"/>
    </row>
    <row r="408" spans="2:10">
      <c r="B408" s="165"/>
      <c r="C408" s="165"/>
      <c r="D408" s="165"/>
      <c r="E408" s="165"/>
      <c r="F408" s="165"/>
      <c r="G408" s="89"/>
      <c r="H408" s="89"/>
      <c r="I408" s="170"/>
      <c r="J408" s="170"/>
    </row>
    <row r="409" spans="2:10">
      <c r="B409" s="165"/>
      <c r="C409" s="165"/>
      <c r="D409" s="165"/>
      <c r="E409" s="165"/>
      <c r="F409" s="165"/>
      <c r="G409" s="89"/>
      <c r="H409" s="89"/>
      <c r="I409" s="170"/>
      <c r="J409" s="170"/>
    </row>
    <row r="410" spans="2:10">
      <c r="B410" s="165"/>
      <c r="C410" s="165"/>
      <c r="D410" s="165"/>
      <c r="E410" s="165"/>
      <c r="F410" s="165"/>
      <c r="G410" s="89"/>
      <c r="H410" s="89"/>
      <c r="I410" s="170"/>
      <c r="J410" s="170"/>
    </row>
    <row r="411" spans="2:10">
      <c r="B411" s="165"/>
      <c r="C411" s="165"/>
      <c r="D411" s="165"/>
      <c r="E411" s="165"/>
      <c r="F411" s="165"/>
      <c r="G411" s="89"/>
      <c r="H411" s="89"/>
      <c r="I411" s="170"/>
      <c r="J411" s="170"/>
    </row>
    <row r="412" spans="2:10">
      <c r="B412" s="165"/>
      <c r="C412" s="165"/>
      <c r="D412" s="165"/>
      <c r="E412" s="165"/>
      <c r="F412" s="165"/>
      <c r="G412" s="89"/>
      <c r="H412" s="89"/>
      <c r="I412" s="170"/>
      <c r="J412" s="170"/>
    </row>
    <row r="413" spans="2:10">
      <c r="B413" s="165"/>
      <c r="C413" s="165"/>
      <c r="D413" s="165"/>
      <c r="E413" s="165"/>
      <c r="F413" s="165"/>
      <c r="G413" s="89"/>
      <c r="H413" s="89"/>
      <c r="I413" s="170"/>
      <c r="J413" s="170"/>
    </row>
    <row r="414" spans="2:10">
      <c r="B414" s="165"/>
      <c r="C414" s="165"/>
      <c r="D414" s="165"/>
      <c r="E414" s="165"/>
      <c r="F414" s="165"/>
      <c r="G414" s="89"/>
      <c r="H414" s="89"/>
      <c r="I414" s="170"/>
      <c r="J414" s="170"/>
    </row>
    <row r="415" spans="2:10">
      <c r="B415" s="165"/>
      <c r="C415" s="165"/>
      <c r="D415" s="165"/>
      <c r="E415" s="165"/>
      <c r="F415" s="165"/>
      <c r="G415" s="89"/>
      <c r="H415" s="89"/>
      <c r="I415" s="170"/>
      <c r="J415" s="170"/>
    </row>
    <row r="416" spans="2:10">
      <c r="B416" s="165"/>
      <c r="C416" s="165"/>
      <c r="D416" s="165"/>
      <c r="E416" s="165"/>
      <c r="F416" s="165"/>
      <c r="G416" s="89"/>
      <c r="H416" s="89"/>
      <c r="I416" s="170"/>
      <c r="J416" s="170"/>
    </row>
    <row r="417" spans="2:10">
      <c r="B417" s="165"/>
      <c r="C417" s="165"/>
      <c r="D417" s="165"/>
      <c r="E417" s="165"/>
      <c r="F417" s="165"/>
      <c r="G417" s="89"/>
      <c r="H417" s="89"/>
      <c r="I417" s="170"/>
      <c r="J417" s="170"/>
    </row>
    <row r="418" spans="2:10">
      <c r="B418" s="165"/>
      <c r="C418" s="165"/>
      <c r="D418" s="165"/>
      <c r="E418" s="165"/>
      <c r="F418" s="165"/>
      <c r="G418" s="89"/>
      <c r="H418" s="89"/>
      <c r="I418" s="170"/>
      <c r="J418" s="170"/>
    </row>
    <row r="419" spans="2:10">
      <c r="B419" s="165"/>
      <c r="C419" s="165"/>
      <c r="D419" s="165"/>
      <c r="E419" s="165"/>
      <c r="F419" s="165"/>
      <c r="G419" s="89"/>
      <c r="H419" s="89"/>
      <c r="I419" s="170"/>
      <c r="J419" s="170"/>
    </row>
    <row r="420" spans="2:10">
      <c r="B420" s="165"/>
      <c r="C420" s="165"/>
      <c r="D420" s="165"/>
      <c r="E420" s="165"/>
      <c r="F420" s="165"/>
      <c r="G420" s="89"/>
      <c r="H420" s="89"/>
      <c r="I420" s="170"/>
      <c r="J420" s="170"/>
    </row>
    <row r="421" spans="2:10">
      <c r="B421" s="165"/>
      <c r="C421" s="165"/>
      <c r="D421" s="165"/>
      <c r="E421" s="165"/>
      <c r="F421" s="165"/>
      <c r="G421" s="89"/>
      <c r="H421" s="89"/>
      <c r="I421" s="170"/>
      <c r="J421" s="170"/>
    </row>
    <row r="422" spans="2:10">
      <c r="B422" s="165"/>
      <c r="C422" s="165"/>
      <c r="D422" s="165"/>
      <c r="E422" s="165"/>
      <c r="F422" s="165"/>
      <c r="G422" s="89"/>
      <c r="H422" s="89"/>
      <c r="I422" s="170"/>
      <c r="J422" s="170"/>
    </row>
    <row r="423" spans="2:10">
      <c r="B423" s="165"/>
      <c r="C423" s="165"/>
      <c r="D423" s="165"/>
      <c r="E423" s="165"/>
      <c r="F423" s="165"/>
      <c r="G423" s="89"/>
      <c r="H423" s="89"/>
      <c r="I423" s="170"/>
      <c r="J423" s="170"/>
    </row>
    <row r="424" spans="2:10">
      <c r="B424" s="165"/>
      <c r="C424" s="165"/>
      <c r="D424" s="165"/>
      <c r="E424" s="165"/>
      <c r="F424" s="165"/>
      <c r="G424" s="89"/>
      <c r="H424" s="89"/>
      <c r="I424" s="170"/>
      <c r="J424" s="170"/>
    </row>
    <row r="425" spans="2:10">
      <c r="B425" s="165"/>
      <c r="C425" s="165"/>
      <c r="D425" s="165"/>
      <c r="E425" s="165"/>
      <c r="F425" s="165"/>
      <c r="G425" s="89"/>
      <c r="H425" s="89"/>
      <c r="I425" s="170"/>
      <c r="J425" s="170"/>
    </row>
    <row r="426" spans="2:10">
      <c r="B426" s="165"/>
      <c r="C426" s="165"/>
      <c r="D426" s="165"/>
      <c r="E426" s="165"/>
      <c r="F426" s="165"/>
      <c r="G426" s="89"/>
      <c r="H426" s="89"/>
      <c r="I426" s="170"/>
      <c r="J426" s="170"/>
    </row>
    <row r="427" spans="2:10">
      <c r="B427" s="165"/>
      <c r="C427" s="165"/>
      <c r="D427" s="165"/>
      <c r="E427" s="165"/>
      <c r="F427" s="165"/>
      <c r="G427" s="89"/>
      <c r="H427" s="89"/>
      <c r="I427" s="170"/>
      <c r="J427" s="170"/>
    </row>
    <row r="428" spans="2:10">
      <c r="B428" s="165"/>
      <c r="C428" s="165"/>
      <c r="D428" s="165"/>
      <c r="E428" s="165"/>
      <c r="F428" s="165"/>
      <c r="G428" s="89"/>
      <c r="H428" s="89"/>
      <c r="I428" s="170"/>
      <c r="J428" s="170"/>
    </row>
    <row r="429" spans="2:10">
      <c r="B429" s="165"/>
      <c r="C429" s="165"/>
      <c r="D429" s="165"/>
      <c r="E429" s="165"/>
      <c r="F429" s="165"/>
      <c r="G429" s="89"/>
      <c r="H429" s="89"/>
      <c r="I429" s="170"/>
      <c r="J429" s="170"/>
    </row>
    <row r="430" spans="2:10">
      <c r="B430" s="165"/>
      <c r="C430" s="165"/>
      <c r="D430" s="165"/>
      <c r="E430" s="165"/>
      <c r="F430" s="165"/>
      <c r="G430" s="89"/>
      <c r="H430" s="89"/>
      <c r="I430" s="170"/>
      <c r="J430" s="170"/>
    </row>
    <row r="431" spans="2:10">
      <c r="B431" s="165"/>
      <c r="C431" s="165"/>
      <c r="D431" s="165"/>
      <c r="E431" s="165"/>
      <c r="F431" s="165"/>
      <c r="G431" s="89"/>
      <c r="H431" s="89"/>
      <c r="I431" s="170"/>
      <c r="J431" s="170"/>
    </row>
    <row r="432" spans="2:10">
      <c r="B432" s="165"/>
      <c r="C432" s="165"/>
      <c r="D432" s="165"/>
      <c r="E432" s="165"/>
      <c r="F432" s="165"/>
      <c r="G432" s="89"/>
      <c r="H432" s="89"/>
      <c r="I432" s="170"/>
      <c r="J432" s="170"/>
    </row>
    <row r="433" spans="2:10">
      <c r="B433" s="165"/>
      <c r="C433" s="165"/>
      <c r="D433" s="165"/>
      <c r="E433" s="165"/>
      <c r="F433" s="165"/>
      <c r="G433" s="89"/>
      <c r="H433" s="89"/>
      <c r="I433" s="170"/>
      <c r="J433" s="170"/>
    </row>
    <row r="434" spans="2:10">
      <c r="B434" s="165"/>
      <c r="C434" s="165"/>
      <c r="D434" s="165"/>
      <c r="E434" s="165"/>
      <c r="F434" s="165"/>
      <c r="G434" s="89"/>
      <c r="H434" s="89"/>
      <c r="I434" s="170"/>
      <c r="J434" s="170"/>
    </row>
    <row r="435" spans="2:10">
      <c r="B435" s="165"/>
      <c r="C435" s="165"/>
      <c r="D435" s="165"/>
      <c r="E435" s="165"/>
      <c r="F435" s="165"/>
      <c r="G435" s="89"/>
      <c r="H435" s="89"/>
      <c r="I435" s="170"/>
      <c r="J435" s="170"/>
    </row>
    <row r="436" spans="2:10">
      <c r="B436" s="165"/>
      <c r="C436" s="165"/>
      <c r="D436" s="165"/>
      <c r="E436" s="165"/>
      <c r="F436" s="165"/>
      <c r="G436" s="89"/>
      <c r="H436" s="89"/>
      <c r="I436" s="170"/>
      <c r="J436" s="170"/>
    </row>
    <row r="437" spans="2:10">
      <c r="B437" s="165"/>
      <c r="C437" s="165"/>
      <c r="D437" s="165"/>
      <c r="E437" s="165"/>
      <c r="F437" s="165"/>
      <c r="G437" s="89"/>
      <c r="H437" s="89"/>
      <c r="I437" s="170"/>
      <c r="J437" s="170"/>
    </row>
    <row r="438" spans="2:10">
      <c r="B438" s="165"/>
      <c r="C438" s="165"/>
      <c r="D438" s="165"/>
      <c r="E438" s="165"/>
      <c r="F438" s="165"/>
      <c r="G438" s="89"/>
      <c r="H438" s="89"/>
      <c r="I438" s="170"/>
      <c r="J438" s="170"/>
    </row>
    <row r="439" spans="2:10">
      <c r="B439" s="165"/>
      <c r="C439" s="165"/>
      <c r="D439" s="165"/>
      <c r="E439" s="165"/>
      <c r="F439" s="165"/>
      <c r="G439" s="89"/>
      <c r="H439" s="89"/>
      <c r="I439" s="170"/>
      <c r="J439" s="170"/>
    </row>
    <row r="440" spans="2:10">
      <c r="B440" s="165"/>
      <c r="C440" s="165"/>
      <c r="D440" s="165"/>
      <c r="E440" s="165"/>
      <c r="F440" s="165"/>
      <c r="G440" s="89"/>
      <c r="H440" s="89"/>
      <c r="I440" s="170"/>
      <c r="J440" s="170"/>
    </row>
    <row r="441" spans="2:10">
      <c r="B441" s="165"/>
      <c r="C441" s="165"/>
      <c r="D441" s="165"/>
      <c r="E441" s="165"/>
      <c r="F441" s="165"/>
      <c r="G441" s="89"/>
      <c r="H441" s="89"/>
      <c r="I441" s="170"/>
      <c r="J441" s="170"/>
    </row>
    <row r="442" spans="2:10">
      <c r="B442" s="165"/>
      <c r="C442" s="165"/>
      <c r="D442" s="165"/>
      <c r="E442" s="165"/>
      <c r="F442" s="165"/>
      <c r="G442" s="89"/>
      <c r="H442" s="89"/>
      <c r="I442" s="170"/>
      <c r="J442" s="170"/>
    </row>
    <row r="443" spans="2:10">
      <c r="B443" s="165"/>
      <c r="C443" s="165"/>
      <c r="D443" s="165"/>
      <c r="E443" s="165"/>
      <c r="F443" s="165"/>
      <c r="G443" s="89"/>
      <c r="H443" s="89"/>
      <c r="I443" s="170"/>
      <c r="J443" s="170"/>
    </row>
    <row r="444" spans="2:10">
      <c r="B444" s="165"/>
      <c r="C444" s="165"/>
      <c r="D444" s="165"/>
      <c r="E444" s="165"/>
      <c r="F444" s="165"/>
      <c r="G444" s="89"/>
      <c r="H444" s="89"/>
      <c r="I444" s="170"/>
      <c r="J444" s="170"/>
    </row>
    <row r="445" spans="2:10">
      <c r="B445" s="165"/>
      <c r="C445" s="165"/>
      <c r="D445" s="165"/>
      <c r="E445" s="165"/>
      <c r="F445" s="165"/>
      <c r="G445" s="89"/>
      <c r="H445" s="89"/>
      <c r="I445" s="170"/>
      <c r="J445" s="170"/>
    </row>
    <row r="446" spans="2:10">
      <c r="B446" s="165"/>
      <c r="C446" s="165"/>
      <c r="D446" s="165"/>
      <c r="E446" s="165"/>
      <c r="F446" s="165"/>
      <c r="G446" s="89"/>
      <c r="H446" s="89"/>
      <c r="I446" s="170"/>
      <c r="J446" s="170"/>
    </row>
    <row r="447" spans="2:10">
      <c r="B447" s="165"/>
      <c r="C447" s="165"/>
      <c r="D447" s="165"/>
      <c r="E447" s="165"/>
      <c r="F447" s="165"/>
      <c r="G447" s="89"/>
      <c r="H447" s="89"/>
      <c r="I447" s="170"/>
      <c r="J447" s="170"/>
    </row>
    <row r="448" spans="2:10">
      <c r="B448" s="165"/>
      <c r="C448" s="165"/>
      <c r="D448" s="165"/>
      <c r="E448" s="165"/>
      <c r="F448" s="165"/>
      <c r="G448" s="89"/>
      <c r="H448" s="89"/>
      <c r="I448" s="170"/>
      <c r="J448" s="170"/>
    </row>
    <row r="449" spans="2:10">
      <c r="B449" s="165"/>
      <c r="C449" s="165"/>
      <c r="D449" s="165"/>
      <c r="E449" s="165"/>
      <c r="F449" s="165"/>
      <c r="G449" s="89"/>
      <c r="H449" s="89"/>
      <c r="I449" s="170"/>
      <c r="J449" s="170"/>
    </row>
    <row r="450" spans="2:10">
      <c r="B450" s="165"/>
      <c r="C450" s="165"/>
      <c r="D450" s="165"/>
      <c r="E450" s="165"/>
      <c r="F450" s="165"/>
      <c r="G450" s="89"/>
      <c r="H450" s="89"/>
      <c r="I450" s="170"/>
      <c r="J450" s="170"/>
    </row>
    <row r="451" spans="2:10">
      <c r="B451" s="165"/>
      <c r="C451" s="165"/>
      <c r="D451" s="165"/>
      <c r="E451" s="165"/>
      <c r="F451" s="165"/>
      <c r="G451" s="89"/>
      <c r="H451" s="89"/>
      <c r="I451" s="170"/>
      <c r="J451" s="170"/>
    </row>
    <row r="452" spans="2:10">
      <c r="B452" s="165"/>
      <c r="C452" s="165"/>
      <c r="D452" s="165"/>
      <c r="E452" s="165"/>
      <c r="F452" s="165"/>
      <c r="G452" s="89"/>
      <c r="H452" s="89"/>
      <c r="I452" s="170"/>
      <c r="J452" s="170"/>
    </row>
    <row r="453" spans="2:10">
      <c r="B453" s="165"/>
      <c r="C453" s="165"/>
      <c r="D453" s="165"/>
      <c r="E453" s="165"/>
      <c r="F453" s="165"/>
      <c r="G453" s="89"/>
      <c r="H453" s="89"/>
      <c r="I453" s="170"/>
      <c r="J453" s="170"/>
    </row>
    <row r="454" spans="2:10">
      <c r="B454" s="165"/>
      <c r="C454" s="165"/>
      <c r="D454" s="165"/>
      <c r="E454" s="165"/>
      <c r="F454" s="165"/>
      <c r="G454" s="89"/>
      <c r="H454" s="89"/>
      <c r="I454" s="170"/>
      <c r="J454" s="170"/>
    </row>
    <row r="455" spans="2:10">
      <c r="B455" s="165"/>
      <c r="C455" s="165"/>
      <c r="D455" s="165"/>
      <c r="E455" s="165"/>
      <c r="F455" s="165"/>
      <c r="G455" s="89"/>
      <c r="H455" s="89"/>
      <c r="I455" s="170"/>
      <c r="J455" s="170"/>
    </row>
    <row r="456" spans="2:10">
      <c r="B456" s="165"/>
      <c r="C456" s="165"/>
      <c r="D456" s="165"/>
      <c r="E456" s="165"/>
      <c r="F456" s="165"/>
      <c r="G456" s="89"/>
      <c r="H456" s="89"/>
      <c r="I456" s="170"/>
      <c r="J456" s="170"/>
    </row>
    <row r="457" spans="2:10">
      <c r="B457" s="165"/>
      <c r="C457" s="165"/>
      <c r="D457" s="165"/>
      <c r="E457" s="165"/>
      <c r="F457" s="165"/>
      <c r="G457" s="89"/>
      <c r="H457" s="89"/>
      <c r="I457" s="170"/>
      <c r="J457" s="170"/>
    </row>
    <row r="458" spans="2:10">
      <c r="B458" s="165"/>
      <c r="C458" s="165"/>
      <c r="D458" s="165"/>
      <c r="E458" s="165"/>
      <c r="F458" s="165"/>
      <c r="G458" s="89"/>
      <c r="H458" s="89"/>
      <c r="I458" s="170"/>
      <c r="J458" s="170"/>
    </row>
    <row r="459" spans="2:10">
      <c r="B459" s="165"/>
      <c r="C459" s="165"/>
      <c r="D459" s="165"/>
      <c r="E459" s="165"/>
      <c r="F459" s="165"/>
      <c r="G459" s="89"/>
      <c r="H459" s="89"/>
      <c r="I459" s="170"/>
      <c r="J459" s="170"/>
    </row>
    <row r="460" spans="2:10">
      <c r="B460" s="165"/>
      <c r="C460" s="165"/>
      <c r="D460" s="165"/>
      <c r="E460" s="165"/>
      <c r="F460" s="165"/>
      <c r="G460" s="89"/>
      <c r="H460" s="89"/>
      <c r="I460" s="170"/>
      <c r="J460" s="170"/>
    </row>
    <row r="461" spans="2:10">
      <c r="B461" s="165"/>
      <c r="C461" s="165"/>
      <c r="D461" s="165"/>
      <c r="E461" s="165"/>
      <c r="F461" s="165"/>
      <c r="G461" s="89"/>
      <c r="H461" s="89"/>
      <c r="I461" s="170"/>
      <c r="J461" s="170"/>
    </row>
    <row r="462" spans="2:10">
      <c r="B462" s="165"/>
      <c r="C462" s="165"/>
      <c r="D462" s="165"/>
      <c r="E462" s="165"/>
      <c r="F462" s="165"/>
      <c r="G462" s="89"/>
      <c r="H462" s="89"/>
      <c r="I462" s="170"/>
      <c r="J462" s="170"/>
    </row>
    <row r="463" spans="2:10">
      <c r="B463" s="165"/>
      <c r="C463" s="165"/>
      <c r="D463" s="165"/>
      <c r="E463" s="165"/>
      <c r="F463" s="165"/>
      <c r="G463" s="89"/>
      <c r="H463" s="89"/>
      <c r="I463" s="170"/>
      <c r="J463" s="170"/>
    </row>
    <row r="464" spans="2:10">
      <c r="B464" s="165"/>
      <c r="C464" s="165"/>
      <c r="D464" s="165"/>
      <c r="E464" s="165"/>
      <c r="F464" s="165"/>
      <c r="G464" s="89"/>
      <c r="H464" s="89"/>
      <c r="I464" s="170"/>
      <c r="J464" s="170"/>
    </row>
    <row r="465" spans="2:10">
      <c r="B465" s="165"/>
      <c r="C465" s="165"/>
      <c r="D465" s="165"/>
      <c r="E465" s="165"/>
      <c r="F465" s="165"/>
      <c r="G465" s="89"/>
      <c r="H465" s="89"/>
      <c r="I465" s="170"/>
      <c r="J465" s="170"/>
    </row>
    <row r="466" spans="2:10">
      <c r="B466" s="165"/>
      <c r="C466" s="165"/>
      <c r="D466" s="165"/>
      <c r="E466" s="165"/>
      <c r="F466" s="165"/>
      <c r="G466" s="89"/>
      <c r="H466" s="89"/>
      <c r="I466" s="170"/>
      <c r="J466" s="170"/>
    </row>
    <row r="467" spans="2:10">
      <c r="B467" s="165"/>
      <c r="C467" s="165"/>
      <c r="D467" s="165"/>
      <c r="E467" s="165"/>
      <c r="F467" s="165"/>
      <c r="G467" s="89"/>
      <c r="H467" s="89"/>
      <c r="I467" s="170"/>
      <c r="J467" s="170"/>
    </row>
    <row r="468" spans="2:10">
      <c r="B468" s="165"/>
      <c r="C468" s="165"/>
      <c r="D468" s="165"/>
      <c r="E468" s="165"/>
      <c r="F468" s="165"/>
      <c r="G468" s="89"/>
      <c r="H468" s="89"/>
      <c r="I468" s="170"/>
      <c r="J468" s="170"/>
    </row>
    <row r="469" spans="2:10">
      <c r="B469" s="165"/>
      <c r="C469" s="165"/>
      <c r="D469" s="165"/>
      <c r="E469" s="165"/>
      <c r="F469" s="165"/>
      <c r="G469" s="89"/>
      <c r="H469" s="89"/>
      <c r="I469" s="170"/>
      <c r="J469" s="170"/>
    </row>
    <row r="470" spans="2:10">
      <c r="B470" s="165"/>
      <c r="C470" s="165"/>
      <c r="D470" s="165"/>
      <c r="E470" s="165"/>
      <c r="F470" s="165"/>
      <c r="G470" s="89"/>
      <c r="H470" s="89"/>
      <c r="I470" s="170"/>
      <c r="J470" s="170"/>
    </row>
    <row r="471" spans="2:10">
      <c r="B471" s="165"/>
      <c r="C471" s="165"/>
      <c r="D471" s="165"/>
      <c r="E471" s="165"/>
      <c r="F471" s="165"/>
      <c r="G471" s="89"/>
      <c r="H471" s="89"/>
      <c r="I471" s="170"/>
      <c r="J471" s="170"/>
    </row>
    <row r="472" spans="2:10">
      <c r="B472" s="165"/>
      <c r="C472" s="165"/>
      <c r="D472" s="165"/>
      <c r="E472" s="165"/>
      <c r="F472" s="165"/>
      <c r="G472" s="89"/>
      <c r="H472" s="89"/>
      <c r="I472" s="170"/>
      <c r="J472" s="170"/>
    </row>
    <row r="473" spans="2:10">
      <c r="B473" s="165"/>
      <c r="C473" s="165"/>
      <c r="D473" s="165"/>
      <c r="E473" s="165"/>
      <c r="F473" s="165"/>
      <c r="G473" s="89"/>
      <c r="H473" s="89"/>
      <c r="I473" s="170"/>
      <c r="J473" s="170"/>
    </row>
    <row r="474" spans="2:10">
      <c r="B474" s="165"/>
      <c r="C474" s="165"/>
      <c r="D474" s="165"/>
      <c r="E474" s="165"/>
      <c r="F474" s="165"/>
      <c r="G474" s="89"/>
      <c r="H474" s="89"/>
      <c r="I474" s="170"/>
      <c r="J474" s="170"/>
    </row>
    <row r="475" spans="2:10">
      <c r="B475" s="165"/>
      <c r="C475" s="165"/>
      <c r="D475" s="165"/>
      <c r="E475" s="165"/>
      <c r="F475" s="165"/>
      <c r="G475" s="89"/>
      <c r="H475" s="89"/>
      <c r="I475" s="170"/>
      <c r="J475" s="170"/>
    </row>
    <row r="476" spans="2:10">
      <c r="B476" s="165"/>
      <c r="C476" s="165"/>
      <c r="D476" s="165"/>
      <c r="E476" s="165"/>
      <c r="F476" s="165"/>
      <c r="G476" s="89"/>
      <c r="H476" s="89"/>
      <c r="I476" s="170"/>
      <c r="J476" s="170"/>
    </row>
    <row r="477" spans="2:10">
      <c r="B477" s="165"/>
      <c r="C477" s="165"/>
      <c r="D477" s="165"/>
      <c r="E477" s="165"/>
      <c r="F477" s="165"/>
      <c r="G477" s="89"/>
      <c r="H477" s="89"/>
      <c r="I477" s="170"/>
      <c r="J477" s="170"/>
    </row>
    <row r="478" spans="2:10">
      <c r="B478" s="165"/>
      <c r="C478" s="165"/>
      <c r="D478" s="165"/>
      <c r="E478" s="165"/>
      <c r="F478" s="165"/>
      <c r="G478" s="89"/>
      <c r="H478" s="89"/>
      <c r="I478" s="170"/>
      <c r="J478" s="170"/>
    </row>
    <row r="479" spans="2:10">
      <c r="B479" s="165"/>
      <c r="C479" s="165"/>
      <c r="D479" s="165"/>
      <c r="E479" s="165"/>
      <c r="F479" s="165"/>
      <c r="G479" s="89"/>
      <c r="H479" s="89"/>
      <c r="I479" s="170"/>
      <c r="J479" s="170"/>
    </row>
    <row r="480" spans="2:10">
      <c r="B480" s="165"/>
      <c r="C480" s="165"/>
      <c r="D480" s="165"/>
      <c r="E480" s="165"/>
      <c r="F480" s="165"/>
      <c r="G480" s="89"/>
      <c r="H480" s="89"/>
      <c r="I480" s="170"/>
      <c r="J480" s="170"/>
    </row>
    <row r="481" spans="2:10">
      <c r="B481" s="165"/>
      <c r="C481" s="165"/>
      <c r="D481" s="165"/>
      <c r="E481" s="165"/>
      <c r="F481" s="165"/>
      <c r="G481" s="89"/>
      <c r="H481" s="89"/>
      <c r="I481" s="170"/>
      <c r="J481" s="170"/>
    </row>
    <row r="482" spans="2:10">
      <c r="B482" s="165"/>
      <c r="C482" s="165"/>
      <c r="D482" s="165"/>
      <c r="E482" s="165"/>
      <c r="F482" s="165"/>
      <c r="G482" s="89"/>
      <c r="H482" s="89"/>
      <c r="I482" s="170"/>
      <c r="J482" s="170"/>
    </row>
    <row r="483" spans="2:10">
      <c r="B483" s="165"/>
      <c r="C483" s="165"/>
      <c r="D483" s="165"/>
      <c r="E483" s="165"/>
      <c r="F483" s="165"/>
      <c r="G483" s="89"/>
      <c r="H483" s="89"/>
      <c r="I483" s="170"/>
      <c r="J483" s="170"/>
    </row>
    <row r="484" spans="2:10">
      <c r="B484" s="165"/>
      <c r="C484" s="165"/>
      <c r="D484" s="165"/>
      <c r="E484" s="165"/>
      <c r="F484" s="165"/>
      <c r="G484" s="89"/>
      <c r="H484" s="89"/>
      <c r="I484" s="170"/>
      <c r="J484" s="170"/>
    </row>
    <row r="485" spans="2:10">
      <c r="B485" s="165"/>
      <c r="C485" s="165"/>
      <c r="D485" s="165"/>
      <c r="E485" s="165"/>
      <c r="F485" s="165"/>
      <c r="G485" s="89"/>
      <c r="H485" s="89"/>
      <c r="I485" s="170"/>
      <c r="J485" s="170"/>
    </row>
    <row r="486" spans="2:10">
      <c r="B486" s="165"/>
      <c r="C486" s="165"/>
      <c r="D486" s="165"/>
      <c r="E486" s="165"/>
      <c r="F486" s="165"/>
      <c r="G486" s="89"/>
      <c r="H486" s="89"/>
      <c r="I486" s="170"/>
      <c r="J486" s="170"/>
    </row>
    <row r="487" spans="2:10">
      <c r="B487" s="165"/>
      <c r="C487" s="165"/>
      <c r="D487" s="165"/>
      <c r="E487" s="165"/>
      <c r="F487" s="165"/>
      <c r="G487" s="89"/>
      <c r="H487" s="89"/>
      <c r="I487" s="170"/>
      <c r="J487" s="170"/>
    </row>
    <row r="488" spans="2:10">
      <c r="B488" s="165"/>
      <c r="C488" s="165"/>
      <c r="D488" s="165"/>
      <c r="E488" s="165"/>
      <c r="F488" s="165"/>
      <c r="G488" s="89"/>
      <c r="H488" s="89"/>
      <c r="I488" s="170"/>
      <c r="J488" s="170"/>
    </row>
    <row r="489" spans="2:10">
      <c r="B489" s="165"/>
      <c r="C489" s="165"/>
      <c r="D489" s="165"/>
      <c r="E489" s="165"/>
      <c r="F489" s="165"/>
      <c r="G489" s="89"/>
      <c r="H489" s="89"/>
      <c r="I489" s="170"/>
      <c r="J489" s="170"/>
    </row>
    <row r="490" spans="2:10">
      <c r="B490" s="165"/>
      <c r="C490" s="165"/>
      <c r="D490" s="165"/>
      <c r="E490" s="165"/>
      <c r="F490" s="165"/>
      <c r="G490" s="89"/>
      <c r="H490" s="89"/>
      <c r="I490" s="170"/>
      <c r="J490" s="170"/>
    </row>
    <row r="491" spans="2:10">
      <c r="B491" s="165"/>
      <c r="C491" s="165"/>
      <c r="D491" s="165"/>
      <c r="E491" s="165"/>
      <c r="F491" s="165"/>
      <c r="G491" s="89"/>
      <c r="H491" s="89"/>
      <c r="I491" s="170"/>
      <c r="J491" s="170"/>
    </row>
    <row r="492" spans="2:10">
      <c r="B492" s="165"/>
      <c r="C492" s="165"/>
      <c r="D492" s="165"/>
      <c r="E492" s="165"/>
      <c r="F492" s="165"/>
      <c r="G492" s="89"/>
      <c r="H492" s="89"/>
      <c r="I492" s="170"/>
      <c r="J492" s="170"/>
    </row>
    <row r="493" spans="2:10">
      <c r="B493" s="165"/>
      <c r="C493" s="165"/>
      <c r="D493" s="165"/>
      <c r="E493" s="165"/>
      <c r="F493" s="165"/>
      <c r="G493" s="89"/>
      <c r="H493" s="89"/>
      <c r="I493" s="170"/>
      <c r="J493" s="170"/>
    </row>
    <row r="494" spans="2:10">
      <c r="B494" s="165"/>
      <c r="C494" s="165"/>
      <c r="D494" s="165"/>
      <c r="E494" s="165"/>
      <c r="F494" s="165"/>
      <c r="G494" s="89"/>
      <c r="H494" s="89"/>
      <c r="I494" s="170"/>
      <c r="J494" s="170"/>
    </row>
    <row r="495" spans="2:10">
      <c r="B495" s="165"/>
      <c r="C495" s="165"/>
      <c r="D495" s="165"/>
      <c r="E495" s="165"/>
      <c r="F495" s="165"/>
      <c r="G495" s="89"/>
      <c r="H495" s="89"/>
      <c r="I495" s="170"/>
      <c r="J495" s="170"/>
    </row>
    <row r="496" spans="2:10">
      <c r="B496" s="165"/>
      <c r="C496" s="165"/>
      <c r="D496" s="165"/>
      <c r="E496" s="165"/>
      <c r="F496" s="165"/>
      <c r="G496" s="89"/>
      <c r="H496" s="89"/>
      <c r="I496" s="170"/>
      <c r="J496" s="170"/>
    </row>
    <row r="497" spans="2:10">
      <c r="B497" s="165"/>
      <c r="C497" s="165"/>
      <c r="D497" s="165"/>
      <c r="E497" s="165"/>
      <c r="F497" s="165"/>
      <c r="G497" s="89"/>
      <c r="H497" s="89"/>
      <c r="I497" s="170"/>
      <c r="J497" s="170"/>
    </row>
    <row r="498" spans="2:10">
      <c r="B498" s="165"/>
      <c r="C498" s="165"/>
      <c r="D498" s="165"/>
      <c r="E498" s="165"/>
      <c r="F498" s="165"/>
      <c r="G498" s="89"/>
      <c r="H498" s="89"/>
      <c r="I498" s="170"/>
      <c r="J498" s="170"/>
    </row>
    <row r="499" spans="2:10">
      <c r="B499" s="165"/>
      <c r="C499" s="165"/>
      <c r="D499" s="165"/>
      <c r="E499" s="165"/>
      <c r="F499" s="165"/>
      <c r="G499" s="89"/>
      <c r="H499" s="89"/>
      <c r="I499" s="170"/>
      <c r="J499" s="170"/>
    </row>
    <row r="500" spans="2:10">
      <c r="B500" s="165"/>
      <c r="C500" s="165"/>
      <c r="D500" s="165"/>
      <c r="E500" s="165"/>
      <c r="F500" s="165"/>
      <c r="G500" s="89"/>
      <c r="H500" s="89"/>
      <c r="I500" s="170"/>
      <c r="J500" s="170"/>
    </row>
    <row r="501" spans="2:10">
      <c r="B501" s="165"/>
      <c r="C501" s="165"/>
      <c r="D501" s="165"/>
      <c r="E501" s="165"/>
      <c r="F501" s="165"/>
      <c r="G501" s="89"/>
      <c r="H501" s="89"/>
      <c r="I501" s="170"/>
      <c r="J501" s="170"/>
    </row>
    <row r="502" spans="2:10">
      <c r="B502" s="165"/>
      <c r="C502" s="165"/>
      <c r="D502" s="165"/>
      <c r="E502" s="165"/>
      <c r="F502" s="165"/>
      <c r="G502" s="89"/>
      <c r="H502" s="89"/>
      <c r="I502" s="170"/>
      <c r="J502" s="170"/>
    </row>
    <row r="503" spans="2:10">
      <c r="B503" s="165"/>
      <c r="C503" s="165"/>
      <c r="D503" s="165"/>
      <c r="E503" s="165"/>
      <c r="F503" s="165"/>
      <c r="G503" s="89"/>
      <c r="H503" s="89"/>
      <c r="I503" s="170"/>
      <c r="J503" s="170"/>
    </row>
    <row r="504" spans="2:10">
      <c r="B504" s="165"/>
      <c r="C504" s="165"/>
      <c r="D504" s="165"/>
      <c r="E504" s="165"/>
      <c r="F504" s="165"/>
      <c r="G504" s="89"/>
      <c r="H504" s="89"/>
      <c r="I504" s="170"/>
      <c r="J504" s="170"/>
    </row>
    <row r="505" spans="2:10">
      <c r="B505" s="165"/>
      <c r="C505" s="165"/>
      <c r="D505" s="165"/>
      <c r="E505" s="165"/>
      <c r="F505" s="165"/>
      <c r="G505" s="89"/>
      <c r="H505" s="89"/>
      <c r="I505" s="170"/>
      <c r="J505" s="170"/>
    </row>
    <row r="506" spans="2:10">
      <c r="B506" s="165"/>
      <c r="C506" s="165"/>
      <c r="D506" s="165"/>
      <c r="E506" s="165"/>
      <c r="F506" s="165"/>
      <c r="G506" s="89"/>
      <c r="H506" s="89"/>
      <c r="I506" s="170"/>
      <c r="J506" s="170"/>
    </row>
    <row r="507" spans="2:10">
      <c r="B507" s="165"/>
      <c r="C507" s="165"/>
      <c r="D507" s="165"/>
      <c r="E507" s="165"/>
      <c r="F507" s="165"/>
      <c r="G507" s="89"/>
      <c r="H507" s="89"/>
      <c r="I507" s="170"/>
      <c r="J507" s="170"/>
    </row>
    <row r="508" spans="2:10">
      <c r="B508" s="165"/>
      <c r="C508" s="165"/>
      <c r="D508" s="165"/>
      <c r="E508" s="165"/>
      <c r="F508" s="165"/>
      <c r="G508" s="89"/>
      <c r="H508" s="89"/>
      <c r="I508" s="170"/>
      <c r="J508" s="170"/>
    </row>
    <row r="509" spans="2:10">
      <c r="B509" s="165"/>
      <c r="C509" s="165"/>
      <c r="D509" s="165"/>
      <c r="E509" s="165"/>
      <c r="F509" s="165"/>
      <c r="G509" s="89"/>
      <c r="H509" s="89"/>
      <c r="I509" s="170"/>
      <c r="J509" s="170"/>
    </row>
    <row r="510" spans="2:10">
      <c r="B510" s="165"/>
      <c r="C510" s="165"/>
      <c r="D510" s="165"/>
      <c r="E510" s="165"/>
      <c r="F510" s="165"/>
      <c r="G510" s="89"/>
      <c r="H510" s="89"/>
      <c r="I510" s="170"/>
      <c r="J510" s="170"/>
    </row>
    <row r="511" spans="2:10">
      <c r="B511" s="165"/>
      <c r="C511" s="165"/>
      <c r="D511" s="165"/>
      <c r="E511" s="165"/>
      <c r="F511" s="165"/>
      <c r="G511" s="89"/>
      <c r="H511" s="89"/>
      <c r="I511" s="170"/>
      <c r="J511" s="170"/>
    </row>
    <row r="512" spans="2:10">
      <c r="B512" s="165"/>
      <c r="C512" s="165"/>
      <c r="D512" s="165"/>
      <c r="E512" s="165"/>
      <c r="F512" s="165"/>
      <c r="G512" s="89"/>
      <c r="H512" s="89"/>
      <c r="I512" s="170"/>
      <c r="J512" s="170"/>
    </row>
    <row r="513" spans="2:10">
      <c r="B513" s="165"/>
      <c r="C513" s="165"/>
      <c r="D513" s="165"/>
      <c r="E513" s="165"/>
      <c r="F513" s="165"/>
      <c r="G513" s="89"/>
      <c r="H513" s="89"/>
      <c r="I513" s="170"/>
      <c r="J513" s="170"/>
    </row>
    <row r="514" spans="2:10">
      <c r="B514" s="165"/>
      <c r="C514" s="165"/>
      <c r="D514" s="165"/>
      <c r="E514" s="165"/>
      <c r="F514" s="165"/>
      <c r="G514" s="89"/>
      <c r="H514" s="89"/>
      <c r="I514" s="170"/>
      <c r="J514" s="170"/>
    </row>
    <row r="515" spans="2:10">
      <c r="B515" s="165"/>
      <c r="C515" s="165"/>
      <c r="D515" s="165"/>
      <c r="E515" s="165"/>
      <c r="F515" s="165"/>
      <c r="G515" s="89"/>
      <c r="H515" s="89"/>
      <c r="I515" s="170"/>
      <c r="J515" s="170"/>
    </row>
    <row r="516" spans="2:10">
      <c r="B516" s="165"/>
      <c r="C516" s="165"/>
      <c r="D516" s="165"/>
      <c r="E516" s="165"/>
      <c r="F516" s="165"/>
      <c r="G516" s="89"/>
      <c r="H516" s="89"/>
      <c r="I516" s="170"/>
      <c r="J516" s="170"/>
    </row>
    <row r="517" spans="2:10">
      <c r="B517" s="165"/>
      <c r="C517" s="165"/>
      <c r="D517" s="165"/>
      <c r="E517" s="165"/>
      <c r="F517" s="165"/>
      <c r="G517" s="89"/>
      <c r="H517" s="89"/>
      <c r="I517" s="170"/>
      <c r="J517" s="170"/>
    </row>
    <row r="518" spans="2:10">
      <c r="B518" s="165"/>
      <c r="C518" s="165"/>
      <c r="D518" s="165"/>
      <c r="E518" s="165"/>
      <c r="F518" s="165"/>
      <c r="G518" s="89"/>
      <c r="H518" s="89"/>
      <c r="I518" s="170"/>
      <c r="J518" s="170"/>
    </row>
    <row r="519" spans="2:10">
      <c r="B519" s="165"/>
      <c r="C519" s="165"/>
      <c r="D519" s="165"/>
      <c r="E519" s="165"/>
      <c r="F519" s="165"/>
      <c r="G519" s="89"/>
      <c r="H519" s="89"/>
      <c r="I519" s="170"/>
      <c r="J519" s="170"/>
    </row>
    <row r="520" spans="2:10">
      <c r="B520" s="165"/>
      <c r="C520" s="165"/>
      <c r="D520" s="165"/>
      <c r="E520" s="165"/>
      <c r="F520" s="165"/>
      <c r="G520" s="89"/>
      <c r="H520" s="89"/>
      <c r="I520" s="170"/>
      <c r="J520" s="170"/>
    </row>
    <row r="521" spans="2:10">
      <c r="B521" s="165"/>
      <c r="C521" s="165"/>
      <c r="D521" s="165"/>
      <c r="E521" s="165"/>
      <c r="F521" s="165"/>
      <c r="G521" s="89"/>
      <c r="H521" s="89"/>
      <c r="I521" s="170"/>
      <c r="J521" s="170"/>
    </row>
    <row r="522" spans="2:10">
      <c r="B522" s="165"/>
      <c r="C522" s="165"/>
      <c r="D522" s="165"/>
      <c r="E522" s="165"/>
      <c r="F522" s="165"/>
      <c r="G522" s="89"/>
      <c r="H522" s="89"/>
      <c r="I522" s="170"/>
      <c r="J522" s="170"/>
    </row>
    <row r="523" spans="2:10">
      <c r="B523" s="165"/>
      <c r="C523" s="165"/>
      <c r="D523" s="165"/>
      <c r="E523" s="165"/>
      <c r="F523" s="165"/>
      <c r="G523" s="89"/>
      <c r="H523" s="89"/>
      <c r="I523" s="170"/>
      <c r="J523" s="170"/>
    </row>
    <row r="524" spans="2:10">
      <c r="B524" s="165"/>
      <c r="C524" s="165"/>
      <c r="D524" s="165"/>
      <c r="E524" s="165"/>
      <c r="F524" s="165"/>
      <c r="G524" s="89"/>
      <c r="H524" s="89"/>
      <c r="I524" s="170"/>
      <c r="J524" s="170"/>
    </row>
    <row r="525" spans="2:10">
      <c r="B525" s="165"/>
      <c r="C525" s="165"/>
      <c r="D525" s="165"/>
      <c r="E525" s="165"/>
      <c r="F525" s="165"/>
      <c r="G525" s="89"/>
      <c r="H525" s="89"/>
      <c r="I525" s="170"/>
      <c r="J525" s="170"/>
    </row>
    <row r="526" spans="2:10">
      <c r="B526" s="165"/>
      <c r="C526" s="165"/>
      <c r="D526" s="165"/>
      <c r="E526" s="165"/>
      <c r="F526" s="165"/>
      <c r="G526" s="89"/>
      <c r="H526" s="89"/>
      <c r="I526" s="170"/>
      <c r="J526" s="170"/>
    </row>
    <row r="527" spans="2:10">
      <c r="B527" s="165"/>
      <c r="C527" s="165"/>
      <c r="D527" s="165"/>
      <c r="E527" s="165"/>
      <c r="F527" s="165"/>
      <c r="G527" s="89"/>
      <c r="H527" s="89"/>
      <c r="I527" s="170"/>
      <c r="J527" s="170"/>
    </row>
    <row r="528" spans="2:10">
      <c r="B528" s="165"/>
      <c r="C528" s="165"/>
      <c r="D528" s="165"/>
      <c r="E528" s="165"/>
      <c r="F528" s="165"/>
      <c r="G528" s="89"/>
      <c r="H528" s="89"/>
      <c r="I528" s="170"/>
      <c r="J528" s="170"/>
    </row>
    <row r="529" spans="2:10">
      <c r="B529" s="165"/>
      <c r="C529" s="165"/>
      <c r="D529" s="165"/>
      <c r="E529" s="165"/>
      <c r="F529" s="165"/>
      <c r="G529" s="89"/>
      <c r="H529" s="89"/>
      <c r="I529" s="170"/>
      <c r="J529" s="170"/>
    </row>
    <row r="530" spans="2:10">
      <c r="B530" s="165"/>
      <c r="C530" s="165"/>
      <c r="D530" s="165"/>
      <c r="E530" s="165"/>
      <c r="F530" s="165"/>
      <c r="G530" s="89"/>
      <c r="H530" s="89"/>
      <c r="I530" s="170"/>
      <c r="J530" s="170"/>
    </row>
    <row r="531" spans="2:10">
      <c r="B531" s="165"/>
      <c r="C531" s="165"/>
      <c r="D531" s="165"/>
      <c r="E531" s="165"/>
      <c r="F531" s="165"/>
      <c r="G531" s="89"/>
      <c r="H531" s="89"/>
      <c r="I531" s="170"/>
      <c r="J531" s="170"/>
    </row>
    <row r="532" spans="2:10">
      <c r="B532" s="165"/>
      <c r="C532" s="165"/>
      <c r="D532" s="165"/>
      <c r="E532" s="165"/>
      <c r="F532" s="165"/>
      <c r="G532" s="89"/>
      <c r="H532" s="89"/>
      <c r="I532" s="170"/>
      <c r="J532" s="170"/>
    </row>
    <row r="533" spans="2:10">
      <c r="B533" s="165"/>
      <c r="C533" s="165"/>
      <c r="D533" s="165"/>
      <c r="E533" s="165"/>
      <c r="F533" s="165"/>
      <c r="G533" s="89"/>
      <c r="H533" s="89"/>
      <c r="I533" s="170"/>
      <c r="J533" s="170"/>
    </row>
    <row r="534" spans="2:10">
      <c r="B534" s="165"/>
      <c r="C534" s="165"/>
      <c r="D534" s="165"/>
      <c r="E534" s="165"/>
      <c r="F534" s="165"/>
      <c r="G534" s="89"/>
      <c r="H534" s="89"/>
      <c r="I534" s="170"/>
      <c r="J534" s="170"/>
    </row>
    <row r="535" spans="2:10">
      <c r="B535" s="165"/>
      <c r="C535" s="165"/>
      <c r="D535" s="165"/>
      <c r="E535" s="165"/>
      <c r="F535" s="165"/>
      <c r="G535" s="89"/>
      <c r="H535" s="89"/>
      <c r="I535" s="170"/>
      <c r="J535" s="170"/>
    </row>
    <row r="536" spans="2:10">
      <c r="B536" s="165"/>
      <c r="C536" s="165"/>
      <c r="D536" s="165"/>
      <c r="E536" s="165"/>
      <c r="F536" s="165"/>
      <c r="G536" s="89"/>
      <c r="H536" s="89"/>
      <c r="I536" s="170"/>
      <c r="J536" s="170"/>
    </row>
    <row r="537" spans="2:10">
      <c r="B537" s="165"/>
      <c r="C537" s="165"/>
      <c r="D537" s="165"/>
      <c r="E537" s="165"/>
      <c r="F537" s="165"/>
      <c r="G537" s="89"/>
      <c r="H537" s="89"/>
      <c r="I537" s="170"/>
      <c r="J537" s="170"/>
    </row>
    <row r="538" spans="2:10">
      <c r="B538" s="165"/>
      <c r="C538" s="165"/>
      <c r="D538" s="165"/>
      <c r="E538" s="165"/>
      <c r="F538" s="165"/>
      <c r="G538" s="89"/>
      <c r="H538" s="89"/>
      <c r="I538" s="170"/>
      <c r="J538" s="170"/>
    </row>
    <row r="539" spans="2:10">
      <c r="B539" s="165"/>
      <c r="C539" s="165"/>
      <c r="D539" s="165"/>
      <c r="E539" s="165"/>
      <c r="F539" s="165"/>
      <c r="G539" s="89"/>
      <c r="H539" s="89"/>
      <c r="I539" s="170"/>
      <c r="J539" s="170"/>
    </row>
    <row r="540" spans="2:10">
      <c r="B540" s="165"/>
      <c r="C540" s="165"/>
      <c r="D540" s="165"/>
      <c r="E540" s="165"/>
      <c r="F540" s="165"/>
      <c r="G540" s="89"/>
      <c r="H540" s="89"/>
      <c r="I540" s="170"/>
      <c r="J540" s="170"/>
    </row>
    <row r="541" spans="2:10">
      <c r="B541" s="165"/>
      <c r="C541" s="165"/>
      <c r="D541" s="165"/>
      <c r="E541" s="165"/>
      <c r="F541" s="165"/>
      <c r="G541" s="89"/>
      <c r="H541" s="89"/>
      <c r="I541" s="170"/>
      <c r="J541" s="170"/>
    </row>
    <row r="542" spans="2:10">
      <c r="B542" s="165"/>
      <c r="C542" s="165"/>
      <c r="D542" s="165"/>
      <c r="E542" s="165"/>
      <c r="F542" s="165"/>
      <c r="G542" s="89"/>
      <c r="H542" s="89"/>
      <c r="I542" s="170"/>
      <c r="J542" s="170"/>
    </row>
    <row r="543" spans="2:10">
      <c r="B543" s="165"/>
      <c r="C543" s="165"/>
      <c r="D543" s="165"/>
      <c r="E543" s="165"/>
      <c r="F543" s="165"/>
      <c r="G543" s="89"/>
      <c r="H543" s="89"/>
      <c r="I543" s="170"/>
      <c r="J543" s="170"/>
    </row>
    <row r="544" spans="2:10">
      <c r="B544" s="165"/>
      <c r="C544" s="165"/>
      <c r="D544" s="165"/>
      <c r="E544" s="165"/>
      <c r="F544" s="165"/>
      <c r="G544" s="89"/>
      <c r="H544" s="89"/>
      <c r="I544" s="170"/>
      <c r="J544" s="170"/>
    </row>
    <row r="545" spans="2:10">
      <c r="B545" s="165"/>
      <c r="C545" s="165"/>
      <c r="D545" s="165"/>
      <c r="E545" s="165"/>
      <c r="F545" s="165"/>
      <c r="G545" s="89"/>
      <c r="H545" s="89"/>
      <c r="I545" s="170"/>
      <c r="J545" s="170"/>
    </row>
    <row r="546" spans="2:10">
      <c r="B546" s="165"/>
      <c r="C546" s="165"/>
      <c r="D546" s="165"/>
      <c r="E546" s="165"/>
      <c r="F546" s="165"/>
      <c r="G546" s="89"/>
      <c r="H546" s="89"/>
      <c r="I546" s="170"/>
      <c r="J546" s="170"/>
    </row>
    <row r="547" spans="2:10">
      <c r="B547" s="165"/>
      <c r="C547" s="165"/>
      <c r="D547" s="165"/>
      <c r="E547" s="165"/>
      <c r="F547" s="165"/>
      <c r="G547" s="89"/>
      <c r="H547" s="89"/>
      <c r="I547" s="170"/>
      <c r="J547" s="170"/>
    </row>
    <row r="548" spans="2:10">
      <c r="B548" s="165"/>
      <c r="C548" s="165"/>
      <c r="D548" s="165"/>
      <c r="E548" s="165"/>
      <c r="F548" s="165"/>
      <c r="G548" s="89"/>
      <c r="H548" s="89"/>
      <c r="I548" s="170"/>
      <c r="J548" s="170"/>
    </row>
    <row r="549" spans="2:10">
      <c r="B549" s="165"/>
      <c r="C549" s="165"/>
      <c r="D549" s="165"/>
      <c r="E549" s="165"/>
      <c r="F549" s="165"/>
      <c r="G549" s="89"/>
      <c r="H549" s="89"/>
      <c r="I549" s="170"/>
      <c r="J549" s="170"/>
    </row>
    <row r="550" spans="2:10">
      <c r="B550" s="165"/>
      <c r="C550" s="165"/>
      <c r="D550" s="165"/>
      <c r="E550" s="165"/>
      <c r="F550" s="165"/>
      <c r="G550" s="89"/>
      <c r="H550" s="89"/>
      <c r="I550" s="170"/>
      <c r="J550" s="170"/>
    </row>
    <row r="551" spans="2:10">
      <c r="B551" s="165"/>
      <c r="C551" s="165"/>
      <c r="D551" s="165"/>
      <c r="E551" s="165"/>
      <c r="F551" s="165"/>
      <c r="G551" s="89"/>
      <c r="H551" s="89"/>
      <c r="I551" s="170"/>
      <c r="J551" s="170"/>
    </row>
    <row r="552" spans="2:10">
      <c r="B552" s="165"/>
      <c r="C552" s="165"/>
      <c r="D552" s="165"/>
      <c r="E552" s="165"/>
      <c r="F552" s="165"/>
      <c r="G552" s="89"/>
      <c r="H552" s="89"/>
      <c r="I552" s="170"/>
      <c r="J552" s="170"/>
    </row>
    <row r="553" spans="2:10">
      <c r="B553" s="165"/>
      <c r="C553" s="165"/>
      <c r="D553" s="165"/>
      <c r="E553" s="165"/>
      <c r="F553" s="165"/>
      <c r="G553" s="89"/>
      <c r="H553" s="89"/>
      <c r="I553" s="170"/>
      <c r="J553" s="170"/>
    </row>
    <row r="554" spans="2:10">
      <c r="B554" s="165"/>
      <c r="C554" s="165"/>
      <c r="D554" s="165"/>
      <c r="E554" s="165"/>
      <c r="F554" s="165"/>
      <c r="G554" s="89"/>
      <c r="H554" s="89"/>
      <c r="I554" s="170"/>
      <c r="J554" s="170"/>
    </row>
    <row r="555" spans="2:10">
      <c r="B555" s="165"/>
      <c r="C555" s="165"/>
      <c r="D555" s="165"/>
      <c r="E555" s="165"/>
      <c r="F555" s="165"/>
      <c r="G555" s="89"/>
      <c r="H555" s="89"/>
      <c r="I555" s="170"/>
      <c r="J555" s="170"/>
    </row>
    <row r="556" spans="2:10">
      <c r="B556" s="165"/>
      <c r="C556" s="165"/>
      <c r="D556" s="165"/>
      <c r="E556" s="165"/>
      <c r="F556" s="165"/>
      <c r="G556" s="89"/>
      <c r="H556" s="89"/>
      <c r="I556" s="170"/>
      <c r="J556" s="170"/>
    </row>
    <row r="557" spans="2:10">
      <c r="B557" s="165"/>
      <c r="C557" s="165"/>
      <c r="D557" s="165"/>
      <c r="E557" s="165"/>
      <c r="F557" s="165"/>
      <c r="G557" s="89"/>
      <c r="H557" s="89"/>
      <c r="I557" s="170"/>
      <c r="J557" s="170"/>
    </row>
    <row r="558" spans="2:10">
      <c r="B558" s="165"/>
      <c r="C558" s="165"/>
      <c r="D558" s="165"/>
      <c r="E558" s="165"/>
      <c r="F558" s="165"/>
      <c r="G558" s="89"/>
      <c r="H558" s="89"/>
      <c r="I558" s="170"/>
      <c r="J558" s="170"/>
    </row>
    <row r="559" spans="2:10">
      <c r="B559" s="165"/>
      <c r="C559" s="165"/>
      <c r="D559" s="165"/>
      <c r="E559" s="165"/>
      <c r="F559" s="165"/>
      <c r="G559" s="89"/>
      <c r="H559" s="89"/>
      <c r="I559" s="170"/>
      <c r="J559" s="170"/>
    </row>
    <row r="560" spans="2:10">
      <c r="B560" s="165"/>
      <c r="C560" s="165"/>
      <c r="D560" s="165"/>
      <c r="E560" s="165"/>
      <c r="F560" s="165"/>
      <c r="G560" s="89"/>
      <c r="H560" s="89"/>
      <c r="I560" s="170"/>
      <c r="J560" s="170"/>
    </row>
    <row r="561" spans="2:10">
      <c r="B561" s="165"/>
      <c r="C561" s="165"/>
      <c r="D561" s="165"/>
      <c r="E561" s="165"/>
      <c r="F561" s="165"/>
      <c r="G561" s="89"/>
      <c r="H561" s="89"/>
      <c r="I561" s="170"/>
      <c r="J561" s="170"/>
    </row>
    <row r="562" spans="2:10">
      <c r="B562" s="165"/>
      <c r="C562" s="165"/>
      <c r="D562" s="165"/>
      <c r="E562" s="165"/>
      <c r="F562" s="165"/>
      <c r="G562" s="89"/>
      <c r="H562" s="89"/>
      <c r="I562" s="170"/>
      <c r="J562" s="170"/>
    </row>
    <row r="563" spans="2:10">
      <c r="B563" s="165"/>
      <c r="C563" s="165"/>
      <c r="D563" s="165"/>
      <c r="E563" s="165"/>
      <c r="F563" s="165"/>
      <c r="G563" s="89"/>
      <c r="H563" s="89"/>
      <c r="I563" s="170"/>
      <c r="J563" s="170"/>
    </row>
    <row r="564" spans="2:10">
      <c r="B564" s="165"/>
      <c r="C564" s="165"/>
      <c r="D564" s="165"/>
      <c r="E564" s="165"/>
      <c r="F564" s="165"/>
      <c r="G564" s="89"/>
      <c r="H564" s="89"/>
      <c r="I564" s="170"/>
      <c r="J564" s="170"/>
    </row>
    <row r="565" spans="2:10">
      <c r="B565" s="165"/>
      <c r="C565" s="165"/>
      <c r="D565" s="165"/>
      <c r="E565" s="165"/>
      <c r="F565" s="165"/>
      <c r="G565" s="89"/>
      <c r="H565" s="89"/>
      <c r="I565" s="170"/>
      <c r="J565" s="170"/>
    </row>
    <row r="566" spans="2:10">
      <c r="B566" s="165"/>
      <c r="C566" s="165"/>
      <c r="D566" s="165"/>
      <c r="E566" s="165"/>
      <c r="F566" s="165"/>
      <c r="G566" s="89"/>
      <c r="H566" s="89"/>
      <c r="I566" s="170"/>
      <c r="J566" s="170"/>
    </row>
    <row r="567" spans="2:10">
      <c r="B567" s="165"/>
      <c r="C567" s="165"/>
      <c r="D567" s="165"/>
      <c r="E567" s="165"/>
      <c r="F567" s="165"/>
      <c r="G567" s="89"/>
      <c r="H567" s="89"/>
      <c r="I567" s="170"/>
      <c r="J567" s="170"/>
    </row>
    <row r="568" spans="2:10">
      <c r="B568" s="165"/>
      <c r="C568" s="165"/>
      <c r="D568" s="165"/>
      <c r="E568" s="165"/>
      <c r="F568" s="165"/>
      <c r="G568" s="89"/>
      <c r="H568" s="89"/>
      <c r="I568" s="170"/>
      <c r="J568" s="170"/>
    </row>
    <row r="569" spans="2:10">
      <c r="B569" s="165"/>
      <c r="C569" s="165"/>
      <c r="D569" s="165"/>
      <c r="E569" s="165"/>
      <c r="F569" s="165"/>
      <c r="G569" s="89"/>
      <c r="H569" s="89"/>
      <c r="I569" s="170"/>
      <c r="J569" s="170"/>
    </row>
    <row r="570" spans="2:10">
      <c r="B570" s="165"/>
      <c r="C570" s="165"/>
      <c r="D570" s="165"/>
      <c r="E570" s="165"/>
      <c r="F570" s="165"/>
      <c r="G570" s="89"/>
      <c r="H570" s="89"/>
      <c r="I570" s="170"/>
      <c r="J570" s="170"/>
    </row>
    <row r="571" spans="2:10">
      <c r="B571" s="165"/>
      <c r="C571" s="165"/>
      <c r="D571" s="165"/>
      <c r="E571" s="165"/>
      <c r="F571" s="165"/>
      <c r="G571" s="89"/>
      <c r="H571" s="89"/>
      <c r="I571" s="170"/>
      <c r="J571" s="170"/>
    </row>
    <row r="572" spans="2:10">
      <c r="B572" s="165"/>
      <c r="C572" s="165"/>
      <c r="D572" s="165"/>
      <c r="E572" s="165"/>
      <c r="F572" s="165"/>
      <c r="G572" s="89"/>
      <c r="H572" s="89"/>
      <c r="I572" s="170"/>
      <c r="J572" s="170"/>
    </row>
    <row r="573" spans="2:10">
      <c r="B573" s="165"/>
      <c r="C573" s="165"/>
      <c r="D573" s="165"/>
      <c r="E573" s="165"/>
      <c r="F573" s="165"/>
      <c r="G573" s="89"/>
      <c r="H573" s="89"/>
      <c r="I573" s="170"/>
      <c r="J573" s="170"/>
    </row>
    <row r="574" spans="2:10">
      <c r="B574" s="165"/>
      <c r="C574" s="165"/>
      <c r="D574" s="165"/>
      <c r="E574" s="165"/>
      <c r="F574" s="165"/>
      <c r="G574" s="89"/>
      <c r="H574" s="89"/>
      <c r="I574" s="170"/>
      <c r="J574" s="170"/>
    </row>
    <row r="575" spans="2:10">
      <c r="B575" s="165"/>
      <c r="C575" s="165"/>
      <c r="D575" s="165"/>
      <c r="E575" s="165"/>
      <c r="F575" s="165"/>
      <c r="G575" s="89"/>
      <c r="H575" s="89"/>
      <c r="I575" s="170"/>
      <c r="J575" s="170"/>
    </row>
    <row r="576" spans="2:10">
      <c r="B576" s="165"/>
      <c r="C576" s="165"/>
      <c r="D576" s="165"/>
      <c r="E576" s="165"/>
      <c r="F576" s="165"/>
      <c r="G576" s="89"/>
      <c r="H576" s="89"/>
      <c r="I576" s="170"/>
      <c r="J576" s="170"/>
    </row>
    <row r="577" spans="2:10">
      <c r="B577" s="165"/>
      <c r="C577" s="165"/>
      <c r="D577" s="165"/>
      <c r="E577" s="165"/>
      <c r="F577" s="165"/>
      <c r="G577" s="89"/>
      <c r="H577" s="89"/>
      <c r="I577" s="170"/>
      <c r="J577" s="170"/>
    </row>
    <row r="578" spans="2:10">
      <c r="B578" s="165"/>
      <c r="C578" s="165"/>
      <c r="D578" s="165"/>
      <c r="E578" s="165"/>
      <c r="F578" s="165"/>
      <c r="G578" s="89"/>
      <c r="H578" s="89"/>
      <c r="I578" s="170"/>
      <c r="J578" s="170"/>
    </row>
    <row r="579" spans="2:10">
      <c r="B579" s="165"/>
      <c r="C579" s="165"/>
      <c r="D579" s="165"/>
      <c r="E579" s="165"/>
      <c r="F579" s="165"/>
      <c r="G579" s="89"/>
      <c r="H579" s="89"/>
      <c r="I579" s="170"/>
      <c r="J579" s="170"/>
    </row>
    <row r="580" spans="2:10">
      <c r="B580" s="165"/>
      <c r="C580" s="165"/>
      <c r="D580" s="165"/>
      <c r="E580" s="165"/>
      <c r="F580" s="165"/>
      <c r="G580" s="89"/>
      <c r="H580" s="89"/>
      <c r="I580" s="170"/>
      <c r="J580" s="170"/>
    </row>
    <row r="581" spans="2:10">
      <c r="B581" s="165"/>
      <c r="C581" s="165"/>
      <c r="D581" s="165"/>
      <c r="E581" s="165"/>
      <c r="F581" s="165"/>
      <c r="G581" s="89"/>
      <c r="H581" s="89"/>
      <c r="I581" s="170"/>
      <c r="J581" s="170"/>
    </row>
    <row r="582" spans="2:10">
      <c r="B582" s="165"/>
      <c r="C582" s="165"/>
      <c r="D582" s="165"/>
      <c r="E582" s="165"/>
      <c r="F582" s="165"/>
      <c r="G582" s="89"/>
      <c r="H582" s="89"/>
      <c r="I582" s="170"/>
      <c r="J582" s="170"/>
    </row>
    <row r="583" spans="2:10">
      <c r="B583" s="165"/>
      <c r="C583" s="165"/>
      <c r="D583" s="165"/>
      <c r="E583" s="165"/>
      <c r="F583" s="165"/>
      <c r="G583" s="89"/>
      <c r="H583" s="89"/>
      <c r="I583" s="170"/>
      <c r="J583" s="170"/>
    </row>
    <row r="584" spans="2:10">
      <c r="B584" s="165"/>
      <c r="C584" s="165"/>
      <c r="D584" s="165"/>
      <c r="E584" s="165"/>
      <c r="F584" s="165"/>
      <c r="G584" s="89"/>
      <c r="H584" s="89"/>
      <c r="I584" s="170"/>
      <c r="J584" s="170"/>
    </row>
    <row r="585" spans="2:10">
      <c r="B585" s="165"/>
      <c r="C585" s="165"/>
      <c r="D585" s="165"/>
      <c r="E585" s="165"/>
      <c r="F585" s="165"/>
      <c r="G585" s="89"/>
      <c r="H585" s="89"/>
      <c r="I585" s="170"/>
      <c r="J585" s="170"/>
    </row>
    <row r="586" spans="2:10">
      <c r="B586" s="165"/>
      <c r="C586" s="165"/>
      <c r="D586" s="165"/>
      <c r="E586" s="165"/>
      <c r="F586" s="165"/>
      <c r="G586" s="89"/>
      <c r="H586" s="89"/>
      <c r="I586" s="170"/>
      <c r="J586" s="170"/>
    </row>
    <row r="587" spans="2:10">
      <c r="B587" s="165"/>
      <c r="C587" s="165"/>
      <c r="D587" s="165"/>
      <c r="E587" s="165"/>
      <c r="F587" s="165"/>
      <c r="G587" s="89"/>
      <c r="H587" s="89"/>
      <c r="I587" s="170"/>
      <c r="J587" s="170"/>
    </row>
    <row r="588" spans="2:10">
      <c r="B588" s="165"/>
      <c r="C588" s="165"/>
      <c r="D588" s="165"/>
      <c r="E588" s="165"/>
      <c r="F588" s="165"/>
      <c r="G588" s="89"/>
      <c r="H588" s="89"/>
      <c r="I588" s="170"/>
      <c r="J588" s="170"/>
    </row>
    <row r="589" spans="2:10">
      <c r="B589" s="165"/>
      <c r="C589" s="165"/>
      <c r="D589" s="165"/>
      <c r="E589" s="165"/>
      <c r="F589" s="165"/>
      <c r="G589" s="89"/>
      <c r="H589" s="89"/>
      <c r="I589" s="170"/>
      <c r="J589" s="170"/>
    </row>
    <row r="590" spans="2:10">
      <c r="B590" s="165"/>
      <c r="C590" s="165"/>
      <c r="D590" s="165"/>
      <c r="E590" s="165"/>
      <c r="F590" s="165"/>
      <c r="G590" s="89"/>
      <c r="H590" s="89"/>
      <c r="I590" s="170"/>
      <c r="J590" s="170"/>
    </row>
    <row r="591" spans="2:10">
      <c r="B591" s="165"/>
      <c r="C591" s="165"/>
      <c r="D591" s="165"/>
      <c r="E591" s="165"/>
      <c r="F591" s="165"/>
      <c r="G591" s="89"/>
      <c r="H591" s="89"/>
      <c r="I591" s="170"/>
      <c r="J591" s="170"/>
    </row>
    <row r="592" spans="2:10">
      <c r="B592" s="165"/>
      <c r="C592" s="165"/>
      <c r="D592" s="165"/>
      <c r="E592" s="165"/>
      <c r="F592" s="165"/>
      <c r="G592" s="89"/>
      <c r="H592" s="89"/>
      <c r="I592" s="170"/>
      <c r="J592" s="170"/>
    </row>
    <row r="593" spans="2:10">
      <c r="B593" s="165"/>
      <c r="C593" s="165"/>
      <c r="D593" s="165"/>
      <c r="E593" s="165"/>
      <c r="F593" s="165"/>
      <c r="G593" s="89"/>
      <c r="H593" s="89"/>
      <c r="I593" s="170"/>
      <c r="J593" s="170"/>
    </row>
    <row r="594" spans="2:10">
      <c r="B594" s="165"/>
      <c r="C594" s="165"/>
      <c r="D594" s="165"/>
      <c r="E594" s="165"/>
      <c r="F594" s="165"/>
      <c r="G594" s="89"/>
      <c r="H594" s="89"/>
      <c r="I594" s="170"/>
      <c r="J594" s="170"/>
    </row>
    <row r="595" spans="2:10">
      <c r="B595" s="165"/>
      <c r="C595" s="165"/>
      <c r="D595" s="165"/>
      <c r="E595" s="165"/>
      <c r="F595" s="165"/>
      <c r="G595" s="89"/>
      <c r="H595" s="89"/>
      <c r="I595" s="170"/>
      <c r="J595" s="170"/>
    </row>
    <row r="596" spans="2:10">
      <c r="B596" s="165"/>
      <c r="C596" s="165"/>
      <c r="D596" s="165"/>
      <c r="E596" s="165"/>
      <c r="F596" s="165"/>
      <c r="G596" s="89"/>
      <c r="H596" s="89"/>
      <c r="I596" s="170"/>
      <c r="J596" s="170"/>
    </row>
    <row r="597" spans="2:10">
      <c r="B597" s="165"/>
      <c r="C597" s="165"/>
      <c r="D597" s="165"/>
      <c r="E597" s="165"/>
      <c r="F597" s="165"/>
      <c r="G597" s="89"/>
      <c r="H597" s="89"/>
      <c r="I597" s="170"/>
      <c r="J597" s="170"/>
    </row>
    <row r="598" spans="2:10">
      <c r="B598" s="165"/>
      <c r="C598" s="165"/>
      <c r="D598" s="165"/>
      <c r="E598" s="165"/>
      <c r="F598" s="165"/>
      <c r="G598" s="89"/>
      <c r="H598" s="89"/>
      <c r="I598" s="170"/>
      <c r="J598" s="170"/>
    </row>
    <row r="599" spans="2:10">
      <c r="B599" s="165"/>
      <c r="C599" s="165"/>
      <c r="D599" s="165"/>
      <c r="E599" s="165"/>
      <c r="F599" s="165"/>
      <c r="G599" s="89"/>
      <c r="H599" s="89"/>
      <c r="I599" s="170"/>
      <c r="J599" s="170"/>
    </row>
    <row r="600" spans="2:10">
      <c r="B600" s="165"/>
      <c r="C600" s="165"/>
      <c r="D600" s="165"/>
      <c r="E600" s="165"/>
      <c r="F600" s="165"/>
      <c r="G600" s="89"/>
      <c r="H600" s="89"/>
      <c r="I600" s="170"/>
      <c r="J600" s="170"/>
    </row>
    <row r="601" spans="2:10">
      <c r="B601" s="165"/>
      <c r="C601" s="165"/>
      <c r="D601" s="165"/>
      <c r="E601" s="165"/>
      <c r="F601" s="165"/>
      <c r="G601" s="89"/>
      <c r="H601" s="89"/>
      <c r="I601" s="170"/>
      <c r="J601" s="170"/>
    </row>
    <row r="602" spans="2:10">
      <c r="B602" s="165"/>
      <c r="C602" s="165"/>
      <c r="D602" s="165"/>
      <c r="E602" s="165"/>
      <c r="F602" s="165"/>
      <c r="G602" s="89"/>
      <c r="H602" s="89"/>
      <c r="I602" s="170"/>
      <c r="J602" s="170"/>
    </row>
    <row r="603" spans="2:10">
      <c r="B603" s="165"/>
      <c r="C603" s="165"/>
      <c r="D603" s="165"/>
      <c r="E603" s="165"/>
      <c r="F603" s="165"/>
      <c r="G603" s="89"/>
      <c r="H603" s="89"/>
      <c r="I603" s="170"/>
      <c r="J603" s="170"/>
    </row>
    <row r="604" spans="2:10">
      <c r="B604" s="165"/>
      <c r="C604" s="165"/>
      <c r="D604" s="165"/>
      <c r="E604" s="165"/>
      <c r="F604" s="165"/>
      <c r="G604" s="89"/>
      <c r="H604" s="89"/>
      <c r="I604" s="170"/>
      <c r="J604" s="170"/>
    </row>
    <row r="605" spans="2:10">
      <c r="B605" s="165"/>
      <c r="C605" s="165"/>
      <c r="D605" s="165"/>
      <c r="E605" s="165"/>
      <c r="F605" s="165"/>
      <c r="G605" s="89"/>
      <c r="H605" s="89"/>
      <c r="I605" s="170"/>
      <c r="J605" s="170"/>
    </row>
    <row r="606" spans="2:10">
      <c r="B606" s="165"/>
      <c r="C606" s="165"/>
      <c r="D606" s="165"/>
      <c r="E606" s="165"/>
      <c r="F606" s="165"/>
      <c r="G606" s="89"/>
      <c r="H606" s="89"/>
      <c r="I606" s="170"/>
      <c r="J606" s="170"/>
    </row>
    <row r="607" spans="2:10">
      <c r="B607" s="165"/>
      <c r="C607" s="165"/>
      <c r="D607" s="165"/>
      <c r="E607" s="165"/>
      <c r="F607" s="165"/>
      <c r="G607" s="89"/>
      <c r="H607" s="89"/>
      <c r="I607" s="170"/>
      <c r="J607" s="170"/>
    </row>
    <row r="608" spans="2:10">
      <c r="B608" s="165"/>
      <c r="C608" s="165"/>
      <c r="D608" s="165"/>
      <c r="E608" s="165"/>
      <c r="F608" s="165"/>
      <c r="G608" s="89"/>
      <c r="H608" s="89"/>
      <c r="I608" s="170"/>
      <c r="J608" s="170"/>
    </row>
    <row r="609" spans="2:10">
      <c r="B609" s="165"/>
      <c r="C609" s="165"/>
      <c r="D609" s="165"/>
      <c r="E609" s="165"/>
      <c r="F609" s="165"/>
      <c r="G609" s="89"/>
      <c r="H609" s="89"/>
      <c r="I609" s="170"/>
      <c r="J609" s="170"/>
    </row>
    <row r="610" spans="2:10">
      <c r="B610" s="165"/>
      <c r="C610" s="165"/>
      <c r="D610" s="165"/>
      <c r="E610" s="165"/>
      <c r="F610" s="165"/>
      <c r="G610" s="89"/>
      <c r="H610" s="89"/>
      <c r="I610" s="170"/>
      <c r="J610" s="170"/>
    </row>
    <row r="611" spans="2:10">
      <c r="B611" s="165"/>
      <c r="C611" s="165"/>
      <c r="D611" s="165"/>
      <c r="E611" s="165"/>
      <c r="F611" s="165"/>
      <c r="G611" s="89"/>
      <c r="H611" s="89"/>
      <c r="I611" s="170"/>
      <c r="J611" s="170"/>
    </row>
    <row r="612" spans="2:10">
      <c r="B612" s="165"/>
      <c r="C612" s="165"/>
      <c r="D612" s="165"/>
      <c r="E612" s="165"/>
      <c r="F612" s="165"/>
      <c r="G612" s="89"/>
      <c r="H612" s="89"/>
      <c r="I612" s="170"/>
      <c r="J612" s="170"/>
    </row>
    <row r="613" spans="2:10">
      <c r="B613" s="165"/>
      <c r="C613" s="165"/>
      <c r="D613" s="165"/>
      <c r="E613" s="165"/>
      <c r="F613" s="165"/>
      <c r="G613" s="89"/>
      <c r="H613" s="89"/>
      <c r="I613" s="170"/>
      <c r="J613" s="170"/>
    </row>
    <row r="614" spans="2:10">
      <c r="B614" s="165"/>
      <c r="C614" s="165"/>
      <c r="D614" s="165"/>
      <c r="E614" s="165"/>
      <c r="F614" s="165"/>
      <c r="G614" s="89"/>
      <c r="H614" s="89"/>
      <c r="I614" s="170"/>
      <c r="J614" s="170"/>
    </row>
    <row r="615" spans="2:10">
      <c r="B615" s="165"/>
      <c r="C615" s="165"/>
      <c r="D615" s="165"/>
      <c r="E615" s="165"/>
      <c r="F615" s="165"/>
      <c r="G615" s="89"/>
      <c r="H615" s="89"/>
      <c r="I615" s="170"/>
      <c r="J615" s="170"/>
    </row>
    <row r="616" spans="2:10">
      <c r="B616" s="165"/>
      <c r="C616" s="165"/>
      <c r="D616" s="165"/>
      <c r="E616" s="165"/>
      <c r="F616" s="165"/>
      <c r="G616" s="89"/>
      <c r="H616" s="89"/>
      <c r="I616" s="170"/>
      <c r="J616" s="170"/>
    </row>
    <row r="617" spans="2:10">
      <c r="B617" s="165"/>
      <c r="C617" s="165"/>
      <c r="D617" s="165"/>
      <c r="E617" s="165"/>
      <c r="F617" s="165"/>
      <c r="G617" s="89"/>
      <c r="H617" s="89"/>
      <c r="I617" s="170"/>
      <c r="J617" s="170"/>
    </row>
    <row r="618" spans="2:10">
      <c r="B618" s="165"/>
      <c r="C618" s="165"/>
      <c r="D618" s="165"/>
      <c r="E618" s="165"/>
      <c r="F618" s="165"/>
      <c r="G618" s="89"/>
      <c r="H618" s="89"/>
      <c r="I618" s="170"/>
      <c r="J618" s="170"/>
    </row>
    <row r="619" spans="2:10">
      <c r="B619" s="165"/>
      <c r="C619" s="165"/>
      <c r="D619" s="165"/>
      <c r="E619" s="165"/>
      <c r="F619" s="165"/>
      <c r="G619" s="89"/>
      <c r="H619" s="89"/>
      <c r="I619" s="170"/>
      <c r="J619" s="170"/>
    </row>
    <row r="620" spans="2:10">
      <c r="B620" s="165"/>
      <c r="C620" s="165"/>
      <c r="D620" s="165"/>
      <c r="E620" s="165"/>
      <c r="F620" s="165"/>
      <c r="G620" s="89"/>
      <c r="H620" s="89"/>
      <c r="I620" s="170"/>
      <c r="J620" s="170"/>
    </row>
    <row r="621" spans="2:10">
      <c r="B621" s="165"/>
      <c r="C621" s="165"/>
      <c r="D621" s="165"/>
      <c r="E621" s="165"/>
      <c r="F621" s="165"/>
      <c r="G621" s="89"/>
      <c r="H621" s="89"/>
      <c r="I621" s="170"/>
      <c r="J621" s="170"/>
    </row>
    <row r="622" spans="2:10">
      <c r="B622" s="165"/>
      <c r="C622" s="165"/>
      <c r="D622" s="165"/>
      <c r="E622" s="165"/>
      <c r="F622" s="165"/>
      <c r="G622" s="89"/>
      <c r="H622" s="89"/>
      <c r="I622" s="170"/>
      <c r="J622" s="170"/>
    </row>
    <row r="623" spans="2:10">
      <c r="B623" s="165"/>
      <c r="C623" s="165"/>
      <c r="D623" s="165"/>
      <c r="E623" s="165"/>
      <c r="F623" s="165"/>
      <c r="G623" s="89"/>
      <c r="H623" s="89"/>
      <c r="I623" s="170"/>
      <c r="J623" s="170"/>
    </row>
    <row r="624" spans="2:10">
      <c r="B624" s="165"/>
      <c r="C624" s="165"/>
      <c r="D624" s="165"/>
      <c r="E624" s="165"/>
      <c r="F624" s="165"/>
      <c r="G624" s="89"/>
      <c r="H624" s="89"/>
      <c r="I624" s="170"/>
      <c r="J624" s="170"/>
    </row>
    <row r="625" spans="2:10">
      <c r="B625" s="165"/>
      <c r="C625" s="165"/>
      <c r="D625" s="165"/>
      <c r="E625" s="165"/>
      <c r="F625" s="165"/>
      <c r="G625" s="89"/>
      <c r="H625" s="89"/>
      <c r="I625" s="170"/>
      <c r="J625" s="170"/>
    </row>
    <row r="626" spans="2:10">
      <c r="B626" s="165"/>
      <c r="C626" s="165"/>
      <c r="D626" s="165"/>
      <c r="E626" s="165"/>
      <c r="F626" s="165"/>
      <c r="G626" s="89"/>
      <c r="H626" s="89"/>
      <c r="I626" s="170"/>
      <c r="J626" s="170"/>
    </row>
    <row r="627" spans="2:10">
      <c r="B627" s="165"/>
      <c r="C627" s="165"/>
      <c r="D627" s="165"/>
      <c r="E627" s="165"/>
      <c r="F627" s="165"/>
      <c r="G627" s="89"/>
      <c r="H627" s="89"/>
      <c r="I627" s="170"/>
      <c r="J627" s="170"/>
    </row>
    <row r="628" spans="2:10">
      <c r="B628" s="165"/>
      <c r="C628" s="165"/>
      <c r="D628" s="165"/>
      <c r="E628" s="165"/>
      <c r="F628" s="165"/>
      <c r="G628" s="89"/>
      <c r="H628" s="89"/>
      <c r="I628" s="170"/>
      <c r="J628" s="170"/>
    </row>
    <row r="629" spans="2:10">
      <c r="B629" s="165"/>
      <c r="C629" s="165"/>
      <c r="D629" s="165"/>
      <c r="E629" s="165"/>
      <c r="F629" s="165"/>
      <c r="G629" s="89"/>
      <c r="H629" s="89"/>
      <c r="I629" s="170"/>
      <c r="J629" s="170"/>
    </row>
    <row r="630" spans="2:10">
      <c r="B630" s="165"/>
      <c r="C630" s="165"/>
      <c r="D630" s="165"/>
      <c r="E630" s="165"/>
      <c r="F630" s="165"/>
      <c r="G630" s="89"/>
      <c r="H630" s="89"/>
      <c r="I630" s="170"/>
      <c r="J630" s="170"/>
    </row>
    <row r="631" spans="2:10">
      <c r="B631" s="165"/>
      <c r="C631" s="165"/>
      <c r="D631" s="165"/>
      <c r="E631" s="165"/>
      <c r="F631" s="165"/>
      <c r="G631" s="89"/>
      <c r="H631" s="89"/>
      <c r="I631" s="170"/>
      <c r="J631" s="170"/>
    </row>
    <row r="632" spans="2:10">
      <c r="B632" s="165"/>
      <c r="C632" s="165"/>
      <c r="D632" s="165"/>
      <c r="E632" s="165"/>
      <c r="F632" s="165"/>
      <c r="G632" s="89"/>
      <c r="H632" s="89"/>
      <c r="I632" s="170"/>
      <c r="J632" s="170"/>
    </row>
    <row r="633" spans="2:10">
      <c r="B633" s="165"/>
      <c r="C633" s="165"/>
      <c r="D633" s="165"/>
      <c r="E633" s="165"/>
      <c r="F633" s="165"/>
      <c r="G633" s="89"/>
      <c r="H633" s="89"/>
      <c r="I633" s="170"/>
      <c r="J633" s="170"/>
    </row>
    <row r="634" spans="2:10">
      <c r="B634" s="165"/>
      <c r="C634" s="165"/>
      <c r="D634" s="165"/>
      <c r="E634" s="165"/>
      <c r="F634" s="165"/>
      <c r="G634" s="89"/>
      <c r="H634" s="89"/>
      <c r="I634" s="170"/>
      <c r="J634" s="170"/>
    </row>
    <row r="635" spans="2:10">
      <c r="B635" s="165"/>
      <c r="C635" s="165"/>
      <c r="D635" s="165"/>
      <c r="E635" s="165"/>
      <c r="F635" s="165"/>
      <c r="G635" s="89"/>
      <c r="H635" s="89"/>
      <c r="I635" s="170"/>
      <c r="J635" s="170"/>
    </row>
    <row r="636" spans="2:10">
      <c r="B636" s="165"/>
      <c r="C636" s="165"/>
      <c r="D636" s="165"/>
      <c r="E636" s="165"/>
      <c r="F636" s="165"/>
      <c r="G636" s="89"/>
      <c r="H636" s="89"/>
      <c r="I636" s="170"/>
      <c r="J636" s="170"/>
    </row>
    <row r="637" spans="2:10">
      <c r="B637" s="165"/>
      <c r="C637" s="165"/>
      <c r="D637" s="165"/>
      <c r="E637" s="165"/>
      <c r="F637" s="165"/>
      <c r="G637" s="89"/>
      <c r="H637" s="89"/>
      <c r="I637" s="170"/>
      <c r="J637" s="170"/>
    </row>
    <row r="638" spans="2:10">
      <c r="B638" s="165"/>
      <c r="C638" s="165"/>
      <c r="D638" s="165"/>
      <c r="E638" s="165"/>
      <c r="F638" s="165"/>
      <c r="G638" s="89"/>
      <c r="H638" s="89"/>
      <c r="I638" s="170"/>
      <c r="J638" s="170"/>
    </row>
    <row r="639" spans="2:10">
      <c r="B639" s="165"/>
      <c r="C639" s="165"/>
      <c r="D639" s="165"/>
      <c r="E639" s="165"/>
      <c r="F639" s="165"/>
      <c r="G639" s="89"/>
      <c r="H639" s="89"/>
      <c r="I639" s="170"/>
      <c r="J639" s="170"/>
    </row>
    <row r="640" spans="2:10">
      <c r="B640" s="165"/>
      <c r="C640" s="165"/>
      <c r="D640" s="165"/>
      <c r="E640" s="165"/>
      <c r="F640" s="165"/>
      <c r="G640" s="89"/>
      <c r="H640" s="89"/>
      <c r="I640" s="170"/>
      <c r="J640" s="170"/>
    </row>
    <row r="641" spans="2:10">
      <c r="B641" s="165"/>
      <c r="C641" s="165"/>
      <c r="D641" s="165"/>
      <c r="E641" s="165"/>
      <c r="F641" s="165"/>
      <c r="G641" s="89"/>
      <c r="H641" s="89"/>
      <c r="I641" s="170"/>
      <c r="J641" s="170"/>
    </row>
    <row r="642" spans="2:10">
      <c r="B642" s="165"/>
      <c r="C642" s="165"/>
      <c r="D642" s="165"/>
      <c r="E642" s="165"/>
      <c r="F642" s="165"/>
      <c r="G642" s="89"/>
      <c r="H642" s="89"/>
      <c r="I642" s="170"/>
      <c r="J642" s="170"/>
    </row>
    <row r="643" spans="2:10">
      <c r="B643" s="165"/>
      <c r="C643" s="165"/>
      <c r="D643" s="165"/>
      <c r="E643" s="165"/>
      <c r="F643" s="165"/>
      <c r="G643" s="89"/>
      <c r="H643" s="89"/>
      <c r="I643" s="170"/>
      <c r="J643" s="170"/>
    </row>
    <row r="644" spans="2:10">
      <c r="B644" s="165"/>
      <c r="C644" s="165"/>
      <c r="D644" s="165"/>
      <c r="E644" s="165"/>
      <c r="F644" s="165"/>
      <c r="G644" s="89"/>
      <c r="H644" s="89"/>
      <c r="I644" s="170"/>
      <c r="J644" s="170"/>
    </row>
    <row r="645" spans="2:10">
      <c r="B645" s="165"/>
      <c r="C645" s="165"/>
      <c r="D645" s="165"/>
      <c r="E645" s="165"/>
      <c r="F645" s="165"/>
      <c r="G645" s="89"/>
      <c r="H645" s="89"/>
      <c r="I645" s="170"/>
      <c r="J645" s="170"/>
    </row>
    <row r="646" spans="2:10">
      <c r="B646" s="165"/>
      <c r="C646" s="165"/>
      <c r="D646" s="165"/>
      <c r="E646" s="165"/>
      <c r="F646" s="165"/>
      <c r="G646" s="89"/>
      <c r="H646" s="89"/>
      <c r="I646" s="170"/>
      <c r="J646" s="170"/>
    </row>
    <row r="647" spans="2:10">
      <c r="B647" s="165"/>
      <c r="C647" s="165"/>
      <c r="D647" s="165"/>
      <c r="E647" s="165"/>
      <c r="F647" s="165"/>
      <c r="G647" s="89"/>
      <c r="H647" s="89"/>
      <c r="I647" s="170"/>
      <c r="J647" s="170"/>
    </row>
    <row r="648" spans="2:10">
      <c r="B648" s="165"/>
      <c r="C648" s="165"/>
      <c r="D648" s="165"/>
      <c r="E648" s="165"/>
      <c r="F648" s="165"/>
      <c r="G648" s="89"/>
      <c r="H648" s="89"/>
      <c r="I648" s="170"/>
      <c r="J648" s="170"/>
    </row>
    <row r="649" spans="2:10">
      <c r="B649" s="165"/>
      <c r="C649" s="165"/>
      <c r="D649" s="165"/>
      <c r="E649" s="165"/>
      <c r="F649" s="165"/>
      <c r="G649" s="89"/>
      <c r="H649" s="89"/>
      <c r="I649" s="170"/>
      <c r="J649" s="170"/>
    </row>
    <row r="650" spans="2:10">
      <c r="B650" s="165"/>
      <c r="C650" s="165"/>
      <c r="D650" s="165"/>
      <c r="E650" s="165"/>
      <c r="F650" s="165"/>
      <c r="G650" s="89"/>
      <c r="H650" s="89"/>
      <c r="I650" s="170"/>
      <c r="J650" s="170"/>
    </row>
    <row r="651" spans="2:10">
      <c r="B651" s="165"/>
      <c r="C651" s="165"/>
      <c r="D651" s="165"/>
      <c r="E651" s="165"/>
      <c r="F651" s="165"/>
      <c r="G651" s="89"/>
      <c r="H651" s="89"/>
      <c r="I651" s="170"/>
      <c r="J651" s="170"/>
    </row>
    <row r="652" spans="2:10">
      <c r="B652" s="165"/>
      <c r="C652" s="165"/>
      <c r="D652" s="165"/>
      <c r="E652" s="165"/>
      <c r="F652" s="165"/>
      <c r="G652" s="89"/>
      <c r="H652" s="89"/>
      <c r="I652" s="170"/>
      <c r="J652" s="170"/>
    </row>
    <row r="653" spans="2:10">
      <c r="B653" s="165"/>
      <c r="C653" s="165"/>
      <c r="D653" s="165"/>
      <c r="E653" s="165"/>
      <c r="F653" s="165"/>
      <c r="G653" s="89"/>
      <c r="H653" s="89"/>
      <c r="I653" s="170"/>
      <c r="J653" s="170"/>
    </row>
    <row r="654" spans="2:10">
      <c r="B654" s="165"/>
      <c r="C654" s="165"/>
      <c r="D654" s="165"/>
      <c r="E654" s="165"/>
      <c r="F654" s="165"/>
      <c r="G654" s="89"/>
      <c r="H654" s="89"/>
      <c r="I654" s="170"/>
      <c r="J654" s="170"/>
    </row>
    <row r="655" spans="2:10">
      <c r="B655" s="165"/>
      <c r="C655" s="165"/>
      <c r="D655" s="165"/>
      <c r="E655" s="165"/>
      <c r="F655" s="165"/>
      <c r="G655" s="89"/>
      <c r="H655" s="89"/>
      <c r="I655" s="170"/>
      <c r="J655" s="170"/>
    </row>
    <row r="656" spans="2:10">
      <c r="B656" s="165"/>
      <c r="C656" s="165"/>
      <c r="D656" s="165"/>
      <c r="E656" s="165"/>
      <c r="F656" s="165"/>
      <c r="G656" s="89"/>
      <c r="H656" s="89"/>
      <c r="I656" s="170"/>
      <c r="J656" s="170"/>
    </row>
    <row r="657" spans="2:10">
      <c r="B657" s="165"/>
      <c r="C657" s="165"/>
      <c r="D657" s="165"/>
      <c r="E657" s="165"/>
      <c r="F657" s="165"/>
      <c r="G657" s="89"/>
      <c r="H657" s="89"/>
      <c r="I657" s="170"/>
      <c r="J657" s="170"/>
    </row>
    <row r="658" spans="2:10">
      <c r="B658" s="165"/>
      <c r="C658" s="165"/>
      <c r="D658" s="165"/>
      <c r="E658" s="165"/>
      <c r="F658" s="165"/>
      <c r="G658" s="89"/>
      <c r="H658" s="89"/>
      <c r="I658" s="170"/>
      <c r="J658" s="170"/>
    </row>
    <row r="659" spans="2:10">
      <c r="B659" s="165"/>
      <c r="C659" s="165"/>
      <c r="D659" s="165"/>
      <c r="E659" s="165"/>
      <c r="F659" s="165"/>
      <c r="G659" s="89"/>
      <c r="H659" s="89"/>
      <c r="I659" s="170"/>
      <c r="J659" s="170"/>
    </row>
    <row r="660" spans="2:10">
      <c r="B660" s="165"/>
      <c r="C660" s="165"/>
      <c r="D660" s="165"/>
      <c r="E660" s="165"/>
      <c r="F660" s="165"/>
      <c r="G660" s="89"/>
      <c r="H660" s="89"/>
      <c r="I660" s="170"/>
      <c r="J660" s="170"/>
    </row>
    <row r="661" spans="2:10">
      <c r="B661" s="165"/>
      <c r="C661" s="165"/>
      <c r="D661" s="165"/>
      <c r="E661" s="165"/>
      <c r="F661" s="165"/>
      <c r="G661" s="89"/>
      <c r="H661" s="89"/>
      <c r="I661" s="170"/>
      <c r="J661" s="170"/>
    </row>
    <row r="662" spans="2:10">
      <c r="B662" s="165"/>
      <c r="C662" s="165"/>
      <c r="D662" s="165"/>
      <c r="E662" s="165"/>
      <c r="F662" s="165"/>
      <c r="G662" s="89"/>
      <c r="H662" s="89"/>
      <c r="I662" s="170"/>
      <c r="J662" s="170"/>
    </row>
    <row r="663" spans="2:10">
      <c r="B663" s="165"/>
      <c r="C663" s="165"/>
      <c r="D663" s="165"/>
      <c r="E663" s="165"/>
      <c r="F663" s="165"/>
      <c r="G663" s="89"/>
      <c r="H663" s="89"/>
      <c r="I663" s="170"/>
      <c r="J663" s="170"/>
    </row>
    <row r="664" spans="2:10">
      <c r="B664" s="165"/>
      <c r="C664" s="165"/>
      <c r="D664" s="165"/>
      <c r="E664" s="165"/>
      <c r="F664" s="165"/>
      <c r="G664" s="89"/>
      <c r="H664" s="89"/>
      <c r="I664" s="170"/>
      <c r="J664" s="170"/>
    </row>
    <row r="665" spans="2:10">
      <c r="B665" s="165"/>
      <c r="C665" s="165"/>
      <c r="D665" s="165"/>
      <c r="E665" s="165"/>
      <c r="F665" s="165"/>
      <c r="G665" s="89"/>
      <c r="H665" s="89"/>
      <c r="I665" s="170"/>
      <c r="J665" s="170"/>
    </row>
    <row r="666" spans="2:10">
      <c r="B666" s="165"/>
      <c r="C666" s="165"/>
      <c r="D666" s="165"/>
      <c r="E666" s="165"/>
      <c r="F666" s="165"/>
      <c r="G666" s="89"/>
      <c r="H666" s="89"/>
      <c r="I666" s="170"/>
      <c r="J666" s="170"/>
    </row>
    <row r="667" spans="2:10">
      <c r="B667" s="165"/>
      <c r="C667" s="165"/>
      <c r="D667" s="165"/>
      <c r="E667" s="165"/>
      <c r="F667" s="165"/>
      <c r="G667" s="89"/>
      <c r="H667" s="89"/>
      <c r="I667" s="170"/>
      <c r="J667" s="170"/>
    </row>
    <row r="668" spans="2:10">
      <c r="B668" s="165"/>
      <c r="C668" s="165"/>
      <c r="D668" s="165"/>
      <c r="E668" s="165"/>
      <c r="F668" s="165"/>
      <c r="G668" s="89"/>
      <c r="H668" s="89"/>
      <c r="I668" s="170"/>
      <c r="J668" s="170"/>
    </row>
    <row r="669" spans="2:10">
      <c r="B669" s="165"/>
      <c r="C669" s="165"/>
      <c r="D669" s="165"/>
      <c r="E669" s="165"/>
      <c r="F669" s="165"/>
      <c r="G669" s="89"/>
      <c r="H669" s="89"/>
      <c r="I669" s="170"/>
      <c r="J669" s="170"/>
    </row>
    <row r="670" spans="2:10">
      <c r="B670" s="165"/>
      <c r="C670" s="165"/>
      <c r="D670" s="165"/>
      <c r="E670" s="165"/>
      <c r="F670" s="165"/>
      <c r="G670" s="89"/>
      <c r="H670" s="89"/>
      <c r="I670" s="170"/>
      <c r="J670" s="170"/>
    </row>
    <row r="671" spans="2:10">
      <c r="B671" s="165"/>
      <c r="C671" s="165"/>
      <c r="D671" s="165"/>
      <c r="E671" s="165"/>
      <c r="F671" s="165"/>
      <c r="G671" s="89"/>
      <c r="H671" s="89"/>
      <c r="I671" s="170"/>
      <c r="J671" s="170"/>
    </row>
    <row r="672" spans="2:10">
      <c r="B672" s="165"/>
      <c r="C672" s="165"/>
      <c r="D672" s="165"/>
      <c r="E672" s="165"/>
      <c r="F672" s="165"/>
      <c r="G672" s="89"/>
      <c r="H672" s="89"/>
      <c r="I672" s="170"/>
      <c r="J672" s="170"/>
    </row>
    <row r="673" spans="2:10">
      <c r="B673" s="165"/>
      <c r="C673" s="165"/>
      <c r="D673" s="165"/>
      <c r="E673" s="165"/>
      <c r="F673" s="165"/>
      <c r="G673" s="89"/>
      <c r="H673" s="89"/>
      <c r="I673" s="170"/>
      <c r="J673" s="170"/>
    </row>
    <row r="674" spans="2:10">
      <c r="B674" s="165"/>
      <c r="C674" s="165"/>
      <c r="D674" s="165"/>
      <c r="E674" s="165"/>
      <c r="F674" s="165"/>
      <c r="G674" s="89"/>
      <c r="H674" s="89"/>
      <c r="I674" s="170"/>
      <c r="J674" s="170"/>
    </row>
    <row r="675" spans="2:10">
      <c r="B675" s="165"/>
      <c r="C675" s="165"/>
      <c r="D675" s="165"/>
      <c r="E675" s="165"/>
      <c r="F675" s="165"/>
      <c r="G675" s="89"/>
      <c r="H675" s="89"/>
      <c r="I675" s="170"/>
      <c r="J675" s="170"/>
    </row>
    <row r="676" spans="2:10">
      <c r="B676" s="165"/>
      <c r="C676" s="165"/>
      <c r="D676" s="165"/>
      <c r="E676" s="165"/>
      <c r="F676" s="165"/>
      <c r="G676" s="89"/>
      <c r="H676" s="89"/>
      <c r="I676" s="170"/>
      <c r="J676" s="170"/>
    </row>
    <row r="677" spans="2:10">
      <c r="B677" s="165"/>
      <c r="C677" s="165"/>
      <c r="D677" s="165"/>
      <c r="E677" s="165"/>
      <c r="F677" s="165"/>
      <c r="G677" s="89"/>
      <c r="H677" s="89"/>
      <c r="I677" s="170"/>
      <c r="J677" s="170"/>
    </row>
    <row r="678" spans="2:10">
      <c r="B678" s="165"/>
      <c r="C678" s="165"/>
      <c r="D678" s="165"/>
      <c r="E678" s="165"/>
      <c r="F678" s="165"/>
      <c r="G678" s="89"/>
      <c r="H678" s="89"/>
      <c r="I678" s="170"/>
      <c r="J678" s="170"/>
    </row>
    <row r="679" spans="2:10">
      <c r="B679" s="165"/>
      <c r="C679" s="165"/>
      <c r="D679" s="165"/>
      <c r="E679" s="165"/>
      <c r="F679" s="165"/>
      <c r="G679" s="89"/>
      <c r="H679" s="89"/>
      <c r="I679" s="170"/>
      <c r="J679" s="170"/>
    </row>
    <row r="680" spans="2:10">
      <c r="B680" s="165"/>
      <c r="C680" s="165"/>
      <c r="D680" s="165"/>
      <c r="E680" s="165"/>
      <c r="F680" s="165"/>
      <c r="G680" s="89"/>
      <c r="H680" s="89"/>
      <c r="I680" s="170"/>
      <c r="J680" s="170"/>
    </row>
    <row r="681" spans="2:10">
      <c r="B681" s="165"/>
      <c r="C681" s="165"/>
      <c r="D681" s="165"/>
      <c r="E681" s="165"/>
      <c r="F681" s="165"/>
      <c r="G681" s="89"/>
      <c r="H681" s="89"/>
      <c r="I681" s="170"/>
      <c r="J681" s="170"/>
    </row>
    <row r="682" spans="2:10">
      <c r="B682" s="165"/>
      <c r="C682" s="165"/>
      <c r="D682" s="165"/>
      <c r="E682" s="165"/>
      <c r="F682" s="165"/>
      <c r="G682" s="89"/>
      <c r="H682" s="89"/>
      <c r="I682" s="170"/>
      <c r="J682" s="170"/>
    </row>
    <row r="683" spans="2:10">
      <c r="B683" s="165"/>
      <c r="C683" s="165"/>
      <c r="D683" s="165"/>
      <c r="E683" s="165"/>
      <c r="F683" s="165"/>
      <c r="G683" s="89"/>
      <c r="H683" s="89"/>
      <c r="I683" s="170"/>
      <c r="J683" s="170"/>
    </row>
    <row r="684" spans="2:10">
      <c r="B684" s="165"/>
      <c r="C684" s="165"/>
      <c r="D684" s="165"/>
      <c r="E684" s="165"/>
      <c r="F684" s="165"/>
      <c r="G684" s="89"/>
      <c r="H684" s="89"/>
      <c r="I684" s="170"/>
      <c r="J684" s="170"/>
    </row>
    <row r="685" spans="2:10">
      <c r="B685" s="165"/>
      <c r="C685" s="165"/>
      <c r="D685" s="165"/>
      <c r="E685" s="165"/>
      <c r="F685" s="165"/>
      <c r="G685" s="89"/>
      <c r="H685" s="89"/>
      <c r="I685" s="170"/>
      <c r="J685" s="170"/>
    </row>
    <row r="686" spans="2:10">
      <c r="B686" s="165"/>
      <c r="C686" s="165"/>
      <c r="D686" s="165"/>
      <c r="E686" s="165"/>
      <c r="F686" s="165"/>
      <c r="G686" s="89"/>
      <c r="H686" s="89"/>
      <c r="I686" s="170"/>
      <c r="J686" s="170"/>
    </row>
    <row r="687" spans="2:10">
      <c r="B687" s="165"/>
      <c r="C687" s="165"/>
      <c r="D687" s="165"/>
      <c r="E687" s="165"/>
      <c r="F687" s="165"/>
      <c r="G687" s="89"/>
      <c r="H687" s="89"/>
      <c r="I687" s="170"/>
      <c r="J687" s="170"/>
    </row>
    <row r="688" spans="2:10">
      <c r="B688" s="165"/>
      <c r="C688" s="165"/>
      <c r="D688" s="165"/>
      <c r="E688" s="165"/>
      <c r="F688" s="165"/>
      <c r="G688" s="89"/>
      <c r="H688" s="89"/>
      <c r="I688" s="170"/>
      <c r="J688" s="170"/>
    </row>
    <row r="689" spans="2:10">
      <c r="B689" s="165"/>
      <c r="C689" s="165"/>
      <c r="D689" s="165"/>
      <c r="E689" s="165"/>
      <c r="F689" s="165"/>
      <c r="G689" s="89"/>
      <c r="H689" s="89"/>
      <c r="I689" s="170"/>
      <c r="J689" s="170"/>
    </row>
    <row r="690" spans="2:10">
      <c r="B690" s="165"/>
      <c r="C690" s="165"/>
      <c r="D690" s="165"/>
      <c r="E690" s="165"/>
      <c r="F690" s="165"/>
      <c r="G690" s="89"/>
      <c r="H690" s="89"/>
      <c r="I690" s="170"/>
      <c r="J690" s="170"/>
    </row>
    <row r="691" spans="2:10">
      <c r="B691" s="165"/>
      <c r="C691" s="165"/>
      <c r="D691" s="165"/>
      <c r="E691" s="165"/>
      <c r="F691" s="165"/>
      <c r="G691" s="89"/>
      <c r="H691" s="89"/>
      <c r="I691" s="170"/>
      <c r="J691" s="170"/>
    </row>
    <row r="692" spans="2:10">
      <c r="B692" s="165"/>
      <c r="C692" s="165"/>
      <c r="D692" s="165"/>
      <c r="E692" s="165"/>
      <c r="F692" s="165"/>
      <c r="G692" s="89"/>
      <c r="H692" s="89"/>
      <c r="I692" s="170"/>
      <c r="J692" s="170"/>
    </row>
    <row r="693" spans="2:10">
      <c r="B693" s="165"/>
      <c r="C693" s="165"/>
      <c r="D693" s="165"/>
      <c r="E693" s="165"/>
      <c r="F693" s="165"/>
      <c r="G693" s="89"/>
      <c r="H693" s="89"/>
      <c r="I693" s="170"/>
      <c r="J693" s="170"/>
    </row>
    <row r="694" spans="2:10">
      <c r="B694" s="165"/>
      <c r="C694" s="165"/>
      <c r="D694" s="165"/>
      <c r="E694" s="165"/>
      <c r="F694" s="165"/>
      <c r="G694" s="89"/>
      <c r="H694" s="89"/>
      <c r="I694" s="170"/>
      <c r="J694" s="170"/>
    </row>
    <row r="695" spans="2:10">
      <c r="B695" s="165"/>
      <c r="C695" s="165"/>
      <c r="D695" s="165"/>
      <c r="E695" s="165"/>
      <c r="F695" s="165"/>
      <c r="G695" s="89"/>
      <c r="H695" s="89"/>
      <c r="I695" s="170"/>
      <c r="J695" s="170"/>
    </row>
    <row r="696" spans="2:10">
      <c r="B696" s="165"/>
      <c r="C696" s="165"/>
      <c r="D696" s="165"/>
      <c r="E696" s="165"/>
      <c r="F696" s="165"/>
      <c r="G696" s="89"/>
      <c r="H696" s="89"/>
      <c r="I696" s="170"/>
      <c r="J696" s="170"/>
    </row>
    <row r="697" spans="2:10">
      <c r="B697" s="165"/>
      <c r="C697" s="165"/>
      <c r="D697" s="165"/>
      <c r="E697" s="165"/>
      <c r="F697" s="165"/>
      <c r="G697" s="89"/>
      <c r="H697" s="89"/>
      <c r="I697" s="170"/>
      <c r="J697" s="170"/>
    </row>
    <row r="698" spans="2:10">
      <c r="B698" s="165"/>
      <c r="C698" s="165"/>
      <c r="D698" s="165"/>
      <c r="E698" s="165"/>
      <c r="F698" s="165"/>
      <c r="G698" s="89"/>
      <c r="H698" s="89"/>
      <c r="I698" s="170"/>
      <c r="J698" s="170"/>
    </row>
    <row r="699" spans="2:10">
      <c r="B699" s="165"/>
      <c r="C699" s="165"/>
      <c r="D699" s="165"/>
      <c r="E699" s="165"/>
      <c r="F699" s="165"/>
      <c r="G699" s="89"/>
      <c r="H699" s="89"/>
      <c r="I699" s="170"/>
      <c r="J699" s="170"/>
    </row>
    <row r="700" spans="2:10">
      <c r="B700" s="165"/>
      <c r="C700" s="165"/>
      <c r="D700" s="165"/>
      <c r="E700" s="165"/>
      <c r="F700" s="165"/>
      <c r="G700" s="89"/>
      <c r="H700" s="89"/>
      <c r="I700" s="170"/>
      <c r="J700" s="170"/>
    </row>
    <row r="701" spans="2:10">
      <c r="B701" s="165"/>
      <c r="C701" s="165"/>
      <c r="D701" s="165"/>
      <c r="E701" s="165"/>
      <c r="F701" s="165"/>
      <c r="G701" s="89"/>
      <c r="H701" s="89"/>
      <c r="I701" s="170"/>
      <c r="J701" s="170"/>
    </row>
    <row r="702" spans="2:10">
      <c r="B702" s="165"/>
      <c r="C702" s="165"/>
      <c r="D702" s="165"/>
      <c r="E702" s="165"/>
      <c r="F702" s="165"/>
      <c r="G702" s="89"/>
      <c r="H702" s="89"/>
      <c r="I702" s="170"/>
      <c r="J702" s="170"/>
    </row>
    <row r="703" spans="2:10">
      <c r="B703" s="165"/>
      <c r="C703" s="165"/>
      <c r="D703" s="165"/>
      <c r="E703" s="165"/>
      <c r="F703" s="165"/>
      <c r="G703" s="89"/>
      <c r="H703" s="89"/>
      <c r="I703" s="170"/>
      <c r="J703" s="170"/>
    </row>
    <row r="704" spans="2:10">
      <c r="B704" s="165"/>
      <c r="C704" s="165"/>
      <c r="D704" s="165"/>
      <c r="E704" s="165"/>
      <c r="F704" s="165"/>
      <c r="G704" s="89"/>
      <c r="H704" s="89"/>
      <c r="I704" s="170"/>
      <c r="J704" s="170"/>
    </row>
    <row r="705" spans="2:10">
      <c r="B705" s="165"/>
      <c r="C705" s="165"/>
      <c r="D705" s="165"/>
      <c r="E705" s="165"/>
      <c r="F705" s="165"/>
      <c r="G705" s="89"/>
      <c r="H705" s="89"/>
      <c r="I705" s="170"/>
      <c r="J705" s="170"/>
    </row>
    <row r="706" spans="2:10">
      <c r="B706" s="165"/>
      <c r="C706" s="165"/>
      <c r="D706" s="165"/>
      <c r="E706" s="165"/>
      <c r="F706" s="165"/>
      <c r="G706" s="89"/>
      <c r="H706" s="89"/>
      <c r="I706" s="170"/>
      <c r="J706" s="170"/>
    </row>
    <row r="707" spans="2:10">
      <c r="B707" s="165"/>
      <c r="C707" s="165"/>
      <c r="D707" s="165"/>
      <c r="E707" s="165"/>
      <c r="F707" s="165"/>
      <c r="G707" s="89"/>
      <c r="H707" s="89"/>
      <c r="I707" s="170"/>
      <c r="J707" s="170"/>
    </row>
    <row r="708" spans="2:10">
      <c r="B708" s="165"/>
      <c r="C708" s="165"/>
      <c r="D708" s="165"/>
      <c r="E708" s="165"/>
      <c r="F708" s="165"/>
      <c r="G708" s="89"/>
      <c r="H708" s="89"/>
      <c r="I708" s="170"/>
      <c r="J708" s="170"/>
    </row>
    <row r="709" spans="2:10">
      <c r="B709" s="165"/>
      <c r="C709" s="165"/>
      <c r="D709" s="165"/>
      <c r="E709" s="165"/>
      <c r="F709" s="165"/>
      <c r="G709" s="89"/>
      <c r="H709" s="89"/>
      <c r="I709" s="170"/>
      <c r="J709" s="170"/>
    </row>
    <row r="710" spans="2:10">
      <c r="B710" s="165"/>
      <c r="C710" s="165"/>
      <c r="D710" s="165"/>
      <c r="E710" s="165"/>
      <c r="F710" s="165"/>
      <c r="G710" s="89"/>
      <c r="H710" s="89"/>
      <c r="I710" s="170"/>
      <c r="J710" s="170"/>
    </row>
    <row r="711" spans="2:10">
      <c r="B711" s="165"/>
      <c r="C711" s="165"/>
      <c r="D711" s="165"/>
      <c r="E711" s="165"/>
      <c r="F711" s="165"/>
      <c r="G711" s="89"/>
      <c r="H711" s="89"/>
      <c r="I711" s="170"/>
      <c r="J711" s="170"/>
    </row>
    <row r="712" spans="2:10">
      <c r="B712" s="165"/>
      <c r="C712" s="165"/>
      <c r="D712" s="165"/>
      <c r="E712" s="165"/>
      <c r="F712" s="165"/>
      <c r="G712" s="89"/>
      <c r="H712" s="89"/>
      <c r="I712" s="170"/>
      <c r="J712" s="170"/>
    </row>
    <row r="713" spans="2:10">
      <c r="B713" s="165"/>
      <c r="C713" s="165"/>
      <c r="D713" s="165"/>
      <c r="E713" s="165"/>
      <c r="F713" s="165"/>
      <c r="G713" s="89"/>
      <c r="H713" s="89"/>
      <c r="I713" s="170"/>
      <c r="J713" s="170"/>
    </row>
    <row r="714" spans="2:10">
      <c r="B714" s="165"/>
      <c r="C714" s="165"/>
      <c r="D714" s="165"/>
      <c r="E714" s="165"/>
      <c r="F714" s="165"/>
      <c r="G714" s="89"/>
      <c r="H714" s="89"/>
      <c r="I714" s="170"/>
      <c r="J714" s="170"/>
    </row>
    <row r="715" spans="2:10">
      <c r="B715" s="165"/>
      <c r="C715" s="165"/>
      <c r="D715" s="165"/>
      <c r="E715" s="165"/>
      <c r="F715" s="165"/>
      <c r="G715" s="89"/>
      <c r="H715" s="89"/>
      <c r="I715" s="170"/>
      <c r="J715" s="170"/>
    </row>
    <row r="716" spans="2:10">
      <c r="B716" s="165"/>
      <c r="C716" s="165"/>
      <c r="D716" s="165"/>
      <c r="E716" s="165"/>
      <c r="F716" s="165"/>
      <c r="G716" s="89"/>
      <c r="H716" s="89"/>
      <c r="I716" s="170"/>
      <c r="J716" s="170"/>
    </row>
    <row r="717" spans="2:10">
      <c r="B717" s="165"/>
      <c r="C717" s="165"/>
      <c r="D717" s="165"/>
      <c r="E717" s="165"/>
      <c r="F717" s="165"/>
      <c r="G717" s="89"/>
      <c r="H717" s="89"/>
      <c r="I717" s="170"/>
      <c r="J717" s="170"/>
    </row>
    <row r="718" spans="2:10">
      <c r="B718" s="165"/>
      <c r="C718" s="165"/>
      <c r="D718" s="165"/>
      <c r="E718" s="165"/>
      <c r="F718" s="165"/>
      <c r="G718" s="89"/>
      <c r="H718" s="89"/>
      <c r="I718" s="170"/>
      <c r="J718" s="170"/>
    </row>
    <row r="719" spans="2:10">
      <c r="B719" s="165"/>
      <c r="C719" s="165"/>
      <c r="D719" s="165"/>
      <c r="E719" s="165"/>
      <c r="F719" s="165"/>
      <c r="G719" s="89"/>
      <c r="H719" s="89"/>
      <c r="I719" s="170"/>
      <c r="J719" s="170"/>
    </row>
    <row r="720" spans="2:10">
      <c r="B720" s="165"/>
      <c r="C720" s="165"/>
      <c r="D720" s="165"/>
      <c r="E720" s="165"/>
      <c r="F720" s="165"/>
      <c r="G720" s="89"/>
      <c r="H720" s="89"/>
      <c r="I720" s="170"/>
      <c r="J720" s="170"/>
    </row>
    <row r="721" spans="2:10">
      <c r="B721" s="165"/>
      <c r="C721" s="165"/>
      <c r="D721" s="165"/>
      <c r="E721" s="165"/>
      <c r="F721" s="165"/>
      <c r="G721" s="89"/>
      <c r="H721" s="89"/>
      <c r="I721" s="170"/>
      <c r="J721" s="170"/>
    </row>
    <row r="722" spans="2:10">
      <c r="B722" s="165"/>
      <c r="C722" s="165"/>
      <c r="D722" s="165"/>
      <c r="E722" s="165"/>
      <c r="F722" s="165"/>
      <c r="G722" s="89"/>
      <c r="H722" s="89"/>
      <c r="I722" s="170"/>
      <c r="J722" s="170"/>
    </row>
    <row r="723" spans="2:10">
      <c r="B723" s="165"/>
      <c r="C723" s="165"/>
      <c r="D723" s="165"/>
      <c r="E723" s="165"/>
      <c r="F723" s="165"/>
      <c r="G723" s="89"/>
      <c r="H723" s="89"/>
      <c r="I723" s="170"/>
      <c r="J723" s="170"/>
    </row>
    <row r="724" spans="2:10">
      <c r="B724" s="165"/>
      <c r="C724" s="165"/>
      <c r="D724" s="165"/>
      <c r="E724" s="165"/>
      <c r="F724" s="165"/>
      <c r="G724" s="89"/>
      <c r="H724" s="89"/>
      <c r="I724" s="170"/>
      <c r="J724" s="170"/>
    </row>
    <row r="725" spans="2:10">
      <c r="B725" s="165"/>
      <c r="C725" s="165"/>
      <c r="D725" s="165"/>
      <c r="E725" s="165"/>
      <c r="F725" s="165"/>
      <c r="G725" s="89"/>
      <c r="H725" s="89"/>
      <c r="I725" s="170"/>
      <c r="J725" s="170"/>
    </row>
    <row r="726" spans="2:10">
      <c r="B726" s="165"/>
      <c r="C726" s="165"/>
      <c r="D726" s="165"/>
      <c r="E726" s="165"/>
      <c r="F726" s="165"/>
      <c r="G726" s="89"/>
      <c r="H726" s="89"/>
      <c r="I726" s="170"/>
      <c r="J726" s="170"/>
    </row>
    <row r="727" spans="2:10">
      <c r="B727" s="165"/>
      <c r="C727" s="165"/>
      <c r="D727" s="165"/>
      <c r="E727" s="165"/>
      <c r="F727" s="165"/>
      <c r="G727" s="89"/>
      <c r="H727" s="89"/>
      <c r="I727" s="170"/>
      <c r="J727" s="170"/>
    </row>
    <row r="728" spans="2:10">
      <c r="B728" s="165"/>
      <c r="C728" s="165"/>
      <c r="D728" s="165"/>
      <c r="E728" s="165"/>
      <c r="F728" s="165"/>
      <c r="G728" s="89"/>
      <c r="H728" s="89"/>
      <c r="I728" s="170"/>
      <c r="J728" s="170"/>
    </row>
    <row r="729" spans="2:10">
      <c r="B729" s="165"/>
      <c r="C729" s="165"/>
      <c r="D729" s="165"/>
      <c r="E729" s="165"/>
      <c r="F729" s="165"/>
      <c r="G729" s="89"/>
      <c r="H729" s="89"/>
      <c r="I729" s="170"/>
      <c r="J729" s="170"/>
    </row>
    <row r="730" spans="2:10">
      <c r="B730" s="165"/>
      <c r="C730" s="165"/>
      <c r="D730" s="165"/>
      <c r="E730" s="165"/>
      <c r="F730" s="165"/>
      <c r="G730" s="89"/>
      <c r="H730" s="89"/>
      <c r="I730" s="170"/>
      <c r="J730" s="170"/>
    </row>
    <row r="731" spans="2:10">
      <c r="B731" s="165"/>
      <c r="C731" s="165"/>
      <c r="D731" s="165"/>
      <c r="E731" s="165"/>
      <c r="F731" s="165"/>
      <c r="G731" s="89"/>
      <c r="H731" s="89"/>
      <c r="I731" s="170"/>
      <c r="J731" s="170"/>
    </row>
    <row r="732" spans="2:10">
      <c r="B732" s="165"/>
      <c r="C732" s="165"/>
      <c r="D732" s="165"/>
      <c r="E732" s="165"/>
      <c r="F732" s="165"/>
      <c r="G732" s="89"/>
      <c r="H732" s="89"/>
      <c r="I732" s="170"/>
      <c r="J732" s="170"/>
    </row>
    <row r="733" spans="2:10">
      <c r="B733" s="165"/>
      <c r="C733" s="165"/>
      <c r="D733" s="165"/>
      <c r="E733" s="165"/>
      <c r="F733" s="165"/>
      <c r="G733" s="89"/>
      <c r="H733" s="89"/>
      <c r="I733" s="170"/>
      <c r="J733" s="170"/>
    </row>
    <row r="734" spans="2:10">
      <c r="B734" s="165"/>
      <c r="C734" s="165"/>
      <c r="D734" s="165"/>
      <c r="E734" s="165"/>
      <c r="F734" s="165"/>
      <c r="G734" s="89"/>
      <c r="H734" s="89"/>
      <c r="I734" s="170"/>
      <c r="J734" s="170"/>
    </row>
    <row r="735" spans="2:10">
      <c r="B735" s="165"/>
      <c r="C735" s="165"/>
      <c r="D735" s="165"/>
      <c r="E735" s="165"/>
      <c r="F735" s="165"/>
      <c r="G735" s="89"/>
      <c r="H735" s="89"/>
      <c r="I735" s="170"/>
      <c r="J735" s="170"/>
    </row>
    <row r="736" spans="2:10">
      <c r="B736" s="165"/>
      <c r="C736" s="165"/>
      <c r="D736" s="165"/>
      <c r="E736" s="165"/>
      <c r="F736" s="165"/>
      <c r="G736" s="89"/>
      <c r="H736" s="89"/>
      <c r="I736" s="170"/>
      <c r="J736" s="170"/>
    </row>
    <row r="737" spans="2:10">
      <c r="B737" s="165"/>
      <c r="C737" s="165"/>
      <c r="D737" s="165"/>
      <c r="E737" s="165"/>
      <c r="F737" s="165"/>
      <c r="G737" s="89"/>
      <c r="H737" s="89"/>
      <c r="I737" s="170"/>
      <c r="J737" s="170"/>
    </row>
    <row r="738" spans="2:10">
      <c r="B738" s="165"/>
      <c r="C738" s="165"/>
      <c r="D738" s="165"/>
      <c r="E738" s="165"/>
      <c r="F738" s="165"/>
      <c r="G738" s="89"/>
      <c r="H738" s="89"/>
      <c r="I738" s="170"/>
      <c r="J738" s="170"/>
    </row>
    <row r="739" spans="2:10">
      <c r="B739" s="165"/>
      <c r="C739" s="165"/>
      <c r="D739" s="165"/>
      <c r="E739" s="165"/>
      <c r="F739" s="165"/>
      <c r="G739" s="89"/>
      <c r="H739" s="89"/>
      <c r="I739" s="170"/>
      <c r="J739" s="170"/>
    </row>
    <row r="740" spans="2:10">
      <c r="B740" s="165"/>
      <c r="C740" s="165"/>
      <c r="D740" s="165"/>
      <c r="E740" s="165"/>
      <c r="F740" s="165"/>
      <c r="G740" s="89"/>
      <c r="H740" s="89"/>
      <c r="I740" s="170"/>
      <c r="J740" s="170"/>
    </row>
    <row r="741" spans="2:10">
      <c r="B741" s="165"/>
      <c r="C741" s="165"/>
      <c r="D741" s="165"/>
      <c r="E741" s="165"/>
      <c r="F741" s="165"/>
      <c r="G741" s="89"/>
      <c r="H741" s="89"/>
      <c r="I741" s="170"/>
      <c r="J741" s="170"/>
    </row>
    <row r="742" spans="2:10">
      <c r="B742" s="165"/>
      <c r="C742" s="165"/>
      <c r="D742" s="165"/>
      <c r="E742" s="165"/>
      <c r="F742" s="165"/>
      <c r="G742" s="89"/>
      <c r="H742" s="89"/>
      <c r="I742" s="170"/>
      <c r="J742" s="170"/>
    </row>
    <row r="743" spans="2:10">
      <c r="B743" s="165"/>
      <c r="C743" s="165"/>
      <c r="D743" s="165"/>
      <c r="E743" s="165"/>
      <c r="F743" s="165"/>
      <c r="G743" s="89"/>
      <c r="H743" s="89"/>
      <c r="I743" s="170"/>
      <c r="J743" s="170"/>
    </row>
    <row r="744" spans="2:10">
      <c r="B744" s="165"/>
      <c r="C744" s="165"/>
      <c r="D744" s="165"/>
      <c r="E744" s="165"/>
      <c r="F744" s="165"/>
      <c r="G744" s="89"/>
      <c r="H744" s="89"/>
      <c r="I744" s="170"/>
      <c r="J744" s="170"/>
    </row>
    <row r="745" spans="2:10">
      <c r="B745" s="165"/>
      <c r="C745" s="165"/>
      <c r="D745" s="165"/>
      <c r="E745" s="165"/>
      <c r="F745" s="165"/>
      <c r="G745" s="89"/>
      <c r="H745" s="89"/>
      <c r="I745" s="170"/>
      <c r="J745" s="170"/>
    </row>
    <row r="746" spans="2:10">
      <c r="B746" s="165"/>
      <c r="C746" s="165"/>
      <c r="D746" s="165"/>
      <c r="E746" s="165"/>
      <c r="F746" s="165"/>
      <c r="G746" s="89"/>
      <c r="H746" s="89"/>
      <c r="I746" s="170"/>
      <c r="J746" s="170"/>
    </row>
    <row r="747" spans="2:10">
      <c r="B747" s="165"/>
      <c r="C747" s="165"/>
      <c r="D747" s="165"/>
      <c r="E747" s="165"/>
      <c r="F747" s="165"/>
      <c r="G747" s="89"/>
      <c r="H747" s="89"/>
      <c r="I747" s="170"/>
      <c r="J747" s="170"/>
    </row>
    <row r="748" spans="2:10">
      <c r="B748" s="165"/>
      <c r="C748" s="165"/>
      <c r="D748" s="165"/>
      <c r="E748" s="165"/>
      <c r="F748" s="165"/>
      <c r="G748" s="89"/>
      <c r="H748" s="89"/>
      <c r="I748" s="170"/>
      <c r="J748" s="170"/>
    </row>
    <row r="749" spans="2:10">
      <c r="B749" s="165"/>
      <c r="C749" s="165"/>
      <c r="D749" s="165"/>
      <c r="E749" s="165"/>
      <c r="F749" s="165"/>
      <c r="G749" s="89"/>
      <c r="H749" s="89"/>
      <c r="I749" s="170"/>
      <c r="J749" s="170"/>
    </row>
    <row r="750" spans="2:10">
      <c r="B750" s="165"/>
      <c r="C750" s="165"/>
      <c r="D750" s="165"/>
      <c r="E750" s="165"/>
      <c r="F750" s="165"/>
      <c r="G750" s="89"/>
      <c r="H750" s="89"/>
      <c r="I750" s="170"/>
      <c r="J750" s="170"/>
    </row>
    <row r="751" spans="2:10">
      <c r="B751" s="165"/>
      <c r="C751" s="165"/>
      <c r="D751" s="165"/>
      <c r="E751" s="165"/>
      <c r="F751" s="165"/>
      <c r="G751" s="89"/>
      <c r="H751" s="89"/>
      <c r="I751" s="170"/>
      <c r="J751" s="170"/>
    </row>
    <row r="752" spans="2:10">
      <c r="B752" s="165"/>
      <c r="C752" s="165"/>
      <c r="D752" s="165"/>
      <c r="E752" s="165"/>
      <c r="F752" s="165"/>
      <c r="G752" s="89"/>
      <c r="H752" s="89"/>
      <c r="I752" s="170"/>
      <c r="J752" s="170"/>
    </row>
    <row r="753" spans="2:10">
      <c r="B753" s="165"/>
      <c r="C753" s="165"/>
      <c r="D753" s="165"/>
      <c r="E753" s="165"/>
      <c r="F753" s="165"/>
      <c r="G753" s="89"/>
      <c r="H753" s="89"/>
      <c r="I753" s="170"/>
      <c r="J753" s="170"/>
    </row>
    <row r="754" spans="2:10">
      <c r="B754" s="165"/>
      <c r="C754" s="165"/>
      <c r="D754" s="165"/>
      <c r="E754" s="165"/>
      <c r="F754" s="165"/>
      <c r="G754" s="89"/>
      <c r="H754" s="89"/>
      <c r="I754" s="170"/>
      <c r="J754" s="170"/>
    </row>
    <row r="755" spans="2:10">
      <c r="B755" s="165"/>
      <c r="C755" s="165"/>
      <c r="D755" s="165"/>
      <c r="E755" s="165"/>
      <c r="F755" s="165"/>
      <c r="G755" s="89"/>
      <c r="H755" s="89"/>
      <c r="I755" s="170"/>
      <c r="J755" s="170"/>
    </row>
    <row r="756" spans="2:10">
      <c r="B756" s="165"/>
      <c r="C756" s="165"/>
      <c r="D756" s="165"/>
      <c r="E756" s="165"/>
      <c r="F756" s="165"/>
      <c r="G756" s="89"/>
      <c r="H756" s="89"/>
      <c r="I756" s="170"/>
      <c r="J756" s="170"/>
    </row>
    <row r="757" spans="2:10">
      <c r="B757" s="165"/>
      <c r="C757" s="165"/>
      <c r="D757" s="165"/>
      <c r="E757" s="165"/>
      <c r="F757" s="165"/>
      <c r="G757" s="89"/>
      <c r="H757" s="89"/>
      <c r="I757" s="170"/>
      <c r="J757" s="170"/>
    </row>
    <row r="758" spans="2:10">
      <c r="B758" s="165"/>
      <c r="C758" s="165"/>
      <c r="D758" s="165"/>
      <c r="E758" s="165"/>
      <c r="F758" s="165"/>
      <c r="G758" s="89"/>
      <c r="H758" s="89"/>
      <c r="I758" s="170"/>
      <c r="J758" s="170"/>
    </row>
    <row r="759" spans="2:10">
      <c r="B759" s="165"/>
      <c r="C759" s="165"/>
      <c r="D759" s="165"/>
      <c r="E759" s="165"/>
      <c r="F759" s="165"/>
      <c r="G759" s="89"/>
      <c r="H759" s="89"/>
      <c r="I759" s="170"/>
      <c r="J759" s="170"/>
    </row>
    <row r="760" spans="2:10">
      <c r="B760" s="165"/>
      <c r="C760" s="165"/>
      <c r="D760" s="165"/>
      <c r="E760" s="165"/>
      <c r="F760" s="165"/>
      <c r="G760" s="89"/>
      <c r="H760" s="89"/>
      <c r="I760" s="170"/>
      <c r="J760" s="170"/>
    </row>
    <row r="761" spans="2:10">
      <c r="B761" s="165"/>
      <c r="C761" s="165"/>
      <c r="D761" s="165"/>
      <c r="E761" s="165"/>
      <c r="F761" s="165"/>
      <c r="G761" s="89"/>
      <c r="H761" s="89"/>
      <c r="I761" s="170"/>
      <c r="J761" s="170"/>
    </row>
    <row r="762" spans="2:10">
      <c r="B762" s="165"/>
      <c r="C762" s="165"/>
      <c r="D762" s="165"/>
      <c r="E762" s="165"/>
      <c r="F762" s="165"/>
      <c r="G762" s="89"/>
      <c r="H762" s="89"/>
      <c r="I762" s="170"/>
      <c r="J762" s="170"/>
    </row>
    <row r="763" spans="2:10">
      <c r="B763" s="165"/>
      <c r="C763" s="165"/>
      <c r="D763" s="165"/>
      <c r="E763" s="165"/>
      <c r="F763" s="165"/>
      <c r="G763" s="89"/>
      <c r="H763" s="89"/>
      <c r="I763" s="170"/>
      <c r="J763" s="170"/>
    </row>
    <row r="764" spans="2:10">
      <c r="B764" s="165"/>
      <c r="C764" s="165"/>
      <c r="D764" s="165"/>
      <c r="E764" s="165"/>
      <c r="F764" s="165"/>
      <c r="G764" s="89"/>
      <c r="H764" s="89"/>
      <c r="I764" s="170"/>
      <c r="J764" s="170"/>
    </row>
    <row r="765" spans="2:10">
      <c r="B765" s="165"/>
      <c r="C765" s="165"/>
      <c r="D765" s="165"/>
      <c r="E765" s="165"/>
      <c r="F765" s="165"/>
      <c r="G765" s="89"/>
      <c r="H765" s="89"/>
      <c r="I765" s="170"/>
      <c r="J765" s="170"/>
    </row>
    <row r="766" spans="2:10">
      <c r="B766" s="165"/>
      <c r="C766" s="165"/>
      <c r="D766" s="165"/>
      <c r="E766" s="165"/>
      <c r="F766" s="165"/>
      <c r="G766" s="89"/>
      <c r="H766" s="89"/>
      <c r="I766" s="170"/>
      <c r="J766" s="170"/>
    </row>
    <row r="767" spans="2:10">
      <c r="B767" s="165"/>
      <c r="C767" s="165"/>
      <c r="D767" s="165"/>
      <c r="E767" s="165"/>
      <c r="F767" s="165"/>
      <c r="G767" s="89"/>
      <c r="H767" s="89"/>
      <c r="I767" s="170"/>
      <c r="J767" s="170"/>
    </row>
    <row r="768" spans="2:10">
      <c r="B768" s="165"/>
      <c r="C768" s="165"/>
      <c r="D768" s="165"/>
      <c r="E768" s="165"/>
      <c r="F768" s="165"/>
      <c r="G768" s="89"/>
      <c r="H768" s="89"/>
      <c r="I768" s="170"/>
      <c r="J768" s="170"/>
    </row>
    <row r="769" spans="2:10">
      <c r="B769" s="165"/>
      <c r="C769" s="165"/>
      <c r="D769" s="165"/>
      <c r="E769" s="165"/>
      <c r="F769" s="165"/>
      <c r="G769" s="89"/>
      <c r="H769" s="89"/>
      <c r="I769" s="170"/>
      <c r="J769" s="170"/>
    </row>
    <row r="770" spans="2:10">
      <c r="B770" s="165"/>
      <c r="C770" s="165"/>
      <c r="D770" s="165"/>
      <c r="E770" s="165"/>
      <c r="F770" s="165"/>
      <c r="G770" s="89"/>
      <c r="H770" s="89"/>
      <c r="I770" s="170"/>
      <c r="J770" s="170"/>
    </row>
    <row r="771" spans="2:10">
      <c r="B771" s="165"/>
      <c r="C771" s="165"/>
      <c r="D771" s="165"/>
      <c r="E771" s="165"/>
      <c r="F771" s="165"/>
      <c r="G771" s="89"/>
      <c r="H771" s="89"/>
      <c r="I771" s="170"/>
      <c r="J771" s="170"/>
    </row>
    <row r="772" spans="2:10">
      <c r="B772" s="165"/>
      <c r="C772" s="165"/>
      <c r="D772" s="165"/>
      <c r="E772" s="165"/>
      <c r="F772" s="165"/>
      <c r="G772" s="89"/>
      <c r="H772" s="89"/>
      <c r="I772" s="170"/>
      <c r="J772" s="170"/>
    </row>
    <row r="773" spans="2:10">
      <c r="B773" s="165"/>
      <c r="C773" s="165"/>
      <c r="D773" s="165"/>
      <c r="E773" s="165"/>
      <c r="F773" s="165"/>
      <c r="G773" s="89"/>
      <c r="H773" s="89"/>
      <c r="I773" s="170"/>
      <c r="J773" s="170"/>
    </row>
    <row r="774" spans="2:10">
      <c r="B774" s="165"/>
      <c r="C774" s="165"/>
      <c r="D774" s="165"/>
      <c r="E774" s="165"/>
      <c r="F774" s="165"/>
      <c r="G774" s="89"/>
      <c r="H774" s="89"/>
      <c r="I774" s="170"/>
      <c r="J774" s="170"/>
    </row>
    <row r="775" spans="2:10">
      <c r="B775" s="165"/>
      <c r="C775" s="165"/>
      <c r="D775" s="165"/>
      <c r="E775" s="165"/>
      <c r="F775" s="165"/>
      <c r="G775" s="89"/>
      <c r="H775" s="89"/>
      <c r="I775" s="170"/>
      <c r="J775" s="170"/>
    </row>
    <row r="776" spans="2:10">
      <c r="B776" s="165"/>
      <c r="C776" s="165"/>
      <c r="D776" s="165"/>
      <c r="E776" s="165"/>
      <c r="F776" s="165"/>
      <c r="G776" s="89"/>
      <c r="H776" s="89"/>
      <c r="I776" s="170"/>
      <c r="J776" s="170"/>
    </row>
    <row r="777" spans="2:10">
      <c r="B777" s="165"/>
      <c r="C777" s="165"/>
      <c r="D777" s="165"/>
      <c r="E777" s="165"/>
      <c r="F777" s="165"/>
      <c r="G777" s="89"/>
      <c r="H777" s="89"/>
      <c r="I777" s="170"/>
      <c r="J777" s="170"/>
    </row>
    <row r="778" spans="2:10">
      <c r="B778" s="165"/>
      <c r="C778" s="165"/>
      <c r="D778" s="165"/>
      <c r="E778" s="165"/>
      <c r="F778" s="165"/>
      <c r="G778" s="89"/>
      <c r="H778" s="89"/>
      <c r="I778" s="170"/>
      <c r="J778" s="170"/>
    </row>
    <row r="779" spans="2:10">
      <c r="B779" s="165"/>
      <c r="C779" s="165"/>
      <c r="D779" s="165"/>
      <c r="E779" s="165"/>
      <c r="F779" s="165"/>
      <c r="G779" s="89"/>
      <c r="H779" s="89"/>
      <c r="I779" s="170"/>
      <c r="J779" s="170"/>
    </row>
    <row r="780" spans="2:10">
      <c r="B780" s="165"/>
      <c r="C780" s="165"/>
      <c r="D780" s="165"/>
      <c r="E780" s="165"/>
      <c r="F780" s="165"/>
      <c r="G780" s="89"/>
      <c r="H780" s="89"/>
      <c r="I780" s="170"/>
      <c r="J780" s="170"/>
    </row>
    <row r="781" spans="2:10">
      <c r="B781" s="165"/>
      <c r="C781" s="165"/>
      <c r="D781" s="165"/>
      <c r="E781" s="165"/>
      <c r="F781" s="165"/>
      <c r="G781" s="89"/>
      <c r="H781" s="89"/>
      <c r="I781" s="170"/>
      <c r="J781" s="170"/>
    </row>
    <row r="782" spans="2:10">
      <c r="B782" s="165"/>
      <c r="C782" s="165"/>
      <c r="D782" s="165"/>
      <c r="E782" s="165"/>
      <c r="F782" s="165"/>
      <c r="G782" s="89"/>
      <c r="H782" s="89"/>
      <c r="I782" s="170"/>
      <c r="J782" s="170"/>
    </row>
    <row r="783" spans="2:10">
      <c r="B783" s="165"/>
      <c r="C783" s="165"/>
      <c r="D783" s="165"/>
      <c r="E783" s="165"/>
      <c r="F783" s="165"/>
      <c r="G783" s="89"/>
      <c r="H783" s="89"/>
      <c r="I783" s="170"/>
      <c r="J783" s="170"/>
    </row>
    <row r="784" spans="2:10">
      <c r="B784" s="165"/>
      <c r="C784" s="165"/>
      <c r="D784" s="165"/>
      <c r="E784" s="165"/>
      <c r="F784" s="165"/>
      <c r="G784" s="89"/>
      <c r="H784" s="89"/>
      <c r="I784" s="170"/>
      <c r="J784" s="170"/>
    </row>
    <row r="785" spans="2:10">
      <c r="B785" s="165"/>
      <c r="C785" s="165"/>
      <c r="D785" s="165"/>
      <c r="E785" s="165"/>
      <c r="F785" s="165"/>
      <c r="G785" s="89"/>
      <c r="H785" s="89"/>
      <c r="I785" s="170"/>
      <c r="J785" s="170"/>
    </row>
    <row r="786" spans="2:10">
      <c r="B786" s="165"/>
      <c r="C786" s="165"/>
      <c r="D786" s="165"/>
      <c r="E786" s="165"/>
      <c r="F786" s="165"/>
      <c r="G786" s="89"/>
      <c r="H786" s="89"/>
      <c r="I786" s="170"/>
      <c r="J786" s="170"/>
    </row>
    <row r="787" spans="2:10">
      <c r="B787" s="165"/>
      <c r="C787" s="165"/>
      <c r="D787" s="165"/>
      <c r="E787" s="165"/>
      <c r="F787" s="165"/>
      <c r="G787" s="89"/>
      <c r="H787" s="89"/>
      <c r="I787" s="170"/>
      <c r="J787" s="170"/>
    </row>
    <row r="788" spans="2:10">
      <c r="B788" s="165"/>
      <c r="C788" s="165"/>
      <c r="D788" s="165"/>
      <c r="E788" s="165"/>
      <c r="F788" s="165"/>
      <c r="G788" s="89"/>
      <c r="H788" s="89"/>
      <c r="I788" s="170"/>
      <c r="J788" s="170"/>
    </row>
    <row r="789" spans="2:10">
      <c r="B789" s="165"/>
      <c r="C789" s="165"/>
      <c r="D789" s="165"/>
      <c r="E789" s="165"/>
      <c r="F789" s="165"/>
      <c r="G789" s="89"/>
      <c r="H789" s="89"/>
      <c r="I789" s="170"/>
      <c r="J789" s="170"/>
    </row>
    <row r="790" spans="2:10">
      <c r="B790" s="165"/>
      <c r="C790" s="165"/>
      <c r="D790" s="165"/>
      <c r="E790" s="165"/>
      <c r="F790" s="165"/>
      <c r="G790" s="89"/>
      <c r="H790" s="89"/>
      <c r="I790" s="170"/>
      <c r="J790" s="170"/>
    </row>
    <row r="791" spans="2:10">
      <c r="B791" s="165"/>
      <c r="C791" s="165"/>
      <c r="D791" s="165"/>
      <c r="E791" s="165"/>
      <c r="F791" s="165"/>
      <c r="G791" s="89"/>
      <c r="H791" s="89"/>
      <c r="I791" s="170"/>
      <c r="J791" s="170"/>
    </row>
    <row r="792" spans="2:10">
      <c r="B792" s="165"/>
      <c r="C792" s="165"/>
      <c r="D792" s="165"/>
      <c r="E792" s="165"/>
      <c r="F792" s="165"/>
      <c r="G792" s="89"/>
      <c r="H792" s="89"/>
      <c r="I792" s="170"/>
      <c r="J792" s="170"/>
    </row>
    <row r="793" spans="2:10">
      <c r="B793" s="165"/>
      <c r="C793" s="165"/>
      <c r="D793" s="165"/>
      <c r="E793" s="165"/>
      <c r="F793" s="165"/>
      <c r="G793" s="89"/>
      <c r="H793" s="89"/>
      <c r="I793" s="170"/>
      <c r="J793" s="170"/>
    </row>
    <row r="794" spans="2:10">
      <c r="B794" s="165"/>
      <c r="C794" s="165"/>
      <c r="D794" s="165"/>
      <c r="E794" s="165"/>
      <c r="F794" s="165"/>
      <c r="G794" s="89"/>
      <c r="H794" s="89"/>
      <c r="I794" s="170"/>
      <c r="J794" s="170"/>
    </row>
    <row r="795" spans="2:10">
      <c r="B795" s="165"/>
      <c r="C795" s="165"/>
      <c r="D795" s="165"/>
      <c r="E795" s="165"/>
      <c r="F795" s="165"/>
      <c r="G795" s="89"/>
      <c r="H795" s="89"/>
      <c r="I795" s="170"/>
      <c r="J795" s="170"/>
    </row>
    <row r="796" spans="2:10">
      <c r="B796" s="165"/>
      <c r="C796" s="165"/>
      <c r="D796" s="165"/>
      <c r="E796" s="165"/>
      <c r="F796" s="165"/>
      <c r="G796" s="89"/>
      <c r="H796" s="89"/>
      <c r="I796" s="170"/>
      <c r="J796" s="170"/>
    </row>
    <row r="797" spans="2:10">
      <c r="B797" s="165"/>
      <c r="C797" s="165"/>
      <c r="D797" s="165"/>
      <c r="E797" s="165"/>
      <c r="F797" s="165"/>
      <c r="G797" s="89"/>
      <c r="H797" s="89"/>
      <c r="I797" s="170"/>
      <c r="J797" s="170"/>
    </row>
    <row r="798" spans="2:10">
      <c r="B798" s="165"/>
      <c r="C798" s="165"/>
      <c r="D798" s="165"/>
      <c r="E798" s="165"/>
      <c r="F798" s="165"/>
      <c r="G798" s="89"/>
      <c r="H798" s="89"/>
      <c r="I798" s="170"/>
      <c r="J798" s="170"/>
    </row>
    <row r="799" spans="2:10">
      <c r="B799" s="165"/>
      <c r="C799" s="165"/>
      <c r="D799" s="165"/>
      <c r="E799" s="165"/>
      <c r="F799" s="165"/>
      <c r="G799" s="89"/>
      <c r="H799" s="89"/>
      <c r="I799" s="170"/>
      <c r="J799" s="170"/>
    </row>
    <row r="800" spans="2:10">
      <c r="B800" s="165"/>
      <c r="C800" s="165"/>
      <c r="D800" s="165"/>
      <c r="E800" s="165"/>
      <c r="F800" s="165"/>
      <c r="G800" s="89"/>
      <c r="H800" s="89"/>
      <c r="I800" s="170"/>
      <c r="J800" s="170"/>
    </row>
    <row r="801" spans="2:10">
      <c r="B801" s="165"/>
      <c r="C801" s="165"/>
      <c r="D801" s="165"/>
      <c r="E801" s="165"/>
      <c r="F801" s="165"/>
      <c r="G801" s="89"/>
      <c r="H801" s="89"/>
      <c r="I801" s="170"/>
      <c r="J801" s="170"/>
    </row>
    <row r="802" spans="2:10">
      <c r="B802" s="165"/>
      <c r="C802" s="165"/>
      <c r="D802" s="165"/>
      <c r="E802" s="165"/>
      <c r="F802" s="165"/>
      <c r="G802" s="89"/>
      <c r="H802" s="89"/>
      <c r="I802" s="170"/>
      <c r="J802" s="170"/>
    </row>
    <row r="803" spans="2:10">
      <c r="B803" s="165"/>
      <c r="C803" s="165"/>
      <c r="D803" s="165"/>
      <c r="E803" s="165"/>
      <c r="F803" s="165"/>
      <c r="G803" s="89"/>
      <c r="H803" s="89"/>
      <c r="I803" s="170"/>
      <c r="J803" s="170"/>
    </row>
    <row r="804" spans="2:10">
      <c r="B804" s="165"/>
      <c r="C804" s="165"/>
      <c r="D804" s="165"/>
      <c r="E804" s="165"/>
      <c r="F804" s="165"/>
      <c r="G804" s="89"/>
      <c r="H804" s="89"/>
      <c r="I804" s="170"/>
      <c r="J804" s="170"/>
    </row>
    <row r="805" spans="2:10">
      <c r="B805" s="165"/>
      <c r="C805" s="165"/>
      <c r="D805" s="165"/>
      <c r="E805" s="165"/>
      <c r="F805" s="165"/>
      <c r="G805" s="89"/>
      <c r="H805" s="89"/>
      <c r="I805" s="170"/>
      <c r="J805" s="170"/>
    </row>
    <row r="806" spans="2:10">
      <c r="B806" s="165"/>
      <c r="C806" s="165"/>
      <c r="D806" s="165"/>
      <c r="E806" s="165"/>
      <c r="F806" s="165"/>
      <c r="G806" s="89"/>
      <c r="H806" s="89"/>
      <c r="I806" s="170"/>
      <c r="J806" s="170"/>
    </row>
    <row r="807" spans="2:10">
      <c r="B807" s="165"/>
      <c r="C807" s="165"/>
      <c r="D807" s="165"/>
      <c r="E807" s="165"/>
      <c r="F807" s="165"/>
      <c r="G807" s="89"/>
      <c r="H807" s="89"/>
      <c r="I807" s="170"/>
      <c r="J807" s="170"/>
    </row>
    <row r="808" spans="2:10">
      <c r="B808" s="165"/>
      <c r="C808" s="165"/>
      <c r="D808" s="165"/>
      <c r="E808" s="165"/>
      <c r="F808" s="165"/>
      <c r="G808" s="89"/>
      <c r="H808" s="89"/>
      <c r="I808" s="170"/>
      <c r="J808" s="170"/>
    </row>
    <row r="809" spans="2:10">
      <c r="B809" s="165"/>
      <c r="C809" s="165"/>
      <c r="D809" s="165"/>
      <c r="E809" s="165"/>
      <c r="F809" s="165"/>
      <c r="G809" s="89"/>
      <c r="H809" s="89"/>
      <c r="I809" s="170"/>
      <c r="J809" s="170"/>
    </row>
    <row r="810" spans="2:10">
      <c r="B810" s="165"/>
      <c r="C810" s="165"/>
      <c r="D810" s="165"/>
      <c r="E810" s="165"/>
      <c r="F810" s="165"/>
      <c r="G810" s="89"/>
      <c r="H810" s="89"/>
      <c r="I810" s="170"/>
      <c r="J810" s="170"/>
    </row>
    <row r="811" spans="2:10">
      <c r="B811" s="165"/>
      <c r="C811" s="165"/>
      <c r="D811" s="165"/>
      <c r="E811" s="165"/>
      <c r="F811" s="165"/>
      <c r="G811" s="89"/>
      <c r="H811" s="89"/>
      <c r="I811" s="170"/>
      <c r="J811" s="170"/>
    </row>
    <row r="812" spans="2:10">
      <c r="B812" s="165"/>
      <c r="C812" s="165"/>
      <c r="D812" s="165"/>
      <c r="E812" s="165"/>
      <c r="F812" s="165"/>
      <c r="G812" s="89"/>
      <c r="H812" s="89"/>
      <c r="I812" s="170"/>
      <c r="J812" s="170"/>
    </row>
    <row r="813" spans="2:10">
      <c r="B813" s="165"/>
      <c r="C813" s="165"/>
      <c r="D813" s="165"/>
      <c r="E813" s="165"/>
      <c r="F813" s="165"/>
      <c r="G813" s="89"/>
      <c r="H813" s="89"/>
      <c r="I813" s="170"/>
      <c r="J813" s="170"/>
    </row>
    <row r="814" spans="2:10">
      <c r="B814" s="165"/>
      <c r="C814" s="165"/>
      <c r="D814" s="165"/>
      <c r="E814" s="165"/>
      <c r="F814" s="165"/>
      <c r="G814" s="89"/>
      <c r="H814" s="89"/>
      <c r="I814" s="170"/>
      <c r="J814" s="170"/>
    </row>
    <row r="815" spans="2:10">
      <c r="B815" s="165"/>
      <c r="C815" s="165"/>
      <c r="D815" s="165"/>
      <c r="E815" s="165"/>
      <c r="F815" s="165"/>
      <c r="G815" s="89"/>
      <c r="H815" s="89"/>
      <c r="I815" s="170"/>
      <c r="J815" s="170"/>
    </row>
    <row r="816" spans="2:10">
      <c r="B816" s="165"/>
      <c r="C816" s="165"/>
      <c r="D816" s="165"/>
      <c r="E816" s="165"/>
      <c r="F816" s="165"/>
      <c r="G816" s="89"/>
      <c r="H816" s="89"/>
      <c r="I816" s="170"/>
      <c r="J816" s="170"/>
    </row>
    <row r="817" spans="2:10">
      <c r="B817" s="165"/>
      <c r="C817" s="165"/>
      <c r="D817" s="165"/>
      <c r="E817" s="165"/>
      <c r="F817" s="165"/>
      <c r="G817" s="89"/>
      <c r="H817" s="89"/>
      <c r="I817" s="170"/>
      <c r="J817" s="170"/>
    </row>
    <row r="818" spans="2:10">
      <c r="B818" s="165"/>
      <c r="C818" s="165"/>
      <c r="D818" s="165"/>
      <c r="E818" s="165"/>
      <c r="F818" s="165"/>
      <c r="G818" s="89"/>
      <c r="H818" s="89"/>
      <c r="I818" s="170"/>
      <c r="J818" s="170"/>
    </row>
    <row r="819" spans="2:10">
      <c r="B819" s="165"/>
      <c r="C819" s="165"/>
      <c r="D819" s="165"/>
      <c r="E819" s="165"/>
      <c r="F819" s="165"/>
      <c r="G819" s="89"/>
      <c r="H819" s="89"/>
      <c r="I819" s="170"/>
      <c r="J819" s="170"/>
    </row>
    <row r="820" spans="2:10">
      <c r="B820" s="165"/>
      <c r="C820" s="165"/>
      <c r="D820" s="165"/>
      <c r="E820" s="165"/>
      <c r="F820" s="165"/>
      <c r="G820" s="89"/>
      <c r="H820" s="89"/>
      <c r="I820" s="170"/>
      <c r="J820" s="170"/>
    </row>
    <row r="821" spans="2:10">
      <c r="B821" s="165"/>
      <c r="C821" s="165"/>
      <c r="D821" s="165"/>
      <c r="E821" s="165"/>
      <c r="F821" s="165"/>
      <c r="G821" s="89"/>
      <c r="H821" s="89"/>
      <c r="I821" s="170"/>
      <c r="J821" s="170"/>
    </row>
    <row r="822" spans="2:10">
      <c r="B822" s="165"/>
      <c r="C822" s="165"/>
      <c r="D822" s="165"/>
      <c r="E822" s="165"/>
      <c r="F822" s="165"/>
      <c r="G822" s="89"/>
      <c r="H822" s="89"/>
      <c r="I822" s="170"/>
      <c r="J822" s="170"/>
    </row>
    <row r="823" spans="2:10">
      <c r="B823" s="165"/>
      <c r="C823" s="165"/>
      <c r="D823" s="165"/>
      <c r="E823" s="165"/>
      <c r="F823" s="165"/>
      <c r="G823" s="89"/>
      <c r="H823" s="89"/>
      <c r="I823" s="170"/>
      <c r="J823" s="170"/>
    </row>
    <row r="824" spans="2:10">
      <c r="B824" s="165"/>
      <c r="C824" s="165"/>
      <c r="D824" s="165"/>
      <c r="E824" s="165"/>
      <c r="F824" s="165"/>
      <c r="G824" s="89"/>
      <c r="H824" s="89"/>
      <c r="I824" s="170"/>
      <c r="J824" s="170"/>
    </row>
    <row r="825" spans="2:10">
      <c r="B825" s="165"/>
      <c r="C825" s="165"/>
      <c r="D825" s="165"/>
      <c r="E825" s="165"/>
      <c r="F825" s="165"/>
      <c r="G825" s="89"/>
      <c r="H825" s="89"/>
      <c r="I825" s="170"/>
      <c r="J825" s="170"/>
    </row>
    <row r="826" spans="2:10">
      <c r="B826" s="165"/>
      <c r="C826" s="165"/>
      <c r="D826" s="165"/>
      <c r="E826" s="165"/>
      <c r="F826" s="165"/>
      <c r="G826" s="89"/>
      <c r="H826" s="89"/>
      <c r="I826" s="170"/>
      <c r="J826" s="170"/>
    </row>
    <row r="827" spans="2:10">
      <c r="B827" s="165"/>
      <c r="C827" s="165"/>
      <c r="D827" s="165"/>
      <c r="E827" s="165"/>
      <c r="F827" s="165"/>
      <c r="G827" s="89"/>
      <c r="H827" s="89"/>
      <c r="I827" s="170"/>
      <c r="J827" s="170"/>
    </row>
    <row r="828" spans="2:10">
      <c r="B828" s="165"/>
      <c r="C828" s="165"/>
      <c r="D828" s="165"/>
      <c r="E828" s="165"/>
      <c r="F828" s="165"/>
      <c r="G828" s="89"/>
      <c r="H828" s="89"/>
      <c r="I828" s="170"/>
      <c r="J828" s="170"/>
    </row>
    <row r="829" spans="2:10">
      <c r="B829" s="165"/>
      <c r="C829" s="165"/>
      <c r="D829" s="165"/>
      <c r="E829" s="165"/>
      <c r="F829" s="165"/>
      <c r="G829" s="89"/>
      <c r="H829" s="89"/>
      <c r="I829" s="170"/>
      <c r="J829" s="170"/>
    </row>
    <row r="830" spans="2:10">
      <c r="B830" s="165"/>
      <c r="C830" s="165"/>
      <c r="D830" s="165"/>
      <c r="E830" s="165"/>
      <c r="F830" s="165"/>
      <c r="G830" s="89"/>
      <c r="H830" s="89"/>
      <c r="I830" s="170"/>
      <c r="J830" s="170"/>
    </row>
    <row r="831" spans="2:10">
      <c r="B831" s="165"/>
      <c r="C831" s="165"/>
      <c r="D831" s="165"/>
      <c r="E831" s="165"/>
      <c r="F831" s="165"/>
      <c r="G831" s="89"/>
      <c r="H831" s="89"/>
      <c r="I831" s="170"/>
      <c r="J831" s="170"/>
    </row>
    <row r="832" spans="2:10">
      <c r="B832" s="165"/>
      <c r="C832" s="165"/>
      <c r="D832" s="165"/>
      <c r="E832" s="165"/>
      <c r="F832" s="165"/>
      <c r="G832" s="89"/>
      <c r="H832" s="89"/>
      <c r="I832" s="170"/>
      <c r="J832" s="170"/>
    </row>
    <row r="833" spans="2:10">
      <c r="B833" s="165"/>
      <c r="C833" s="165"/>
      <c r="D833" s="165"/>
      <c r="E833" s="165"/>
      <c r="F833" s="165"/>
      <c r="G833" s="89"/>
      <c r="H833" s="89"/>
      <c r="I833" s="170"/>
      <c r="J833" s="170"/>
    </row>
    <row r="834" spans="2:10">
      <c r="B834" s="165"/>
      <c r="C834" s="165"/>
      <c r="D834" s="165"/>
      <c r="E834" s="165"/>
      <c r="F834" s="165"/>
      <c r="G834" s="89"/>
      <c r="H834" s="89"/>
      <c r="I834" s="170"/>
      <c r="J834" s="170"/>
    </row>
    <row r="835" spans="2:10">
      <c r="B835" s="165"/>
      <c r="C835" s="165"/>
      <c r="D835" s="165"/>
      <c r="E835" s="165"/>
      <c r="F835" s="165"/>
      <c r="G835" s="89"/>
      <c r="H835" s="89"/>
      <c r="I835" s="170"/>
      <c r="J835" s="170"/>
    </row>
    <row r="836" spans="2:10">
      <c r="B836" s="165"/>
      <c r="C836" s="165"/>
      <c r="D836" s="165"/>
      <c r="E836" s="165"/>
      <c r="F836" s="165"/>
      <c r="G836" s="89"/>
      <c r="H836" s="89"/>
      <c r="I836" s="170"/>
      <c r="J836" s="170"/>
    </row>
    <row r="837" spans="2:10">
      <c r="B837" s="165"/>
      <c r="C837" s="165"/>
      <c r="D837" s="165"/>
      <c r="E837" s="165"/>
      <c r="F837" s="165"/>
      <c r="G837" s="89"/>
      <c r="H837" s="89"/>
      <c r="I837" s="170"/>
      <c r="J837" s="170"/>
    </row>
    <row r="838" spans="2:10">
      <c r="B838" s="165"/>
      <c r="C838" s="165"/>
      <c r="D838" s="165"/>
      <c r="E838" s="165"/>
      <c r="F838" s="165"/>
      <c r="G838" s="89"/>
      <c r="H838" s="89"/>
      <c r="I838" s="170"/>
      <c r="J838" s="170"/>
    </row>
    <row r="839" spans="2:10">
      <c r="B839" s="165"/>
      <c r="C839" s="165"/>
      <c r="D839" s="165"/>
      <c r="E839" s="165"/>
      <c r="F839" s="165"/>
      <c r="G839" s="89"/>
      <c r="H839" s="89"/>
      <c r="I839" s="170"/>
      <c r="J839" s="170"/>
    </row>
    <row r="840" spans="2:10">
      <c r="B840" s="165"/>
      <c r="C840" s="165"/>
      <c r="D840" s="165"/>
      <c r="E840" s="165"/>
      <c r="F840" s="165"/>
      <c r="G840" s="89"/>
      <c r="H840" s="89"/>
      <c r="I840" s="170"/>
      <c r="J840" s="170"/>
    </row>
    <row r="841" spans="2:10">
      <c r="B841" s="165"/>
      <c r="C841" s="165"/>
      <c r="D841" s="165"/>
      <c r="E841" s="165"/>
      <c r="F841" s="165"/>
      <c r="G841" s="89"/>
      <c r="H841" s="89"/>
      <c r="I841" s="170"/>
      <c r="J841" s="170"/>
    </row>
    <row r="842" spans="2:10">
      <c r="B842" s="165"/>
      <c r="C842" s="165"/>
      <c r="D842" s="165"/>
      <c r="E842" s="165"/>
      <c r="F842" s="165"/>
      <c r="G842" s="89"/>
      <c r="H842" s="89"/>
      <c r="I842" s="170"/>
      <c r="J842" s="170"/>
    </row>
    <row r="843" spans="2:10">
      <c r="B843" s="165"/>
      <c r="C843" s="165"/>
      <c r="D843" s="165"/>
      <c r="E843" s="165"/>
      <c r="F843" s="165"/>
      <c r="G843" s="89"/>
      <c r="H843" s="89"/>
      <c r="I843" s="170"/>
      <c r="J843" s="170"/>
    </row>
    <row r="844" spans="2:10">
      <c r="B844" s="165"/>
      <c r="C844" s="165"/>
      <c r="D844" s="165"/>
      <c r="E844" s="165"/>
      <c r="F844" s="165"/>
      <c r="G844" s="89"/>
      <c r="H844" s="89"/>
      <c r="I844" s="170"/>
      <c r="J844" s="170"/>
    </row>
    <row r="845" spans="2:10">
      <c r="B845" s="165"/>
      <c r="C845" s="165"/>
      <c r="D845" s="165"/>
      <c r="E845" s="165"/>
      <c r="F845" s="165"/>
      <c r="G845" s="89"/>
      <c r="H845" s="89"/>
      <c r="I845" s="170"/>
      <c r="J845" s="170"/>
    </row>
    <row r="846" spans="2:10">
      <c r="B846" s="165"/>
      <c r="C846" s="165"/>
      <c r="D846" s="165"/>
      <c r="E846" s="165"/>
      <c r="F846" s="165"/>
      <c r="G846" s="89"/>
      <c r="H846" s="89"/>
      <c r="I846" s="170"/>
      <c r="J846" s="170"/>
    </row>
    <row r="847" spans="2:10">
      <c r="B847" s="165"/>
      <c r="C847" s="165"/>
      <c r="D847" s="165"/>
      <c r="E847" s="165"/>
      <c r="F847" s="165"/>
      <c r="G847" s="89"/>
      <c r="H847" s="89"/>
      <c r="I847" s="170"/>
      <c r="J847" s="170"/>
    </row>
    <row r="848" spans="2:10">
      <c r="B848" s="165"/>
      <c r="C848" s="165"/>
      <c r="D848" s="165"/>
      <c r="E848" s="165"/>
      <c r="F848" s="165"/>
      <c r="G848" s="89"/>
      <c r="H848" s="89"/>
      <c r="I848" s="170"/>
      <c r="J848" s="170"/>
    </row>
    <row r="849" spans="2:10">
      <c r="B849" s="165"/>
      <c r="C849" s="165"/>
      <c r="D849" s="165"/>
      <c r="E849" s="165"/>
      <c r="F849" s="165"/>
      <c r="G849" s="89"/>
      <c r="H849" s="89"/>
      <c r="I849" s="170"/>
      <c r="J849" s="170"/>
    </row>
    <row r="850" spans="2:10">
      <c r="B850" s="165"/>
      <c r="C850" s="165"/>
      <c r="D850" s="165"/>
      <c r="E850" s="165"/>
      <c r="F850" s="165"/>
      <c r="G850" s="89"/>
      <c r="H850" s="89"/>
      <c r="I850" s="170"/>
      <c r="J850" s="170"/>
    </row>
    <row r="851" spans="2:10">
      <c r="B851" s="165"/>
      <c r="C851" s="165"/>
      <c r="D851" s="165"/>
      <c r="E851" s="165"/>
      <c r="F851" s="165"/>
      <c r="G851" s="89"/>
      <c r="H851" s="89"/>
      <c r="I851" s="170"/>
      <c r="J851" s="170"/>
    </row>
    <row r="852" spans="2:10">
      <c r="B852" s="165"/>
      <c r="C852" s="165"/>
      <c r="D852" s="165"/>
      <c r="E852" s="165"/>
      <c r="F852" s="165"/>
      <c r="G852" s="89"/>
      <c r="H852" s="89"/>
      <c r="I852" s="170"/>
      <c r="J852" s="170"/>
    </row>
    <row r="853" spans="2:10">
      <c r="B853" s="165"/>
      <c r="C853" s="165"/>
      <c r="D853" s="165"/>
      <c r="E853" s="165"/>
      <c r="F853" s="165"/>
      <c r="G853" s="89"/>
      <c r="H853" s="89"/>
      <c r="I853" s="170"/>
      <c r="J853" s="170"/>
    </row>
    <row r="854" spans="2:10">
      <c r="B854" s="165"/>
      <c r="C854" s="165"/>
      <c r="D854" s="165"/>
      <c r="E854" s="165"/>
      <c r="F854" s="165"/>
      <c r="G854" s="89"/>
      <c r="H854" s="89"/>
      <c r="I854" s="170"/>
      <c r="J854" s="170"/>
    </row>
    <row r="855" spans="2:10">
      <c r="B855" s="165"/>
      <c r="C855" s="165"/>
      <c r="D855" s="165"/>
      <c r="E855" s="165"/>
      <c r="F855" s="165"/>
      <c r="G855" s="89"/>
      <c r="H855" s="89"/>
      <c r="I855" s="170"/>
      <c r="J855" s="170"/>
    </row>
    <row r="856" spans="2:10">
      <c r="B856" s="165"/>
      <c r="C856" s="165"/>
      <c r="D856" s="165"/>
      <c r="E856" s="165"/>
      <c r="F856" s="165"/>
      <c r="G856" s="89"/>
      <c r="H856" s="89"/>
      <c r="I856" s="170"/>
      <c r="J856" s="170"/>
    </row>
    <row r="857" spans="2:10">
      <c r="B857" s="165"/>
      <c r="C857" s="165"/>
      <c r="D857" s="165"/>
      <c r="E857" s="165"/>
      <c r="F857" s="165"/>
      <c r="G857" s="89"/>
      <c r="H857" s="89"/>
      <c r="I857" s="170"/>
      <c r="J857" s="170"/>
    </row>
    <row r="858" spans="2:10">
      <c r="B858" s="165"/>
      <c r="C858" s="165"/>
      <c r="D858" s="165"/>
      <c r="E858" s="165"/>
      <c r="F858" s="165"/>
      <c r="G858" s="89"/>
      <c r="H858" s="89"/>
      <c r="I858" s="170"/>
      <c r="J858" s="170"/>
    </row>
    <row r="859" spans="2:10">
      <c r="B859" s="165"/>
      <c r="C859" s="165"/>
      <c r="D859" s="165"/>
      <c r="E859" s="165"/>
      <c r="F859" s="165"/>
      <c r="G859" s="89"/>
      <c r="H859" s="89"/>
      <c r="I859" s="170"/>
      <c r="J859" s="170"/>
    </row>
    <row r="860" spans="2:10">
      <c r="B860" s="165"/>
      <c r="C860" s="165"/>
      <c r="D860" s="165"/>
      <c r="E860" s="165"/>
      <c r="F860" s="165"/>
      <c r="G860" s="89"/>
      <c r="H860" s="89"/>
      <c r="I860" s="170"/>
      <c r="J860" s="170"/>
    </row>
    <row r="861" spans="2:10">
      <c r="B861" s="165"/>
      <c r="C861" s="165"/>
      <c r="D861" s="165"/>
      <c r="E861" s="165"/>
      <c r="F861" s="165"/>
      <c r="G861" s="89"/>
      <c r="H861" s="89"/>
      <c r="I861" s="170"/>
      <c r="J861" s="170"/>
    </row>
    <row r="862" spans="2:10">
      <c r="B862" s="165"/>
      <c r="C862" s="165"/>
      <c r="D862" s="165"/>
      <c r="E862" s="165"/>
      <c r="F862" s="165"/>
      <c r="G862" s="89"/>
      <c r="H862" s="89"/>
      <c r="I862" s="170"/>
      <c r="J862" s="170"/>
    </row>
    <row r="863" spans="2:10">
      <c r="B863" s="165"/>
      <c r="C863" s="165"/>
      <c r="D863" s="165"/>
      <c r="E863" s="165"/>
      <c r="F863" s="165"/>
      <c r="G863" s="89"/>
      <c r="H863" s="89"/>
      <c r="I863" s="170"/>
      <c r="J863" s="170"/>
    </row>
    <row r="864" spans="2:10">
      <c r="B864" s="165"/>
      <c r="C864" s="165"/>
      <c r="D864" s="165"/>
      <c r="E864" s="165"/>
      <c r="F864" s="165"/>
      <c r="G864" s="89"/>
      <c r="H864" s="89"/>
      <c r="I864" s="170"/>
      <c r="J864" s="170"/>
    </row>
    <row r="865" spans="2:10">
      <c r="B865" s="165"/>
      <c r="C865" s="165"/>
      <c r="D865" s="165"/>
      <c r="E865" s="165"/>
      <c r="F865" s="165"/>
      <c r="G865" s="89"/>
      <c r="H865" s="89"/>
      <c r="I865" s="170"/>
      <c r="J865" s="170"/>
    </row>
    <row r="866" spans="2:10">
      <c r="B866" s="165"/>
      <c r="C866" s="165"/>
      <c r="D866" s="165"/>
      <c r="E866" s="165"/>
      <c r="F866" s="165"/>
      <c r="G866" s="89"/>
      <c r="H866" s="89"/>
      <c r="I866" s="170"/>
      <c r="J866" s="170"/>
    </row>
    <row r="867" spans="2:10">
      <c r="B867" s="165"/>
      <c r="C867" s="165"/>
      <c r="D867" s="165"/>
      <c r="E867" s="165"/>
      <c r="F867" s="165"/>
      <c r="G867" s="89"/>
      <c r="H867" s="89"/>
      <c r="I867" s="170"/>
      <c r="J867" s="170"/>
    </row>
    <row r="868" spans="2:10">
      <c r="B868" s="165"/>
      <c r="C868" s="165"/>
      <c r="D868" s="165"/>
      <c r="E868" s="165"/>
      <c r="F868" s="165"/>
      <c r="G868" s="89"/>
      <c r="H868" s="89"/>
      <c r="I868" s="170"/>
      <c r="J868" s="170"/>
    </row>
    <row r="869" spans="2:10">
      <c r="B869" s="165"/>
      <c r="C869" s="165"/>
      <c r="D869" s="165"/>
      <c r="E869" s="165"/>
      <c r="F869" s="165"/>
      <c r="G869" s="89"/>
      <c r="H869" s="89"/>
      <c r="I869" s="170"/>
      <c r="J869" s="170"/>
    </row>
    <row r="870" spans="2:10">
      <c r="B870" s="165"/>
      <c r="C870" s="165"/>
      <c r="D870" s="165"/>
      <c r="E870" s="165"/>
      <c r="F870" s="165"/>
      <c r="G870" s="89"/>
      <c r="H870" s="89"/>
      <c r="I870" s="170"/>
      <c r="J870" s="170"/>
    </row>
    <row r="871" spans="2:10">
      <c r="B871" s="165"/>
      <c r="C871" s="165"/>
      <c r="D871" s="165"/>
      <c r="E871" s="165"/>
      <c r="F871" s="165"/>
      <c r="G871" s="89"/>
      <c r="H871" s="89"/>
      <c r="I871" s="170"/>
      <c r="J871" s="170"/>
    </row>
    <row r="872" spans="2:10">
      <c r="B872" s="165"/>
      <c r="C872" s="165"/>
      <c r="D872" s="165"/>
      <c r="E872" s="165"/>
      <c r="F872" s="165"/>
      <c r="G872" s="89"/>
      <c r="H872" s="89"/>
      <c r="I872" s="170"/>
      <c r="J872" s="170"/>
    </row>
    <row r="873" spans="2:10">
      <c r="B873" s="165"/>
      <c r="C873" s="165"/>
      <c r="D873" s="165"/>
      <c r="E873" s="165"/>
      <c r="F873" s="165"/>
      <c r="G873" s="89"/>
      <c r="H873" s="89"/>
      <c r="I873" s="170"/>
      <c r="J873" s="170"/>
    </row>
    <row r="874" spans="2:10">
      <c r="B874" s="165"/>
      <c r="C874" s="165"/>
      <c r="D874" s="165"/>
      <c r="E874" s="165"/>
      <c r="F874" s="165"/>
      <c r="G874" s="89"/>
      <c r="H874" s="89"/>
      <c r="I874" s="170"/>
      <c r="J874" s="170"/>
    </row>
    <row r="875" spans="2:10">
      <c r="B875" s="165"/>
      <c r="C875" s="165"/>
      <c r="D875" s="165"/>
      <c r="E875" s="165"/>
      <c r="F875" s="165"/>
      <c r="G875" s="89"/>
      <c r="H875" s="89"/>
      <c r="I875" s="170"/>
      <c r="J875" s="170"/>
    </row>
    <row r="876" spans="2:10">
      <c r="B876" s="165"/>
      <c r="C876" s="165"/>
      <c r="D876" s="165"/>
      <c r="E876" s="165"/>
      <c r="F876" s="165"/>
      <c r="G876" s="89"/>
      <c r="H876" s="89"/>
      <c r="I876" s="170"/>
      <c r="J876" s="170"/>
    </row>
    <row r="877" spans="2:10">
      <c r="B877" s="165"/>
      <c r="C877" s="165"/>
      <c r="D877" s="165"/>
      <c r="E877" s="165"/>
      <c r="F877" s="165"/>
      <c r="G877" s="89"/>
      <c r="H877" s="89"/>
      <c r="I877" s="170"/>
      <c r="J877" s="170"/>
    </row>
    <row r="878" spans="2:10">
      <c r="B878" s="165"/>
      <c r="C878" s="165"/>
      <c r="D878" s="165"/>
      <c r="E878" s="165"/>
      <c r="F878" s="165"/>
      <c r="G878" s="89"/>
      <c r="H878" s="89"/>
      <c r="I878" s="170"/>
      <c r="J878" s="170"/>
    </row>
    <row r="879" spans="2:10">
      <c r="B879" s="165"/>
      <c r="C879" s="165"/>
      <c r="D879" s="165"/>
      <c r="E879" s="165"/>
      <c r="F879" s="165"/>
      <c r="G879" s="89"/>
      <c r="H879" s="89"/>
      <c r="I879" s="170"/>
      <c r="J879" s="170"/>
    </row>
    <row r="880" spans="2:10">
      <c r="B880" s="165"/>
      <c r="C880" s="165"/>
      <c r="D880" s="165"/>
      <c r="E880" s="165"/>
      <c r="F880" s="165"/>
      <c r="G880" s="89"/>
      <c r="H880" s="89"/>
      <c r="I880" s="170"/>
      <c r="J880" s="170"/>
    </row>
    <row r="881" spans="2:10">
      <c r="B881" s="165"/>
      <c r="C881" s="165"/>
      <c r="D881" s="165"/>
      <c r="E881" s="165"/>
      <c r="F881" s="165"/>
      <c r="G881" s="89"/>
      <c r="H881" s="89"/>
      <c r="I881" s="170"/>
      <c r="J881" s="170"/>
    </row>
    <row r="882" spans="2:10">
      <c r="B882" s="165"/>
      <c r="C882" s="165"/>
      <c r="D882" s="165"/>
      <c r="E882" s="165"/>
      <c r="F882" s="165"/>
      <c r="G882" s="89"/>
      <c r="H882" s="89"/>
      <c r="I882" s="170"/>
      <c r="J882" s="170"/>
    </row>
    <row r="883" spans="2:10">
      <c r="B883" s="165"/>
      <c r="C883" s="165"/>
      <c r="D883" s="165"/>
      <c r="E883" s="165"/>
      <c r="F883" s="165"/>
      <c r="G883" s="89"/>
      <c r="H883" s="89"/>
      <c r="I883" s="170"/>
      <c r="J883" s="170"/>
    </row>
    <row r="884" spans="2:10">
      <c r="B884" s="165"/>
      <c r="C884" s="165"/>
      <c r="D884" s="165"/>
      <c r="E884" s="165"/>
      <c r="F884" s="165"/>
      <c r="G884" s="89"/>
      <c r="H884" s="89"/>
      <c r="I884" s="170"/>
      <c r="J884" s="170"/>
    </row>
    <row r="885" spans="2:10">
      <c r="B885" s="165"/>
      <c r="C885" s="165"/>
      <c r="D885" s="165"/>
      <c r="E885" s="165"/>
      <c r="F885" s="165"/>
      <c r="G885" s="89"/>
      <c r="H885" s="89"/>
      <c r="I885" s="170"/>
      <c r="J885" s="170"/>
    </row>
    <row r="886" spans="2:10">
      <c r="B886" s="165"/>
      <c r="C886" s="165"/>
      <c r="D886" s="165"/>
      <c r="E886" s="165"/>
      <c r="F886" s="165"/>
      <c r="G886" s="89"/>
      <c r="H886" s="89"/>
      <c r="I886" s="170"/>
      <c r="J886" s="170"/>
    </row>
    <row r="887" spans="2:10">
      <c r="B887" s="165"/>
      <c r="C887" s="165"/>
      <c r="D887" s="165"/>
      <c r="E887" s="165"/>
      <c r="F887" s="165"/>
      <c r="G887" s="89"/>
      <c r="H887" s="89"/>
      <c r="I887" s="170"/>
      <c r="J887" s="170"/>
    </row>
    <row r="888" spans="2:10">
      <c r="B888" s="165"/>
      <c r="C888" s="165"/>
      <c r="D888" s="165"/>
      <c r="E888" s="165"/>
      <c r="F888" s="165"/>
      <c r="G888" s="89"/>
      <c r="H888" s="89"/>
      <c r="I888" s="170"/>
      <c r="J888" s="170"/>
    </row>
    <row r="889" spans="2:10">
      <c r="B889" s="165"/>
      <c r="C889" s="165"/>
      <c r="D889" s="165"/>
      <c r="E889" s="165"/>
      <c r="F889" s="165"/>
      <c r="G889" s="89"/>
      <c r="H889" s="89"/>
      <c r="I889" s="170"/>
      <c r="J889" s="170"/>
    </row>
    <row r="890" spans="2:10">
      <c r="B890" s="165"/>
      <c r="C890" s="165"/>
      <c r="D890" s="165"/>
      <c r="E890" s="165"/>
      <c r="F890" s="165"/>
      <c r="G890" s="89"/>
      <c r="H890" s="89"/>
      <c r="I890" s="170"/>
      <c r="J890" s="170"/>
    </row>
    <row r="891" spans="2:10">
      <c r="B891" s="165"/>
      <c r="C891" s="165"/>
      <c r="D891" s="165"/>
      <c r="E891" s="165"/>
      <c r="F891" s="165"/>
      <c r="G891" s="89"/>
      <c r="H891" s="89"/>
      <c r="I891" s="170"/>
      <c r="J891" s="170"/>
    </row>
    <row r="892" spans="2:10">
      <c r="B892" s="165"/>
      <c r="C892" s="165"/>
      <c r="D892" s="165"/>
      <c r="E892" s="165"/>
      <c r="F892" s="165"/>
      <c r="G892" s="89"/>
      <c r="H892" s="89"/>
      <c r="I892" s="170"/>
      <c r="J892" s="170"/>
    </row>
    <row r="893" spans="2:10">
      <c r="B893" s="165"/>
      <c r="C893" s="165"/>
      <c r="D893" s="165"/>
      <c r="E893" s="165"/>
      <c r="F893" s="165"/>
      <c r="G893" s="89"/>
      <c r="H893" s="89"/>
      <c r="I893" s="170"/>
      <c r="J893" s="170"/>
    </row>
    <row r="894" spans="2:10">
      <c r="B894" s="165"/>
      <c r="C894" s="165"/>
      <c r="D894" s="165"/>
      <c r="E894" s="165"/>
      <c r="F894" s="165"/>
      <c r="G894" s="89"/>
      <c r="H894" s="89"/>
      <c r="I894" s="170"/>
      <c r="J894" s="170"/>
    </row>
    <row r="895" spans="2:10">
      <c r="B895" s="165"/>
      <c r="C895" s="165"/>
      <c r="D895" s="165"/>
      <c r="E895" s="165"/>
      <c r="F895" s="165"/>
      <c r="G895" s="89"/>
      <c r="H895" s="89"/>
      <c r="I895" s="170"/>
      <c r="J895" s="170"/>
    </row>
    <row r="896" spans="2:10">
      <c r="B896" s="165"/>
      <c r="C896" s="165"/>
      <c r="D896" s="165"/>
      <c r="E896" s="165"/>
      <c r="F896" s="165"/>
      <c r="G896" s="89"/>
      <c r="H896" s="89"/>
      <c r="I896" s="170"/>
      <c r="J896" s="170"/>
    </row>
    <row r="897" spans="2:10">
      <c r="B897" s="165"/>
      <c r="C897" s="165"/>
      <c r="D897" s="165"/>
      <c r="E897" s="165"/>
      <c r="F897" s="165"/>
      <c r="G897" s="89"/>
      <c r="H897" s="89"/>
      <c r="I897" s="170"/>
      <c r="J897" s="170"/>
    </row>
    <row r="898" spans="2:10">
      <c r="B898" s="165"/>
      <c r="C898" s="165"/>
      <c r="D898" s="165"/>
      <c r="E898" s="165"/>
      <c r="F898" s="165"/>
      <c r="G898" s="89"/>
      <c r="H898" s="89"/>
      <c r="I898" s="170"/>
      <c r="J898" s="170"/>
    </row>
    <row r="899" spans="2:10">
      <c r="B899" s="165"/>
      <c r="C899" s="165"/>
      <c r="D899" s="165"/>
      <c r="E899" s="165"/>
      <c r="F899" s="165"/>
      <c r="G899" s="89"/>
      <c r="H899" s="89"/>
      <c r="I899" s="170"/>
      <c r="J899" s="170"/>
    </row>
    <row r="900" spans="2:10">
      <c r="B900" s="165"/>
      <c r="C900" s="165"/>
      <c r="D900" s="165"/>
      <c r="E900" s="165"/>
      <c r="F900" s="165"/>
      <c r="G900" s="89"/>
      <c r="H900" s="89"/>
      <c r="I900" s="170"/>
      <c r="J900" s="170"/>
    </row>
    <row r="901" spans="2:10">
      <c r="B901" s="165"/>
      <c r="C901" s="165"/>
      <c r="D901" s="165"/>
      <c r="E901" s="165"/>
      <c r="F901" s="165"/>
      <c r="G901" s="89"/>
      <c r="H901" s="89"/>
      <c r="I901" s="170"/>
      <c r="J901" s="170"/>
    </row>
    <row r="902" spans="2:10">
      <c r="B902" s="165"/>
      <c r="C902" s="165"/>
      <c r="D902" s="165"/>
      <c r="E902" s="165"/>
      <c r="F902" s="165"/>
      <c r="G902" s="89"/>
      <c r="H902" s="89"/>
      <c r="I902" s="170"/>
      <c r="J902" s="170"/>
    </row>
    <row r="903" spans="2:10">
      <c r="B903" s="165"/>
      <c r="C903" s="165"/>
      <c r="D903" s="165"/>
      <c r="E903" s="165"/>
      <c r="F903" s="165"/>
      <c r="G903" s="89"/>
      <c r="H903" s="89"/>
      <c r="I903" s="170"/>
      <c r="J903" s="170"/>
    </row>
    <row r="904" spans="2:10">
      <c r="B904" s="165"/>
      <c r="C904" s="165"/>
      <c r="D904" s="165"/>
      <c r="E904" s="165"/>
      <c r="F904" s="165"/>
      <c r="G904" s="89"/>
      <c r="H904" s="89"/>
      <c r="I904" s="170"/>
      <c r="J904" s="170"/>
    </row>
    <row r="905" spans="2:10">
      <c r="B905" s="165"/>
      <c r="C905" s="165"/>
      <c r="D905" s="165"/>
      <c r="E905" s="165"/>
      <c r="F905" s="165"/>
      <c r="G905" s="89"/>
      <c r="H905" s="89"/>
      <c r="I905" s="170"/>
      <c r="J905" s="170"/>
    </row>
    <row r="906" spans="2:10">
      <c r="B906" s="165"/>
      <c r="C906" s="165"/>
      <c r="D906" s="165"/>
      <c r="E906" s="165"/>
      <c r="F906" s="165"/>
      <c r="G906" s="89"/>
      <c r="H906" s="89"/>
      <c r="I906" s="170"/>
      <c r="J906" s="170"/>
    </row>
    <row r="907" spans="2:10">
      <c r="B907" s="165"/>
      <c r="C907" s="165"/>
      <c r="D907" s="165"/>
      <c r="E907" s="165"/>
      <c r="F907" s="165"/>
      <c r="G907" s="89"/>
      <c r="H907" s="89"/>
      <c r="I907" s="170"/>
      <c r="J907" s="170"/>
    </row>
    <row r="908" spans="2:10">
      <c r="B908" s="165"/>
      <c r="C908" s="165"/>
      <c r="D908" s="165"/>
      <c r="E908" s="165"/>
      <c r="F908" s="165"/>
      <c r="G908" s="89"/>
      <c r="H908" s="89"/>
      <c r="I908" s="170"/>
      <c r="J908" s="170"/>
    </row>
    <row r="909" spans="2:10">
      <c r="B909" s="165"/>
      <c r="C909" s="165"/>
      <c r="D909" s="165"/>
      <c r="E909" s="165"/>
      <c r="F909" s="165"/>
      <c r="G909" s="89"/>
      <c r="H909" s="89"/>
      <c r="I909" s="170"/>
      <c r="J909" s="170"/>
    </row>
    <row r="910" spans="2:10">
      <c r="B910" s="165"/>
      <c r="C910" s="165"/>
      <c r="D910" s="165"/>
      <c r="E910" s="165"/>
      <c r="F910" s="165"/>
      <c r="G910" s="89"/>
      <c r="H910" s="89"/>
      <c r="I910" s="170"/>
      <c r="J910" s="170"/>
    </row>
    <row r="911" spans="2:10">
      <c r="B911" s="165"/>
      <c r="C911" s="165"/>
      <c r="D911" s="165"/>
      <c r="E911" s="165"/>
      <c r="F911" s="165"/>
      <c r="G911" s="89"/>
      <c r="H911" s="89"/>
      <c r="I911" s="170"/>
      <c r="J911" s="170"/>
    </row>
    <row r="912" spans="2:10">
      <c r="B912" s="165"/>
      <c r="C912" s="165"/>
      <c r="D912" s="165"/>
      <c r="E912" s="165"/>
      <c r="F912" s="165"/>
      <c r="G912" s="89"/>
      <c r="H912" s="89"/>
      <c r="I912" s="170"/>
      <c r="J912" s="170"/>
    </row>
    <row r="913" spans="2:10">
      <c r="B913" s="165"/>
      <c r="C913" s="165"/>
      <c r="D913" s="165"/>
      <c r="E913" s="165"/>
      <c r="F913" s="165"/>
      <c r="G913" s="89"/>
      <c r="H913" s="89"/>
      <c r="I913" s="170"/>
      <c r="J913" s="170"/>
    </row>
    <row r="914" spans="2:10">
      <c r="B914" s="165"/>
      <c r="C914" s="165"/>
      <c r="D914" s="165"/>
      <c r="E914" s="165"/>
      <c r="F914" s="165"/>
      <c r="G914" s="89"/>
      <c r="H914" s="89"/>
      <c r="I914" s="170"/>
      <c r="J914" s="170"/>
    </row>
    <row r="915" spans="2:10">
      <c r="B915" s="165"/>
      <c r="C915" s="165"/>
      <c r="D915" s="165"/>
      <c r="E915" s="165"/>
      <c r="F915" s="165"/>
      <c r="G915" s="89"/>
      <c r="H915" s="89"/>
      <c r="I915" s="170"/>
      <c r="J915" s="170"/>
    </row>
    <row r="916" spans="2:10">
      <c r="B916" s="165"/>
      <c r="C916" s="165"/>
      <c r="D916" s="165"/>
      <c r="E916" s="165"/>
      <c r="F916" s="165"/>
      <c r="G916" s="89"/>
      <c r="H916" s="89"/>
      <c r="I916" s="170"/>
      <c r="J916" s="170"/>
    </row>
    <row r="917" spans="2:10">
      <c r="B917" s="165"/>
      <c r="C917" s="165"/>
      <c r="D917" s="165"/>
      <c r="E917" s="165"/>
      <c r="F917" s="165"/>
      <c r="G917" s="89"/>
      <c r="H917" s="89"/>
      <c r="I917" s="170"/>
      <c r="J917" s="170"/>
    </row>
    <row r="918" spans="2:10">
      <c r="B918" s="165"/>
      <c r="C918" s="165"/>
      <c r="D918" s="165"/>
      <c r="E918" s="165"/>
      <c r="F918" s="165"/>
      <c r="G918" s="89"/>
      <c r="H918" s="89"/>
      <c r="I918" s="170"/>
      <c r="J918" s="170"/>
    </row>
    <row r="919" spans="2:10">
      <c r="B919" s="165"/>
      <c r="C919" s="165"/>
      <c r="D919" s="165"/>
      <c r="E919" s="165"/>
      <c r="F919" s="165"/>
      <c r="G919" s="89"/>
      <c r="H919" s="89"/>
      <c r="I919" s="170"/>
      <c r="J919" s="170"/>
    </row>
    <row r="920" spans="2:10">
      <c r="B920" s="165"/>
      <c r="C920" s="165"/>
      <c r="D920" s="165"/>
      <c r="E920" s="165"/>
      <c r="F920" s="165"/>
      <c r="G920" s="89"/>
      <c r="H920" s="89"/>
      <c r="I920" s="170"/>
      <c r="J920" s="170"/>
    </row>
    <row r="921" spans="2:10">
      <c r="B921" s="165"/>
      <c r="C921" s="165"/>
      <c r="D921" s="165"/>
      <c r="E921" s="165"/>
      <c r="F921" s="165"/>
      <c r="G921" s="89"/>
      <c r="H921" s="89"/>
      <c r="I921" s="170"/>
      <c r="J921" s="170"/>
    </row>
    <row r="922" spans="2:10">
      <c r="B922" s="165"/>
      <c r="C922" s="165"/>
      <c r="D922" s="165"/>
      <c r="E922" s="165"/>
      <c r="F922" s="165"/>
      <c r="G922" s="89"/>
      <c r="H922" s="89"/>
      <c r="I922" s="170"/>
      <c r="J922" s="170"/>
    </row>
    <row r="923" spans="2:10">
      <c r="B923" s="165"/>
      <c r="C923" s="165"/>
      <c r="D923" s="165"/>
      <c r="E923" s="165"/>
      <c r="F923" s="165"/>
      <c r="G923" s="89"/>
      <c r="H923" s="89"/>
      <c r="I923" s="170"/>
      <c r="J923" s="170"/>
    </row>
    <row r="924" spans="2:10">
      <c r="B924" s="165"/>
      <c r="C924" s="165"/>
      <c r="D924" s="165"/>
      <c r="E924" s="165"/>
      <c r="F924" s="165"/>
      <c r="G924" s="89"/>
      <c r="H924" s="89"/>
      <c r="I924" s="170"/>
      <c r="J924" s="170"/>
    </row>
    <row r="925" spans="2:10">
      <c r="B925" s="165"/>
      <c r="C925" s="165"/>
      <c r="D925" s="165"/>
      <c r="E925" s="165"/>
      <c r="F925" s="165"/>
      <c r="G925" s="89"/>
      <c r="H925" s="89"/>
      <c r="I925" s="170"/>
      <c r="J925" s="170"/>
    </row>
    <row r="926" spans="2:10">
      <c r="B926" s="165"/>
      <c r="C926" s="165"/>
      <c r="D926" s="165"/>
      <c r="E926" s="165"/>
      <c r="F926" s="165"/>
      <c r="G926" s="89"/>
      <c r="H926" s="89"/>
      <c r="I926" s="170"/>
      <c r="J926" s="170"/>
    </row>
    <row r="927" spans="2:10">
      <c r="B927" s="165"/>
      <c r="C927" s="165"/>
      <c r="D927" s="165"/>
      <c r="E927" s="165"/>
      <c r="F927" s="165"/>
      <c r="G927" s="89"/>
      <c r="H927" s="89"/>
      <c r="I927" s="170"/>
      <c r="J927" s="170"/>
    </row>
    <row r="928" spans="2:10">
      <c r="B928" s="165"/>
      <c r="C928" s="165"/>
      <c r="D928" s="165"/>
      <c r="E928" s="165"/>
      <c r="F928" s="165"/>
      <c r="G928" s="89"/>
      <c r="H928" s="89"/>
      <c r="I928" s="170"/>
      <c r="J928" s="170"/>
    </row>
    <row r="929" spans="2:10">
      <c r="B929" s="165"/>
      <c r="C929" s="165"/>
      <c r="D929" s="165"/>
      <c r="E929" s="165"/>
      <c r="F929" s="165"/>
      <c r="G929" s="89"/>
      <c r="H929" s="89"/>
      <c r="I929" s="170"/>
      <c r="J929" s="170"/>
    </row>
    <row r="930" spans="2:10">
      <c r="B930" s="165"/>
      <c r="C930" s="165"/>
      <c r="D930" s="165"/>
      <c r="E930" s="165"/>
      <c r="F930" s="165"/>
      <c r="G930" s="89"/>
      <c r="H930" s="89"/>
      <c r="I930" s="170"/>
      <c r="J930" s="170"/>
    </row>
    <row r="931" spans="2:10">
      <c r="B931" s="165"/>
      <c r="C931" s="165"/>
      <c r="D931" s="165"/>
      <c r="E931" s="165"/>
      <c r="F931" s="165"/>
      <c r="G931" s="89"/>
      <c r="H931" s="89"/>
      <c r="I931" s="170"/>
      <c r="J931" s="170"/>
    </row>
    <row r="932" spans="2:10">
      <c r="B932" s="165"/>
      <c r="C932" s="165"/>
      <c r="D932" s="165"/>
      <c r="E932" s="165"/>
      <c r="F932" s="165"/>
      <c r="G932" s="89"/>
      <c r="H932" s="89"/>
      <c r="I932" s="170"/>
      <c r="J932" s="170"/>
    </row>
    <row r="933" spans="2:10">
      <c r="B933" s="165"/>
      <c r="C933" s="165"/>
      <c r="D933" s="165"/>
      <c r="E933" s="165"/>
      <c r="F933" s="165"/>
      <c r="G933" s="89"/>
      <c r="H933" s="89"/>
      <c r="I933" s="170"/>
      <c r="J933" s="170"/>
    </row>
    <row r="934" spans="2:10">
      <c r="B934" s="165"/>
      <c r="C934" s="165"/>
      <c r="D934" s="165"/>
      <c r="E934" s="165"/>
      <c r="F934" s="165"/>
      <c r="G934" s="89"/>
      <c r="H934" s="89"/>
      <c r="I934" s="170"/>
      <c r="J934" s="170"/>
    </row>
    <row r="935" spans="2:10">
      <c r="B935" s="165"/>
      <c r="C935" s="165"/>
      <c r="D935" s="165"/>
      <c r="E935" s="165"/>
      <c r="F935" s="165"/>
      <c r="G935" s="89"/>
      <c r="H935" s="89"/>
      <c r="I935" s="170"/>
      <c r="J935" s="170"/>
    </row>
    <row r="936" spans="2:10">
      <c r="B936" s="165"/>
      <c r="C936" s="165"/>
      <c r="D936" s="165"/>
      <c r="E936" s="165"/>
      <c r="F936" s="165"/>
      <c r="G936" s="89"/>
      <c r="H936" s="89"/>
      <c r="I936" s="170"/>
      <c r="J936" s="170"/>
    </row>
    <row r="937" spans="2:10">
      <c r="B937" s="165"/>
      <c r="C937" s="165"/>
      <c r="D937" s="165"/>
      <c r="E937" s="165"/>
      <c r="F937" s="165"/>
      <c r="G937" s="89"/>
      <c r="H937" s="89"/>
      <c r="I937" s="170"/>
      <c r="J937" s="170"/>
    </row>
    <row r="938" spans="2:10">
      <c r="B938" s="165"/>
      <c r="C938" s="165"/>
      <c r="D938" s="165"/>
      <c r="E938" s="165"/>
      <c r="F938" s="165"/>
      <c r="G938" s="89"/>
      <c r="H938" s="89"/>
      <c r="I938" s="170"/>
      <c r="J938" s="170"/>
    </row>
    <row r="939" spans="2:10">
      <c r="B939" s="165"/>
      <c r="C939" s="165"/>
      <c r="D939" s="165"/>
      <c r="E939" s="165"/>
      <c r="F939" s="165"/>
      <c r="G939" s="89"/>
      <c r="H939" s="89"/>
      <c r="I939" s="170"/>
      <c r="J939" s="170"/>
    </row>
    <row r="940" spans="2:10">
      <c r="B940" s="165"/>
      <c r="C940" s="165"/>
      <c r="D940" s="165"/>
      <c r="E940" s="165"/>
      <c r="F940" s="165"/>
      <c r="G940" s="89"/>
      <c r="H940" s="89"/>
      <c r="I940" s="170"/>
      <c r="J940" s="170"/>
    </row>
    <row r="941" spans="2:10">
      <c r="B941" s="165"/>
      <c r="C941" s="165"/>
      <c r="D941" s="165"/>
      <c r="E941" s="165"/>
      <c r="F941" s="165"/>
      <c r="G941" s="89"/>
      <c r="H941" s="89"/>
      <c r="I941" s="170"/>
      <c r="J941" s="170"/>
    </row>
    <row r="942" spans="2:10">
      <c r="B942" s="165"/>
      <c r="C942" s="165"/>
      <c r="D942" s="165"/>
      <c r="E942" s="165"/>
      <c r="F942" s="165"/>
      <c r="G942" s="89"/>
      <c r="H942" s="89"/>
      <c r="I942" s="170"/>
      <c r="J942" s="170"/>
    </row>
    <row r="943" spans="2:10">
      <c r="B943" s="165"/>
      <c r="C943" s="165"/>
      <c r="D943" s="165"/>
      <c r="E943" s="165"/>
      <c r="F943" s="165"/>
      <c r="G943" s="89"/>
      <c r="H943" s="89"/>
      <c r="I943" s="170"/>
      <c r="J943" s="170"/>
    </row>
    <row r="944" spans="2:10">
      <c r="B944" s="165"/>
      <c r="C944" s="165"/>
      <c r="D944" s="165"/>
      <c r="E944" s="165"/>
      <c r="F944" s="165"/>
      <c r="G944" s="89"/>
      <c r="H944" s="89"/>
      <c r="I944" s="170"/>
      <c r="J944" s="170"/>
    </row>
    <row r="945" spans="2:10">
      <c r="B945" s="165"/>
      <c r="C945" s="165"/>
      <c r="D945" s="165"/>
      <c r="E945" s="165"/>
      <c r="F945" s="165"/>
      <c r="G945" s="89"/>
      <c r="H945" s="89"/>
      <c r="I945" s="170"/>
      <c r="J945" s="170"/>
    </row>
    <row r="946" spans="2:10">
      <c r="B946" s="165"/>
      <c r="C946" s="165"/>
      <c r="D946" s="165"/>
      <c r="E946" s="165"/>
      <c r="F946" s="165"/>
      <c r="G946" s="89"/>
      <c r="H946" s="89"/>
      <c r="I946" s="170"/>
      <c r="J946" s="170"/>
    </row>
    <row r="947" spans="2:10">
      <c r="B947" s="165"/>
      <c r="C947" s="165"/>
      <c r="D947" s="165"/>
      <c r="E947" s="165"/>
      <c r="F947" s="165"/>
      <c r="G947" s="89"/>
      <c r="H947" s="89"/>
      <c r="I947" s="170"/>
      <c r="J947" s="170"/>
    </row>
    <row r="948" spans="2:10">
      <c r="B948" s="165"/>
      <c r="C948" s="165"/>
      <c r="D948" s="165"/>
      <c r="E948" s="165"/>
      <c r="F948" s="165"/>
      <c r="G948" s="89"/>
      <c r="H948" s="89"/>
      <c r="I948" s="170"/>
      <c r="J948" s="170"/>
    </row>
    <row r="949" spans="2:10">
      <c r="B949" s="165"/>
      <c r="C949" s="165"/>
      <c r="D949" s="165"/>
      <c r="E949" s="165"/>
      <c r="F949" s="165"/>
      <c r="G949" s="89"/>
      <c r="H949" s="89"/>
      <c r="I949" s="170"/>
      <c r="J949" s="170"/>
    </row>
    <row r="950" spans="2:10">
      <c r="B950" s="165"/>
      <c r="C950" s="165"/>
      <c r="D950" s="165"/>
      <c r="E950" s="165"/>
      <c r="F950" s="165"/>
      <c r="G950" s="89"/>
      <c r="H950" s="89"/>
      <c r="I950" s="170"/>
      <c r="J950" s="170"/>
    </row>
    <row r="951" spans="2:10">
      <c r="B951" s="165"/>
      <c r="C951" s="165"/>
      <c r="D951" s="165"/>
      <c r="E951" s="165"/>
      <c r="F951" s="165"/>
      <c r="G951" s="89"/>
      <c r="H951" s="89"/>
      <c r="I951" s="170"/>
      <c r="J951" s="170"/>
    </row>
    <row r="952" spans="2:10">
      <c r="B952" s="165"/>
      <c r="C952" s="165"/>
      <c r="D952" s="165"/>
      <c r="E952" s="165"/>
      <c r="F952" s="165"/>
      <c r="G952" s="89"/>
      <c r="H952" s="89"/>
      <c r="I952" s="170"/>
      <c r="J952" s="170"/>
    </row>
    <row r="953" spans="2:10">
      <c r="B953" s="165"/>
      <c r="C953" s="165"/>
      <c r="D953" s="165"/>
      <c r="E953" s="165"/>
      <c r="F953" s="165"/>
      <c r="G953" s="89"/>
      <c r="H953" s="89"/>
      <c r="I953" s="170"/>
      <c r="J953" s="170"/>
    </row>
    <row r="954" spans="2:10">
      <c r="B954" s="165"/>
      <c r="C954" s="165"/>
      <c r="D954" s="165"/>
      <c r="E954" s="165"/>
      <c r="F954" s="165"/>
      <c r="G954" s="89"/>
      <c r="H954" s="89"/>
      <c r="I954" s="170"/>
      <c r="J954" s="170"/>
    </row>
    <row r="955" spans="2:10">
      <c r="B955" s="165"/>
      <c r="C955" s="165"/>
      <c r="D955" s="165"/>
      <c r="E955" s="165"/>
      <c r="F955" s="165"/>
      <c r="G955" s="89"/>
      <c r="H955" s="89"/>
      <c r="I955" s="170"/>
      <c r="J955" s="170"/>
    </row>
    <row r="956" spans="2:10">
      <c r="B956" s="165"/>
      <c r="C956" s="165"/>
      <c r="D956" s="165"/>
      <c r="E956" s="165"/>
      <c r="F956" s="165"/>
      <c r="G956" s="89"/>
      <c r="H956" s="89"/>
      <c r="I956" s="170"/>
      <c r="J956" s="170"/>
    </row>
    <row r="957" spans="2:10">
      <c r="B957" s="165"/>
      <c r="C957" s="165"/>
      <c r="D957" s="165"/>
      <c r="E957" s="165"/>
      <c r="F957" s="165"/>
      <c r="G957" s="89"/>
      <c r="H957" s="89"/>
      <c r="I957" s="170"/>
      <c r="J957" s="170"/>
    </row>
    <row r="958" spans="2:10">
      <c r="B958" s="165"/>
      <c r="C958" s="165"/>
      <c r="D958" s="165"/>
      <c r="E958" s="165"/>
      <c r="F958" s="165"/>
      <c r="G958" s="89"/>
      <c r="H958" s="89"/>
      <c r="I958" s="170"/>
      <c r="J958" s="170"/>
    </row>
    <row r="959" spans="2:10">
      <c r="B959" s="165"/>
      <c r="C959" s="165"/>
      <c r="D959" s="165"/>
      <c r="E959" s="165"/>
      <c r="F959" s="165"/>
      <c r="G959" s="89"/>
      <c r="H959" s="89"/>
      <c r="I959" s="170"/>
      <c r="J959" s="170"/>
    </row>
    <row r="960" spans="2:10">
      <c r="B960" s="165"/>
      <c r="C960" s="165"/>
      <c r="D960" s="165"/>
      <c r="E960" s="165"/>
      <c r="F960" s="165"/>
      <c r="G960" s="89"/>
      <c r="H960" s="89"/>
      <c r="I960" s="170"/>
      <c r="J960" s="170"/>
    </row>
    <row r="961" spans="2:10">
      <c r="B961" s="165"/>
      <c r="C961" s="165"/>
      <c r="D961" s="165"/>
      <c r="E961" s="165"/>
      <c r="F961" s="165"/>
      <c r="G961" s="89"/>
      <c r="H961" s="89"/>
      <c r="I961" s="170"/>
      <c r="J961" s="170"/>
    </row>
    <row r="962" spans="2:10">
      <c r="B962" s="165"/>
      <c r="C962" s="165"/>
      <c r="D962" s="165"/>
      <c r="E962" s="165"/>
      <c r="F962" s="165"/>
      <c r="G962" s="89"/>
      <c r="H962" s="89"/>
      <c r="I962" s="170"/>
      <c r="J962" s="170"/>
    </row>
    <row r="963" spans="2:10">
      <c r="B963" s="165"/>
      <c r="C963" s="165"/>
      <c r="D963" s="165"/>
      <c r="E963" s="165"/>
      <c r="F963" s="165"/>
      <c r="G963" s="89"/>
      <c r="H963" s="89"/>
      <c r="I963" s="170"/>
      <c r="J963" s="170"/>
    </row>
    <row r="964" spans="2:10">
      <c r="B964" s="165"/>
      <c r="C964" s="165"/>
      <c r="D964" s="165"/>
      <c r="E964" s="165"/>
      <c r="F964" s="165"/>
      <c r="G964" s="89"/>
      <c r="H964" s="89"/>
      <c r="I964" s="170"/>
      <c r="J964" s="170"/>
    </row>
    <row r="965" spans="2:10">
      <c r="B965" s="165"/>
      <c r="C965" s="165"/>
      <c r="D965" s="165"/>
      <c r="E965" s="165"/>
      <c r="F965" s="165"/>
      <c r="G965" s="89"/>
      <c r="H965" s="89"/>
      <c r="I965" s="170"/>
      <c r="J965" s="170"/>
    </row>
    <row r="966" spans="2:10">
      <c r="B966" s="165"/>
      <c r="C966" s="165"/>
      <c r="D966" s="165"/>
      <c r="E966" s="165"/>
      <c r="F966" s="165"/>
      <c r="G966" s="89"/>
      <c r="H966" s="89"/>
      <c r="I966" s="170"/>
      <c r="J966" s="170"/>
    </row>
    <row r="967" spans="2:10">
      <c r="B967" s="165"/>
      <c r="C967" s="165"/>
      <c r="D967" s="165"/>
      <c r="E967" s="165"/>
      <c r="F967" s="165"/>
      <c r="G967" s="89"/>
      <c r="H967" s="89"/>
      <c r="I967" s="170"/>
      <c r="J967" s="170"/>
    </row>
    <row r="968" spans="2:10">
      <c r="B968" s="165"/>
      <c r="C968" s="165"/>
      <c r="D968" s="165"/>
      <c r="E968" s="165"/>
      <c r="F968" s="165"/>
      <c r="G968" s="89"/>
      <c r="H968" s="89"/>
      <c r="I968" s="170"/>
      <c r="J968" s="170"/>
    </row>
    <row r="969" spans="2:10">
      <c r="B969" s="165"/>
      <c r="C969" s="165"/>
      <c r="D969" s="165"/>
      <c r="E969" s="165"/>
      <c r="F969" s="165"/>
      <c r="G969" s="89"/>
      <c r="H969" s="89"/>
      <c r="I969" s="170"/>
      <c r="J969" s="170"/>
    </row>
    <row r="970" spans="2:10">
      <c r="B970" s="165"/>
      <c r="C970" s="165"/>
      <c r="D970" s="165"/>
      <c r="E970" s="165"/>
      <c r="F970" s="165"/>
      <c r="G970" s="89"/>
      <c r="H970" s="89"/>
      <c r="I970" s="170"/>
      <c r="J970" s="170"/>
    </row>
    <row r="971" spans="2:10">
      <c r="B971" s="165"/>
      <c r="C971" s="165"/>
      <c r="D971" s="165"/>
      <c r="E971" s="165"/>
      <c r="F971" s="165"/>
      <c r="G971" s="89"/>
      <c r="H971" s="89"/>
      <c r="I971" s="170"/>
      <c r="J971" s="170"/>
    </row>
    <row r="972" spans="2:10">
      <c r="B972" s="165"/>
      <c r="C972" s="165"/>
      <c r="D972" s="165"/>
      <c r="E972" s="165"/>
      <c r="F972" s="165"/>
      <c r="G972" s="89"/>
      <c r="H972" s="89"/>
      <c r="I972" s="170"/>
      <c r="J972" s="170"/>
    </row>
    <row r="973" spans="2:10">
      <c r="B973" s="165"/>
      <c r="C973" s="165"/>
      <c r="D973" s="165"/>
      <c r="E973" s="165"/>
      <c r="F973" s="165"/>
      <c r="G973" s="89"/>
      <c r="H973" s="89"/>
      <c r="I973" s="170"/>
      <c r="J973" s="170"/>
    </row>
    <row r="974" spans="2:10">
      <c r="B974" s="165"/>
      <c r="C974" s="165"/>
      <c r="D974" s="165"/>
      <c r="E974" s="165"/>
      <c r="F974" s="165"/>
      <c r="G974" s="89"/>
      <c r="H974" s="89"/>
      <c r="I974" s="170"/>
      <c r="J974" s="170"/>
    </row>
    <row r="975" spans="2:10">
      <c r="B975" s="165"/>
      <c r="C975" s="165"/>
      <c r="D975" s="165"/>
      <c r="E975" s="165"/>
      <c r="F975" s="165"/>
      <c r="G975" s="89"/>
      <c r="H975" s="89"/>
      <c r="I975" s="170"/>
      <c r="J975" s="170"/>
    </row>
    <row r="976" spans="2:10">
      <c r="B976" s="165"/>
      <c r="C976" s="165"/>
      <c r="D976" s="165"/>
      <c r="E976" s="165"/>
      <c r="F976" s="165"/>
      <c r="G976" s="89"/>
      <c r="H976" s="89"/>
      <c r="I976" s="170"/>
      <c r="J976" s="170"/>
    </row>
    <row r="977" spans="2:10">
      <c r="B977" s="165"/>
      <c r="C977" s="165"/>
      <c r="D977" s="165"/>
      <c r="E977" s="165"/>
      <c r="F977" s="165"/>
      <c r="G977" s="89"/>
      <c r="H977" s="89"/>
      <c r="I977" s="170"/>
      <c r="J977" s="170"/>
    </row>
    <row r="978" spans="2:10">
      <c r="B978" s="165"/>
      <c r="C978" s="165"/>
      <c r="D978" s="165"/>
      <c r="E978" s="165"/>
      <c r="F978" s="165"/>
      <c r="G978" s="89"/>
      <c r="H978" s="89"/>
      <c r="I978" s="170"/>
      <c r="J978" s="170"/>
    </row>
    <row r="979" spans="2:10">
      <c r="B979" s="165"/>
      <c r="C979" s="165"/>
      <c r="D979" s="165"/>
      <c r="E979" s="165"/>
      <c r="F979" s="165"/>
      <c r="G979" s="89"/>
      <c r="H979" s="89"/>
      <c r="I979" s="170"/>
      <c r="J979" s="170"/>
    </row>
    <row r="980" spans="2:10">
      <c r="B980" s="165"/>
      <c r="C980" s="165"/>
      <c r="D980" s="165"/>
      <c r="E980" s="165"/>
      <c r="F980" s="165"/>
      <c r="G980" s="89"/>
      <c r="H980" s="89"/>
      <c r="I980" s="170"/>
      <c r="J980" s="170"/>
    </row>
    <row r="981" spans="2:10">
      <c r="B981" s="165"/>
      <c r="C981" s="165"/>
      <c r="D981" s="165"/>
      <c r="E981" s="165"/>
      <c r="F981" s="165"/>
      <c r="G981" s="89"/>
      <c r="H981" s="89"/>
      <c r="I981" s="170"/>
      <c r="J981" s="170"/>
    </row>
    <row r="982" spans="2:10">
      <c r="B982" s="165"/>
      <c r="C982" s="165"/>
      <c r="D982" s="165"/>
      <c r="E982" s="165"/>
      <c r="F982" s="165"/>
      <c r="G982" s="89"/>
      <c r="H982" s="89"/>
      <c r="I982" s="170"/>
      <c r="J982" s="170"/>
    </row>
    <row r="983" spans="2:10">
      <c r="B983" s="165"/>
      <c r="C983" s="165"/>
      <c r="D983" s="165"/>
      <c r="E983" s="165"/>
      <c r="F983" s="165"/>
      <c r="G983" s="89"/>
      <c r="H983" s="89"/>
      <c r="I983" s="170"/>
      <c r="J983" s="170"/>
    </row>
    <row r="984" spans="2:10">
      <c r="B984" s="165"/>
      <c r="C984" s="165"/>
      <c r="D984" s="165"/>
      <c r="E984" s="165"/>
      <c r="F984" s="165"/>
      <c r="G984" s="89"/>
      <c r="H984" s="89"/>
      <c r="I984" s="170"/>
      <c r="J984" s="170"/>
    </row>
    <row r="985" spans="2:10">
      <c r="B985" s="165"/>
      <c r="C985" s="165"/>
      <c r="D985" s="165"/>
      <c r="E985" s="165"/>
      <c r="F985" s="165"/>
      <c r="G985" s="89"/>
      <c r="H985" s="89"/>
      <c r="I985" s="170"/>
      <c r="J985" s="170"/>
    </row>
    <row r="986" spans="2:10">
      <c r="B986" s="165"/>
      <c r="C986" s="165"/>
      <c r="D986" s="165"/>
      <c r="E986" s="165"/>
      <c r="F986" s="165"/>
      <c r="G986" s="89"/>
      <c r="H986" s="89"/>
      <c r="I986" s="170"/>
      <c r="J986" s="170"/>
    </row>
    <row r="987" spans="2:10">
      <c r="B987" s="165"/>
      <c r="C987" s="165"/>
      <c r="D987" s="165"/>
      <c r="E987" s="165"/>
      <c r="F987" s="165"/>
      <c r="G987" s="89"/>
      <c r="H987" s="89"/>
      <c r="I987" s="170"/>
      <c r="J987" s="170"/>
    </row>
    <row r="988" spans="2:10">
      <c r="B988" s="165"/>
      <c r="C988" s="165"/>
      <c r="D988" s="165"/>
      <c r="E988" s="165"/>
      <c r="F988" s="165"/>
      <c r="G988" s="89"/>
      <c r="H988" s="89"/>
      <c r="I988" s="170"/>
      <c r="J988" s="170"/>
    </row>
    <row r="989" spans="2:10">
      <c r="B989" s="165"/>
      <c r="C989" s="165"/>
      <c r="D989" s="165"/>
      <c r="E989" s="165"/>
      <c r="F989" s="165"/>
      <c r="G989" s="89"/>
      <c r="H989" s="89"/>
      <c r="I989" s="170"/>
      <c r="J989" s="170"/>
    </row>
  </sheetData>
  <phoneticPr fontId="3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4464-D193-E842-904A-E1196D5CEBDF}">
  <dimension ref="B2:E27"/>
  <sheetViews>
    <sheetView topLeftCell="A9" workbookViewId="0">
      <selection activeCell="F27" sqref="F27"/>
    </sheetView>
  </sheetViews>
  <sheetFormatPr baseColWidth="10" defaultColWidth="11" defaultRowHeight="27"/>
  <cols>
    <col min="1" max="1" width="11" style="44"/>
    <col min="2" max="3" width="14" style="49" customWidth="1"/>
    <col min="4" max="4" width="25.19921875" style="44" customWidth="1"/>
    <col min="5" max="16384" width="11" style="44"/>
  </cols>
  <sheetData>
    <row r="2" spans="2:5">
      <c r="B2" s="157" t="s">
        <v>694</v>
      </c>
    </row>
    <row r="3" spans="2:5">
      <c r="B3" s="158"/>
    </row>
    <row r="4" spans="2:5">
      <c r="B4" s="160" t="s">
        <v>695</v>
      </c>
    </row>
    <row r="5" spans="2:5">
      <c r="B5" s="160" t="s">
        <v>696</v>
      </c>
    </row>
    <row r="10" spans="2:5">
      <c r="C10" s="159">
        <v>3</v>
      </c>
    </row>
    <row r="11" spans="2:5">
      <c r="B11" s="49" cm="1">
        <f t="array" ref="B11" xml:space="preserve"> ROW() - ROW($10:$10)</f>
        <v>1</v>
      </c>
      <c r="C11" s="49" t="str">
        <f xml:space="preserve"> MID($B$2,$C$10+B11,1)</f>
        <v>昔</v>
      </c>
      <c r="D11" s="44" t="s">
        <v>697</v>
      </c>
    </row>
    <row r="12" spans="2:5">
      <c r="B12" s="49" cm="1">
        <f t="array" ref="B12" xml:space="preserve"> ROW() - ROW($10:$10)</f>
        <v>2</v>
      </c>
      <c r="C12" s="49" t="str">
        <f t="shared" ref="C12:C27" si="0" xml:space="preserve"> MID($B$2,$C$10+B12,1)</f>
        <v>時</v>
      </c>
      <c r="D12" s="162" t="s">
        <v>698</v>
      </c>
      <c r="E12" s="161"/>
    </row>
    <row r="13" spans="2:5">
      <c r="B13" s="49" cm="1">
        <f t="array" ref="B13" xml:space="preserve"> ROW() - ROW($10:$10)</f>
        <v>3</v>
      </c>
      <c r="C13" s="49" t="str">
        <f t="shared" si="0"/>
        <v>賢</v>
      </c>
      <c r="D13" s="44" t="s">
        <v>699</v>
      </c>
    </row>
    <row r="14" spans="2:5">
      <c r="B14" s="49" cm="1">
        <f t="array" ref="B14" xml:space="preserve"> ROW() - ROW($10:$10)</f>
        <v>4</v>
      </c>
      <c r="C14" s="49" t="str">
        <f t="shared" si="0"/>
        <v>文</v>
      </c>
      <c r="D14" s="44" t="s">
        <v>700</v>
      </c>
    </row>
    <row r="15" spans="2:5">
      <c r="B15" s="49" cm="1">
        <f t="array" ref="B15" xml:space="preserve"> ROW() - ROW($10:$10)</f>
        <v>5</v>
      </c>
      <c r="C15" s="49" t="str">
        <f t="shared" si="0"/>
        <v>，</v>
      </c>
    </row>
    <row r="16" spans="2:5">
      <c r="B16" s="49" cm="1">
        <f t="array" ref="B16" xml:space="preserve"> ROW() - ROW($10:$10)</f>
        <v>6</v>
      </c>
      <c r="C16" s="49" t="str">
        <f t="shared" si="0"/>
        <v>誨</v>
      </c>
      <c r="D16" s="44" t="s">
        <v>701</v>
      </c>
    </row>
    <row r="17" spans="2:4">
      <c r="B17" s="49" cm="1">
        <f t="array" ref="B17" xml:space="preserve"> ROW() - ROW($10:$10)</f>
        <v>7</v>
      </c>
      <c r="C17" s="49" t="str">
        <f t="shared" si="0"/>
        <v>汝</v>
      </c>
      <c r="D17" s="44" t="s">
        <v>702</v>
      </c>
    </row>
    <row r="18" spans="2:4">
      <c r="B18" s="49" cm="1">
        <f t="array" ref="B18" xml:space="preserve"> ROW() - ROW($10:$10)</f>
        <v>8</v>
      </c>
      <c r="C18" s="49" t="str">
        <f t="shared" si="0"/>
        <v>諄</v>
      </c>
      <c r="D18" s="44" t="s">
        <v>703</v>
      </c>
    </row>
    <row r="19" spans="2:4">
      <c r="B19" s="49" cm="1">
        <f t="array" ref="B19" xml:space="preserve"> ROW() - ROW($10:$10)</f>
        <v>9</v>
      </c>
      <c r="C19" s="49" t="str">
        <f t="shared" si="0"/>
        <v>諄</v>
      </c>
      <c r="D19" s="44" t="s">
        <v>704</v>
      </c>
    </row>
    <row r="20" spans="2:4">
      <c r="B20" s="49" cm="1">
        <f t="array" ref="B20" xml:space="preserve"> ROW() - ROW($10:$10)</f>
        <v>10</v>
      </c>
      <c r="C20" s="49" t="str">
        <f t="shared" si="0"/>
        <v> </v>
      </c>
    </row>
    <row r="21" spans="2:4">
      <c r="B21" s="49" cm="1">
        <f t="array" ref="B21" xml:space="preserve"> ROW() - ROW($10:$10)</f>
        <v>11</v>
      </c>
      <c r="C21" s="49" t="str">
        <f t="shared" si="0"/>
        <v/>
      </c>
    </row>
    <row r="22" spans="2:4">
      <c r="B22" s="49" cm="1">
        <f t="array" ref="B22" xml:space="preserve"> ROW() - ROW($10:$10)</f>
        <v>12</v>
      </c>
      <c r="C22" s="49" t="str">
        <f t="shared" si="0"/>
        <v/>
      </c>
    </row>
    <row r="23" spans="2:4">
      <c r="B23" s="49" cm="1">
        <f t="array" ref="B23" xml:space="preserve"> ROW() - ROW($10:$10)</f>
        <v>13</v>
      </c>
      <c r="C23" s="49" t="str">
        <f t="shared" si="0"/>
        <v/>
      </c>
    </row>
    <row r="24" spans="2:4">
      <c r="B24" s="49" cm="1">
        <f t="array" ref="B24" xml:space="preserve"> ROW() - ROW($10:$10)</f>
        <v>14</v>
      </c>
      <c r="C24" s="49" t="str">
        <f t="shared" si="0"/>
        <v/>
      </c>
    </row>
    <row r="25" spans="2:4">
      <c r="B25" s="49" cm="1">
        <f t="array" ref="B25" xml:space="preserve"> ROW() - ROW($10:$10)</f>
        <v>15</v>
      </c>
      <c r="C25" s="49" t="str">
        <f t="shared" si="0"/>
        <v/>
      </c>
    </row>
    <row r="26" spans="2:4">
      <c r="B26" s="49" cm="1">
        <f t="array" ref="B26" xml:space="preserve"> ROW() - ROW($10:$10)</f>
        <v>16</v>
      </c>
      <c r="C26" s="49" t="str">
        <f t="shared" si="0"/>
        <v/>
      </c>
    </row>
    <row r="27" spans="2:4">
      <c r="B27" s="49" cm="1">
        <f t="array" ref="B27" xml:space="preserve"> ROW() - ROW($10:$10)</f>
        <v>17</v>
      </c>
      <c r="C27" s="49" t="str">
        <f t="shared" si="0"/>
        <v/>
      </c>
    </row>
  </sheetData>
  <phoneticPr fontId="3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O27"/>
  <sheetViews>
    <sheetView zoomScaleNormal="100" zoomScalePageLayoutView="60" workbookViewId="0"/>
  </sheetViews>
  <sheetFormatPr baseColWidth="10" defaultColWidth="15" defaultRowHeight="13"/>
  <cols>
    <col min="1" max="1" width="3.59765625" customWidth="1"/>
    <col min="2" max="2" width="25.19921875" customWidth="1"/>
  </cols>
  <sheetData>
    <row r="2" spans="2:41" ht="14">
      <c r="B2" s="21" t="s">
        <v>706</v>
      </c>
      <c r="C2" s="22" t="s">
        <v>378</v>
      </c>
      <c r="D2" s="22" t="s">
        <v>286</v>
      </c>
      <c r="E2" s="22" t="s">
        <v>833</v>
      </c>
      <c r="F2" s="22" t="s">
        <v>305</v>
      </c>
      <c r="G2" s="22" t="s">
        <v>841</v>
      </c>
      <c r="H2" s="22" t="s">
        <v>845</v>
      </c>
      <c r="I2" s="22" t="s">
        <v>848</v>
      </c>
      <c r="J2" s="22" t="s">
        <v>180</v>
      </c>
      <c r="K2" s="22" t="s">
        <v>910</v>
      </c>
      <c r="L2" s="23" t="s">
        <v>911</v>
      </c>
      <c r="M2" s="23" t="s">
        <v>912</v>
      </c>
      <c r="N2" s="22" t="s">
        <v>253</v>
      </c>
      <c r="O2" s="22" t="s">
        <v>160</v>
      </c>
      <c r="P2" s="22" t="s">
        <v>913</v>
      </c>
      <c r="Q2" s="22" t="s">
        <v>865</v>
      </c>
      <c r="R2" s="22" t="s">
        <v>869</v>
      </c>
      <c r="S2" s="22" t="s">
        <v>389</v>
      </c>
      <c r="T2" s="22" t="s">
        <v>871</v>
      </c>
      <c r="U2" s="22" t="s">
        <v>402</v>
      </c>
      <c r="V2" s="22" t="s">
        <v>386</v>
      </c>
      <c r="W2" s="22" t="s">
        <v>875</v>
      </c>
      <c r="X2" s="22" t="s">
        <v>879</v>
      </c>
      <c r="Y2" s="22" t="s">
        <v>439</v>
      </c>
      <c r="Z2" s="22" t="s">
        <v>262</v>
      </c>
      <c r="AA2" s="22" t="s">
        <v>883</v>
      </c>
      <c r="AB2" s="22" t="s">
        <v>319</v>
      </c>
      <c r="AC2" s="22" t="s">
        <v>284</v>
      </c>
      <c r="AD2" s="22" t="s">
        <v>578</v>
      </c>
      <c r="AE2" s="22" t="s">
        <v>889</v>
      </c>
      <c r="AF2" s="22" t="s">
        <v>179</v>
      </c>
      <c r="AG2" s="22" t="s">
        <v>892</v>
      </c>
      <c r="AH2" s="22" t="s">
        <v>894</v>
      </c>
      <c r="AI2" s="22" t="s">
        <v>369</v>
      </c>
      <c r="AJ2" s="22" t="s">
        <v>293</v>
      </c>
      <c r="AK2" s="22" t="s">
        <v>342</v>
      </c>
      <c r="AL2" s="22" t="s">
        <v>187</v>
      </c>
      <c r="AM2" s="22" t="s">
        <v>209</v>
      </c>
      <c r="AN2" s="22" t="s">
        <v>902</v>
      </c>
      <c r="AO2" s="22" t="s">
        <v>905</v>
      </c>
    </row>
    <row r="3" spans="2:41" ht="14">
      <c r="B3" s="24" t="s">
        <v>707</v>
      </c>
      <c r="C3" s="25" t="s">
        <v>378</v>
      </c>
      <c r="D3" s="25" t="s">
        <v>285</v>
      </c>
      <c r="E3" s="25" t="s">
        <v>171</v>
      </c>
      <c r="F3" s="25" t="s">
        <v>303</v>
      </c>
      <c r="G3" s="25" t="s">
        <v>379</v>
      </c>
      <c r="H3" s="25" t="s">
        <v>357</v>
      </c>
      <c r="I3" s="25" t="s">
        <v>221</v>
      </c>
      <c r="J3" s="25" t="s">
        <v>178</v>
      </c>
      <c r="K3" s="25" t="s">
        <v>508</v>
      </c>
      <c r="L3" s="25" t="s">
        <v>389</v>
      </c>
      <c r="M3" s="25" t="s">
        <v>253</v>
      </c>
      <c r="N3" s="25" t="s">
        <v>253</v>
      </c>
      <c r="O3" s="25" t="s">
        <v>389</v>
      </c>
      <c r="P3" s="25" t="s">
        <v>198</v>
      </c>
      <c r="Q3" s="25" t="s">
        <v>489</v>
      </c>
      <c r="R3" s="25" t="s">
        <v>197</v>
      </c>
      <c r="S3" s="25" t="s">
        <v>389</v>
      </c>
      <c r="T3" s="25" t="s">
        <v>489</v>
      </c>
      <c r="U3" s="25" t="s">
        <v>406</v>
      </c>
      <c r="V3" s="25" t="s">
        <v>386</v>
      </c>
      <c r="W3" s="25" t="s">
        <v>136</v>
      </c>
      <c r="X3" s="25" t="s">
        <v>197</v>
      </c>
      <c r="Y3" s="25" t="s">
        <v>443</v>
      </c>
      <c r="Z3" s="25" t="s">
        <v>262</v>
      </c>
      <c r="AA3" s="25" t="s">
        <v>498</v>
      </c>
      <c r="AB3" s="25" t="s">
        <v>319</v>
      </c>
      <c r="AC3" s="25" t="s">
        <v>284</v>
      </c>
      <c r="AD3" s="25" t="s">
        <v>576</v>
      </c>
      <c r="AE3" s="25" t="s">
        <v>515</v>
      </c>
      <c r="AF3" s="25" t="s">
        <v>177</v>
      </c>
      <c r="AG3" s="25" t="s">
        <v>482</v>
      </c>
      <c r="AH3" s="25" t="s">
        <v>220</v>
      </c>
      <c r="AI3" s="25" t="s">
        <v>369</v>
      </c>
      <c r="AJ3" s="25" t="s">
        <v>291</v>
      </c>
      <c r="AK3" s="25" t="s">
        <v>220</v>
      </c>
      <c r="AL3" s="25" t="s">
        <v>185</v>
      </c>
      <c r="AM3" s="25" t="s">
        <v>207</v>
      </c>
      <c r="AN3" s="25" t="s">
        <v>369</v>
      </c>
      <c r="AO3" s="25" t="s">
        <v>914</v>
      </c>
    </row>
    <row r="4" spans="2:41" ht="14">
      <c r="B4" s="24" t="s">
        <v>708</v>
      </c>
      <c r="C4" s="25" t="s">
        <v>378</v>
      </c>
      <c r="D4" s="25" t="s">
        <v>285</v>
      </c>
      <c r="E4" s="25" t="s">
        <v>171</v>
      </c>
      <c r="F4" s="25" t="s">
        <v>303</v>
      </c>
      <c r="G4" s="25" t="s">
        <v>379</v>
      </c>
      <c r="H4" s="25" t="s">
        <v>846</v>
      </c>
      <c r="I4" s="25" t="s">
        <v>218</v>
      </c>
      <c r="J4" s="25" t="s">
        <v>178</v>
      </c>
      <c r="K4" s="25" t="s">
        <v>853</v>
      </c>
      <c r="L4" s="25" t="s">
        <v>856</v>
      </c>
      <c r="M4" s="25" t="s">
        <v>253</v>
      </c>
      <c r="N4" s="25" t="s">
        <v>253</v>
      </c>
      <c r="O4" s="25" t="s">
        <v>164</v>
      </c>
      <c r="P4" s="25" t="s">
        <v>198</v>
      </c>
      <c r="Q4" s="25" t="s">
        <v>159</v>
      </c>
      <c r="R4" s="25" t="s">
        <v>197</v>
      </c>
      <c r="S4" s="25" t="s">
        <v>389</v>
      </c>
      <c r="T4" s="25" t="s">
        <v>489</v>
      </c>
      <c r="U4" s="25" t="s">
        <v>872</v>
      </c>
      <c r="V4" s="25" t="s">
        <v>386</v>
      </c>
      <c r="W4" s="25" t="s">
        <v>136</v>
      </c>
      <c r="X4" s="25" t="s">
        <v>201</v>
      </c>
      <c r="Y4" s="25" t="s">
        <v>880</v>
      </c>
      <c r="Z4" s="25" t="s">
        <v>262</v>
      </c>
      <c r="AA4" s="25" t="s">
        <v>884</v>
      </c>
      <c r="AB4" s="25" t="s">
        <v>319</v>
      </c>
      <c r="AC4" s="25" t="s">
        <v>284</v>
      </c>
      <c r="AD4" s="25" t="s">
        <v>576</v>
      </c>
      <c r="AE4" s="25" t="s">
        <v>515</v>
      </c>
      <c r="AF4" s="25" t="s">
        <v>177</v>
      </c>
      <c r="AG4" s="25" t="s">
        <v>482</v>
      </c>
      <c r="AH4" s="25" t="s">
        <v>895</v>
      </c>
      <c r="AI4" s="25" t="s">
        <v>369</v>
      </c>
      <c r="AJ4" s="25" t="s">
        <v>293</v>
      </c>
      <c r="AK4" s="25" t="s">
        <v>342</v>
      </c>
      <c r="AL4" s="25" t="s">
        <v>187</v>
      </c>
      <c r="AM4" s="25" t="s">
        <v>209</v>
      </c>
      <c r="AN4" s="25" t="s">
        <v>903</v>
      </c>
      <c r="AO4" s="25" t="s">
        <v>906</v>
      </c>
    </row>
    <row r="5" spans="2:41" ht="14">
      <c r="B5" s="24" t="s">
        <v>709</v>
      </c>
      <c r="C5" s="25" t="s">
        <v>378</v>
      </c>
      <c r="D5" s="25" t="s">
        <v>285</v>
      </c>
      <c r="E5" s="25" t="s">
        <v>171</v>
      </c>
      <c r="F5" s="25" t="s">
        <v>303</v>
      </c>
      <c r="G5" s="25" t="s">
        <v>379</v>
      </c>
      <c r="H5" s="25" t="s">
        <v>351</v>
      </c>
      <c r="I5" s="25" t="s">
        <v>218</v>
      </c>
      <c r="J5" s="25" t="s">
        <v>178</v>
      </c>
      <c r="K5" s="25" t="s">
        <v>505</v>
      </c>
      <c r="L5" s="25" t="s">
        <v>856</v>
      </c>
      <c r="M5" s="25" t="s">
        <v>253</v>
      </c>
      <c r="N5" s="25" t="s">
        <v>253</v>
      </c>
      <c r="O5" s="25" t="s">
        <v>164</v>
      </c>
      <c r="P5" s="25" t="s">
        <v>198</v>
      </c>
      <c r="Q5" s="25" t="s">
        <v>159</v>
      </c>
      <c r="R5" s="25" t="s">
        <v>197</v>
      </c>
      <c r="S5" s="25" t="s">
        <v>389</v>
      </c>
      <c r="T5" s="25" t="s">
        <v>489</v>
      </c>
      <c r="U5" s="25" t="s">
        <v>400</v>
      </c>
      <c r="V5" s="25" t="s">
        <v>386</v>
      </c>
      <c r="W5" s="25" t="s">
        <v>136</v>
      </c>
      <c r="X5" s="25" t="s">
        <v>201</v>
      </c>
      <c r="Y5" s="25" t="s">
        <v>437</v>
      </c>
      <c r="Z5" s="25" t="s">
        <v>262</v>
      </c>
      <c r="AA5" s="25" t="s">
        <v>495</v>
      </c>
      <c r="AB5" s="25" t="s">
        <v>319</v>
      </c>
      <c r="AC5" s="25" t="s">
        <v>284</v>
      </c>
      <c r="AD5" s="25" t="s">
        <v>576</v>
      </c>
      <c r="AE5" s="25" t="s">
        <v>515</v>
      </c>
      <c r="AF5" s="25" t="s">
        <v>177</v>
      </c>
      <c r="AG5" s="25" t="s">
        <v>482</v>
      </c>
      <c r="AH5" s="25" t="s">
        <v>895</v>
      </c>
      <c r="AI5" s="25" t="s">
        <v>369</v>
      </c>
      <c r="AJ5" s="25" t="s">
        <v>293</v>
      </c>
      <c r="AK5" s="25" t="s">
        <v>342</v>
      </c>
      <c r="AL5" s="25" t="s">
        <v>187</v>
      </c>
      <c r="AM5" s="25" t="s">
        <v>209</v>
      </c>
      <c r="AN5" s="25" t="s">
        <v>903</v>
      </c>
      <c r="AO5" s="25" t="s">
        <v>907</v>
      </c>
    </row>
    <row r="6" spans="2:41" ht="14">
      <c r="B6" s="24" t="s">
        <v>710</v>
      </c>
      <c r="C6" s="25" t="s">
        <v>378</v>
      </c>
      <c r="D6" s="25" t="s">
        <v>285</v>
      </c>
      <c r="E6" s="25" t="s">
        <v>171</v>
      </c>
      <c r="F6" s="25" t="s">
        <v>303</v>
      </c>
      <c r="G6" s="25" t="s">
        <v>379</v>
      </c>
      <c r="H6" s="25" t="s">
        <v>351</v>
      </c>
      <c r="I6" s="25" t="s">
        <v>218</v>
      </c>
      <c r="J6" s="25" t="s">
        <v>178</v>
      </c>
      <c r="K6" s="25" t="s">
        <v>593</v>
      </c>
      <c r="L6" s="25" t="s">
        <v>856</v>
      </c>
      <c r="M6" s="25" t="s">
        <v>857</v>
      </c>
      <c r="N6" s="25" t="s">
        <v>253</v>
      </c>
      <c r="O6" s="25" t="s">
        <v>164</v>
      </c>
      <c r="P6" s="25" t="s">
        <v>198</v>
      </c>
      <c r="Q6" s="25" t="s">
        <v>159</v>
      </c>
      <c r="R6" s="25" t="s">
        <v>197</v>
      </c>
      <c r="S6" s="25" t="s">
        <v>389</v>
      </c>
      <c r="T6" s="25" t="s">
        <v>489</v>
      </c>
      <c r="U6" s="25" t="s">
        <v>400</v>
      </c>
      <c r="V6" s="25" t="s">
        <v>386</v>
      </c>
      <c r="W6" s="25" t="s">
        <v>136</v>
      </c>
      <c r="X6" s="25" t="s">
        <v>201</v>
      </c>
      <c r="Y6" s="25" t="s">
        <v>437</v>
      </c>
      <c r="Z6" s="25" t="s">
        <v>262</v>
      </c>
      <c r="AA6" s="25" t="s">
        <v>495</v>
      </c>
      <c r="AB6" s="25" t="s">
        <v>319</v>
      </c>
      <c r="AC6" s="25" t="s">
        <v>284</v>
      </c>
      <c r="AD6" s="25" t="s">
        <v>576</v>
      </c>
      <c r="AE6" s="25" t="s">
        <v>515</v>
      </c>
      <c r="AF6" s="25" t="s">
        <v>177</v>
      </c>
      <c r="AG6" s="25" t="s">
        <v>482</v>
      </c>
      <c r="AH6" s="25" t="s">
        <v>895</v>
      </c>
      <c r="AI6" s="25" t="s">
        <v>369</v>
      </c>
      <c r="AJ6" s="25" t="s">
        <v>293</v>
      </c>
      <c r="AK6" s="25" t="s">
        <v>342</v>
      </c>
      <c r="AL6" s="25" t="s">
        <v>187</v>
      </c>
      <c r="AM6" s="25" t="s">
        <v>209</v>
      </c>
      <c r="AN6" s="25" t="s">
        <v>903</v>
      </c>
      <c r="AO6" s="25" t="s">
        <v>907</v>
      </c>
    </row>
    <row r="7" spans="2:41" ht="14">
      <c r="B7" s="24" t="s">
        <v>711</v>
      </c>
      <c r="C7" s="25" t="s">
        <v>378</v>
      </c>
      <c r="D7" s="25" t="s">
        <v>285</v>
      </c>
      <c r="E7" s="25" t="s">
        <v>171</v>
      </c>
      <c r="F7" s="25" t="s">
        <v>303</v>
      </c>
      <c r="G7" s="25" t="s">
        <v>379</v>
      </c>
      <c r="H7" s="25" t="s">
        <v>362</v>
      </c>
      <c r="I7" s="25" t="s">
        <v>218</v>
      </c>
      <c r="J7" s="25" t="s">
        <v>178</v>
      </c>
      <c r="K7" s="25" t="s">
        <v>511</v>
      </c>
      <c r="L7" s="25" t="s">
        <v>389</v>
      </c>
      <c r="M7" s="25" t="s">
        <v>253</v>
      </c>
      <c r="N7" s="25" t="s">
        <v>253</v>
      </c>
      <c r="O7" s="25" t="s">
        <v>389</v>
      </c>
      <c r="P7" s="25" t="s">
        <v>202</v>
      </c>
      <c r="Q7" s="25" t="s">
        <v>489</v>
      </c>
      <c r="R7" s="25" t="s">
        <v>201</v>
      </c>
      <c r="S7" s="25" t="s">
        <v>389</v>
      </c>
      <c r="T7" s="25" t="s">
        <v>489</v>
      </c>
      <c r="U7" s="25" t="s">
        <v>411</v>
      </c>
      <c r="V7" s="25" t="s">
        <v>386</v>
      </c>
      <c r="W7" s="25" t="s">
        <v>136</v>
      </c>
      <c r="X7" s="25" t="s">
        <v>201</v>
      </c>
      <c r="Y7" s="25" t="s">
        <v>448</v>
      </c>
      <c r="Z7" s="25" t="s">
        <v>262</v>
      </c>
      <c r="AA7" s="25" t="s">
        <v>500</v>
      </c>
      <c r="AB7" s="25" t="s">
        <v>326</v>
      </c>
      <c r="AC7" s="25" t="s">
        <v>284</v>
      </c>
      <c r="AD7" s="25" t="s">
        <v>576</v>
      </c>
      <c r="AE7" s="25" t="s">
        <v>515</v>
      </c>
      <c r="AF7" s="25" t="s">
        <v>177</v>
      </c>
      <c r="AG7" s="25" t="s">
        <v>482</v>
      </c>
      <c r="AH7" s="25" t="s">
        <v>342</v>
      </c>
      <c r="AI7" s="25" t="s">
        <v>369</v>
      </c>
      <c r="AJ7" s="25" t="s">
        <v>293</v>
      </c>
      <c r="AK7" s="25" t="s">
        <v>342</v>
      </c>
      <c r="AL7" s="25" t="s">
        <v>187</v>
      </c>
      <c r="AM7" s="25" t="s">
        <v>209</v>
      </c>
      <c r="AN7" s="25" t="s">
        <v>369</v>
      </c>
      <c r="AO7" s="25" t="s">
        <v>908</v>
      </c>
    </row>
    <row r="8" spans="2:41" ht="14">
      <c r="B8" s="24" t="s">
        <v>712</v>
      </c>
      <c r="C8" s="25" t="s">
        <v>378</v>
      </c>
      <c r="D8" s="25" t="s">
        <v>830</v>
      </c>
      <c r="E8" s="25" t="s">
        <v>834</v>
      </c>
      <c r="F8" s="25" t="s">
        <v>837</v>
      </c>
      <c r="G8" s="25" t="s">
        <v>842</v>
      </c>
      <c r="H8" s="25" t="s">
        <v>847</v>
      </c>
      <c r="I8" s="25" t="s">
        <v>253</v>
      </c>
      <c r="J8" s="25" t="s">
        <v>850</v>
      </c>
      <c r="K8" s="25" t="s">
        <v>854</v>
      </c>
      <c r="L8" s="25" t="s">
        <v>389</v>
      </c>
      <c r="M8" s="25" t="s">
        <v>858</v>
      </c>
      <c r="N8" s="25" t="s">
        <v>858</v>
      </c>
      <c r="O8" s="25" t="s">
        <v>389</v>
      </c>
      <c r="P8" s="25" t="s">
        <v>862</v>
      </c>
      <c r="Q8" s="25" t="s">
        <v>866</v>
      </c>
      <c r="R8" s="25" t="s">
        <v>197</v>
      </c>
      <c r="S8" s="25" t="s">
        <v>389</v>
      </c>
      <c r="T8" s="25" t="s">
        <v>866</v>
      </c>
      <c r="U8" s="25" t="s">
        <v>873</v>
      </c>
      <c r="V8" s="25" t="s">
        <v>386</v>
      </c>
      <c r="W8" s="25" t="s">
        <v>876</v>
      </c>
      <c r="X8" s="25" t="s">
        <v>197</v>
      </c>
      <c r="Y8" s="25" t="s">
        <v>881</v>
      </c>
      <c r="Z8" s="25" t="s">
        <v>262</v>
      </c>
      <c r="AA8" s="25" t="s">
        <v>885</v>
      </c>
      <c r="AB8" s="25" t="s">
        <v>319</v>
      </c>
      <c r="AC8" s="25" t="s">
        <v>284</v>
      </c>
      <c r="AD8" s="25" t="s">
        <v>576</v>
      </c>
      <c r="AE8" s="25" t="s">
        <v>515</v>
      </c>
      <c r="AF8" s="25" t="s">
        <v>177</v>
      </c>
      <c r="AG8" s="25" t="s">
        <v>482</v>
      </c>
      <c r="AH8" s="25" t="s">
        <v>220</v>
      </c>
      <c r="AI8" s="25" t="s">
        <v>369</v>
      </c>
      <c r="AJ8" s="25" t="s">
        <v>291</v>
      </c>
      <c r="AK8" s="25" t="s">
        <v>220</v>
      </c>
      <c r="AL8" s="25" t="s">
        <v>185</v>
      </c>
      <c r="AM8" s="25" t="s">
        <v>207</v>
      </c>
      <c r="AN8" s="25" t="s">
        <v>369</v>
      </c>
      <c r="AO8" s="25" t="s">
        <v>909</v>
      </c>
    </row>
    <row r="9" spans="2:41" ht="14">
      <c r="B9" s="24" t="s">
        <v>915</v>
      </c>
      <c r="C9" s="25" t="s">
        <v>378</v>
      </c>
      <c r="D9" s="25" t="s">
        <v>831</v>
      </c>
      <c r="E9" s="25" t="s">
        <v>835</v>
      </c>
      <c r="F9" s="25" t="s">
        <v>838</v>
      </c>
      <c r="G9" s="25" t="s">
        <v>843</v>
      </c>
      <c r="H9" s="25" t="s">
        <v>916</v>
      </c>
      <c r="I9" s="25" t="s">
        <v>253</v>
      </c>
      <c r="J9" s="25" t="s">
        <v>178</v>
      </c>
      <c r="K9" s="25" t="s">
        <v>917</v>
      </c>
      <c r="L9" s="25" t="s">
        <v>389</v>
      </c>
      <c r="M9" s="25" t="s">
        <v>857</v>
      </c>
      <c r="N9" s="25" t="s">
        <v>857</v>
      </c>
      <c r="O9" s="25" t="s">
        <v>389</v>
      </c>
      <c r="P9" s="25" t="s">
        <v>202</v>
      </c>
      <c r="Q9" s="25" t="s">
        <v>867</v>
      </c>
      <c r="R9" s="25" t="s">
        <v>201</v>
      </c>
      <c r="S9" s="25" t="s">
        <v>389</v>
      </c>
      <c r="T9" s="25" t="s">
        <v>867</v>
      </c>
      <c r="U9" s="25" t="s">
        <v>918</v>
      </c>
      <c r="V9" s="25" t="s">
        <v>386</v>
      </c>
      <c r="W9" s="25" t="s">
        <v>877</v>
      </c>
      <c r="X9" s="25" t="s">
        <v>201</v>
      </c>
      <c r="Y9" s="25" t="s">
        <v>919</v>
      </c>
      <c r="Z9" s="25" t="s">
        <v>262</v>
      </c>
      <c r="AA9" s="25" t="s">
        <v>920</v>
      </c>
      <c r="AB9" s="25" t="s">
        <v>319</v>
      </c>
      <c r="AC9" s="25" t="s">
        <v>284</v>
      </c>
      <c r="AD9" s="25" t="s">
        <v>576</v>
      </c>
      <c r="AE9" s="25" t="s">
        <v>515</v>
      </c>
      <c r="AF9" s="25" t="s">
        <v>177</v>
      </c>
      <c r="AG9" s="25" t="s">
        <v>482</v>
      </c>
      <c r="AH9" s="25" t="s">
        <v>342</v>
      </c>
      <c r="AI9" s="25" t="s">
        <v>369</v>
      </c>
      <c r="AJ9" s="25" t="s">
        <v>293</v>
      </c>
      <c r="AK9" s="25" t="s">
        <v>342</v>
      </c>
      <c r="AL9" s="25" t="s">
        <v>187</v>
      </c>
      <c r="AM9" s="25" t="s">
        <v>209</v>
      </c>
      <c r="AN9" s="25" t="s">
        <v>369</v>
      </c>
      <c r="AO9" s="25" t="s">
        <v>921</v>
      </c>
    </row>
    <row r="10" spans="2:41" ht="14">
      <c r="B10" s="24" t="s">
        <v>714</v>
      </c>
      <c r="C10" s="23" t="s">
        <v>829</v>
      </c>
      <c r="D10" s="23" t="s">
        <v>832</v>
      </c>
      <c r="E10" s="23" t="s">
        <v>836</v>
      </c>
      <c r="F10" s="23" t="s">
        <v>839</v>
      </c>
      <c r="G10" s="23" t="s">
        <v>844</v>
      </c>
      <c r="H10" s="23" t="s">
        <v>829</v>
      </c>
      <c r="I10" s="23" t="s">
        <v>849</v>
      </c>
      <c r="J10" s="23" t="s">
        <v>851</v>
      </c>
      <c r="K10" s="23" t="s">
        <v>849</v>
      </c>
      <c r="L10" s="23" t="s">
        <v>849</v>
      </c>
      <c r="M10" s="23" t="s">
        <v>859</v>
      </c>
      <c r="N10" s="23" t="s">
        <v>859</v>
      </c>
      <c r="O10" s="23" t="s">
        <v>861</v>
      </c>
      <c r="P10" s="23" t="s">
        <v>863</v>
      </c>
      <c r="Q10" s="23" t="s">
        <v>868</v>
      </c>
      <c r="R10" s="23" t="s">
        <v>870</v>
      </c>
      <c r="S10" s="23" t="s">
        <v>861</v>
      </c>
      <c r="T10" s="23" t="s">
        <v>868</v>
      </c>
      <c r="U10" s="23" t="s">
        <v>861</v>
      </c>
      <c r="V10" s="23" t="s">
        <v>874</v>
      </c>
      <c r="W10" s="23" t="s">
        <v>878</v>
      </c>
      <c r="X10" s="23" t="s">
        <v>870</v>
      </c>
      <c r="Y10" s="23" t="s">
        <v>874</v>
      </c>
      <c r="Z10" s="23" t="s">
        <v>882</v>
      </c>
      <c r="AA10" s="23" t="s">
        <v>882</v>
      </c>
      <c r="AB10" s="23" t="s">
        <v>886</v>
      </c>
      <c r="AC10" s="23" t="s">
        <v>887</v>
      </c>
      <c r="AD10" s="23" t="s">
        <v>888</v>
      </c>
      <c r="AE10" s="23" t="s">
        <v>890</v>
      </c>
      <c r="AF10" s="23" t="s">
        <v>891</v>
      </c>
      <c r="AG10" s="23" t="s">
        <v>893</v>
      </c>
      <c r="AH10" s="23" t="s">
        <v>896</v>
      </c>
      <c r="AI10" s="23" t="s">
        <v>898</v>
      </c>
      <c r="AJ10" s="23" t="s">
        <v>899</v>
      </c>
      <c r="AK10" s="23" t="s">
        <v>896</v>
      </c>
      <c r="AL10" s="23" t="s">
        <v>900</v>
      </c>
      <c r="AM10" s="23" t="s">
        <v>901</v>
      </c>
      <c r="AN10" s="23" t="s">
        <v>898</v>
      </c>
      <c r="AO10" s="23" t="s">
        <v>898</v>
      </c>
    </row>
    <row r="11" spans="2:41" ht="14">
      <c r="B11" s="24" t="s">
        <v>715</v>
      </c>
      <c r="C11" s="23" t="s">
        <v>382</v>
      </c>
      <c r="D11" s="23" t="s">
        <v>288</v>
      </c>
      <c r="E11" s="23" t="s">
        <v>174</v>
      </c>
      <c r="F11" s="23" t="s">
        <v>840</v>
      </c>
      <c r="G11" s="23" t="s">
        <v>383</v>
      </c>
      <c r="H11" s="23" t="s">
        <v>360</v>
      </c>
      <c r="I11" s="23" t="s">
        <v>222</v>
      </c>
      <c r="J11" s="23" t="s">
        <v>852</v>
      </c>
      <c r="K11" s="23" t="s">
        <v>510</v>
      </c>
      <c r="L11" s="23" t="s">
        <v>258</v>
      </c>
      <c r="M11" s="23" t="s">
        <v>258</v>
      </c>
      <c r="N11" s="23" t="s">
        <v>860</v>
      </c>
      <c r="O11" s="23" t="s">
        <v>165</v>
      </c>
      <c r="P11" s="23" t="s">
        <v>864</v>
      </c>
      <c r="Q11" s="23" t="s">
        <v>166</v>
      </c>
      <c r="R11" s="23"/>
      <c r="S11" s="23" t="s">
        <v>491</v>
      </c>
      <c r="T11" s="23" t="s">
        <v>492</v>
      </c>
      <c r="U11" s="23" t="s">
        <v>409</v>
      </c>
      <c r="V11" s="23" t="s">
        <v>391</v>
      </c>
      <c r="W11" s="23" t="s">
        <v>141</v>
      </c>
      <c r="X11" s="23" t="s">
        <v>203</v>
      </c>
      <c r="Y11" s="23" t="s">
        <v>446</v>
      </c>
      <c r="Z11" s="23" t="s">
        <v>264</v>
      </c>
      <c r="AA11" s="23" t="s">
        <v>499</v>
      </c>
      <c r="AB11" s="23" t="s">
        <v>589</v>
      </c>
      <c r="AC11" s="23" t="s">
        <v>287</v>
      </c>
      <c r="AD11" s="23" t="s">
        <v>581</v>
      </c>
      <c r="AE11" s="23" t="s">
        <v>518</v>
      </c>
      <c r="AF11" s="23" t="s">
        <v>181</v>
      </c>
      <c r="AG11" s="23" t="s">
        <v>485</v>
      </c>
      <c r="AH11" s="23" t="s">
        <v>897</v>
      </c>
      <c r="AI11" s="23" t="s">
        <v>373</v>
      </c>
      <c r="AJ11" s="23" t="s">
        <v>298</v>
      </c>
      <c r="AK11" s="23" t="s">
        <v>347</v>
      </c>
      <c r="AL11" s="23" t="s">
        <v>193</v>
      </c>
      <c r="AM11" s="23" t="s">
        <v>214</v>
      </c>
      <c r="AN11" s="23" t="s">
        <v>904</v>
      </c>
      <c r="AO11" s="23" t="s">
        <v>922</v>
      </c>
    </row>
    <row r="12" spans="2:41" ht="14">
      <c r="B12" s="24" t="s">
        <v>716</v>
      </c>
      <c r="C12" s="23" t="s">
        <v>923</v>
      </c>
      <c r="D12" s="23" t="s">
        <v>924</v>
      </c>
      <c r="E12" s="23" t="s">
        <v>925</v>
      </c>
      <c r="F12" s="23" t="s">
        <v>926</v>
      </c>
      <c r="G12" s="23" t="s">
        <v>927</v>
      </c>
      <c r="H12" s="23" t="s">
        <v>928</v>
      </c>
      <c r="I12" s="23" t="s">
        <v>929</v>
      </c>
      <c r="J12" s="23" t="s">
        <v>930</v>
      </c>
      <c r="K12" s="23" t="s">
        <v>931</v>
      </c>
      <c r="L12" s="23" t="s">
        <v>932</v>
      </c>
      <c r="M12" s="23" t="s">
        <v>933</v>
      </c>
      <c r="N12" s="23" t="s">
        <v>933</v>
      </c>
      <c r="O12" s="23" t="s">
        <v>932</v>
      </c>
      <c r="P12" s="23" t="s">
        <v>934</v>
      </c>
      <c r="Q12" s="23" t="s">
        <v>935</v>
      </c>
      <c r="R12" s="23" t="s">
        <v>936</v>
      </c>
      <c r="S12" s="23" t="s">
        <v>932</v>
      </c>
      <c r="T12" s="23" t="s">
        <v>935</v>
      </c>
      <c r="U12" s="23" t="s">
        <v>937</v>
      </c>
      <c r="V12" s="23" t="s">
        <v>938</v>
      </c>
      <c r="W12" s="23" t="s">
        <v>939</v>
      </c>
      <c r="X12" s="23" t="s">
        <v>936</v>
      </c>
      <c r="Y12" s="23" t="s">
        <v>940</v>
      </c>
      <c r="Z12" s="23" t="s">
        <v>941</v>
      </c>
      <c r="AA12" s="23" t="s">
        <v>942</v>
      </c>
      <c r="AB12" s="23" t="s">
        <v>943</v>
      </c>
      <c r="AC12" s="23" t="s">
        <v>944</v>
      </c>
      <c r="AD12" s="23" t="s">
        <v>945</v>
      </c>
      <c r="AE12" s="23" t="s">
        <v>946</v>
      </c>
      <c r="AF12" s="23" t="s">
        <v>947</v>
      </c>
      <c r="AG12" s="23" t="s">
        <v>948</v>
      </c>
      <c r="AH12" s="23" t="s">
        <v>949</v>
      </c>
      <c r="AI12" s="23" t="s">
        <v>950</v>
      </c>
      <c r="AJ12" s="23" t="s">
        <v>951</v>
      </c>
      <c r="AK12" s="23" t="s">
        <v>949</v>
      </c>
      <c r="AL12" s="23" t="s">
        <v>952</v>
      </c>
      <c r="AM12" s="23" t="s">
        <v>953</v>
      </c>
      <c r="AN12" s="23" t="s">
        <v>938</v>
      </c>
      <c r="AO12" s="23" t="s">
        <v>954</v>
      </c>
    </row>
    <row r="13" spans="2:41" ht="30">
      <c r="B13" s="23" t="s">
        <v>717</v>
      </c>
      <c r="C13" s="26" t="s">
        <v>955</v>
      </c>
      <c r="D13" s="26" t="s">
        <v>956</v>
      </c>
      <c r="E13" s="27" t="s">
        <v>957</v>
      </c>
      <c r="F13" s="26" t="s">
        <v>958</v>
      </c>
      <c r="G13" s="27" t="s">
        <v>959</v>
      </c>
      <c r="H13" s="26" t="s">
        <v>960</v>
      </c>
      <c r="I13" s="26" t="s">
        <v>961</v>
      </c>
      <c r="J13" s="27" t="s">
        <v>962</v>
      </c>
      <c r="K13" s="26" t="s">
        <v>855</v>
      </c>
      <c r="L13" s="26" t="s">
        <v>963</v>
      </c>
      <c r="M13" s="26" t="s">
        <v>964</v>
      </c>
      <c r="N13" s="26" t="s">
        <v>964</v>
      </c>
      <c r="O13" s="27" t="s">
        <v>965</v>
      </c>
      <c r="P13" s="26" t="s">
        <v>966</v>
      </c>
      <c r="Q13" s="27" t="s">
        <v>967</v>
      </c>
      <c r="R13" s="26" t="s">
        <v>968</v>
      </c>
      <c r="S13" s="26" t="s">
        <v>969</v>
      </c>
      <c r="T13" s="27" t="s">
        <v>970</v>
      </c>
      <c r="U13" s="26" t="s">
        <v>971</v>
      </c>
      <c r="V13" s="26" t="s">
        <v>972</v>
      </c>
      <c r="W13" s="26" t="s">
        <v>973</v>
      </c>
      <c r="X13" s="26" t="s">
        <v>974</v>
      </c>
      <c r="Y13" s="27" t="s">
        <v>975</v>
      </c>
      <c r="Z13" s="26" t="s">
        <v>976</v>
      </c>
      <c r="AA13" s="26" t="s">
        <v>977</v>
      </c>
      <c r="AB13" s="26" t="s">
        <v>978</v>
      </c>
      <c r="AC13" s="26" t="s">
        <v>979</v>
      </c>
      <c r="AD13" s="27" t="s">
        <v>980</v>
      </c>
      <c r="AE13" s="27" t="s">
        <v>981</v>
      </c>
      <c r="AF13" s="26" t="s">
        <v>982</v>
      </c>
      <c r="AG13" s="26" t="s">
        <v>983</v>
      </c>
      <c r="AH13" s="27" t="s">
        <v>984</v>
      </c>
      <c r="AI13" s="26" t="s">
        <v>985</v>
      </c>
      <c r="AJ13" s="26" t="s">
        <v>986</v>
      </c>
      <c r="AK13" s="27" t="s">
        <v>987</v>
      </c>
      <c r="AL13" s="27" t="s">
        <v>988</v>
      </c>
      <c r="AM13" s="27" t="s">
        <v>989</v>
      </c>
      <c r="AN13" s="26" t="s">
        <v>990</v>
      </c>
      <c r="AO13" s="26" t="s">
        <v>991</v>
      </c>
    </row>
    <row r="16" spans="2:41" ht="14">
      <c r="B16" s="28" t="s">
        <v>706</v>
      </c>
      <c r="C16" s="22" t="s">
        <v>992</v>
      </c>
      <c r="D16" s="22" t="s">
        <v>993</v>
      </c>
      <c r="E16" s="22" t="s">
        <v>439</v>
      </c>
      <c r="F16" s="22" t="s">
        <v>262</v>
      </c>
      <c r="G16" s="22" t="s">
        <v>883</v>
      </c>
      <c r="H16" s="22" t="s">
        <v>319</v>
      </c>
      <c r="I16" s="22" t="s">
        <v>284</v>
      </c>
      <c r="J16" s="22" t="s">
        <v>578</v>
      </c>
      <c r="K16" s="22" t="s">
        <v>889</v>
      </c>
      <c r="L16" s="22" t="s">
        <v>179</v>
      </c>
      <c r="M16" s="22" t="s">
        <v>892</v>
      </c>
      <c r="N16" s="22" t="s">
        <v>894</v>
      </c>
      <c r="O16" s="22" t="s">
        <v>369</v>
      </c>
      <c r="P16" s="22" t="s">
        <v>293</v>
      </c>
      <c r="Q16" s="22" t="s">
        <v>342</v>
      </c>
      <c r="R16" s="22" t="s">
        <v>187</v>
      </c>
      <c r="S16" s="22" t="s">
        <v>209</v>
      </c>
      <c r="T16" s="22" t="s">
        <v>902</v>
      </c>
      <c r="U16" s="22" t="s">
        <v>905</v>
      </c>
    </row>
    <row r="17" spans="2:21" ht="14">
      <c r="B17" s="24" t="s">
        <v>707</v>
      </c>
      <c r="C17" s="25" t="s">
        <v>198</v>
      </c>
      <c r="D17" s="25" t="s">
        <v>137</v>
      </c>
      <c r="E17" s="25" t="s">
        <v>443</v>
      </c>
      <c r="F17" s="25" t="s">
        <v>262</v>
      </c>
      <c r="G17" s="25" t="s">
        <v>498</v>
      </c>
      <c r="H17" s="25" t="s">
        <v>319</v>
      </c>
      <c r="I17" s="25" t="s">
        <v>284</v>
      </c>
      <c r="J17" s="25" t="s">
        <v>576</v>
      </c>
      <c r="K17" s="25" t="s">
        <v>515</v>
      </c>
      <c r="L17" s="25" t="s">
        <v>177</v>
      </c>
      <c r="M17" s="25" t="s">
        <v>482</v>
      </c>
      <c r="N17" s="25" t="s">
        <v>220</v>
      </c>
      <c r="O17" s="25" t="s">
        <v>369</v>
      </c>
      <c r="P17" s="25" t="s">
        <v>291</v>
      </c>
      <c r="Q17" s="25" t="s">
        <v>220</v>
      </c>
      <c r="R17" s="25" t="s">
        <v>185</v>
      </c>
      <c r="S17" s="25" t="s">
        <v>207</v>
      </c>
      <c r="T17" s="25" t="s">
        <v>369</v>
      </c>
      <c r="U17" s="25" t="s">
        <v>914</v>
      </c>
    </row>
    <row r="18" spans="2:21" ht="14">
      <c r="B18" s="24" t="s">
        <v>708</v>
      </c>
      <c r="C18" s="25" t="s">
        <v>202</v>
      </c>
      <c r="D18" s="25" t="s">
        <v>137</v>
      </c>
      <c r="E18" s="25" t="s">
        <v>880</v>
      </c>
      <c r="F18" s="25" t="s">
        <v>262</v>
      </c>
      <c r="G18" s="25" t="s">
        <v>884</v>
      </c>
      <c r="H18" s="25" t="s">
        <v>319</v>
      </c>
      <c r="I18" s="25" t="s">
        <v>284</v>
      </c>
      <c r="J18" s="25" t="s">
        <v>576</v>
      </c>
      <c r="K18" s="25" t="s">
        <v>515</v>
      </c>
      <c r="L18" s="25" t="s">
        <v>177</v>
      </c>
      <c r="M18" s="25" t="s">
        <v>482</v>
      </c>
      <c r="N18" s="25" t="s">
        <v>895</v>
      </c>
      <c r="O18" s="25" t="s">
        <v>369</v>
      </c>
      <c r="P18" s="25" t="s">
        <v>293</v>
      </c>
      <c r="Q18" s="25" t="s">
        <v>342</v>
      </c>
      <c r="R18" s="25" t="s">
        <v>187</v>
      </c>
      <c r="S18" s="25" t="s">
        <v>209</v>
      </c>
      <c r="T18" s="25" t="s">
        <v>903</v>
      </c>
      <c r="U18" s="25" t="s">
        <v>906</v>
      </c>
    </row>
    <row r="19" spans="2:21" ht="14">
      <c r="B19" s="24" t="s">
        <v>709</v>
      </c>
      <c r="C19" s="25" t="s">
        <v>202</v>
      </c>
      <c r="D19" s="25" t="s">
        <v>137</v>
      </c>
      <c r="E19" s="25" t="s">
        <v>437</v>
      </c>
      <c r="F19" s="25" t="s">
        <v>262</v>
      </c>
      <c r="G19" s="25" t="s">
        <v>495</v>
      </c>
      <c r="H19" s="25" t="s">
        <v>319</v>
      </c>
      <c r="I19" s="25" t="s">
        <v>284</v>
      </c>
      <c r="J19" s="25" t="s">
        <v>576</v>
      </c>
      <c r="K19" s="25" t="s">
        <v>515</v>
      </c>
      <c r="L19" s="25" t="s">
        <v>177</v>
      </c>
      <c r="M19" s="25" t="s">
        <v>482</v>
      </c>
      <c r="N19" s="25" t="s">
        <v>895</v>
      </c>
      <c r="O19" s="25" t="s">
        <v>369</v>
      </c>
      <c r="P19" s="25" t="s">
        <v>293</v>
      </c>
      <c r="Q19" s="25" t="s">
        <v>342</v>
      </c>
      <c r="R19" s="25" t="s">
        <v>187</v>
      </c>
      <c r="S19" s="25" t="s">
        <v>209</v>
      </c>
      <c r="T19" s="25" t="s">
        <v>903</v>
      </c>
      <c r="U19" s="25" t="s">
        <v>907</v>
      </c>
    </row>
    <row r="20" spans="2:21" ht="14">
      <c r="B20" s="24" t="s">
        <v>710</v>
      </c>
      <c r="C20" s="25" t="s">
        <v>202</v>
      </c>
      <c r="D20" s="25" t="s">
        <v>137</v>
      </c>
      <c r="E20" s="25" t="s">
        <v>437</v>
      </c>
      <c r="F20" s="25" t="s">
        <v>262</v>
      </c>
      <c r="G20" s="25" t="s">
        <v>495</v>
      </c>
      <c r="H20" s="25" t="s">
        <v>319</v>
      </c>
      <c r="I20" s="25" t="s">
        <v>284</v>
      </c>
      <c r="J20" s="25" t="s">
        <v>576</v>
      </c>
      <c r="K20" s="25" t="s">
        <v>515</v>
      </c>
      <c r="L20" s="25" t="s">
        <v>177</v>
      </c>
      <c r="M20" s="25" t="s">
        <v>482</v>
      </c>
      <c r="N20" s="25" t="s">
        <v>895</v>
      </c>
      <c r="O20" s="25" t="s">
        <v>369</v>
      </c>
      <c r="P20" s="25" t="s">
        <v>293</v>
      </c>
      <c r="Q20" s="25" t="s">
        <v>342</v>
      </c>
      <c r="R20" s="25" t="s">
        <v>187</v>
      </c>
      <c r="S20" s="25" t="s">
        <v>209</v>
      </c>
      <c r="T20" s="25" t="s">
        <v>903</v>
      </c>
      <c r="U20" s="25" t="s">
        <v>907</v>
      </c>
    </row>
    <row r="21" spans="2:21" ht="14">
      <c r="B21" s="24" t="s">
        <v>711</v>
      </c>
      <c r="C21" s="25" t="s">
        <v>202</v>
      </c>
      <c r="D21" s="25" t="s">
        <v>137</v>
      </c>
      <c r="E21" s="25" t="s">
        <v>448</v>
      </c>
      <c r="F21" s="25" t="s">
        <v>262</v>
      </c>
      <c r="G21" s="25" t="s">
        <v>500</v>
      </c>
      <c r="H21" s="25" t="s">
        <v>326</v>
      </c>
      <c r="I21" s="25" t="s">
        <v>284</v>
      </c>
      <c r="J21" s="25" t="s">
        <v>576</v>
      </c>
      <c r="K21" s="25" t="s">
        <v>515</v>
      </c>
      <c r="L21" s="25" t="s">
        <v>177</v>
      </c>
      <c r="M21" s="25" t="s">
        <v>482</v>
      </c>
      <c r="N21" s="25" t="s">
        <v>342</v>
      </c>
      <c r="O21" s="25" t="s">
        <v>369</v>
      </c>
      <c r="P21" s="25" t="s">
        <v>293</v>
      </c>
      <c r="Q21" s="25" t="s">
        <v>342</v>
      </c>
      <c r="R21" s="25" t="s">
        <v>187</v>
      </c>
      <c r="S21" s="25" t="s">
        <v>209</v>
      </c>
      <c r="T21" s="25" t="s">
        <v>369</v>
      </c>
      <c r="U21" s="25" t="s">
        <v>908</v>
      </c>
    </row>
    <row r="22" spans="2:21" ht="14">
      <c r="B22" s="24" t="s">
        <v>712</v>
      </c>
      <c r="C22" s="25" t="s">
        <v>862</v>
      </c>
      <c r="D22" s="25" t="s">
        <v>994</v>
      </c>
      <c r="E22" s="25" t="s">
        <v>881</v>
      </c>
      <c r="F22" s="25" t="s">
        <v>262</v>
      </c>
      <c r="G22" s="25" t="s">
        <v>885</v>
      </c>
      <c r="H22" s="25" t="s">
        <v>319</v>
      </c>
      <c r="I22" s="25" t="s">
        <v>284</v>
      </c>
      <c r="J22" s="25" t="s">
        <v>576</v>
      </c>
      <c r="K22" s="25" t="s">
        <v>515</v>
      </c>
      <c r="L22" s="25" t="s">
        <v>177</v>
      </c>
      <c r="M22" s="25" t="s">
        <v>482</v>
      </c>
      <c r="N22" s="25" t="s">
        <v>220</v>
      </c>
      <c r="O22" s="25" t="s">
        <v>369</v>
      </c>
      <c r="P22" s="25" t="s">
        <v>291</v>
      </c>
      <c r="Q22" s="25" t="s">
        <v>220</v>
      </c>
      <c r="R22" s="25" t="s">
        <v>185</v>
      </c>
      <c r="S22" s="25" t="s">
        <v>207</v>
      </c>
      <c r="T22" s="25" t="s">
        <v>369</v>
      </c>
      <c r="U22" s="25" t="s">
        <v>909</v>
      </c>
    </row>
    <row r="23" spans="2:21" ht="14">
      <c r="B23" s="24" t="s">
        <v>713</v>
      </c>
      <c r="C23" s="25" t="s">
        <v>202</v>
      </c>
      <c r="D23" s="25" t="s">
        <v>995</v>
      </c>
      <c r="E23" s="25" t="s">
        <v>919</v>
      </c>
      <c r="F23" s="25" t="s">
        <v>262</v>
      </c>
      <c r="G23" s="25" t="s">
        <v>920</v>
      </c>
      <c r="H23" s="25" t="s">
        <v>319</v>
      </c>
      <c r="I23" s="25" t="s">
        <v>284</v>
      </c>
      <c r="J23" s="25" t="s">
        <v>576</v>
      </c>
      <c r="K23" s="25" t="s">
        <v>515</v>
      </c>
      <c r="L23" s="25" t="s">
        <v>177</v>
      </c>
      <c r="M23" s="25" t="s">
        <v>482</v>
      </c>
      <c r="N23" s="25" t="s">
        <v>342</v>
      </c>
      <c r="O23" s="25" t="s">
        <v>369</v>
      </c>
      <c r="P23" s="25" t="s">
        <v>293</v>
      </c>
      <c r="Q23" s="25" t="s">
        <v>342</v>
      </c>
      <c r="R23" s="25" t="s">
        <v>187</v>
      </c>
      <c r="S23" s="25" t="s">
        <v>209</v>
      </c>
      <c r="T23" s="25" t="s">
        <v>369</v>
      </c>
      <c r="U23" s="25" t="s">
        <v>921</v>
      </c>
    </row>
    <row r="24" spans="2:21" ht="14">
      <c r="B24" s="24" t="s">
        <v>714</v>
      </c>
      <c r="C24" s="23" t="s">
        <v>863</v>
      </c>
      <c r="D24" s="23" t="s">
        <v>996</v>
      </c>
      <c r="E24" s="23" t="s">
        <v>874</v>
      </c>
      <c r="F24" s="23" t="s">
        <v>882</v>
      </c>
      <c r="G24" s="23" t="s">
        <v>882</v>
      </c>
      <c r="H24" s="23" t="s">
        <v>886</v>
      </c>
      <c r="I24" s="23" t="s">
        <v>887</v>
      </c>
      <c r="J24" s="23" t="s">
        <v>888</v>
      </c>
      <c r="K24" s="23" t="s">
        <v>890</v>
      </c>
      <c r="L24" s="23" t="s">
        <v>891</v>
      </c>
      <c r="M24" s="23" t="s">
        <v>893</v>
      </c>
      <c r="N24" s="23" t="s">
        <v>896</v>
      </c>
      <c r="O24" s="23" t="s">
        <v>898</v>
      </c>
      <c r="P24" s="23" t="s">
        <v>899</v>
      </c>
      <c r="Q24" s="23" t="s">
        <v>896</v>
      </c>
      <c r="R24" s="23" t="s">
        <v>900</v>
      </c>
      <c r="S24" s="23" t="s">
        <v>901</v>
      </c>
      <c r="T24" s="23" t="s">
        <v>898</v>
      </c>
      <c r="U24" s="23" t="s">
        <v>898</v>
      </c>
    </row>
    <row r="25" spans="2:21" ht="14">
      <c r="B25" s="24" t="s">
        <v>715</v>
      </c>
      <c r="C25" s="23" t="s">
        <v>997</v>
      </c>
      <c r="D25" s="23" t="s">
        <v>142</v>
      </c>
      <c r="E25" s="23" t="s">
        <v>446</v>
      </c>
      <c r="F25" s="23" t="s">
        <v>264</v>
      </c>
      <c r="G25" s="23" t="s">
        <v>499</v>
      </c>
      <c r="H25" s="23" t="s">
        <v>589</v>
      </c>
      <c r="I25" s="23" t="s">
        <v>287</v>
      </c>
      <c r="J25" s="23" t="s">
        <v>581</v>
      </c>
      <c r="K25" s="23" t="s">
        <v>518</v>
      </c>
      <c r="L25" s="23" t="s">
        <v>181</v>
      </c>
      <c r="M25" s="23" t="s">
        <v>485</v>
      </c>
      <c r="N25" s="23" t="s">
        <v>897</v>
      </c>
      <c r="O25" s="23" t="s">
        <v>373</v>
      </c>
      <c r="P25" s="23" t="s">
        <v>298</v>
      </c>
      <c r="Q25" s="23" t="s">
        <v>347</v>
      </c>
      <c r="R25" s="23" t="s">
        <v>193</v>
      </c>
      <c r="S25" s="23" t="s">
        <v>214</v>
      </c>
      <c r="T25" s="23" t="s">
        <v>904</v>
      </c>
      <c r="U25" s="23" t="s">
        <v>922</v>
      </c>
    </row>
    <row r="26" spans="2:21" ht="14">
      <c r="B26" s="24" t="s">
        <v>716</v>
      </c>
      <c r="C26" s="23" t="s">
        <v>934</v>
      </c>
      <c r="D26" s="23" t="s">
        <v>998</v>
      </c>
      <c r="E26" s="23" t="s">
        <v>940</v>
      </c>
      <c r="F26" s="23" t="s">
        <v>941</v>
      </c>
      <c r="G26" s="23" t="s">
        <v>942</v>
      </c>
      <c r="H26" s="23" t="s">
        <v>943</v>
      </c>
      <c r="I26" s="23" t="s">
        <v>944</v>
      </c>
      <c r="J26" s="23" t="s">
        <v>945</v>
      </c>
      <c r="K26" s="23" t="s">
        <v>946</v>
      </c>
      <c r="L26" s="23" t="s">
        <v>947</v>
      </c>
      <c r="M26" s="23" t="s">
        <v>948</v>
      </c>
      <c r="N26" s="23" t="s">
        <v>949</v>
      </c>
      <c r="O26" s="23" t="s">
        <v>950</v>
      </c>
      <c r="P26" s="23" t="s">
        <v>951</v>
      </c>
      <c r="Q26" s="23" t="s">
        <v>949</v>
      </c>
      <c r="R26" s="23" t="s">
        <v>952</v>
      </c>
      <c r="S26" s="23" t="s">
        <v>953</v>
      </c>
      <c r="T26" s="23" t="s">
        <v>938</v>
      </c>
      <c r="U26" s="23" t="s">
        <v>954</v>
      </c>
    </row>
    <row r="27" spans="2:21" ht="30">
      <c r="B27" s="23" t="s">
        <v>717</v>
      </c>
      <c r="C27" s="27" t="s">
        <v>999</v>
      </c>
      <c r="D27" s="26" t="s">
        <v>1000</v>
      </c>
      <c r="E27" s="27" t="s">
        <v>975</v>
      </c>
      <c r="F27" s="26" t="s">
        <v>976</v>
      </c>
      <c r="G27" s="26" t="s">
        <v>977</v>
      </c>
      <c r="H27" s="26" t="s">
        <v>978</v>
      </c>
      <c r="I27" s="26" t="s">
        <v>979</v>
      </c>
      <c r="J27" s="27" t="s">
        <v>980</v>
      </c>
      <c r="K27" s="27" t="s">
        <v>981</v>
      </c>
      <c r="L27" s="26" t="s">
        <v>982</v>
      </c>
      <c r="M27" s="26" t="s">
        <v>983</v>
      </c>
      <c r="N27" s="27" t="s">
        <v>984</v>
      </c>
      <c r="O27" s="26" t="s">
        <v>985</v>
      </c>
      <c r="P27" s="26" t="s">
        <v>986</v>
      </c>
      <c r="Q27" s="27" t="s">
        <v>987</v>
      </c>
      <c r="R27" s="27" t="s">
        <v>988</v>
      </c>
      <c r="S27" s="27" t="s">
        <v>989</v>
      </c>
      <c r="T27" s="26" t="s">
        <v>990</v>
      </c>
      <c r="U27" s="26" t="s">
        <v>991</v>
      </c>
    </row>
  </sheetData>
  <phoneticPr fontId="31" type="noConversion"/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6" r:id="rId12" xr:uid="{00000000-0004-0000-0400-00000B000000}"/>
    <hyperlink ref="B17" r:id="rId13" xr:uid="{00000000-0004-0000-0400-00000C000000}"/>
    <hyperlink ref="B18" r:id="rId14" xr:uid="{00000000-0004-0000-0400-00000D000000}"/>
    <hyperlink ref="B19" r:id="rId15" xr:uid="{00000000-0004-0000-0400-00000E000000}"/>
    <hyperlink ref="B20" r:id="rId16" xr:uid="{00000000-0004-0000-0400-00000F000000}"/>
    <hyperlink ref="B21" r:id="rId17" xr:uid="{00000000-0004-0000-0400-000010000000}"/>
    <hyperlink ref="B22" r:id="rId18" xr:uid="{00000000-0004-0000-0400-000011000000}"/>
    <hyperlink ref="B23" r:id="rId19" xr:uid="{00000000-0004-0000-0400-000012000000}"/>
    <hyperlink ref="B24" r:id="rId20" xr:uid="{00000000-0004-0000-0400-000013000000}"/>
    <hyperlink ref="B25" r:id="rId21" xr:uid="{00000000-0004-0000-0400-000014000000}"/>
    <hyperlink ref="B26" r:id="rId22" xr:uid="{00000000-0004-0000-0400-000015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W13"/>
  <sheetViews>
    <sheetView zoomScaleNormal="100" zoomScalePageLayoutView="60" workbookViewId="0"/>
  </sheetViews>
  <sheetFormatPr baseColWidth="10" defaultColWidth="15" defaultRowHeight="13"/>
  <sheetData>
    <row r="2" spans="2:23" ht="14">
      <c r="B2" s="28" t="s">
        <v>706</v>
      </c>
      <c r="C2" s="22" t="s">
        <v>14</v>
      </c>
      <c r="D2" s="22" t="s">
        <v>13</v>
      </c>
      <c r="E2" s="22" t="s">
        <v>666</v>
      </c>
      <c r="F2" s="22" t="s">
        <v>515</v>
      </c>
      <c r="G2" s="22" t="s">
        <v>28</v>
      </c>
      <c r="H2" s="22" t="s">
        <v>667</v>
      </c>
      <c r="I2" s="22" t="s">
        <v>686</v>
      </c>
      <c r="J2" s="22" t="s">
        <v>1001</v>
      </c>
      <c r="K2" s="22" t="s">
        <v>664</v>
      </c>
      <c r="L2" s="22" t="s">
        <v>19</v>
      </c>
      <c r="M2" s="22" t="s">
        <v>680</v>
      </c>
      <c r="N2" s="22" t="s">
        <v>665</v>
      </c>
      <c r="O2" s="22" t="s">
        <v>77</v>
      </c>
      <c r="P2" s="22" t="s">
        <v>758</v>
      </c>
      <c r="Q2" s="22" t="s">
        <v>1002</v>
      </c>
      <c r="R2" s="22" t="s">
        <v>818</v>
      </c>
      <c r="S2" s="22" t="s">
        <v>1003</v>
      </c>
      <c r="T2" s="22" t="s">
        <v>42</v>
      </c>
      <c r="U2" s="22" t="s">
        <v>767</v>
      </c>
      <c r="V2" s="22" t="s">
        <v>811</v>
      </c>
      <c r="W2" s="22" t="s">
        <v>53</v>
      </c>
    </row>
    <row r="3" spans="2:23" ht="14">
      <c r="B3" s="24" t="s">
        <v>707</v>
      </c>
      <c r="C3" s="25" t="s">
        <v>14</v>
      </c>
      <c r="D3" s="25" t="s">
        <v>13</v>
      </c>
      <c r="E3" s="25" t="s">
        <v>32</v>
      </c>
      <c r="F3" s="25" t="s">
        <v>515</v>
      </c>
      <c r="G3" s="25" t="s">
        <v>28</v>
      </c>
      <c r="H3" s="25" t="s">
        <v>36</v>
      </c>
      <c r="I3" s="25" t="s">
        <v>686</v>
      </c>
      <c r="J3" s="25" t="s">
        <v>807</v>
      </c>
      <c r="K3" s="25" t="s">
        <v>664</v>
      </c>
      <c r="L3" s="25" t="s">
        <v>19</v>
      </c>
      <c r="M3" s="25" t="s">
        <v>18</v>
      </c>
      <c r="N3" s="25" t="s">
        <v>23</v>
      </c>
      <c r="O3" s="25" t="s">
        <v>77</v>
      </c>
      <c r="P3" s="25" t="s">
        <v>759</v>
      </c>
      <c r="Q3" s="25" t="s">
        <v>775</v>
      </c>
      <c r="R3" s="25" t="s">
        <v>819</v>
      </c>
      <c r="S3" s="25" t="s">
        <v>784</v>
      </c>
      <c r="T3" s="25" t="s">
        <v>753</v>
      </c>
      <c r="U3" s="25" t="s">
        <v>48</v>
      </c>
      <c r="V3" s="25" t="s">
        <v>812</v>
      </c>
      <c r="W3" s="25" t="s">
        <v>53</v>
      </c>
    </row>
    <row r="4" spans="2:23" ht="14">
      <c r="B4" s="24" t="s">
        <v>708</v>
      </c>
      <c r="C4" s="25" t="s">
        <v>14</v>
      </c>
      <c r="D4" s="25" t="s">
        <v>13</v>
      </c>
      <c r="E4" s="25" t="s">
        <v>32</v>
      </c>
      <c r="F4" s="25" t="s">
        <v>515</v>
      </c>
      <c r="G4" s="25" t="s">
        <v>28</v>
      </c>
      <c r="H4" s="25" t="s">
        <v>36</v>
      </c>
      <c r="I4" s="25" t="s">
        <v>686</v>
      </c>
      <c r="J4" s="25" t="s">
        <v>807</v>
      </c>
      <c r="K4" s="25" t="s">
        <v>664</v>
      </c>
      <c r="L4" s="25" t="s">
        <v>19</v>
      </c>
      <c r="M4" s="25" t="s">
        <v>18</v>
      </c>
      <c r="N4" s="25" t="s">
        <v>23</v>
      </c>
      <c r="O4" s="25" t="s">
        <v>77</v>
      </c>
      <c r="P4" s="25" t="s">
        <v>760</v>
      </c>
      <c r="Q4" s="25" t="s">
        <v>775</v>
      </c>
      <c r="R4" s="25" t="s">
        <v>762</v>
      </c>
      <c r="S4" s="25" t="s">
        <v>784</v>
      </c>
      <c r="T4" s="25" t="s">
        <v>40</v>
      </c>
      <c r="U4" s="25" t="s">
        <v>48</v>
      </c>
      <c r="V4" s="25" t="s">
        <v>70</v>
      </c>
      <c r="W4" s="25" t="s">
        <v>53</v>
      </c>
    </row>
    <row r="5" spans="2:23" ht="14">
      <c r="B5" s="24" t="s">
        <v>709</v>
      </c>
      <c r="C5" s="25" t="s">
        <v>14</v>
      </c>
      <c r="D5" s="25" t="s">
        <v>13</v>
      </c>
      <c r="E5" s="25" t="s">
        <v>32</v>
      </c>
      <c r="F5" s="25" t="s">
        <v>515</v>
      </c>
      <c r="G5" s="25" t="s">
        <v>28</v>
      </c>
      <c r="H5" s="25" t="s">
        <v>36</v>
      </c>
      <c r="I5" s="25" t="s">
        <v>686</v>
      </c>
      <c r="J5" s="25" t="s">
        <v>807</v>
      </c>
      <c r="K5" s="25" t="s">
        <v>664</v>
      </c>
      <c r="L5" s="25" t="s">
        <v>19</v>
      </c>
      <c r="M5" s="25" t="s">
        <v>18</v>
      </c>
      <c r="N5" s="25" t="s">
        <v>23</v>
      </c>
      <c r="O5" s="25" t="s">
        <v>77</v>
      </c>
      <c r="P5" s="25" t="s">
        <v>760</v>
      </c>
      <c r="Q5" s="25" t="s">
        <v>775</v>
      </c>
      <c r="R5" s="25" t="s">
        <v>762</v>
      </c>
      <c r="S5" s="25" t="s">
        <v>784</v>
      </c>
      <c r="T5" s="25" t="s">
        <v>40</v>
      </c>
      <c r="U5" s="25" t="s">
        <v>48</v>
      </c>
      <c r="V5" s="25" t="s">
        <v>70</v>
      </c>
      <c r="W5" s="25" t="s">
        <v>53</v>
      </c>
    </row>
    <row r="6" spans="2:23" ht="14">
      <c r="B6" s="24" t="s">
        <v>710</v>
      </c>
      <c r="C6" s="25" t="s">
        <v>14</v>
      </c>
      <c r="D6" s="25" t="s">
        <v>13</v>
      </c>
      <c r="E6" s="25" t="s">
        <v>32</v>
      </c>
      <c r="F6" s="25" t="s">
        <v>515</v>
      </c>
      <c r="G6" s="25" t="s">
        <v>28</v>
      </c>
      <c r="H6" s="25" t="s">
        <v>36</v>
      </c>
      <c r="I6" s="25" t="s">
        <v>686</v>
      </c>
      <c r="J6" s="25" t="s">
        <v>807</v>
      </c>
      <c r="K6" s="25" t="s">
        <v>664</v>
      </c>
      <c r="L6" s="25" t="s">
        <v>19</v>
      </c>
      <c r="M6" s="25" t="s">
        <v>18</v>
      </c>
      <c r="N6" s="25" t="s">
        <v>23</v>
      </c>
      <c r="O6" s="25" t="s">
        <v>77</v>
      </c>
      <c r="P6" s="25" t="s">
        <v>761</v>
      </c>
      <c r="Q6" s="25" t="s">
        <v>775</v>
      </c>
      <c r="R6" s="25" t="s">
        <v>820</v>
      </c>
      <c r="S6" s="25" t="s">
        <v>784</v>
      </c>
      <c r="T6" s="25" t="s">
        <v>42</v>
      </c>
      <c r="U6" s="25" t="s">
        <v>48</v>
      </c>
      <c r="V6" s="25" t="s">
        <v>72</v>
      </c>
      <c r="W6" s="25" t="s">
        <v>53</v>
      </c>
    </row>
    <row r="7" spans="2:23" ht="14">
      <c r="B7" s="24" t="s">
        <v>711</v>
      </c>
      <c r="C7" s="25" t="s">
        <v>13</v>
      </c>
      <c r="D7" s="25" t="s">
        <v>789</v>
      </c>
      <c r="E7" s="25" t="s">
        <v>14</v>
      </c>
      <c r="F7" s="25" t="s">
        <v>795</v>
      </c>
      <c r="G7" s="25" t="s">
        <v>27</v>
      </c>
      <c r="H7" s="25" t="s">
        <v>28</v>
      </c>
      <c r="I7" s="25" t="s">
        <v>686</v>
      </c>
      <c r="J7" s="25" t="s">
        <v>1004</v>
      </c>
      <c r="K7" s="25" t="s">
        <v>664</v>
      </c>
      <c r="L7" s="25" t="s">
        <v>18</v>
      </c>
      <c r="M7" s="25" t="s">
        <v>800</v>
      </c>
      <c r="N7" s="25" t="s">
        <v>19</v>
      </c>
      <c r="O7" s="25" t="s">
        <v>77</v>
      </c>
      <c r="P7" s="25" t="s">
        <v>760</v>
      </c>
      <c r="Q7" s="25" t="s">
        <v>1005</v>
      </c>
      <c r="R7" s="25" t="s">
        <v>762</v>
      </c>
      <c r="S7" s="25" t="s">
        <v>784</v>
      </c>
      <c r="T7" s="25" t="s">
        <v>40</v>
      </c>
      <c r="U7" s="25" t="s">
        <v>664</v>
      </c>
      <c r="V7" s="25" t="s">
        <v>70</v>
      </c>
      <c r="W7" s="25" t="s">
        <v>53</v>
      </c>
    </row>
    <row r="8" spans="2:23" ht="14">
      <c r="B8" s="24" t="s">
        <v>712</v>
      </c>
      <c r="C8" s="25" t="s">
        <v>14</v>
      </c>
      <c r="D8" s="25" t="s">
        <v>13</v>
      </c>
      <c r="E8" s="25" t="s">
        <v>32</v>
      </c>
      <c r="F8" s="25" t="s">
        <v>515</v>
      </c>
      <c r="G8" s="25" t="s">
        <v>28</v>
      </c>
      <c r="H8" s="25" t="s">
        <v>36</v>
      </c>
      <c r="I8" s="25" t="s">
        <v>686</v>
      </c>
      <c r="J8" s="25" t="s">
        <v>807</v>
      </c>
      <c r="K8" s="25" t="s">
        <v>664</v>
      </c>
      <c r="L8" s="25" t="s">
        <v>19</v>
      </c>
      <c r="M8" s="25" t="s">
        <v>18</v>
      </c>
      <c r="N8" s="25" t="s">
        <v>23</v>
      </c>
      <c r="O8" s="25" t="s">
        <v>77</v>
      </c>
      <c r="P8" s="25" t="s">
        <v>762</v>
      </c>
      <c r="Q8" s="25" t="s">
        <v>775</v>
      </c>
      <c r="R8" s="25" t="s">
        <v>759</v>
      </c>
      <c r="S8" s="25" t="s">
        <v>784</v>
      </c>
      <c r="T8" s="25" t="s">
        <v>40</v>
      </c>
      <c r="U8" s="25" t="s">
        <v>48</v>
      </c>
      <c r="V8" s="25" t="s">
        <v>813</v>
      </c>
      <c r="W8" s="25" t="s">
        <v>53</v>
      </c>
    </row>
    <row r="9" spans="2:23" ht="14">
      <c r="B9" s="24" t="s">
        <v>713</v>
      </c>
      <c r="C9" s="25" t="s">
        <v>13</v>
      </c>
      <c r="D9" s="25" t="s">
        <v>790</v>
      </c>
      <c r="E9" s="25" t="s">
        <v>14</v>
      </c>
      <c r="F9" s="25" t="s">
        <v>515</v>
      </c>
      <c r="G9" s="25" t="s">
        <v>27</v>
      </c>
      <c r="H9" s="25" t="s">
        <v>28</v>
      </c>
      <c r="I9" s="25" t="s">
        <v>686</v>
      </c>
      <c r="J9" s="25" t="s">
        <v>807</v>
      </c>
      <c r="K9" s="25" t="s">
        <v>664</v>
      </c>
      <c r="L9" s="25" t="s">
        <v>18</v>
      </c>
      <c r="M9" s="25" t="s">
        <v>801</v>
      </c>
      <c r="N9" s="25" t="s">
        <v>19</v>
      </c>
      <c r="O9" s="25" t="s">
        <v>77</v>
      </c>
      <c r="P9" s="25" t="s">
        <v>760</v>
      </c>
      <c r="Q9" s="25" t="s">
        <v>769</v>
      </c>
      <c r="R9" s="25" t="s">
        <v>762</v>
      </c>
      <c r="S9" s="25" t="s">
        <v>784</v>
      </c>
      <c r="T9" s="25" t="s">
        <v>40</v>
      </c>
      <c r="U9" s="25" t="s">
        <v>769</v>
      </c>
      <c r="V9" s="25" t="s">
        <v>70</v>
      </c>
      <c r="W9" s="25" t="s">
        <v>53</v>
      </c>
    </row>
    <row r="10" spans="2:23" ht="14">
      <c r="B10" s="24" t="s">
        <v>714</v>
      </c>
      <c r="C10" s="23" t="s">
        <v>730</v>
      </c>
      <c r="D10" s="23" t="s">
        <v>791</v>
      </c>
      <c r="E10" s="23" t="s">
        <v>746</v>
      </c>
      <c r="F10" s="23" t="s">
        <v>796</v>
      </c>
      <c r="G10" s="23" t="s">
        <v>742</v>
      </c>
      <c r="H10" s="23" t="s">
        <v>750</v>
      </c>
      <c r="I10" s="23" t="s">
        <v>726</v>
      </c>
      <c r="J10" s="23" t="s">
        <v>808</v>
      </c>
      <c r="K10" s="23" t="s">
        <v>721</v>
      </c>
      <c r="L10" s="23" t="s">
        <v>734</v>
      </c>
      <c r="M10" s="23" t="s">
        <v>802</v>
      </c>
      <c r="N10" s="23" t="s">
        <v>738</v>
      </c>
      <c r="O10" s="23" t="s">
        <v>825</v>
      </c>
      <c r="P10" s="23" t="s">
        <v>763</v>
      </c>
      <c r="Q10" s="23" t="s">
        <v>776</v>
      </c>
      <c r="R10" s="23" t="s">
        <v>822</v>
      </c>
      <c r="S10" s="23" t="s">
        <v>785</v>
      </c>
      <c r="T10" s="23" t="s">
        <v>755</v>
      </c>
      <c r="U10" s="23" t="s">
        <v>770</v>
      </c>
      <c r="V10" s="23" t="s">
        <v>814</v>
      </c>
      <c r="W10" s="23" t="s">
        <v>755</v>
      </c>
    </row>
    <row r="11" spans="2:23" ht="14">
      <c r="B11" s="24" t="s">
        <v>715</v>
      </c>
      <c r="C11" s="23" t="s">
        <v>731</v>
      </c>
      <c r="D11" s="23" t="s">
        <v>792</v>
      </c>
      <c r="E11" s="23" t="s">
        <v>747</v>
      </c>
      <c r="F11" s="23" t="s">
        <v>797</v>
      </c>
      <c r="G11" s="23" t="s">
        <v>743</v>
      </c>
      <c r="H11" s="23" t="s">
        <v>751</v>
      </c>
      <c r="I11" s="23" t="s">
        <v>727</v>
      </c>
      <c r="J11" s="23" t="s">
        <v>1006</v>
      </c>
      <c r="K11" s="23" t="s">
        <v>722</v>
      </c>
      <c r="L11" s="23" t="s">
        <v>735</v>
      </c>
      <c r="M11" s="23" t="s">
        <v>803</v>
      </c>
      <c r="N11" s="23" t="s">
        <v>739</v>
      </c>
      <c r="O11" s="23" t="s">
        <v>826</v>
      </c>
      <c r="P11" s="23" t="s">
        <v>764</v>
      </c>
      <c r="Q11" s="23" t="s">
        <v>777</v>
      </c>
      <c r="R11" s="23" t="s">
        <v>823</v>
      </c>
      <c r="S11" s="23" t="s">
        <v>786</v>
      </c>
      <c r="T11" s="23" t="s">
        <v>756</v>
      </c>
      <c r="U11" s="23" t="s">
        <v>771</v>
      </c>
      <c r="V11" s="23" t="s">
        <v>815</v>
      </c>
      <c r="W11" s="23" t="s">
        <v>780</v>
      </c>
    </row>
    <row r="12" spans="2:23" ht="14">
      <c r="B12" s="24" t="s">
        <v>716</v>
      </c>
      <c r="C12" s="23" t="s">
        <v>732</v>
      </c>
      <c r="D12" s="23" t="s">
        <v>793</v>
      </c>
      <c r="E12" s="23" t="s">
        <v>748</v>
      </c>
      <c r="F12" s="23" t="s">
        <v>798</v>
      </c>
      <c r="G12" s="23" t="s">
        <v>744</v>
      </c>
      <c r="H12" s="23" t="s">
        <v>752</v>
      </c>
      <c r="I12" s="23" t="s">
        <v>728</v>
      </c>
      <c r="J12" s="23" t="s">
        <v>809</v>
      </c>
      <c r="K12" s="23" t="s">
        <v>723</v>
      </c>
      <c r="L12" s="23" t="s">
        <v>736</v>
      </c>
      <c r="M12" s="23" t="s">
        <v>804</v>
      </c>
      <c r="N12" s="23" t="s">
        <v>740</v>
      </c>
      <c r="O12" s="23" t="s">
        <v>827</v>
      </c>
      <c r="P12" s="23" t="s">
        <v>765</v>
      </c>
      <c r="Q12" s="23" t="s">
        <v>778</v>
      </c>
      <c r="R12" s="23" t="s">
        <v>824</v>
      </c>
      <c r="S12" s="23" t="s">
        <v>787</v>
      </c>
      <c r="T12" s="23" t="s">
        <v>757</v>
      </c>
      <c r="U12" s="23" t="s">
        <v>772</v>
      </c>
      <c r="V12" s="23" t="s">
        <v>816</v>
      </c>
      <c r="W12" s="23" t="s">
        <v>781</v>
      </c>
    </row>
    <row r="13" spans="2:23" ht="30">
      <c r="B13" s="23" t="s">
        <v>717</v>
      </c>
      <c r="C13" s="26" t="s">
        <v>1007</v>
      </c>
      <c r="D13" s="26" t="s">
        <v>1008</v>
      </c>
      <c r="E13" s="26" t="s">
        <v>1009</v>
      </c>
      <c r="F13" s="27" t="s">
        <v>1010</v>
      </c>
      <c r="G13" s="26" t="s">
        <v>990</v>
      </c>
      <c r="H13" s="27" t="s">
        <v>1009</v>
      </c>
      <c r="I13" s="27" t="s">
        <v>1011</v>
      </c>
      <c r="J13" s="27" t="s">
        <v>1012</v>
      </c>
      <c r="K13" s="26" t="s">
        <v>1013</v>
      </c>
      <c r="L13" s="26" t="s">
        <v>1014</v>
      </c>
      <c r="M13" s="26" t="s">
        <v>1015</v>
      </c>
      <c r="N13" s="26" t="s">
        <v>1016</v>
      </c>
      <c r="O13" s="26" t="s">
        <v>1017</v>
      </c>
      <c r="P13" s="26" t="s">
        <v>1018</v>
      </c>
      <c r="Q13" s="27" t="s">
        <v>1019</v>
      </c>
      <c r="R13" s="27" t="s">
        <v>1018</v>
      </c>
      <c r="S13" s="26" t="s">
        <v>1020</v>
      </c>
      <c r="T13" s="27" t="s">
        <v>1007</v>
      </c>
      <c r="U13" s="26" t="s">
        <v>1021</v>
      </c>
      <c r="V13" s="26" t="s">
        <v>1022</v>
      </c>
      <c r="W13" s="26" t="s">
        <v>1023</v>
      </c>
    </row>
  </sheetData>
  <phoneticPr fontId="31" type="noConversion"/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  <hyperlink ref="B8" r:id="rId7" xr:uid="{00000000-0004-0000-0500-000006000000}"/>
    <hyperlink ref="B9" r:id="rId8" xr:uid="{00000000-0004-0000-0500-000007000000}"/>
    <hyperlink ref="B10" r:id="rId9" xr:uid="{00000000-0004-0000-0500-000008000000}"/>
    <hyperlink ref="B11" r:id="rId10" xr:uid="{00000000-0004-0000-0500-000009000000}"/>
    <hyperlink ref="B12" r:id="rId11" xr:uid="{00000000-0004-0000-0500-00000A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M995"/>
  <sheetViews>
    <sheetView showGridLines="0" zoomScale="90" zoomScaleNormal="90" workbookViewId="0">
      <selection activeCell="V26" sqref="V26:W26"/>
    </sheetView>
  </sheetViews>
  <sheetFormatPr baseColWidth="10" defaultColWidth="15" defaultRowHeight="16"/>
  <cols>
    <col min="1" max="1" width="3.19921875" style="43" customWidth="1"/>
    <col min="2" max="39" width="6.19921875" style="43" customWidth="1"/>
    <col min="40" max="16384" width="15" style="43"/>
  </cols>
  <sheetData>
    <row r="1" spans="2:39">
      <c r="B1" s="42"/>
      <c r="C1" s="42"/>
    </row>
    <row r="2" spans="2:39" ht="21.75" customHeight="1">
      <c r="B2" s="42"/>
      <c r="C2" s="42"/>
      <c r="D2" s="271" t="s">
        <v>1024</v>
      </c>
      <c r="E2" s="271"/>
      <c r="F2" s="271"/>
      <c r="G2" s="271"/>
      <c r="H2" s="271"/>
      <c r="I2" s="271"/>
      <c r="J2" s="271"/>
      <c r="K2" s="271"/>
      <c r="L2" s="271" t="s">
        <v>1025</v>
      </c>
      <c r="M2" s="271"/>
      <c r="N2" s="271"/>
      <c r="O2" s="271"/>
      <c r="P2" s="271"/>
      <c r="Q2" s="271"/>
      <c r="R2" s="271"/>
      <c r="S2" s="271"/>
      <c r="T2" s="271" t="s">
        <v>1026</v>
      </c>
      <c r="U2" s="271"/>
      <c r="V2" s="271"/>
      <c r="W2" s="271"/>
      <c r="X2" s="271"/>
      <c r="Y2" s="271"/>
      <c r="Z2" s="271"/>
      <c r="AA2" s="271"/>
      <c r="AB2" s="271" t="s">
        <v>1027</v>
      </c>
      <c r="AC2" s="271"/>
      <c r="AD2" s="271"/>
      <c r="AE2" s="271"/>
      <c r="AF2" s="271"/>
      <c r="AG2" s="271"/>
      <c r="AH2" s="271"/>
      <c r="AI2" s="271"/>
      <c r="AJ2" s="271" t="s">
        <v>1028</v>
      </c>
      <c r="AK2" s="271"/>
      <c r="AL2" s="271"/>
      <c r="AM2" s="271"/>
    </row>
    <row r="3" spans="2:39" ht="21.75" customHeight="1">
      <c r="B3" s="42"/>
      <c r="C3" s="42"/>
      <c r="D3" s="271" t="s">
        <v>1029</v>
      </c>
      <c r="E3" s="271"/>
      <c r="F3" s="271"/>
      <c r="G3" s="271"/>
      <c r="H3" s="271" t="s">
        <v>1030</v>
      </c>
      <c r="I3" s="271"/>
      <c r="J3" s="271"/>
      <c r="K3" s="271"/>
      <c r="L3" s="271" t="s">
        <v>1029</v>
      </c>
      <c r="M3" s="271"/>
      <c r="N3" s="271"/>
      <c r="O3" s="271"/>
      <c r="P3" s="271" t="s">
        <v>1030</v>
      </c>
      <c r="Q3" s="271"/>
      <c r="R3" s="271"/>
      <c r="S3" s="271"/>
      <c r="T3" s="271" t="s">
        <v>1029</v>
      </c>
      <c r="U3" s="271"/>
      <c r="V3" s="271"/>
      <c r="W3" s="271"/>
      <c r="X3" s="271" t="s">
        <v>1030</v>
      </c>
      <c r="Y3" s="271"/>
      <c r="Z3" s="271"/>
      <c r="AA3" s="271"/>
      <c r="AB3" s="271" t="s">
        <v>1029</v>
      </c>
      <c r="AC3" s="271"/>
      <c r="AD3" s="271"/>
      <c r="AE3" s="271"/>
      <c r="AF3" s="271" t="s">
        <v>1030</v>
      </c>
      <c r="AG3" s="271"/>
      <c r="AH3" s="271"/>
      <c r="AI3" s="271"/>
      <c r="AJ3" s="271" t="s">
        <v>1029</v>
      </c>
      <c r="AK3" s="271"/>
      <c r="AL3" s="271"/>
      <c r="AM3" s="271"/>
    </row>
    <row r="4" spans="2:39" ht="27" customHeight="1">
      <c r="B4" s="275" t="s">
        <v>1031</v>
      </c>
      <c r="C4" s="275"/>
      <c r="D4" s="229"/>
      <c r="E4" s="229"/>
      <c r="F4" s="230"/>
      <c r="G4" s="230"/>
      <c r="H4" s="269" t="s">
        <v>58</v>
      </c>
      <c r="I4" s="269"/>
      <c r="J4" s="232" t="s">
        <v>515</v>
      </c>
      <c r="K4" s="232"/>
      <c r="L4" s="229"/>
      <c r="M4" s="229"/>
      <c r="N4" s="230"/>
      <c r="O4" s="230"/>
      <c r="P4" s="269" t="s">
        <v>7</v>
      </c>
      <c r="Q4" s="269"/>
      <c r="R4" s="232" t="s">
        <v>686</v>
      </c>
      <c r="S4" s="232"/>
      <c r="T4" s="229"/>
      <c r="U4" s="229"/>
      <c r="V4" s="230"/>
      <c r="W4" s="230"/>
      <c r="X4" s="231"/>
      <c r="Y4" s="231"/>
      <c r="Z4" s="232"/>
      <c r="AA4" s="232"/>
      <c r="AB4" s="276" t="s">
        <v>63</v>
      </c>
      <c r="AC4" s="276"/>
      <c r="AD4" s="230" t="s">
        <v>482</v>
      </c>
      <c r="AE4" s="230"/>
      <c r="AF4" s="231"/>
      <c r="AG4" s="231"/>
      <c r="AH4" s="232"/>
      <c r="AI4" s="232"/>
      <c r="AJ4" s="229"/>
      <c r="AK4" s="229"/>
      <c r="AL4" s="230"/>
      <c r="AM4" s="230"/>
    </row>
    <row r="5" spans="2:39" ht="27" customHeight="1">
      <c r="B5" s="275"/>
      <c r="C5" s="275"/>
      <c r="D5" s="229"/>
      <c r="E5" s="229"/>
      <c r="F5" s="237"/>
      <c r="G5" s="237"/>
      <c r="H5" s="269"/>
      <c r="I5" s="269"/>
      <c r="J5" s="238" t="s">
        <v>515</v>
      </c>
      <c r="K5" s="238"/>
      <c r="L5" s="229"/>
      <c r="M5" s="229"/>
      <c r="N5" s="237"/>
      <c r="O5" s="237"/>
      <c r="P5" s="269"/>
      <c r="Q5" s="269"/>
      <c r="R5" s="238" t="s">
        <v>686</v>
      </c>
      <c r="S5" s="238"/>
      <c r="T5" s="229"/>
      <c r="U5" s="229"/>
      <c r="V5" s="237"/>
      <c r="W5" s="237"/>
      <c r="X5" s="231"/>
      <c r="Y5" s="231"/>
      <c r="Z5" s="238"/>
      <c r="AA5" s="238"/>
      <c r="AB5" s="276"/>
      <c r="AC5" s="276"/>
      <c r="AD5" s="237" t="s">
        <v>482</v>
      </c>
      <c r="AE5" s="237"/>
      <c r="AF5" s="231"/>
      <c r="AG5" s="231"/>
      <c r="AH5" s="238"/>
      <c r="AI5" s="238"/>
      <c r="AJ5" s="229"/>
      <c r="AK5" s="229"/>
      <c r="AL5" s="237"/>
      <c r="AM5" s="237"/>
    </row>
    <row r="6" spans="2:39" ht="27" customHeight="1">
      <c r="B6" s="275"/>
      <c r="C6" s="275"/>
      <c r="D6" s="213"/>
      <c r="E6" s="213"/>
      <c r="F6" s="214"/>
      <c r="G6" s="214"/>
      <c r="H6" s="215" t="s">
        <v>1032</v>
      </c>
      <c r="I6" s="215"/>
      <c r="J6" s="216" t="s">
        <v>789</v>
      </c>
      <c r="K6" s="216"/>
      <c r="L6" s="213"/>
      <c r="M6" s="213"/>
      <c r="N6" s="214"/>
      <c r="O6" s="214"/>
      <c r="P6" s="215" t="s">
        <v>1033</v>
      </c>
      <c r="Q6" s="215"/>
      <c r="R6" s="216" t="s">
        <v>86</v>
      </c>
      <c r="S6" s="216"/>
      <c r="T6" s="213"/>
      <c r="U6" s="213"/>
      <c r="V6" s="214"/>
      <c r="W6" s="214"/>
      <c r="X6" s="215"/>
      <c r="Y6" s="215"/>
      <c r="Z6" s="216"/>
      <c r="AA6" s="216"/>
      <c r="AB6" s="213" t="s">
        <v>1034</v>
      </c>
      <c r="AC6" s="213"/>
      <c r="AD6" s="214" t="s">
        <v>91</v>
      </c>
      <c r="AE6" s="214"/>
      <c r="AF6" s="215"/>
      <c r="AG6" s="215"/>
      <c r="AH6" s="216"/>
      <c r="AI6" s="216"/>
      <c r="AJ6" s="213"/>
      <c r="AK6" s="213"/>
      <c r="AL6" s="214"/>
      <c r="AM6" s="214"/>
    </row>
    <row r="7" spans="2:39" ht="27" customHeight="1">
      <c r="B7" s="275"/>
      <c r="C7" s="275"/>
      <c r="D7" s="221"/>
      <c r="E7" s="221"/>
      <c r="F7" s="222"/>
      <c r="G7" s="222"/>
      <c r="H7" s="223" t="s">
        <v>1035</v>
      </c>
      <c r="I7" s="223"/>
      <c r="J7" s="224" t="s">
        <v>797</v>
      </c>
      <c r="K7" s="224"/>
      <c r="L7" s="221"/>
      <c r="M7" s="221"/>
      <c r="N7" s="222"/>
      <c r="O7" s="222"/>
      <c r="P7" s="223" t="s">
        <v>1036</v>
      </c>
      <c r="Q7" s="223"/>
      <c r="R7" s="224" t="s">
        <v>727</v>
      </c>
      <c r="S7" s="224"/>
      <c r="T7" s="221"/>
      <c r="U7" s="221"/>
      <c r="V7" s="222"/>
      <c r="W7" s="222"/>
      <c r="X7" s="223"/>
      <c r="Y7" s="223"/>
      <c r="Z7" s="224"/>
      <c r="AA7" s="224"/>
      <c r="AB7" s="221" t="s">
        <v>1037</v>
      </c>
      <c r="AC7" s="221"/>
      <c r="AD7" s="222" t="s">
        <v>1038</v>
      </c>
      <c r="AE7" s="222"/>
      <c r="AF7" s="223"/>
      <c r="AG7" s="223"/>
      <c r="AH7" s="224"/>
      <c r="AI7" s="224"/>
      <c r="AJ7" s="221"/>
      <c r="AK7" s="221"/>
      <c r="AL7" s="222"/>
      <c r="AM7" s="222"/>
    </row>
    <row r="8" spans="2:39" ht="27" customHeight="1">
      <c r="B8" s="275" t="s">
        <v>1039</v>
      </c>
      <c r="C8" s="275" t="s">
        <v>1040</v>
      </c>
      <c r="D8" s="229" t="s">
        <v>11</v>
      </c>
      <c r="E8" s="229"/>
      <c r="F8" s="230" t="s">
        <v>14</v>
      </c>
      <c r="G8" s="230"/>
      <c r="H8" s="231" t="s">
        <v>58</v>
      </c>
      <c r="I8" s="231"/>
      <c r="J8" s="232" t="s">
        <v>13</v>
      </c>
      <c r="K8" s="232"/>
      <c r="L8" s="229" t="s">
        <v>25</v>
      </c>
      <c r="M8" s="229"/>
      <c r="N8" s="230" t="s">
        <v>28</v>
      </c>
      <c r="O8" s="230"/>
      <c r="P8" s="231"/>
      <c r="Q8" s="231"/>
      <c r="R8" s="232"/>
      <c r="S8" s="232"/>
      <c r="T8" s="229"/>
      <c r="U8" s="229"/>
      <c r="V8" s="230"/>
      <c r="W8" s="230"/>
      <c r="X8" s="231"/>
      <c r="Y8" s="231"/>
      <c r="Z8" s="232"/>
      <c r="AA8" s="232"/>
      <c r="AB8" s="229" t="s">
        <v>16</v>
      </c>
      <c r="AC8" s="229"/>
      <c r="AD8" s="230" t="s">
        <v>19</v>
      </c>
      <c r="AE8" s="230"/>
      <c r="AF8" s="231" t="s">
        <v>63</v>
      </c>
      <c r="AG8" s="231"/>
      <c r="AH8" s="232" t="s">
        <v>18</v>
      </c>
      <c r="AI8" s="232"/>
      <c r="AJ8" s="229" t="s">
        <v>56</v>
      </c>
      <c r="AK8" s="229"/>
      <c r="AL8" s="230" t="s">
        <v>1041</v>
      </c>
      <c r="AM8" s="230"/>
    </row>
    <row r="9" spans="2:39" ht="27" customHeight="1">
      <c r="B9" s="275"/>
      <c r="C9" s="275"/>
      <c r="D9" s="229"/>
      <c r="E9" s="229"/>
      <c r="F9" s="237" t="s">
        <v>14</v>
      </c>
      <c r="G9" s="237"/>
      <c r="H9" s="231"/>
      <c r="I9" s="231"/>
      <c r="J9" s="238" t="s">
        <v>13</v>
      </c>
      <c r="K9" s="238"/>
      <c r="L9" s="229"/>
      <c r="M9" s="229"/>
      <c r="N9" s="237" t="s">
        <v>28</v>
      </c>
      <c r="O9" s="237"/>
      <c r="P9" s="231"/>
      <c r="Q9" s="231"/>
      <c r="R9" s="238"/>
      <c r="S9" s="238"/>
      <c r="T9" s="229"/>
      <c r="U9" s="229"/>
      <c r="V9" s="237"/>
      <c r="W9" s="237"/>
      <c r="X9" s="231"/>
      <c r="Y9" s="231"/>
      <c r="Z9" s="238"/>
      <c r="AA9" s="238"/>
      <c r="AB9" s="229"/>
      <c r="AC9" s="229"/>
      <c r="AD9" s="237" t="s">
        <v>19</v>
      </c>
      <c r="AE9" s="237"/>
      <c r="AF9" s="231"/>
      <c r="AG9" s="231"/>
      <c r="AH9" s="238" t="s">
        <v>18</v>
      </c>
      <c r="AI9" s="238"/>
      <c r="AJ9" s="229"/>
      <c r="AK9" s="229"/>
      <c r="AL9" s="237" t="s">
        <v>1041</v>
      </c>
      <c r="AM9" s="237"/>
    </row>
    <row r="10" spans="2:39" ht="27" customHeight="1">
      <c r="B10" s="275"/>
      <c r="C10" s="275"/>
      <c r="D10" s="213" t="s">
        <v>1042</v>
      </c>
      <c r="E10" s="213"/>
      <c r="F10" s="214" t="s">
        <v>13</v>
      </c>
      <c r="G10" s="214"/>
      <c r="H10" s="215" t="s">
        <v>1043</v>
      </c>
      <c r="I10" s="215"/>
      <c r="J10" s="216" t="s">
        <v>789</v>
      </c>
      <c r="K10" s="216"/>
      <c r="L10" s="213" t="s">
        <v>1044</v>
      </c>
      <c r="M10" s="213"/>
      <c r="N10" s="214" t="s">
        <v>27</v>
      </c>
      <c r="O10" s="214"/>
      <c r="P10" s="215"/>
      <c r="Q10" s="215"/>
      <c r="R10" s="216"/>
      <c r="S10" s="216"/>
      <c r="T10" s="213"/>
      <c r="U10" s="213"/>
      <c r="V10" s="214"/>
      <c r="W10" s="214"/>
      <c r="X10" s="215"/>
      <c r="Y10" s="215"/>
      <c r="Z10" s="216"/>
      <c r="AA10" s="216"/>
      <c r="AB10" s="213" t="s">
        <v>1045</v>
      </c>
      <c r="AC10" s="213"/>
      <c r="AD10" s="214" t="s">
        <v>18</v>
      </c>
      <c r="AE10" s="214"/>
      <c r="AF10" s="215" t="s">
        <v>1046</v>
      </c>
      <c r="AG10" s="215"/>
      <c r="AH10" s="216" t="s">
        <v>800</v>
      </c>
      <c r="AI10" s="216"/>
      <c r="AJ10" s="213" t="s">
        <v>1047</v>
      </c>
      <c r="AK10" s="213"/>
      <c r="AL10" s="214" t="s">
        <v>1041</v>
      </c>
      <c r="AM10" s="214"/>
    </row>
    <row r="11" spans="2:39" ht="27" customHeight="1">
      <c r="B11" s="275"/>
      <c r="C11" s="275"/>
      <c r="D11" s="221" t="s">
        <v>1048</v>
      </c>
      <c r="E11" s="221"/>
      <c r="F11" s="222" t="s">
        <v>731</v>
      </c>
      <c r="G11" s="222"/>
      <c r="H11" s="223" t="s">
        <v>1049</v>
      </c>
      <c r="I11" s="223"/>
      <c r="J11" s="224" t="s">
        <v>792</v>
      </c>
      <c r="K11" s="224"/>
      <c r="L11" s="221" t="s">
        <v>1050</v>
      </c>
      <c r="M11" s="221"/>
      <c r="N11" s="222" t="s">
        <v>743</v>
      </c>
      <c r="O11" s="222"/>
      <c r="P11" s="223"/>
      <c r="Q11" s="223"/>
      <c r="R11" s="224"/>
      <c r="S11" s="224"/>
      <c r="T11" s="221"/>
      <c r="U11" s="221"/>
      <c r="V11" s="222"/>
      <c r="W11" s="222"/>
      <c r="X11" s="223"/>
      <c r="Y11" s="223"/>
      <c r="Z11" s="224"/>
      <c r="AA11" s="224"/>
      <c r="AB11" s="221" t="s">
        <v>1051</v>
      </c>
      <c r="AC11" s="221"/>
      <c r="AD11" s="222" t="s">
        <v>735</v>
      </c>
      <c r="AE11" s="222"/>
      <c r="AF11" s="223" t="s">
        <v>1052</v>
      </c>
      <c r="AG11" s="223"/>
      <c r="AH11" s="224" t="s">
        <v>803</v>
      </c>
      <c r="AI11" s="224"/>
      <c r="AJ11" s="221" t="s">
        <v>1053</v>
      </c>
      <c r="AK11" s="221"/>
      <c r="AL11" s="222" t="s">
        <v>1041</v>
      </c>
      <c r="AM11" s="222"/>
    </row>
    <row r="12" spans="2:39" ht="27" customHeight="1">
      <c r="B12" s="275"/>
      <c r="C12" s="275" t="s">
        <v>1054</v>
      </c>
      <c r="D12" s="229" t="s">
        <v>30</v>
      </c>
      <c r="E12" s="229"/>
      <c r="F12" s="230" t="s">
        <v>32</v>
      </c>
      <c r="G12" s="230"/>
      <c r="H12" s="231"/>
      <c r="I12" s="231"/>
      <c r="J12" s="232"/>
      <c r="K12" s="232"/>
      <c r="L12" s="229" t="s">
        <v>34</v>
      </c>
      <c r="M12" s="229"/>
      <c r="N12" s="230" t="s">
        <v>36</v>
      </c>
      <c r="O12" s="230"/>
      <c r="P12" s="231"/>
      <c r="Q12" s="231"/>
      <c r="R12" s="232"/>
      <c r="S12" s="232"/>
      <c r="T12" s="229"/>
      <c r="U12" s="229"/>
      <c r="V12" s="230"/>
      <c r="W12" s="230"/>
      <c r="X12" s="231"/>
      <c r="Y12" s="231"/>
      <c r="Z12" s="232"/>
      <c r="AA12" s="232"/>
      <c r="AB12" s="229" t="s">
        <v>21</v>
      </c>
      <c r="AC12" s="229"/>
      <c r="AD12" s="230" t="s">
        <v>23</v>
      </c>
      <c r="AE12" s="230"/>
      <c r="AF12" s="231"/>
      <c r="AG12" s="231"/>
      <c r="AH12" s="232"/>
      <c r="AI12" s="232"/>
      <c r="AJ12" s="229"/>
      <c r="AK12" s="229"/>
      <c r="AL12" s="230"/>
      <c r="AM12" s="230"/>
    </row>
    <row r="13" spans="2:39" ht="27" customHeight="1">
      <c r="B13" s="275"/>
      <c r="C13" s="275"/>
      <c r="D13" s="229"/>
      <c r="E13" s="229"/>
      <c r="F13" s="237" t="s">
        <v>32</v>
      </c>
      <c r="G13" s="237"/>
      <c r="H13" s="231"/>
      <c r="I13" s="231"/>
      <c r="J13" s="238"/>
      <c r="K13" s="238"/>
      <c r="L13" s="229"/>
      <c r="M13" s="229"/>
      <c r="N13" s="237" t="s">
        <v>36</v>
      </c>
      <c r="O13" s="237"/>
      <c r="P13" s="231"/>
      <c r="Q13" s="231"/>
      <c r="R13" s="238"/>
      <c r="S13" s="238"/>
      <c r="T13" s="229"/>
      <c r="U13" s="229"/>
      <c r="V13" s="237"/>
      <c r="W13" s="237"/>
      <c r="X13" s="231"/>
      <c r="Y13" s="231"/>
      <c r="Z13" s="238"/>
      <c r="AA13" s="238"/>
      <c r="AB13" s="229"/>
      <c r="AC13" s="229"/>
      <c r="AD13" s="237" t="s">
        <v>23</v>
      </c>
      <c r="AE13" s="237"/>
      <c r="AF13" s="231"/>
      <c r="AG13" s="231"/>
      <c r="AH13" s="238"/>
      <c r="AI13" s="238"/>
      <c r="AJ13" s="229"/>
      <c r="AK13" s="229"/>
      <c r="AL13" s="237"/>
      <c r="AM13" s="237"/>
    </row>
    <row r="14" spans="2:39" ht="27" customHeight="1">
      <c r="B14" s="275"/>
      <c r="C14" s="275"/>
      <c r="D14" s="213" t="s">
        <v>1055</v>
      </c>
      <c r="E14" s="213"/>
      <c r="F14" s="214" t="s">
        <v>14</v>
      </c>
      <c r="G14" s="214"/>
      <c r="H14" s="215"/>
      <c r="I14" s="215"/>
      <c r="J14" s="216"/>
      <c r="K14" s="216"/>
      <c r="L14" s="213" t="s">
        <v>1056</v>
      </c>
      <c r="M14" s="213"/>
      <c r="N14" s="214" t="s">
        <v>28</v>
      </c>
      <c r="O14" s="214"/>
      <c r="P14" s="215"/>
      <c r="Q14" s="215"/>
      <c r="R14" s="216"/>
      <c r="S14" s="216"/>
      <c r="T14" s="213"/>
      <c r="U14" s="213"/>
      <c r="V14" s="214"/>
      <c r="W14" s="214"/>
      <c r="X14" s="215"/>
      <c r="Y14" s="215"/>
      <c r="Z14" s="216"/>
      <c r="AA14" s="216"/>
      <c r="AB14" s="213" t="s">
        <v>1057</v>
      </c>
      <c r="AC14" s="213"/>
      <c r="AD14" s="214" t="s">
        <v>19</v>
      </c>
      <c r="AE14" s="214"/>
      <c r="AF14" s="215"/>
      <c r="AG14" s="215"/>
      <c r="AH14" s="216"/>
      <c r="AI14" s="216"/>
      <c r="AJ14" s="213"/>
      <c r="AK14" s="213"/>
      <c r="AL14" s="214"/>
      <c r="AM14" s="214"/>
    </row>
    <row r="15" spans="2:39" ht="27" customHeight="1">
      <c r="B15" s="275"/>
      <c r="C15" s="275"/>
      <c r="D15" s="221" t="s">
        <v>1058</v>
      </c>
      <c r="E15" s="221"/>
      <c r="F15" s="222" t="s">
        <v>747</v>
      </c>
      <c r="G15" s="222"/>
      <c r="H15" s="223"/>
      <c r="I15" s="223"/>
      <c r="J15" s="224"/>
      <c r="K15" s="224"/>
      <c r="L15" s="221" t="s">
        <v>1059</v>
      </c>
      <c r="M15" s="221"/>
      <c r="N15" s="222" t="s">
        <v>751</v>
      </c>
      <c r="O15" s="222"/>
      <c r="P15" s="223"/>
      <c r="Q15" s="223"/>
      <c r="R15" s="224"/>
      <c r="S15" s="224"/>
      <c r="T15" s="221"/>
      <c r="U15" s="221"/>
      <c r="V15" s="222"/>
      <c r="W15" s="222"/>
      <c r="X15" s="223"/>
      <c r="Y15" s="223"/>
      <c r="Z15" s="224"/>
      <c r="AA15" s="224"/>
      <c r="AB15" s="221" t="s">
        <v>1060</v>
      </c>
      <c r="AC15" s="221"/>
      <c r="AD15" s="222" t="s">
        <v>739</v>
      </c>
      <c r="AE15" s="222"/>
      <c r="AF15" s="223"/>
      <c r="AG15" s="223"/>
      <c r="AH15" s="224"/>
      <c r="AI15" s="224"/>
      <c r="AJ15" s="221"/>
      <c r="AK15" s="221"/>
      <c r="AL15" s="222"/>
      <c r="AM15" s="222"/>
    </row>
    <row r="16" spans="2:39" ht="27" customHeight="1">
      <c r="B16" s="275" t="s">
        <v>1061</v>
      </c>
      <c r="C16" s="275" t="s">
        <v>1040</v>
      </c>
      <c r="D16" s="229"/>
      <c r="E16" s="229"/>
      <c r="F16" s="230"/>
      <c r="G16" s="230"/>
      <c r="H16" s="231"/>
      <c r="I16" s="231"/>
      <c r="J16" s="232"/>
      <c r="K16" s="232"/>
      <c r="L16" s="229" t="s">
        <v>38</v>
      </c>
      <c r="M16" s="229"/>
      <c r="N16" s="230" t="s">
        <v>753</v>
      </c>
      <c r="O16" s="230"/>
      <c r="P16" s="231" t="s">
        <v>45</v>
      </c>
      <c r="Q16" s="231"/>
      <c r="R16" s="232" t="s">
        <v>48</v>
      </c>
      <c r="S16" s="232"/>
      <c r="T16" s="276" t="s">
        <v>38</v>
      </c>
      <c r="U16" s="276"/>
      <c r="V16" s="230" t="s">
        <v>759</v>
      </c>
      <c r="W16" s="230"/>
      <c r="X16" s="269" t="s">
        <v>45</v>
      </c>
      <c r="Y16" s="269"/>
      <c r="Z16" s="232" t="s">
        <v>775</v>
      </c>
      <c r="AA16" s="232"/>
      <c r="AB16" s="229"/>
      <c r="AC16" s="229"/>
      <c r="AD16" s="230"/>
      <c r="AE16" s="230"/>
      <c r="AF16" s="231"/>
      <c r="AG16" s="231"/>
      <c r="AH16" s="232"/>
      <c r="AI16" s="232"/>
      <c r="AJ16" s="229"/>
      <c r="AK16" s="229"/>
      <c r="AL16" s="230"/>
      <c r="AM16" s="230"/>
    </row>
    <row r="17" spans="2:39" ht="27" customHeight="1">
      <c r="B17" s="275"/>
      <c r="C17" s="275"/>
      <c r="D17" s="229"/>
      <c r="E17" s="229"/>
      <c r="F17" s="237"/>
      <c r="G17" s="237"/>
      <c r="H17" s="231"/>
      <c r="I17" s="231"/>
      <c r="J17" s="238"/>
      <c r="K17" s="238"/>
      <c r="L17" s="229"/>
      <c r="M17" s="229"/>
      <c r="N17" s="237" t="s">
        <v>42</v>
      </c>
      <c r="O17" s="237"/>
      <c r="P17" s="231"/>
      <c r="Q17" s="231"/>
      <c r="R17" s="238" t="s">
        <v>48</v>
      </c>
      <c r="S17" s="238"/>
      <c r="T17" s="276"/>
      <c r="U17" s="276"/>
      <c r="V17" s="237" t="s">
        <v>761</v>
      </c>
      <c r="W17" s="237"/>
      <c r="X17" s="269"/>
      <c r="Y17" s="269"/>
      <c r="Z17" s="238" t="s">
        <v>775</v>
      </c>
      <c r="AA17" s="238"/>
      <c r="AB17" s="229"/>
      <c r="AC17" s="229"/>
      <c r="AD17" s="237"/>
      <c r="AE17" s="237"/>
      <c r="AF17" s="231"/>
      <c r="AG17" s="231"/>
      <c r="AH17" s="238"/>
      <c r="AI17" s="238"/>
      <c r="AJ17" s="229"/>
      <c r="AK17" s="229"/>
      <c r="AL17" s="237"/>
      <c r="AM17" s="237"/>
    </row>
    <row r="18" spans="2:39" ht="27" customHeight="1">
      <c r="B18" s="275"/>
      <c r="C18" s="275"/>
      <c r="D18" s="213"/>
      <c r="E18" s="213"/>
      <c r="F18" s="214"/>
      <c r="G18" s="214"/>
      <c r="H18" s="215"/>
      <c r="I18" s="215"/>
      <c r="J18" s="216"/>
      <c r="K18" s="216"/>
      <c r="L18" s="213" t="s">
        <v>1062</v>
      </c>
      <c r="M18" s="213"/>
      <c r="N18" s="214" t="s">
        <v>40</v>
      </c>
      <c r="O18" s="214"/>
      <c r="P18" s="215" t="s">
        <v>1063</v>
      </c>
      <c r="Q18" s="215"/>
      <c r="R18" s="216" t="s">
        <v>47</v>
      </c>
      <c r="S18" s="216"/>
      <c r="T18" s="213" t="s">
        <v>1064</v>
      </c>
      <c r="U18" s="213"/>
      <c r="V18" s="214" t="s">
        <v>672</v>
      </c>
      <c r="W18" s="214"/>
      <c r="X18" s="215" t="s">
        <v>1065</v>
      </c>
      <c r="Y18" s="215"/>
      <c r="Z18" s="216" t="s">
        <v>1066</v>
      </c>
      <c r="AA18" s="216"/>
      <c r="AB18" s="213"/>
      <c r="AC18" s="213"/>
      <c r="AD18" s="214"/>
      <c r="AE18" s="214"/>
      <c r="AF18" s="215"/>
      <c r="AG18" s="215"/>
      <c r="AH18" s="216"/>
      <c r="AI18" s="216"/>
      <c r="AJ18" s="213"/>
      <c r="AK18" s="213"/>
      <c r="AL18" s="214"/>
      <c r="AM18" s="214"/>
    </row>
    <row r="19" spans="2:39" ht="27" customHeight="1">
      <c r="B19" s="275"/>
      <c r="C19" s="275"/>
      <c r="D19" s="221"/>
      <c r="E19" s="221"/>
      <c r="F19" s="222"/>
      <c r="G19" s="222"/>
      <c r="H19" s="223"/>
      <c r="I19" s="223"/>
      <c r="J19" s="224"/>
      <c r="K19" s="224"/>
      <c r="L19" s="221" t="s">
        <v>1067</v>
      </c>
      <c r="M19" s="221"/>
      <c r="N19" s="222" t="s">
        <v>756</v>
      </c>
      <c r="O19" s="222"/>
      <c r="P19" s="223" t="s">
        <v>1068</v>
      </c>
      <c r="Q19" s="223"/>
      <c r="R19" s="224" t="s">
        <v>771</v>
      </c>
      <c r="S19" s="224"/>
      <c r="T19" s="221" t="s">
        <v>1069</v>
      </c>
      <c r="U19" s="221"/>
      <c r="V19" s="222" t="s">
        <v>764</v>
      </c>
      <c r="W19" s="222"/>
      <c r="X19" s="223"/>
      <c r="Y19" s="223"/>
      <c r="Z19" s="224" t="s">
        <v>777</v>
      </c>
      <c r="AA19" s="224"/>
      <c r="AB19" s="221"/>
      <c r="AC19" s="221"/>
      <c r="AD19" s="222"/>
      <c r="AE19" s="222"/>
      <c r="AF19" s="223"/>
      <c r="AG19" s="223"/>
      <c r="AH19" s="224"/>
      <c r="AI19" s="224"/>
      <c r="AJ19" s="221"/>
      <c r="AK19" s="221"/>
      <c r="AL19" s="222"/>
      <c r="AM19" s="222"/>
    </row>
    <row r="20" spans="2:39" ht="27" customHeight="1">
      <c r="B20" s="275"/>
      <c r="C20" s="275" t="s">
        <v>1054</v>
      </c>
      <c r="D20" s="229"/>
      <c r="E20" s="229"/>
      <c r="F20" s="230"/>
      <c r="G20" s="230"/>
      <c r="H20" s="231"/>
      <c r="I20" s="231"/>
      <c r="J20" s="232"/>
      <c r="K20" s="232"/>
      <c r="L20" s="229" t="s">
        <v>68</v>
      </c>
      <c r="M20" s="229"/>
      <c r="N20" s="230" t="s">
        <v>812</v>
      </c>
      <c r="O20" s="230"/>
      <c r="P20" s="231"/>
      <c r="Q20" s="231"/>
      <c r="R20" s="232"/>
      <c r="S20" s="232"/>
      <c r="T20" s="276" t="s">
        <v>68</v>
      </c>
      <c r="U20" s="276"/>
      <c r="V20" s="230" t="s">
        <v>819</v>
      </c>
      <c r="W20" s="230"/>
      <c r="X20" s="231"/>
      <c r="Y20" s="231"/>
      <c r="Z20" s="232"/>
      <c r="AA20" s="232"/>
      <c r="AB20" s="229"/>
      <c r="AC20" s="229"/>
      <c r="AD20" s="230"/>
      <c r="AE20" s="230"/>
      <c r="AF20" s="231"/>
      <c r="AG20" s="231"/>
      <c r="AH20" s="232"/>
      <c r="AI20" s="232"/>
      <c r="AJ20" s="229"/>
      <c r="AK20" s="229"/>
      <c r="AL20" s="230"/>
      <c r="AM20" s="230"/>
    </row>
    <row r="21" spans="2:39" ht="27" customHeight="1">
      <c r="B21" s="275"/>
      <c r="C21" s="275"/>
      <c r="D21" s="229"/>
      <c r="E21" s="229"/>
      <c r="F21" s="237"/>
      <c r="G21" s="237"/>
      <c r="H21" s="231"/>
      <c r="I21" s="231"/>
      <c r="J21" s="238"/>
      <c r="K21" s="238"/>
      <c r="L21" s="229"/>
      <c r="M21" s="229"/>
      <c r="N21" s="237" t="s">
        <v>72</v>
      </c>
      <c r="O21" s="237"/>
      <c r="P21" s="231"/>
      <c r="Q21" s="231"/>
      <c r="R21" s="238"/>
      <c r="S21" s="238"/>
      <c r="T21" s="276"/>
      <c r="U21" s="276"/>
      <c r="V21" s="237" t="s">
        <v>820</v>
      </c>
      <c r="W21" s="237"/>
      <c r="X21" s="231"/>
      <c r="Y21" s="231"/>
      <c r="Z21" s="238"/>
      <c r="AA21" s="238"/>
      <c r="AB21" s="229"/>
      <c r="AC21" s="229"/>
      <c r="AD21" s="237"/>
      <c r="AE21" s="237"/>
      <c r="AF21" s="231"/>
      <c r="AG21" s="231"/>
      <c r="AH21" s="238"/>
      <c r="AI21" s="238"/>
      <c r="AJ21" s="229"/>
      <c r="AK21" s="229"/>
      <c r="AL21" s="237"/>
      <c r="AM21" s="237"/>
    </row>
    <row r="22" spans="2:39" ht="27" customHeight="1">
      <c r="B22" s="275"/>
      <c r="C22" s="275"/>
      <c r="D22" s="213"/>
      <c r="E22" s="213"/>
      <c r="F22" s="214"/>
      <c r="G22" s="214"/>
      <c r="H22" s="215"/>
      <c r="I22" s="215"/>
      <c r="J22" s="216"/>
      <c r="K22" s="216"/>
      <c r="L22" s="213" t="s">
        <v>1070</v>
      </c>
      <c r="M22" s="213"/>
      <c r="N22" s="214" t="s">
        <v>70</v>
      </c>
      <c r="O22" s="214"/>
      <c r="P22" s="215"/>
      <c r="Q22" s="215"/>
      <c r="R22" s="216"/>
      <c r="S22" s="216"/>
      <c r="T22" s="213" t="s">
        <v>1071</v>
      </c>
      <c r="U22" s="213"/>
      <c r="V22" s="214" t="s">
        <v>1072</v>
      </c>
      <c r="W22" s="214"/>
      <c r="X22" s="215"/>
      <c r="Y22" s="215"/>
      <c r="Z22" s="216"/>
      <c r="AA22" s="216"/>
      <c r="AB22" s="213"/>
      <c r="AC22" s="213"/>
      <c r="AD22" s="214"/>
      <c r="AE22" s="214"/>
      <c r="AF22" s="215"/>
      <c r="AG22" s="215"/>
      <c r="AH22" s="216"/>
      <c r="AI22" s="216"/>
      <c r="AJ22" s="213"/>
      <c r="AK22" s="213"/>
      <c r="AL22" s="214"/>
      <c r="AM22" s="214"/>
    </row>
    <row r="23" spans="2:39" ht="27" customHeight="1">
      <c r="B23" s="275"/>
      <c r="C23" s="275"/>
      <c r="D23" s="221"/>
      <c r="E23" s="221"/>
      <c r="F23" s="222"/>
      <c r="G23" s="222"/>
      <c r="H23" s="223"/>
      <c r="I23" s="223"/>
      <c r="J23" s="224"/>
      <c r="K23" s="224"/>
      <c r="L23" s="221" t="s">
        <v>1073</v>
      </c>
      <c r="M23" s="221"/>
      <c r="N23" s="222" t="s">
        <v>815</v>
      </c>
      <c r="O23" s="222"/>
      <c r="P23" s="223"/>
      <c r="Q23" s="223"/>
      <c r="R23" s="224"/>
      <c r="S23" s="224"/>
      <c r="T23" s="221" t="s">
        <v>1074</v>
      </c>
      <c r="U23" s="221"/>
      <c r="V23" s="222" t="s">
        <v>823</v>
      </c>
      <c r="W23" s="222"/>
      <c r="X23" s="223"/>
      <c r="Y23" s="223"/>
      <c r="Z23" s="224"/>
      <c r="AA23" s="224"/>
      <c r="AB23" s="221"/>
      <c r="AC23" s="221"/>
      <c r="AD23" s="222"/>
      <c r="AE23" s="222"/>
      <c r="AF23" s="223"/>
      <c r="AG23" s="223"/>
      <c r="AH23" s="224"/>
      <c r="AI23" s="224"/>
      <c r="AJ23" s="221"/>
      <c r="AK23" s="221"/>
      <c r="AL23" s="222"/>
      <c r="AM23" s="222"/>
    </row>
    <row r="24" spans="2:39" ht="27" customHeight="1">
      <c r="B24" s="275" t="s">
        <v>1075</v>
      </c>
      <c r="C24" s="275"/>
      <c r="D24" s="229"/>
      <c r="E24" s="229"/>
      <c r="F24" s="230"/>
      <c r="G24" s="230"/>
      <c r="H24" s="231"/>
      <c r="I24" s="231"/>
      <c r="J24" s="232"/>
      <c r="K24" s="232"/>
      <c r="L24" s="229" t="s">
        <v>51</v>
      </c>
      <c r="M24" s="229"/>
      <c r="N24" s="230" t="s">
        <v>53</v>
      </c>
      <c r="O24" s="230"/>
      <c r="P24" s="231"/>
      <c r="Q24" s="231"/>
      <c r="R24" s="232"/>
      <c r="S24" s="232"/>
      <c r="T24" s="276" t="s">
        <v>51</v>
      </c>
      <c r="U24" s="276"/>
      <c r="V24" s="230" t="s">
        <v>784</v>
      </c>
      <c r="W24" s="230"/>
      <c r="X24" s="231"/>
      <c r="Y24" s="231"/>
      <c r="Z24" s="232"/>
      <c r="AA24" s="232"/>
      <c r="AB24" s="229"/>
      <c r="AC24" s="229"/>
      <c r="AD24" s="230"/>
      <c r="AE24" s="230"/>
      <c r="AF24" s="231"/>
      <c r="AG24" s="231"/>
      <c r="AH24" s="232"/>
      <c r="AI24" s="232"/>
      <c r="AJ24" s="229" t="s">
        <v>75</v>
      </c>
      <c r="AK24" s="229"/>
      <c r="AL24" s="230" t="s">
        <v>77</v>
      </c>
      <c r="AM24" s="230"/>
    </row>
    <row r="25" spans="2:39" ht="27" customHeight="1">
      <c r="B25" s="275"/>
      <c r="C25" s="275"/>
      <c r="D25" s="229"/>
      <c r="E25" s="229"/>
      <c r="F25" s="237"/>
      <c r="G25" s="237"/>
      <c r="H25" s="231"/>
      <c r="I25" s="231"/>
      <c r="J25" s="238"/>
      <c r="K25" s="238"/>
      <c r="L25" s="229"/>
      <c r="M25" s="229"/>
      <c r="N25" s="237" t="s">
        <v>53</v>
      </c>
      <c r="O25" s="237"/>
      <c r="P25" s="231"/>
      <c r="Q25" s="231"/>
      <c r="R25" s="238"/>
      <c r="S25" s="238"/>
      <c r="T25" s="276"/>
      <c r="U25" s="276"/>
      <c r="V25" s="237" t="s">
        <v>784</v>
      </c>
      <c r="W25" s="237"/>
      <c r="X25" s="231"/>
      <c r="Y25" s="231"/>
      <c r="Z25" s="238"/>
      <c r="AA25" s="238"/>
      <c r="AB25" s="229"/>
      <c r="AC25" s="229"/>
      <c r="AD25" s="237"/>
      <c r="AE25" s="237"/>
      <c r="AF25" s="231"/>
      <c r="AG25" s="231"/>
      <c r="AH25" s="238"/>
      <c r="AI25" s="238"/>
      <c r="AJ25" s="229"/>
      <c r="AK25" s="229"/>
      <c r="AL25" s="237" t="s">
        <v>77</v>
      </c>
      <c r="AM25" s="237"/>
    </row>
    <row r="26" spans="2:39" ht="27" customHeight="1">
      <c r="B26" s="275"/>
      <c r="C26" s="275"/>
      <c r="D26" s="213"/>
      <c r="E26" s="213"/>
      <c r="F26" s="214"/>
      <c r="G26" s="214"/>
      <c r="H26" s="215"/>
      <c r="I26" s="215"/>
      <c r="J26" s="216"/>
      <c r="K26" s="216"/>
      <c r="L26" s="213" t="s">
        <v>1076</v>
      </c>
      <c r="M26" s="213"/>
      <c r="N26" s="214" t="s">
        <v>53</v>
      </c>
      <c r="O26" s="214"/>
      <c r="P26" s="215"/>
      <c r="Q26" s="215"/>
      <c r="R26" s="216"/>
      <c r="S26" s="216"/>
      <c r="T26" s="213" t="s">
        <v>1077</v>
      </c>
      <c r="U26" s="213"/>
      <c r="V26" s="214" t="s">
        <v>1078</v>
      </c>
      <c r="W26" s="214"/>
      <c r="X26" s="215"/>
      <c r="Y26" s="215"/>
      <c r="Z26" s="216"/>
      <c r="AA26" s="216"/>
      <c r="AB26" s="213"/>
      <c r="AC26" s="213"/>
      <c r="AD26" s="214"/>
      <c r="AE26" s="214"/>
      <c r="AF26" s="215"/>
      <c r="AG26" s="215"/>
      <c r="AH26" s="216"/>
      <c r="AI26" s="216"/>
      <c r="AJ26" s="213" t="s">
        <v>1079</v>
      </c>
      <c r="AK26" s="213"/>
      <c r="AL26" s="214" t="s">
        <v>77</v>
      </c>
      <c r="AM26" s="214"/>
    </row>
    <row r="27" spans="2:39" ht="27" customHeight="1">
      <c r="B27" s="275"/>
      <c r="C27" s="275"/>
      <c r="D27" s="221"/>
      <c r="E27" s="221"/>
      <c r="F27" s="222"/>
      <c r="G27" s="222"/>
      <c r="H27" s="223"/>
      <c r="I27" s="223"/>
      <c r="J27" s="224"/>
      <c r="K27" s="224"/>
      <c r="L27" s="221" t="s">
        <v>1080</v>
      </c>
      <c r="M27" s="221"/>
      <c r="N27" s="222" t="s">
        <v>780</v>
      </c>
      <c r="O27" s="222"/>
      <c r="P27" s="223"/>
      <c r="Q27" s="223"/>
      <c r="R27" s="224"/>
      <c r="S27" s="224"/>
      <c r="T27" s="221" t="s">
        <v>1081</v>
      </c>
      <c r="U27" s="221"/>
      <c r="V27" s="222" t="s">
        <v>786</v>
      </c>
      <c r="W27" s="222"/>
      <c r="X27" s="223"/>
      <c r="Y27" s="223"/>
      <c r="Z27" s="224"/>
      <c r="AA27" s="224"/>
      <c r="AB27" s="221"/>
      <c r="AC27" s="221"/>
      <c r="AD27" s="222"/>
      <c r="AE27" s="222"/>
      <c r="AF27" s="223"/>
      <c r="AG27" s="223"/>
      <c r="AH27" s="224"/>
      <c r="AI27" s="224"/>
      <c r="AJ27" s="221" t="s">
        <v>75</v>
      </c>
      <c r="AK27" s="221"/>
      <c r="AL27" s="222" t="s">
        <v>826</v>
      </c>
      <c r="AM27" s="222"/>
    </row>
    <row r="28" spans="2:39" ht="27" customHeight="1">
      <c r="B28" s="275" t="s">
        <v>1082</v>
      </c>
      <c r="C28" s="275"/>
      <c r="D28" s="229"/>
      <c r="E28" s="229"/>
      <c r="F28" s="230"/>
      <c r="G28" s="230"/>
      <c r="H28" s="231"/>
      <c r="I28" s="231"/>
      <c r="J28" s="232"/>
      <c r="K28" s="232"/>
      <c r="L28" s="229"/>
      <c r="M28" s="229"/>
      <c r="N28" s="230"/>
      <c r="O28" s="230"/>
      <c r="P28" s="231" t="s">
        <v>7</v>
      </c>
      <c r="Q28" s="231"/>
      <c r="R28" s="232" t="s">
        <v>664</v>
      </c>
      <c r="S28" s="232"/>
      <c r="T28" s="229"/>
      <c r="U28" s="229"/>
      <c r="V28" s="230"/>
      <c r="W28" s="230"/>
      <c r="X28" s="231"/>
      <c r="Y28" s="231"/>
      <c r="Z28" s="232"/>
      <c r="AA28" s="232"/>
      <c r="AB28" s="229"/>
      <c r="AC28" s="229"/>
      <c r="AD28" s="230"/>
      <c r="AE28" s="230"/>
      <c r="AF28" s="231"/>
      <c r="AG28" s="231"/>
      <c r="AH28" s="232"/>
      <c r="AI28" s="232"/>
      <c r="AJ28" s="229"/>
      <c r="AK28" s="229"/>
      <c r="AL28" s="230"/>
      <c r="AM28" s="230"/>
    </row>
    <row r="29" spans="2:39" ht="27" customHeight="1">
      <c r="B29" s="275"/>
      <c r="C29" s="275"/>
      <c r="D29" s="229"/>
      <c r="E29" s="229"/>
      <c r="F29" s="237"/>
      <c r="G29" s="237"/>
      <c r="H29" s="231"/>
      <c r="I29" s="231"/>
      <c r="J29" s="238"/>
      <c r="K29" s="238"/>
      <c r="L29" s="229"/>
      <c r="M29" s="229"/>
      <c r="N29" s="237"/>
      <c r="O29" s="237"/>
      <c r="P29" s="231"/>
      <c r="Q29" s="231"/>
      <c r="R29" s="238" t="s">
        <v>664</v>
      </c>
      <c r="S29" s="238"/>
      <c r="T29" s="229"/>
      <c r="U29" s="229"/>
      <c r="V29" s="237"/>
      <c r="W29" s="237"/>
      <c r="X29" s="231"/>
      <c r="Y29" s="231"/>
      <c r="Z29" s="238"/>
      <c r="AA29" s="238"/>
      <c r="AB29" s="229"/>
      <c r="AC29" s="229"/>
      <c r="AD29" s="237"/>
      <c r="AE29" s="237"/>
      <c r="AF29" s="231"/>
      <c r="AG29" s="231"/>
      <c r="AH29" s="238"/>
      <c r="AI29" s="238"/>
      <c r="AJ29" s="229"/>
      <c r="AK29" s="229"/>
      <c r="AL29" s="237"/>
      <c r="AM29" s="237"/>
    </row>
    <row r="30" spans="2:39" ht="27" customHeight="1">
      <c r="B30" s="275"/>
      <c r="C30" s="275"/>
      <c r="D30" s="213"/>
      <c r="E30" s="213"/>
      <c r="F30" s="214"/>
      <c r="G30" s="214"/>
      <c r="H30" s="215"/>
      <c r="I30" s="215"/>
      <c r="J30" s="216"/>
      <c r="K30" s="216"/>
      <c r="L30" s="213"/>
      <c r="M30" s="213"/>
      <c r="N30" s="214"/>
      <c r="O30" s="214"/>
      <c r="P30" s="215" t="s">
        <v>1083</v>
      </c>
      <c r="Q30" s="215"/>
      <c r="R30" s="216" t="s">
        <v>664</v>
      </c>
      <c r="S30" s="216"/>
      <c r="T30" s="213"/>
      <c r="U30" s="213"/>
      <c r="V30" s="214"/>
      <c r="W30" s="214"/>
      <c r="X30" s="215"/>
      <c r="Y30" s="215"/>
      <c r="Z30" s="216"/>
      <c r="AA30" s="216"/>
      <c r="AB30" s="213"/>
      <c r="AC30" s="213"/>
      <c r="AD30" s="214"/>
      <c r="AE30" s="214"/>
      <c r="AF30" s="215"/>
      <c r="AG30" s="215"/>
      <c r="AH30" s="216"/>
      <c r="AI30" s="216"/>
      <c r="AJ30" s="213"/>
      <c r="AK30" s="213"/>
      <c r="AL30" s="214"/>
      <c r="AM30" s="214"/>
    </row>
    <row r="31" spans="2:39" ht="27" customHeight="1">
      <c r="B31" s="275"/>
      <c r="C31" s="275"/>
      <c r="D31" s="221"/>
      <c r="E31" s="221"/>
      <c r="F31" s="222"/>
      <c r="G31" s="222"/>
      <c r="H31" s="223"/>
      <c r="I31" s="223"/>
      <c r="J31" s="224"/>
      <c r="K31" s="224"/>
      <c r="L31" s="221"/>
      <c r="M31" s="221"/>
      <c r="N31" s="222"/>
      <c r="O31" s="222"/>
      <c r="P31" s="223" t="s">
        <v>1084</v>
      </c>
      <c r="Q31" s="223"/>
      <c r="R31" s="224" t="s">
        <v>722</v>
      </c>
      <c r="S31" s="224"/>
      <c r="T31" s="221"/>
      <c r="U31" s="221"/>
      <c r="V31" s="222"/>
      <c r="W31" s="222"/>
      <c r="X31" s="223"/>
      <c r="Y31" s="223"/>
      <c r="Z31" s="224"/>
      <c r="AA31" s="224"/>
      <c r="AB31" s="221"/>
      <c r="AC31" s="221"/>
      <c r="AD31" s="222"/>
      <c r="AE31" s="222"/>
      <c r="AF31" s="223"/>
      <c r="AG31" s="223"/>
      <c r="AH31" s="224"/>
      <c r="AI31" s="224"/>
      <c r="AJ31" s="221"/>
      <c r="AK31" s="221"/>
      <c r="AL31" s="222"/>
      <c r="AM31" s="222"/>
    </row>
    <row r="32" spans="2:39">
      <c r="B32" s="42"/>
      <c r="C32" s="42"/>
    </row>
    <row r="33" spans="2:3">
      <c r="B33" s="42"/>
      <c r="C33" s="42"/>
    </row>
    <row r="34" spans="2:3">
      <c r="B34" s="42"/>
      <c r="C34" s="42"/>
    </row>
    <row r="35" spans="2:3">
      <c r="B35" s="42"/>
      <c r="C35" s="42"/>
    </row>
    <row r="36" spans="2:3">
      <c r="B36" s="42"/>
      <c r="C36" s="42"/>
    </row>
    <row r="37" spans="2:3">
      <c r="B37" s="42"/>
      <c r="C37" s="42"/>
    </row>
    <row r="38" spans="2:3">
      <c r="B38" s="42"/>
      <c r="C38" s="42"/>
    </row>
    <row r="39" spans="2:3">
      <c r="B39" s="42"/>
      <c r="C39" s="42"/>
    </row>
    <row r="40" spans="2:3">
      <c r="B40" s="42"/>
      <c r="C40" s="42"/>
    </row>
    <row r="41" spans="2:3">
      <c r="B41" s="42"/>
      <c r="C41" s="42"/>
    </row>
    <row r="42" spans="2:3">
      <c r="B42" s="42"/>
      <c r="C42" s="42"/>
    </row>
    <row r="43" spans="2:3">
      <c r="B43" s="42"/>
      <c r="C43" s="42"/>
    </row>
    <row r="44" spans="2:3">
      <c r="B44" s="42"/>
      <c r="C44" s="42"/>
    </row>
    <row r="45" spans="2:3">
      <c r="B45" s="42"/>
      <c r="C45" s="42"/>
    </row>
    <row r="46" spans="2:3">
      <c r="B46" s="42"/>
      <c r="C46" s="42"/>
    </row>
    <row r="47" spans="2:3">
      <c r="B47" s="42"/>
      <c r="C47" s="42"/>
    </row>
    <row r="48" spans="2:3">
      <c r="B48" s="42"/>
      <c r="C48" s="42"/>
    </row>
    <row r="49" spans="2:3">
      <c r="B49" s="42"/>
      <c r="C49" s="42"/>
    </row>
    <row r="50" spans="2:3">
      <c r="B50" s="42"/>
      <c r="C50" s="42"/>
    </row>
    <row r="51" spans="2:3">
      <c r="B51" s="42"/>
      <c r="C51" s="42"/>
    </row>
    <row r="52" spans="2:3">
      <c r="B52" s="42"/>
      <c r="C52" s="42"/>
    </row>
    <row r="53" spans="2:3">
      <c r="B53" s="42"/>
      <c r="C53" s="42"/>
    </row>
    <row r="54" spans="2:3">
      <c r="B54" s="42"/>
      <c r="C54" s="42"/>
    </row>
    <row r="55" spans="2:3">
      <c r="B55" s="42"/>
      <c r="C55" s="42"/>
    </row>
    <row r="56" spans="2:3">
      <c r="B56" s="42"/>
      <c r="C56" s="42"/>
    </row>
    <row r="57" spans="2:3">
      <c r="B57" s="42"/>
      <c r="C57" s="42"/>
    </row>
    <row r="58" spans="2:3">
      <c r="B58" s="42"/>
      <c r="C58" s="42"/>
    </row>
    <row r="59" spans="2:3">
      <c r="B59" s="42"/>
      <c r="C59" s="42"/>
    </row>
    <row r="60" spans="2:3">
      <c r="B60" s="42"/>
      <c r="C60" s="42"/>
    </row>
    <row r="61" spans="2:3">
      <c r="B61" s="42"/>
      <c r="C61" s="42"/>
    </row>
    <row r="62" spans="2:3">
      <c r="B62" s="42"/>
      <c r="C62" s="42"/>
    </row>
    <row r="63" spans="2:3">
      <c r="B63" s="42"/>
      <c r="C63" s="42"/>
    </row>
    <row r="64" spans="2:3">
      <c r="B64" s="42"/>
      <c r="C64" s="42"/>
    </row>
    <row r="65" spans="2:3">
      <c r="B65" s="42"/>
      <c r="C65" s="42"/>
    </row>
    <row r="66" spans="2:3">
      <c r="B66" s="42"/>
      <c r="C66" s="42"/>
    </row>
    <row r="67" spans="2:3">
      <c r="B67" s="42"/>
      <c r="C67" s="42"/>
    </row>
    <row r="68" spans="2:3">
      <c r="B68" s="42"/>
      <c r="C68" s="42"/>
    </row>
    <row r="69" spans="2:3">
      <c r="B69" s="42"/>
      <c r="C69" s="42"/>
    </row>
    <row r="70" spans="2:3">
      <c r="B70" s="42"/>
      <c r="C70" s="42"/>
    </row>
    <row r="71" spans="2:3">
      <c r="B71" s="42"/>
      <c r="C71" s="42"/>
    </row>
    <row r="72" spans="2:3">
      <c r="B72" s="42"/>
      <c r="C72" s="42"/>
    </row>
    <row r="73" spans="2:3">
      <c r="B73" s="42"/>
      <c r="C73" s="42"/>
    </row>
    <row r="74" spans="2:3">
      <c r="B74" s="42"/>
      <c r="C74" s="42"/>
    </row>
    <row r="75" spans="2:3">
      <c r="B75" s="42"/>
      <c r="C75" s="42"/>
    </row>
    <row r="76" spans="2:3">
      <c r="B76" s="42"/>
      <c r="C76" s="42"/>
    </row>
    <row r="77" spans="2:3">
      <c r="B77" s="42"/>
      <c r="C77" s="42"/>
    </row>
    <row r="78" spans="2:3">
      <c r="B78" s="42"/>
      <c r="C78" s="42"/>
    </row>
    <row r="79" spans="2:3">
      <c r="B79" s="42"/>
      <c r="C79" s="42"/>
    </row>
    <row r="80" spans="2:3">
      <c r="B80" s="42"/>
      <c r="C80" s="42"/>
    </row>
    <row r="81" spans="2:3">
      <c r="B81" s="42"/>
      <c r="C81" s="42"/>
    </row>
    <row r="82" spans="2:3">
      <c r="B82" s="42"/>
      <c r="C82" s="42"/>
    </row>
    <row r="83" spans="2:3">
      <c r="B83" s="42"/>
      <c r="C83" s="42"/>
    </row>
    <row r="84" spans="2:3">
      <c r="B84" s="42"/>
      <c r="C84" s="42"/>
    </row>
    <row r="85" spans="2:3">
      <c r="B85" s="42"/>
      <c r="C85" s="42"/>
    </row>
    <row r="86" spans="2:3">
      <c r="B86" s="42"/>
      <c r="C86" s="42"/>
    </row>
    <row r="87" spans="2:3">
      <c r="B87" s="42"/>
      <c r="C87" s="42"/>
    </row>
    <row r="88" spans="2:3">
      <c r="B88" s="42"/>
      <c r="C88" s="42"/>
    </row>
    <row r="89" spans="2:3">
      <c r="B89" s="42"/>
      <c r="C89" s="42"/>
    </row>
    <row r="90" spans="2:3">
      <c r="B90" s="42"/>
      <c r="C90" s="42"/>
    </row>
    <row r="91" spans="2:3">
      <c r="B91" s="42"/>
      <c r="C91" s="42"/>
    </row>
    <row r="92" spans="2:3">
      <c r="B92" s="42"/>
      <c r="C92" s="42"/>
    </row>
    <row r="93" spans="2:3">
      <c r="B93" s="42"/>
      <c r="C93" s="42"/>
    </row>
    <row r="94" spans="2:3">
      <c r="B94" s="42"/>
      <c r="C94" s="42"/>
    </row>
    <row r="95" spans="2:3">
      <c r="B95" s="42"/>
      <c r="C95" s="42"/>
    </row>
    <row r="96" spans="2:3">
      <c r="B96" s="42"/>
      <c r="C96" s="42"/>
    </row>
    <row r="97" spans="2:3">
      <c r="B97" s="42"/>
      <c r="C97" s="42"/>
    </row>
    <row r="98" spans="2:3">
      <c r="B98" s="42"/>
      <c r="C98" s="42"/>
    </row>
    <row r="99" spans="2:3">
      <c r="B99" s="42"/>
      <c r="C99" s="42"/>
    </row>
    <row r="100" spans="2:3">
      <c r="B100" s="42"/>
      <c r="C100" s="42"/>
    </row>
    <row r="101" spans="2:3">
      <c r="B101" s="42"/>
      <c r="C101" s="42"/>
    </row>
    <row r="102" spans="2:3">
      <c r="B102" s="42"/>
      <c r="C102" s="42"/>
    </row>
    <row r="103" spans="2:3">
      <c r="B103" s="42"/>
      <c r="C103" s="42"/>
    </row>
    <row r="104" spans="2:3">
      <c r="B104" s="42"/>
      <c r="C104" s="42"/>
    </row>
    <row r="105" spans="2:3">
      <c r="B105" s="42"/>
      <c r="C105" s="42"/>
    </row>
    <row r="106" spans="2:3">
      <c r="B106" s="42"/>
      <c r="C106" s="42"/>
    </row>
    <row r="107" spans="2:3">
      <c r="B107" s="42"/>
      <c r="C107" s="42"/>
    </row>
    <row r="108" spans="2:3">
      <c r="B108" s="42"/>
      <c r="C108" s="42"/>
    </row>
    <row r="109" spans="2:3">
      <c r="B109" s="42"/>
      <c r="C109" s="42"/>
    </row>
    <row r="110" spans="2:3">
      <c r="B110" s="42"/>
      <c r="C110" s="42"/>
    </row>
    <row r="111" spans="2:3">
      <c r="B111" s="42"/>
      <c r="C111" s="42"/>
    </row>
    <row r="112" spans="2:3">
      <c r="B112" s="42"/>
      <c r="C112" s="42"/>
    </row>
    <row r="113" spans="2:3">
      <c r="B113" s="42"/>
      <c r="C113" s="42"/>
    </row>
    <row r="114" spans="2:3">
      <c r="B114" s="42"/>
      <c r="C114" s="42"/>
    </row>
    <row r="115" spans="2:3">
      <c r="B115" s="42"/>
      <c r="C115" s="42"/>
    </row>
    <row r="116" spans="2:3">
      <c r="B116" s="42"/>
      <c r="C116" s="42"/>
    </row>
    <row r="117" spans="2:3">
      <c r="B117" s="42"/>
      <c r="C117" s="42"/>
    </row>
    <row r="118" spans="2:3">
      <c r="B118" s="42"/>
      <c r="C118" s="42"/>
    </row>
    <row r="119" spans="2:3">
      <c r="B119" s="42"/>
      <c r="C119" s="42"/>
    </row>
    <row r="120" spans="2:3">
      <c r="B120" s="42"/>
      <c r="C120" s="42"/>
    </row>
    <row r="121" spans="2:3">
      <c r="B121" s="42"/>
      <c r="C121" s="42"/>
    </row>
    <row r="122" spans="2:3">
      <c r="B122" s="42"/>
      <c r="C122" s="42"/>
    </row>
    <row r="123" spans="2:3">
      <c r="B123" s="42"/>
      <c r="C123" s="42"/>
    </row>
    <row r="124" spans="2:3">
      <c r="B124" s="42"/>
      <c r="C124" s="42"/>
    </row>
    <row r="125" spans="2:3">
      <c r="B125" s="42"/>
      <c r="C125" s="42"/>
    </row>
    <row r="126" spans="2:3">
      <c r="B126" s="42"/>
      <c r="C126" s="42"/>
    </row>
    <row r="127" spans="2:3">
      <c r="B127" s="42"/>
      <c r="C127" s="42"/>
    </row>
    <row r="128" spans="2:3">
      <c r="B128" s="42"/>
      <c r="C128" s="42"/>
    </row>
    <row r="129" spans="2:3">
      <c r="B129" s="42"/>
      <c r="C129" s="42"/>
    </row>
    <row r="130" spans="2:3">
      <c r="B130" s="42"/>
      <c r="C130" s="42"/>
    </row>
    <row r="131" spans="2:3">
      <c r="B131" s="42"/>
      <c r="C131" s="42"/>
    </row>
    <row r="132" spans="2:3">
      <c r="B132" s="42"/>
      <c r="C132" s="42"/>
    </row>
    <row r="133" spans="2:3">
      <c r="B133" s="42"/>
      <c r="C133" s="42"/>
    </row>
    <row r="134" spans="2:3">
      <c r="B134" s="42"/>
      <c r="C134" s="42"/>
    </row>
    <row r="135" spans="2:3">
      <c r="B135" s="42"/>
      <c r="C135" s="42"/>
    </row>
    <row r="136" spans="2:3">
      <c r="B136" s="42"/>
      <c r="C136" s="42"/>
    </row>
    <row r="137" spans="2:3">
      <c r="B137" s="42"/>
      <c r="C137" s="42"/>
    </row>
    <row r="138" spans="2:3">
      <c r="B138" s="42"/>
      <c r="C138" s="42"/>
    </row>
    <row r="139" spans="2:3">
      <c r="B139" s="42"/>
      <c r="C139" s="42"/>
    </row>
    <row r="140" spans="2:3">
      <c r="B140" s="42"/>
      <c r="C140" s="42"/>
    </row>
    <row r="141" spans="2:3">
      <c r="B141" s="42"/>
      <c r="C141" s="42"/>
    </row>
    <row r="142" spans="2:3">
      <c r="B142" s="42"/>
      <c r="C142" s="42"/>
    </row>
    <row r="143" spans="2:3">
      <c r="B143" s="42"/>
      <c r="C143" s="42"/>
    </row>
    <row r="144" spans="2:3">
      <c r="B144" s="42"/>
      <c r="C144" s="42"/>
    </row>
    <row r="145" spans="2:3">
      <c r="B145" s="42"/>
      <c r="C145" s="42"/>
    </row>
    <row r="146" spans="2:3">
      <c r="B146" s="42"/>
      <c r="C146" s="42"/>
    </row>
    <row r="147" spans="2:3">
      <c r="B147" s="42"/>
      <c r="C147" s="42"/>
    </row>
    <row r="148" spans="2:3">
      <c r="B148" s="42"/>
      <c r="C148" s="42"/>
    </row>
    <row r="149" spans="2:3">
      <c r="B149" s="42"/>
      <c r="C149" s="42"/>
    </row>
    <row r="150" spans="2:3">
      <c r="B150" s="42"/>
      <c r="C150" s="42"/>
    </row>
    <row r="151" spans="2:3">
      <c r="B151" s="42"/>
      <c r="C151" s="42"/>
    </row>
    <row r="152" spans="2:3">
      <c r="B152" s="42"/>
      <c r="C152" s="42"/>
    </row>
    <row r="153" spans="2:3">
      <c r="B153" s="42"/>
      <c r="C153" s="42"/>
    </row>
    <row r="154" spans="2:3">
      <c r="B154" s="42"/>
      <c r="C154" s="42"/>
    </row>
    <row r="155" spans="2:3">
      <c r="B155" s="42"/>
      <c r="C155" s="42"/>
    </row>
    <row r="156" spans="2:3">
      <c r="B156" s="42"/>
      <c r="C156" s="42"/>
    </row>
    <row r="157" spans="2:3">
      <c r="B157" s="42"/>
      <c r="C157" s="42"/>
    </row>
    <row r="158" spans="2:3">
      <c r="B158" s="42"/>
      <c r="C158" s="42"/>
    </row>
    <row r="159" spans="2:3">
      <c r="B159" s="42"/>
      <c r="C159" s="42"/>
    </row>
    <row r="160" spans="2:3">
      <c r="B160" s="42"/>
      <c r="C160" s="42"/>
    </row>
    <row r="161" spans="2:3">
      <c r="B161" s="42"/>
      <c r="C161" s="42"/>
    </row>
    <row r="162" spans="2:3">
      <c r="B162" s="42"/>
      <c r="C162" s="42"/>
    </row>
    <row r="163" spans="2:3">
      <c r="B163" s="42"/>
      <c r="C163" s="42"/>
    </row>
    <row r="164" spans="2:3">
      <c r="B164" s="42"/>
      <c r="C164" s="42"/>
    </row>
    <row r="165" spans="2:3">
      <c r="B165" s="42"/>
      <c r="C165" s="42"/>
    </row>
    <row r="166" spans="2:3">
      <c r="B166" s="42"/>
      <c r="C166" s="42"/>
    </row>
    <row r="167" spans="2:3">
      <c r="B167" s="42"/>
      <c r="C167" s="42"/>
    </row>
    <row r="168" spans="2:3">
      <c r="B168" s="42"/>
      <c r="C168" s="42"/>
    </row>
    <row r="169" spans="2:3">
      <c r="B169" s="42"/>
      <c r="C169" s="42"/>
    </row>
    <row r="170" spans="2:3">
      <c r="B170" s="42"/>
      <c r="C170" s="42"/>
    </row>
    <row r="171" spans="2:3">
      <c r="B171" s="42"/>
      <c r="C171" s="42"/>
    </row>
    <row r="172" spans="2:3">
      <c r="B172" s="42"/>
      <c r="C172" s="42"/>
    </row>
    <row r="173" spans="2:3">
      <c r="B173" s="42"/>
      <c r="C173" s="42"/>
    </row>
    <row r="174" spans="2:3">
      <c r="B174" s="42"/>
      <c r="C174" s="42"/>
    </row>
    <row r="175" spans="2:3">
      <c r="B175" s="42"/>
      <c r="C175" s="42"/>
    </row>
    <row r="176" spans="2:3">
      <c r="B176" s="42"/>
      <c r="C176" s="42"/>
    </row>
    <row r="177" spans="2:3">
      <c r="B177" s="42"/>
      <c r="C177" s="42"/>
    </row>
    <row r="178" spans="2:3">
      <c r="B178" s="42"/>
      <c r="C178" s="42"/>
    </row>
    <row r="179" spans="2:3">
      <c r="B179" s="42"/>
      <c r="C179" s="42"/>
    </row>
    <row r="180" spans="2:3">
      <c r="B180" s="42"/>
      <c r="C180" s="42"/>
    </row>
    <row r="181" spans="2:3">
      <c r="B181" s="42"/>
      <c r="C181" s="42"/>
    </row>
    <row r="182" spans="2:3">
      <c r="B182" s="42"/>
      <c r="C182" s="42"/>
    </row>
    <row r="183" spans="2:3">
      <c r="B183" s="42"/>
      <c r="C183" s="42"/>
    </row>
    <row r="184" spans="2:3">
      <c r="B184" s="42"/>
      <c r="C184" s="42"/>
    </row>
    <row r="185" spans="2:3">
      <c r="B185" s="42"/>
      <c r="C185" s="42"/>
    </row>
    <row r="186" spans="2:3">
      <c r="B186" s="42"/>
      <c r="C186" s="42"/>
    </row>
    <row r="187" spans="2:3">
      <c r="B187" s="42"/>
      <c r="C187" s="42"/>
    </row>
    <row r="188" spans="2:3">
      <c r="B188" s="42"/>
      <c r="C188" s="42"/>
    </row>
    <row r="189" spans="2:3">
      <c r="B189" s="42"/>
      <c r="C189" s="42"/>
    </row>
    <row r="190" spans="2:3">
      <c r="B190" s="42"/>
      <c r="C190" s="42"/>
    </row>
    <row r="191" spans="2:3">
      <c r="B191" s="42"/>
      <c r="C191" s="42"/>
    </row>
    <row r="192" spans="2:3">
      <c r="B192" s="42"/>
      <c r="C192" s="42"/>
    </row>
    <row r="193" spans="2:3">
      <c r="B193" s="42"/>
      <c r="C193" s="42"/>
    </row>
    <row r="194" spans="2:3">
      <c r="B194" s="42"/>
      <c r="C194" s="42"/>
    </row>
    <row r="195" spans="2:3">
      <c r="B195" s="42"/>
      <c r="C195" s="42"/>
    </row>
    <row r="196" spans="2:3">
      <c r="B196" s="42"/>
      <c r="C196" s="42"/>
    </row>
    <row r="197" spans="2:3">
      <c r="B197" s="42"/>
      <c r="C197" s="42"/>
    </row>
    <row r="198" spans="2:3">
      <c r="B198" s="42"/>
      <c r="C198" s="42"/>
    </row>
    <row r="199" spans="2:3">
      <c r="B199" s="42"/>
      <c r="C199" s="42"/>
    </row>
    <row r="200" spans="2:3">
      <c r="B200" s="42"/>
      <c r="C200" s="42"/>
    </row>
    <row r="201" spans="2:3">
      <c r="B201" s="42"/>
      <c r="C201" s="42"/>
    </row>
    <row r="202" spans="2:3">
      <c r="B202" s="42"/>
      <c r="C202" s="42"/>
    </row>
    <row r="203" spans="2:3">
      <c r="B203" s="42"/>
      <c r="C203" s="42"/>
    </row>
    <row r="204" spans="2:3">
      <c r="B204" s="42"/>
      <c r="C204" s="42"/>
    </row>
    <row r="205" spans="2:3">
      <c r="B205" s="42"/>
      <c r="C205" s="42"/>
    </row>
    <row r="206" spans="2:3">
      <c r="B206" s="42"/>
      <c r="C206" s="42"/>
    </row>
    <row r="207" spans="2:3">
      <c r="B207" s="42"/>
      <c r="C207" s="42"/>
    </row>
    <row r="208" spans="2:3">
      <c r="B208" s="42"/>
      <c r="C208" s="42"/>
    </row>
    <row r="209" spans="2:3">
      <c r="B209" s="42"/>
      <c r="C209" s="42"/>
    </row>
    <row r="210" spans="2:3">
      <c r="B210" s="42"/>
      <c r="C210" s="42"/>
    </row>
    <row r="211" spans="2:3">
      <c r="B211" s="42"/>
      <c r="C211" s="42"/>
    </row>
    <row r="212" spans="2:3">
      <c r="B212" s="42"/>
      <c r="C212" s="42"/>
    </row>
    <row r="213" spans="2:3">
      <c r="B213" s="42"/>
      <c r="C213" s="42"/>
    </row>
    <row r="214" spans="2:3">
      <c r="B214" s="42"/>
      <c r="C214" s="42"/>
    </row>
    <row r="215" spans="2:3">
      <c r="B215" s="42"/>
      <c r="C215" s="42"/>
    </row>
    <row r="216" spans="2:3">
      <c r="B216" s="42"/>
      <c r="C216" s="42"/>
    </row>
    <row r="217" spans="2:3">
      <c r="B217" s="42"/>
      <c r="C217" s="42"/>
    </row>
    <row r="218" spans="2:3">
      <c r="B218" s="42"/>
      <c r="C218" s="42"/>
    </row>
    <row r="219" spans="2:3">
      <c r="B219" s="42"/>
      <c r="C219" s="42"/>
    </row>
    <row r="220" spans="2:3">
      <c r="B220" s="42"/>
      <c r="C220" s="42"/>
    </row>
    <row r="221" spans="2:3">
      <c r="B221" s="42"/>
      <c r="C221" s="42"/>
    </row>
    <row r="222" spans="2:3">
      <c r="B222" s="42"/>
      <c r="C222" s="42"/>
    </row>
    <row r="223" spans="2:3">
      <c r="B223" s="42"/>
      <c r="C223" s="42"/>
    </row>
    <row r="224" spans="2:3">
      <c r="B224" s="42"/>
      <c r="C224" s="42"/>
    </row>
    <row r="225" spans="2:3">
      <c r="B225" s="42"/>
      <c r="C225" s="42"/>
    </row>
    <row r="226" spans="2:3">
      <c r="B226" s="42"/>
      <c r="C226" s="42"/>
    </row>
    <row r="227" spans="2:3">
      <c r="B227" s="42"/>
      <c r="C227" s="42"/>
    </row>
    <row r="228" spans="2:3">
      <c r="B228" s="42"/>
      <c r="C228" s="42"/>
    </row>
    <row r="229" spans="2:3">
      <c r="B229" s="42"/>
      <c r="C229" s="42"/>
    </row>
    <row r="230" spans="2:3">
      <c r="B230" s="42"/>
      <c r="C230" s="42"/>
    </row>
    <row r="231" spans="2:3">
      <c r="B231" s="42"/>
      <c r="C231" s="42"/>
    </row>
    <row r="232" spans="2:3">
      <c r="B232" s="42"/>
      <c r="C232" s="42"/>
    </row>
    <row r="233" spans="2:3">
      <c r="B233" s="42"/>
      <c r="C233" s="42"/>
    </row>
    <row r="234" spans="2:3">
      <c r="B234" s="42"/>
      <c r="C234" s="42"/>
    </row>
    <row r="235" spans="2:3">
      <c r="B235" s="42"/>
      <c r="C235" s="42"/>
    </row>
    <row r="236" spans="2:3">
      <c r="B236" s="42"/>
      <c r="C236" s="42"/>
    </row>
    <row r="237" spans="2:3">
      <c r="B237" s="42"/>
      <c r="C237" s="42"/>
    </row>
    <row r="238" spans="2:3">
      <c r="B238" s="42"/>
      <c r="C238" s="42"/>
    </row>
    <row r="239" spans="2:3">
      <c r="B239" s="42"/>
      <c r="C239" s="42"/>
    </row>
    <row r="240" spans="2:3">
      <c r="B240" s="42"/>
      <c r="C240" s="42"/>
    </row>
    <row r="241" spans="2:3">
      <c r="B241" s="42"/>
      <c r="C241" s="42"/>
    </row>
    <row r="242" spans="2:3">
      <c r="B242" s="42"/>
      <c r="C242" s="42"/>
    </row>
    <row r="243" spans="2:3">
      <c r="B243" s="42"/>
      <c r="C243" s="42"/>
    </row>
    <row r="244" spans="2:3">
      <c r="B244" s="42"/>
      <c r="C244" s="42"/>
    </row>
    <row r="245" spans="2:3">
      <c r="B245" s="42"/>
      <c r="C245" s="42"/>
    </row>
    <row r="246" spans="2:3">
      <c r="B246" s="42"/>
      <c r="C246" s="42"/>
    </row>
    <row r="247" spans="2:3">
      <c r="B247" s="42"/>
      <c r="C247" s="42"/>
    </row>
    <row r="248" spans="2:3">
      <c r="B248" s="42"/>
      <c r="C248" s="42"/>
    </row>
    <row r="249" spans="2:3">
      <c r="B249" s="42"/>
      <c r="C249" s="42"/>
    </row>
    <row r="250" spans="2:3">
      <c r="B250" s="42"/>
      <c r="C250" s="42"/>
    </row>
    <row r="251" spans="2:3">
      <c r="B251" s="42"/>
      <c r="C251" s="42"/>
    </row>
    <row r="252" spans="2:3">
      <c r="B252" s="42"/>
      <c r="C252" s="42"/>
    </row>
    <row r="253" spans="2:3">
      <c r="B253" s="42"/>
      <c r="C253" s="42"/>
    </row>
    <row r="254" spans="2:3">
      <c r="B254" s="42"/>
      <c r="C254" s="42"/>
    </row>
    <row r="255" spans="2:3">
      <c r="B255" s="42"/>
      <c r="C255" s="42"/>
    </row>
    <row r="256" spans="2:3">
      <c r="B256" s="42"/>
      <c r="C256" s="42"/>
    </row>
    <row r="257" spans="2:3">
      <c r="B257" s="42"/>
      <c r="C257" s="42"/>
    </row>
    <row r="258" spans="2:3">
      <c r="B258" s="42"/>
      <c r="C258" s="42"/>
    </row>
    <row r="259" spans="2:3">
      <c r="B259" s="42"/>
      <c r="C259" s="42"/>
    </row>
    <row r="260" spans="2:3">
      <c r="B260" s="42"/>
      <c r="C260" s="42"/>
    </row>
    <row r="261" spans="2:3">
      <c r="B261" s="42"/>
      <c r="C261" s="42"/>
    </row>
    <row r="262" spans="2:3">
      <c r="B262" s="42"/>
      <c r="C262" s="42"/>
    </row>
    <row r="263" spans="2:3">
      <c r="B263" s="42"/>
      <c r="C263" s="42"/>
    </row>
    <row r="264" spans="2:3">
      <c r="B264" s="42"/>
      <c r="C264" s="42"/>
    </row>
    <row r="265" spans="2:3">
      <c r="B265" s="42"/>
      <c r="C265" s="42"/>
    </row>
    <row r="266" spans="2:3">
      <c r="B266" s="42"/>
      <c r="C266" s="42"/>
    </row>
    <row r="267" spans="2:3">
      <c r="B267" s="42"/>
      <c r="C267" s="42"/>
    </row>
    <row r="268" spans="2:3">
      <c r="B268" s="42"/>
      <c r="C268" s="42"/>
    </row>
    <row r="269" spans="2:3">
      <c r="B269" s="42"/>
      <c r="C269" s="42"/>
    </row>
    <row r="270" spans="2:3">
      <c r="B270" s="42"/>
      <c r="C270" s="42"/>
    </row>
    <row r="271" spans="2:3">
      <c r="B271" s="42"/>
      <c r="C271" s="42"/>
    </row>
    <row r="272" spans="2:3">
      <c r="B272" s="42"/>
      <c r="C272" s="42"/>
    </row>
    <row r="273" spans="2:3">
      <c r="B273" s="42"/>
      <c r="C273" s="42"/>
    </row>
    <row r="274" spans="2:3">
      <c r="B274" s="42"/>
      <c r="C274" s="42"/>
    </row>
    <row r="275" spans="2:3">
      <c r="B275" s="42"/>
      <c r="C275" s="42"/>
    </row>
    <row r="276" spans="2:3">
      <c r="B276" s="42"/>
      <c r="C276" s="42"/>
    </row>
    <row r="277" spans="2:3">
      <c r="B277" s="42"/>
      <c r="C277" s="42"/>
    </row>
    <row r="278" spans="2:3">
      <c r="B278" s="42"/>
      <c r="C278" s="42"/>
    </row>
    <row r="279" spans="2:3">
      <c r="B279" s="42"/>
      <c r="C279" s="42"/>
    </row>
    <row r="280" spans="2:3">
      <c r="B280" s="42"/>
      <c r="C280" s="42"/>
    </row>
    <row r="281" spans="2:3">
      <c r="B281" s="42"/>
      <c r="C281" s="42"/>
    </row>
    <row r="282" spans="2:3">
      <c r="B282" s="42"/>
      <c r="C282" s="42"/>
    </row>
    <row r="283" spans="2:3">
      <c r="B283" s="42"/>
      <c r="C283" s="42"/>
    </row>
    <row r="284" spans="2:3">
      <c r="B284" s="42"/>
      <c r="C284" s="42"/>
    </row>
    <row r="285" spans="2:3">
      <c r="B285" s="42"/>
      <c r="C285" s="42"/>
    </row>
    <row r="286" spans="2:3">
      <c r="B286" s="42"/>
      <c r="C286" s="42"/>
    </row>
    <row r="287" spans="2:3">
      <c r="B287" s="42"/>
      <c r="C287" s="42"/>
    </row>
    <row r="288" spans="2:3">
      <c r="B288" s="42"/>
      <c r="C288" s="42"/>
    </row>
    <row r="289" spans="2:3">
      <c r="B289" s="42"/>
      <c r="C289" s="42"/>
    </row>
    <row r="290" spans="2:3">
      <c r="B290" s="42"/>
      <c r="C290" s="42"/>
    </row>
    <row r="291" spans="2:3">
      <c r="B291" s="42"/>
      <c r="C291" s="42"/>
    </row>
    <row r="292" spans="2:3">
      <c r="B292" s="42"/>
      <c r="C292" s="42"/>
    </row>
    <row r="293" spans="2:3">
      <c r="B293" s="42"/>
      <c r="C293" s="42"/>
    </row>
    <row r="294" spans="2:3">
      <c r="B294" s="42"/>
      <c r="C294" s="42"/>
    </row>
    <row r="295" spans="2:3">
      <c r="B295" s="42"/>
      <c r="C295" s="42"/>
    </row>
    <row r="296" spans="2:3">
      <c r="B296" s="42"/>
      <c r="C296" s="42"/>
    </row>
    <row r="297" spans="2:3">
      <c r="B297" s="42"/>
      <c r="C297" s="42"/>
    </row>
    <row r="298" spans="2:3">
      <c r="B298" s="42"/>
      <c r="C298" s="42"/>
    </row>
    <row r="299" spans="2:3">
      <c r="B299" s="42"/>
      <c r="C299" s="42"/>
    </row>
    <row r="300" spans="2:3">
      <c r="B300" s="42"/>
      <c r="C300" s="42"/>
    </row>
    <row r="301" spans="2:3">
      <c r="B301" s="42"/>
      <c r="C301" s="42"/>
    </row>
    <row r="302" spans="2:3">
      <c r="B302" s="42"/>
      <c r="C302" s="42"/>
    </row>
    <row r="303" spans="2:3">
      <c r="B303" s="42"/>
      <c r="C303" s="42"/>
    </row>
    <row r="304" spans="2:3">
      <c r="B304" s="42"/>
      <c r="C304" s="42"/>
    </row>
    <row r="305" spans="2:3">
      <c r="B305" s="42"/>
      <c r="C305" s="42"/>
    </row>
    <row r="306" spans="2:3">
      <c r="B306" s="42"/>
      <c r="C306" s="42"/>
    </row>
    <row r="307" spans="2:3">
      <c r="B307" s="42"/>
      <c r="C307" s="42"/>
    </row>
    <row r="308" spans="2:3">
      <c r="B308" s="42"/>
      <c r="C308" s="42"/>
    </row>
    <row r="309" spans="2:3">
      <c r="B309" s="42"/>
      <c r="C309" s="42"/>
    </row>
    <row r="310" spans="2:3">
      <c r="B310" s="42"/>
      <c r="C310" s="42"/>
    </row>
    <row r="311" spans="2:3">
      <c r="B311" s="42"/>
      <c r="C311" s="42"/>
    </row>
    <row r="312" spans="2:3">
      <c r="B312" s="42"/>
      <c r="C312" s="42"/>
    </row>
    <row r="313" spans="2:3">
      <c r="B313" s="42"/>
      <c r="C313" s="42"/>
    </row>
    <row r="314" spans="2:3">
      <c r="B314" s="42"/>
      <c r="C314" s="42"/>
    </row>
    <row r="315" spans="2:3">
      <c r="B315" s="42"/>
      <c r="C315" s="42"/>
    </row>
    <row r="316" spans="2:3">
      <c r="B316" s="42"/>
      <c r="C316" s="42"/>
    </row>
    <row r="317" spans="2:3">
      <c r="B317" s="42"/>
      <c r="C317" s="42"/>
    </row>
    <row r="318" spans="2:3">
      <c r="B318" s="42"/>
      <c r="C318" s="42"/>
    </row>
    <row r="319" spans="2:3">
      <c r="B319" s="42"/>
      <c r="C319" s="42"/>
    </row>
    <row r="320" spans="2:3">
      <c r="B320" s="42"/>
      <c r="C320" s="42"/>
    </row>
    <row r="321" spans="2:3">
      <c r="B321" s="42"/>
      <c r="C321" s="42"/>
    </row>
    <row r="322" spans="2:3">
      <c r="B322" s="42"/>
      <c r="C322" s="42"/>
    </row>
    <row r="323" spans="2:3">
      <c r="B323" s="42"/>
      <c r="C323" s="42"/>
    </row>
    <row r="324" spans="2:3">
      <c r="B324" s="42"/>
      <c r="C324" s="42"/>
    </row>
    <row r="325" spans="2:3">
      <c r="B325" s="42"/>
      <c r="C325" s="42"/>
    </row>
    <row r="326" spans="2:3">
      <c r="B326" s="42"/>
      <c r="C326" s="42"/>
    </row>
    <row r="327" spans="2:3">
      <c r="B327" s="42"/>
      <c r="C327" s="42"/>
    </row>
    <row r="328" spans="2:3">
      <c r="B328" s="42"/>
      <c r="C328" s="42"/>
    </row>
    <row r="329" spans="2:3">
      <c r="B329" s="42"/>
      <c r="C329" s="42"/>
    </row>
    <row r="330" spans="2:3">
      <c r="B330" s="42"/>
      <c r="C330" s="42"/>
    </row>
    <row r="331" spans="2:3">
      <c r="B331" s="42"/>
      <c r="C331" s="42"/>
    </row>
    <row r="332" spans="2:3">
      <c r="B332" s="42"/>
      <c r="C332" s="42"/>
    </row>
    <row r="333" spans="2:3">
      <c r="B333" s="42"/>
      <c r="C333" s="42"/>
    </row>
    <row r="334" spans="2:3">
      <c r="B334" s="42"/>
      <c r="C334" s="42"/>
    </row>
    <row r="335" spans="2:3">
      <c r="B335" s="42"/>
      <c r="C335" s="42"/>
    </row>
    <row r="336" spans="2:3">
      <c r="B336" s="42"/>
      <c r="C336" s="42"/>
    </row>
    <row r="337" spans="2:3">
      <c r="B337" s="42"/>
      <c r="C337" s="42"/>
    </row>
    <row r="338" spans="2:3">
      <c r="B338" s="42"/>
      <c r="C338" s="42"/>
    </row>
    <row r="339" spans="2:3">
      <c r="B339" s="42"/>
      <c r="C339" s="42"/>
    </row>
    <row r="340" spans="2:3">
      <c r="B340" s="42"/>
      <c r="C340" s="42"/>
    </row>
    <row r="341" spans="2:3">
      <c r="B341" s="42"/>
      <c r="C341" s="42"/>
    </row>
    <row r="342" spans="2:3">
      <c r="B342" s="42"/>
      <c r="C342" s="42"/>
    </row>
    <row r="343" spans="2:3">
      <c r="B343" s="42"/>
      <c r="C343" s="42"/>
    </row>
    <row r="344" spans="2:3">
      <c r="B344" s="42"/>
      <c r="C344" s="42"/>
    </row>
    <row r="345" spans="2:3">
      <c r="B345" s="42"/>
      <c r="C345" s="42"/>
    </row>
    <row r="346" spans="2:3">
      <c r="B346" s="42"/>
      <c r="C346" s="42"/>
    </row>
    <row r="347" spans="2:3">
      <c r="B347" s="42"/>
      <c r="C347" s="42"/>
    </row>
    <row r="348" spans="2:3">
      <c r="B348" s="42"/>
      <c r="C348" s="42"/>
    </row>
    <row r="349" spans="2:3">
      <c r="B349" s="42"/>
      <c r="C349" s="42"/>
    </row>
    <row r="350" spans="2:3">
      <c r="B350" s="42"/>
      <c r="C350" s="42"/>
    </row>
    <row r="351" spans="2:3">
      <c r="B351" s="42"/>
      <c r="C351" s="42"/>
    </row>
    <row r="352" spans="2:3">
      <c r="B352" s="42"/>
      <c r="C352" s="42"/>
    </row>
    <row r="353" spans="2:3">
      <c r="B353" s="42"/>
      <c r="C353" s="42"/>
    </row>
    <row r="354" spans="2:3">
      <c r="B354" s="42"/>
      <c r="C354" s="42"/>
    </row>
    <row r="355" spans="2:3">
      <c r="B355" s="42"/>
      <c r="C355" s="42"/>
    </row>
    <row r="356" spans="2:3">
      <c r="B356" s="42"/>
      <c r="C356" s="42"/>
    </row>
    <row r="357" spans="2:3">
      <c r="B357" s="42"/>
      <c r="C357" s="42"/>
    </row>
    <row r="358" spans="2:3">
      <c r="B358" s="42"/>
      <c r="C358" s="42"/>
    </row>
    <row r="359" spans="2:3">
      <c r="B359" s="42"/>
      <c r="C359" s="42"/>
    </row>
    <row r="360" spans="2:3">
      <c r="B360" s="42"/>
      <c r="C360" s="42"/>
    </row>
    <row r="361" spans="2:3">
      <c r="B361" s="42"/>
      <c r="C361" s="42"/>
    </row>
    <row r="362" spans="2:3">
      <c r="B362" s="42"/>
      <c r="C362" s="42"/>
    </row>
    <row r="363" spans="2:3">
      <c r="B363" s="42"/>
      <c r="C363" s="42"/>
    </row>
    <row r="364" spans="2:3">
      <c r="B364" s="42"/>
      <c r="C364" s="42"/>
    </row>
    <row r="365" spans="2:3">
      <c r="B365" s="42"/>
      <c r="C365" s="42"/>
    </row>
    <row r="366" spans="2:3">
      <c r="B366" s="42"/>
      <c r="C366" s="42"/>
    </row>
    <row r="367" spans="2:3">
      <c r="B367" s="42"/>
      <c r="C367" s="42"/>
    </row>
    <row r="368" spans="2:3">
      <c r="B368" s="42"/>
      <c r="C368" s="42"/>
    </row>
    <row r="369" spans="2:3">
      <c r="B369" s="42"/>
      <c r="C369" s="42"/>
    </row>
    <row r="370" spans="2:3">
      <c r="B370" s="42"/>
      <c r="C370" s="42"/>
    </row>
    <row r="371" spans="2:3">
      <c r="B371" s="42"/>
      <c r="C371" s="42"/>
    </row>
    <row r="372" spans="2:3">
      <c r="B372" s="42"/>
      <c r="C372" s="42"/>
    </row>
    <row r="373" spans="2:3">
      <c r="B373" s="42"/>
      <c r="C373" s="42"/>
    </row>
    <row r="374" spans="2:3">
      <c r="B374" s="42"/>
      <c r="C374" s="42"/>
    </row>
    <row r="375" spans="2:3">
      <c r="B375" s="42"/>
      <c r="C375" s="42"/>
    </row>
    <row r="376" spans="2:3">
      <c r="B376" s="42"/>
      <c r="C376" s="42"/>
    </row>
    <row r="377" spans="2:3">
      <c r="B377" s="42"/>
      <c r="C377" s="42"/>
    </row>
    <row r="378" spans="2:3">
      <c r="B378" s="42"/>
      <c r="C378" s="42"/>
    </row>
    <row r="379" spans="2:3">
      <c r="B379" s="42"/>
      <c r="C379" s="42"/>
    </row>
    <row r="380" spans="2:3">
      <c r="B380" s="42"/>
      <c r="C380" s="42"/>
    </row>
    <row r="381" spans="2:3">
      <c r="B381" s="42"/>
      <c r="C381" s="42"/>
    </row>
    <row r="382" spans="2:3">
      <c r="B382" s="42"/>
      <c r="C382" s="42"/>
    </row>
    <row r="383" spans="2:3">
      <c r="B383" s="42"/>
      <c r="C383" s="42"/>
    </row>
    <row r="384" spans="2:3">
      <c r="B384" s="42"/>
      <c r="C384" s="42"/>
    </row>
    <row r="385" spans="2:3">
      <c r="B385" s="42"/>
      <c r="C385" s="42"/>
    </row>
    <row r="386" spans="2:3">
      <c r="B386" s="42"/>
      <c r="C386" s="42"/>
    </row>
    <row r="387" spans="2:3">
      <c r="B387" s="42"/>
      <c r="C387" s="42"/>
    </row>
    <row r="388" spans="2:3">
      <c r="B388" s="42"/>
      <c r="C388" s="42"/>
    </row>
    <row r="389" spans="2:3">
      <c r="B389" s="42"/>
      <c r="C389" s="42"/>
    </row>
    <row r="390" spans="2:3">
      <c r="B390" s="42"/>
      <c r="C390" s="42"/>
    </row>
    <row r="391" spans="2:3">
      <c r="B391" s="42"/>
      <c r="C391" s="42"/>
    </row>
    <row r="392" spans="2:3">
      <c r="B392" s="42"/>
      <c r="C392" s="42"/>
    </row>
    <row r="393" spans="2:3">
      <c r="B393" s="42"/>
      <c r="C393" s="42"/>
    </row>
    <row r="394" spans="2:3">
      <c r="B394" s="42"/>
      <c r="C394" s="42"/>
    </row>
    <row r="395" spans="2:3">
      <c r="B395" s="42"/>
      <c r="C395" s="42"/>
    </row>
    <row r="396" spans="2:3">
      <c r="B396" s="42"/>
      <c r="C396" s="42"/>
    </row>
    <row r="397" spans="2:3">
      <c r="B397" s="42"/>
      <c r="C397" s="42"/>
    </row>
    <row r="398" spans="2:3">
      <c r="B398" s="42"/>
      <c r="C398" s="42"/>
    </row>
    <row r="399" spans="2:3">
      <c r="B399" s="42"/>
      <c r="C399" s="42"/>
    </row>
    <row r="400" spans="2:3">
      <c r="B400" s="42"/>
      <c r="C400" s="42"/>
    </row>
    <row r="401" spans="2:3">
      <c r="B401" s="42"/>
      <c r="C401" s="42"/>
    </row>
    <row r="402" spans="2:3">
      <c r="B402" s="42"/>
      <c r="C402" s="42"/>
    </row>
    <row r="403" spans="2:3">
      <c r="B403" s="42"/>
      <c r="C403" s="42"/>
    </row>
    <row r="404" spans="2:3">
      <c r="B404" s="42"/>
      <c r="C404" s="42"/>
    </row>
    <row r="405" spans="2:3">
      <c r="B405" s="42"/>
      <c r="C405" s="42"/>
    </row>
    <row r="406" spans="2:3">
      <c r="B406" s="42"/>
      <c r="C406" s="42"/>
    </row>
    <row r="407" spans="2:3">
      <c r="B407" s="42"/>
      <c r="C407" s="42"/>
    </row>
    <row r="408" spans="2:3">
      <c r="B408" s="42"/>
      <c r="C408" s="42"/>
    </row>
    <row r="409" spans="2:3">
      <c r="B409" s="42"/>
      <c r="C409" s="42"/>
    </row>
    <row r="410" spans="2:3">
      <c r="B410" s="42"/>
      <c r="C410" s="42"/>
    </row>
    <row r="411" spans="2:3">
      <c r="B411" s="42"/>
      <c r="C411" s="42"/>
    </row>
    <row r="412" spans="2:3">
      <c r="B412" s="42"/>
      <c r="C412" s="42"/>
    </row>
    <row r="413" spans="2:3">
      <c r="B413" s="42"/>
      <c r="C413" s="42"/>
    </row>
    <row r="414" spans="2:3">
      <c r="B414" s="42"/>
      <c r="C414" s="42"/>
    </row>
    <row r="415" spans="2:3">
      <c r="B415" s="42"/>
      <c r="C415" s="42"/>
    </row>
    <row r="416" spans="2:3">
      <c r="B416" s="42"/>
      <c r="C416" s="42"/>
    </row>
    <row r="417" spans="2:3">
      <c r="B417" s="42"/>
      <c r="C417" s="42"/>
    </row>
    <row r="418" spans="2:3">
      <c r="B418" s="42"/>
      <c r="C418" s="42"/>
    </row>
    <row r="419" spans="2:3">
      <c r="B419" s="42"/>
      <c r="C419" s="42"/>
    </row>
    <row r="420" spans="2:3">
      <c r="B420" s="42"/>
      <c r="C420" s="42"/>
    </row>
    <row r="421" spans="2:3">
      <c r="B421" s="42"/>
      <c r="C421" s="42"/>
    </row>
    <row r="422" spans="2:3">
      <c r="B422" s="42"/>
      <c r="C422" s="42"/>
    </row>
    <row r="423" spans="2:3">
      <c r="B423" s="42"/>
      <c r="C423" s="42"/>
    </row>
    <row r="424" spans="2:3">
      <c r="B424" s="42"/>
      <c r="C424" s="42"/>
    </row>
    <row r="425" spans="2:3">
      <c r="B425" s="42"/>
      <c r="C425" s="42"/>
    </row>
    <row r="426" spans="2:3">
      <c r="B426" s="42"/>
      <c r="C426" s="42"/>
    </row>
    <row r="427" spans="2:3">
      <c r="B427" s="42"/>
      <c r="C427" s="42"/>
    </row>
    <row r="428" spans="2:3">
      <c r="B428" s="42"/>
      <c r="C428" s="42"/>
    </row>
    <row r="429" spans="2:3">
      <c r="B429" s="42"/>
      <c r="C429" s="42"/>
    </row>
    <row r="430" spans="2:3">
      <c r="B430" s="42"/>
      <c r="C430" s="42"/>
    </row>
    <row r="431" spans="2:3">
      <c r="B431" s="42"/>
      <c r="C431" s="42"/>
    </row>
    <row r="432" spans="2:3">
      <c r="B432" s="42"/>
      <c r="C432" s="42"/>
    </row>
    <row r="433" spans="2:3">
      <c r="B433" s="42"/>
      <c r="C433" s="42"/>
    </row>
    <row r="434" spans="2:3">
      <c r="B434" s="42"/>
      <c r="C434" s="42"/>
    </row>
    <row r="435" spans="2:3">
      <c r="B435" s="42"/>
      <c r="C435" s="42"/>
    </row>
    <row r="436" spans="2:3">
      <c r="B436" s="42"/>
      <c r="C436" s="42"/>
    </row>
    <row r="437" spans="2:3">
      <c r="B437" s="42"/>
      <c r="C437" s="42"/>
    </row>
    <row r="438" spans="2:3">
      <c r="B438" s="42"/>
      <c r="C438" s="42"/>
    </row>
    <row r="439" spans="2:3">
      <c r="B439" s="42"/>
      <c r="C439" s="42"/>
    </row>
    <row r="440" spans="2:3">
      <c r="B440" s="42"/>
      <c r="C440" s="42"/>
    </row>
    <row r="441" spans="2:3">
      <c r="B441" s="42"/>
      <c r="C441" s="42"/>
    </row>
    <row r="442" spans="2:3">
      <c r="B442" s="42"/>
      <c r="C442" s="42"/>
    </row>
    <row r="443" spans="2:3">
      <c r="B443" s="42"/>
      <c r="C443" s="42"/>
    </row>
    <row r="444" spans="2:3">
      <c r="B444" s="42"/>
      <c r="C444" s="42"/>
    </row>
    <row r="445" spans="2:3">
      <c r="B445" s="42"/>
      <c r="C445" s="42"/>
    </row>
    <row r="446" spans="2:3">
      <c r="B446" s="42"/>
      <c r="C446" s="42"/>
    </row>
    <row r="447" spans="2:3">
      <c r="B447" s="42"/>
      <c r="C447" s="42"/>
    </row>
    <row r="448" spans="2:3">
      <c r="B448" s="42"/>
      <c r="C448" s="42"/>
    </row>
    <row r="449" spans="2:3">
      <c r="B449" s="42"/>
      <c r="C449" s="42"/>
    </row>
    <row r="450" spans="2:3">
      <c r="B450" s="42"/>
      <c r="C450" s="42"/>
    </row>
    <row r="451" spans="2:3">
      <c r="B451" s="42"/>
      <c r="C451" s="42"/>
    </row>
    <row r="452" spans="2:3">
      <c r="B452" s="42"/>
      <c r="C452" s="42"/>
    </row>
    <row r="453" spans="2:3">
      <c r="B453" s="42"/>
      <c r="C453" s="42"/>
    </row>
    <row r="454" spans="2:3">
      <c r="B454" s="42"/>
      <c r="C454" s="42"/>
    </row>
    <row r="455" spans="2:3">
      <c r="B455" s="42"/>
      <c r="C455" s="42"/>
    </row>
    <row r="456" spans="2:3">
      <c r="B456" s="42"/>
      <c r="C456" s="42"/>
    </row>
    <row r="457" spans="2:3">
      <c r="B457" s="42"/>
      <c r="C457" s="42"/>
    </row>
    <row r="458" spans="2:3">
      <c r="B458" s="42"/>
      <c r="C458" s="42"/>
    </row>
    <row r="459" spans="2:3">
      <c r="B459" s="42"/>
      <c r="C459" s="42"/>
    </row>
    <row r="460" spans="2:3">
      <c r="B460" s="42"/>
      <c r="C460" s="42"/>
    </row>
    <row r="461" spans="2:3">
      <c r="B461" s="42"/>
      <c r="C461" s="42"/>
    </row>
    <row r="462" spans="2:3">
      <c r="B462" s="42"/>
      <c r="C462" s="42"/>
    </row>
    <row r="463" spans="2:3">
      <c r="B463" s="42"/>
      <c r="C463" s="42"/>
    </row>
    <row r="464" spans="2:3">
      <c r="B464" s="42"/>
      <c r="C464" s="42"/>
    </row>
    <row r="465" spans="2:3">
      <c r="B465" s="42"/>
      <c r="C465" s="42"/>
    </row>
    <row r="466" spans="2:3">
      <c r="B466" s="42"/>
      <c r="C466" s="42"/>
    </row>
    <row r="467" spans="2:3">
      <c r="B467" s="42"/>
      <c r="C467" s="42"/>
    </row>
    <row r="468" spans="2:3">
      <c r="B468" s="42"/>
      <c r="C468" s="42"/>
    </row>
    <row r="469" spans="2:3">
      <c r="B469" s="42"/>
      <c r="C469" s="42"/>
    </row>
    <row r="470" spans="2:3">
      <c r="B470" s="42"/>
      <c r="C470" s="42"/>
    </row>
    <row r="471" spans="2:3">
      <c r="B471" s="42"/>
      <c r="C471" s="42"/>
    </row>
    <row r="472" spans="2:3">
      <c r="B472" s="42"/>
      <c r="C472" s="42"/>
    </row>
    <row r="473" spans="2:3">
      <c r="B473" s="42"/>
      <c r="C473" s="42"/>
    </row>
    <row r="474" spans="2:3">
      <c r="B474" s="42"/>
      <c r="C474" s="42"/>
    </row>
    <row r="475" spans="2:3">
      <c r="B475" s="42"/>
      <c r="C475" s="42"/>
    </row>
    <row r="476" spans="2:3">
      <c r="B476" s="42"/>
      <c r="C476" s="42"/>
    </row>
    <row r="477" spans="2:3">
      <c r="B477" s="42"/>
      <c r="C477" s="42"/>
    </row>
    <row r="478" spans="2:3">
      <c r="B478" s="42"/>
      <c r="C478" s="42"/>
    </row>
    <row r="479" spans="2:3">
      <c r="B479" s="42"/>
      <c r="C479" s="42"/>
    </row>
    <row r="480" spans="2:3">
      <c r="B480" s="42"/>
      <c r="C480" s="42"/>
    </row>
    <row r="481" spans="2:3">
      <c r="B481" s="42"/>
      <c r="C481" s="42"/>
    </row>
    <row r="482" spans="2:3">
      <c r="B482" s="42"/>
      <c r="C482" s="42"/>
    </row>
    <row r="483" spans="2:3">
      <c r="B483" s="42"/>
      <c r="C483" s="42"/>
    </row>
    <row r="484" spans="2:3">
      <c r="B484" s="42"/>
      <c r="C484" s="42"/>
    </row>
    <row r="485" spans="2:3">
      <c r="B485" s="42"/>
      <c r="C485" s="42"/>
    </row>
    <row r="486" spans="2:3">
      <c r="B486" s="42"/>
      <c r="C486" s="42"/>
    </row>
    <row r="487" spans="2:3">
      <c r="B487" s="42"/>
      <c r="C487" s="42"/>
    </row>
    <row r="488" spans="2:3">
      <c r="B488" s="42"/>
      <c r="C488" s="42"/>
    </row>
    <row r="489" spans="2:3">
      <c r="B489" s="42"/>
      <c r="C489" s="42"/>
    </row>
    <row r="490" spans="2:3">
      <c r="B490" s="42"/>
      <c r="C490" s="42"/>
    </row>
    <row r="491" spans="2:3">
      <c r="B491" s="42"/>
      <c r="C491" s="42"/>
    </row>
    <row r="492" spans="2:3">
      <c r="B492" s="42"/>
      <c r="C492" s="42"/>
    </row>
    <row r="493" spans="2:3">
      <c r="B493" s="42"/>
      <c r="C493" s="42"/>
    </row>
    <row r="494" spans="2:3">
      <c r="B494" s="42"/>
      <c r="C494" s="42"/>
    </row>
    <row r="495" spans="2:3">
      <c r="B495" s="42"/>
      <c r="C495" s="42"/>
    </row>
    <row r="496" spans="2:3">
      <c r="B496" s="42"/>
      <c r="C496" s="42"/>
    </row>
    <row r="497" spans="2:3">
      <c r="B497" s="42"/>
      <c r="C497" s="42"/>
    </row>
    <row r="498" spans="2:3">
      <c r="B498" s="42"/>
      <c r="C498" s="42"/>
    </row>
    <row r="499" spans="2:3">
      <c r="B499" s="42"/>
      <c r="C499" s="42"/>
    </row>
    <row r="500" spans="2:3">
      <c r="B500" s="42"/>
      <c r="C500" s="42"/>
    </row>
    <row r="501" spans="2:3">
      <c r="B501" s="42"/>
      <c r="C501" s="42"/>
    </row>
    <row r="502" spans="2:3">
      <c r="B502" s="42"/>
      <c r="C502" s="42"/>
    </row>
    <row r="503" spans="2:3">
      <c r="B503" s="42"/>
      <c r="C503" s="42"/>
    </row>
    <row r="504" spans="2:3">
      <c r="B504" s="42"/>
      <c r="C504" s="42"/>
    </row>
    <row r="505" spans="2:3">
      <c r="B505" s="42"/>
      <c r="C505" s="42"/>
    </row>
    <row r="506" spans="2:3">
      <c r="B506" s="42"/>
      <c r="C506" s="42"/>
    </row>
    <row r="507" spans="2:3">
      <c r="B507" s="42"/>
      <c r="C507" s="42"/>
    </row>
    <row r="508" spans="2:3">
      <c r="B508" s="42"/>
      <c r="C508" s="42"/>
    </row>
    <row r="509" spans="2:3">
      <c r="B509" s="42"/>
      <c r="C509" s="42"/>
    </row>
    <row r="510" spans="2:3">
      <c r="B510" s="42"/>
      <c r="C510" s="42"/>
    </row>
    <row r="511" spans="2:3">
      <c r="B511" s="42"/>
      <c r="C511" s="42"/>
    </row>
    <row r="512" spans="2:3">
      <c r="B512" s="42"/>
      <c r="C512" s="42"/>
    </row>
    <row r="513" spans="2:3">
      <c r="B513" s="42"/>
      <c r="C513" s="42"/>
    </row>
    <row r="514" spans="2:3">
      <c r="B514" s="42"/>
      <c r="C514" s="42"/>
    </row>
    <row r="515" spans="2:3">
      <c r="B515" s="42"/>
      <c r="C515" s="42"/>
    </row>
    <row r="516" spans="2:3">
      <c r="B516" s="42"/>
      <c r="C516" s="42"/>
    </row>
    <row r="517" spans="2:3">
      <c r="B517" s="42"/>
      <c r="C517" s="42"/>
    </row>
    <row r="518" spans="2:3">
      <c r="B518" s="42"/>
      <c r="C518" s="42"/>
    </row>
    <row r="519" spans="2:3">
      <c r="B519" s="42"/>
      <c r="C519" s="42"/>
    </row>
    <row r="520" spans="2:3">
      <c r="B520" s="42"/>
      <c r="C520" s="42"/>
    </row>
    <row r="521" spans="2:3">
      <c r="B521" s="42"/>
      <c r="C521" s="42"/>
    </row>
    <row r="522" spans="2:3">
      <c r="B522" s="42"/>
      <c r="C522" s="42"/>
    </row>
    <row r="523" spans="2:3">
      <c r="B523" s="42"/>
      <c r="C523" s="42"/>
    </row>
    <row r="524" spans="2:3">
      <c r="B524" s="42"/>
      <c r="C524" s="42"/>
    </row>
    <row r="525" spans="2:3">
      <c r="B525" s="42"/>
      <c r="C525" s="42"/>
    </row>
    <row r="526" spans="2:3">
      <c r="B526" s="42"/>
      <c r="C526" s="42"/>
    </row>
    <row r="527" spans="2:3">
      <c r="B527" s="42"/>
      <c r="C527" s="42"/>
    </row>
    <row r="528" spans="2:3">
      <c r="B528" s="42"/>
      <c r="C528" s="42"/>
    </row>
    <row r="529" spans="2:3">
      <c r="B529" s="42"/>
      <c r="C529" s="42"/>
    </row>
    <row r="530" spans="2:3">
      <c r="B530" s="42"/>
      <c r="C530" s="42"/>
    </row>
    <row r="531" spans="2:3">
      <c r="B531" s="42"/>
      <c r="C531" s="42"/>
    </row>
    <row r="532" spans="2:3">
      <c r="B532" s="42"/>
      <c r="C532" s="42"/>
    </row>
    <row r="533" spans="2:3">
      <c r="B533" s="42"/>
      <c r="C533" s="42"/>
    </row>
    <row r="534" spans="2:3">
      <c r="B534" s="42"/>
      <c r="C534" s="42"/>
    </row>
    <row r="535" spans="2:3">
      <c r="B535" s="42"/>
      <c r="C535" s="42"/>
    </row>
    <row r="536" spans="2:3">
      <c r="B536" s="42"/>
      <c r="C536" s="42"/>
    </row>
    <row r="537" spans="2:3">
      <c r="B537" s="42"/>
      <c r="C537" s="42"/>
    </row>
    <row r="538" spans="2:3">
      <c r="B538" s="42"/>
      <c r="C538" s="42"/>
    </row>
    <row r="539" spans="2:3">
      <c r="B539" s="42"/>
      <c r="C539" s="42"/>
    </row>
    <row r="540" spans="2:3">
      <c r="B540" s="42"/>
      <c r="C540" s="42"/>
    </row>
    <row r="541" spans="2:3">
      <c r="B541" s="42"/>
      <c r="C541" s="42"/>
    </row>
    <row r="542" spans="2:3">
      <c r="B542" s="42"/>
      <c r="C542" s="42"/>
    </row>
    <row r="543" spans="2:3">
      <c r="B543" s="42"/>
      <c r="C543" s="42"/>
    </row>
    <row r="544" spans="2:3">
      <c r="B544" s="42"/>
      <c r="C544" s="42"/>
    </row>
    <row r="545" spans="2:3">
      <c r="B545" s="42"/>
      <c r="C545" s="42"/>
    </row>
    <row r="546" spans="2:3">
      <c r="B546" s="42"/>
      <c r="C546" s="42"/>
    </row>
    <row r="547" spans="2:3">
      <c r="B547" s="42"/>
      <c r="C547" s="42"/>
    </row>
    <row r="548" spans="2:3">
      <c r="B548" s="42"/>
      <c r="C548" s="42"/>
    </row>
    <row r="549" spans="2:3">
      <c r="B549" s="42"/>
      <c r="C549" s="42"/>
    </row>
    <row r="550" spans="2:3">
      <c r="B550" s="42"/>
      <c r="C550" s="42"/>
    </row>
    <row r="551" spans="2:3">
      <c r="B551" s="42"/>
      <c r="C551" s="42"/>
    </row>
    <row r="552" spans="2:3">
      <c r="B552" s="42"/>
      <c r="C552" s="42"/>
    </row>
    <row r="553" spans="2:3">
      <c r="B553" s="42"/>
      <c r="C553" s="42"/>
    </row>
    <row r="554" spans="2:3">
      <c r="B554" s="42"/>
      <c r="C554" s="42"/>
    </row>
    <row r="555" spans="2:3">
      <c r="B555" s="42"/>
      <c r="C555" s="42"/>
    </row>
    <row r="556" spans="2:3">
      <c r="B556" s="42"/>
      <c r="C556" s="42"/>
    </row>
    <row r="557" spans="2:3">
      <c r="B557" s="42"/>
      <c r="C557" s="42"/>
    </row>
    <row r="558" spans="2:3">
      <c r="B558" s="42"/>
      <c r="C558" s="42"/>
    </row>
    <row r="559" spans="2:3">
      <c r="B559" s="42"/>
      <c r="C559" s="42"/>
    </row>
    <row r="560" spans="2:3">
      <c r="B560" s="42"/>
      <c r="C560" s="42"/>
    </row>
    <row r="561" spans="2:3">
      <c r="B561" s="42"/>
      <c r="C561" s="42"/>
    </row>
    <row r="562" spans="2:3">
      <c r="B562" s="42"/>
      <c r="C562" s="42"/>
    </row>
    <row r="563" spans="2:3">
      <c r="B563" s="42"/>
      <c r="C563" s="42"/>
    </row>
    <row r="564" spans="2:3">
      <c r="B564" s="42"/>
      <c r="C564" s="42"/>
    </row>
    <row r="565" spans="2:3">
      <c r="B565" s="42"/>
      <c r="C565" s="42"/>
    </row>
    <row r="566" spans="2:3">
      <c r="B566" s="42"/>
      <c r="C566" s="42"/>
    </row>
    <row r="567" spans="2:3">
      <c r="B567" s="42"/>
      <c r="C567" s="42"/>
    </row>
    <row r="568" spans="2:3">
      <c r="B568" s="42"/>
      <c r="C568" s="42"/>
    </row>
    <row r="569" spans="2:3">
      <c r="B569" s="42"/>
      <c r="C569" s="42"/>
    </row>
    <row r="570" spans="2:3">
      <c r="B570" s="42"/>
      <c r="C570" s="42"/>
    </row>
    <row r="571" spans="2:3">
      <c r="B571" s="42"/>
      <c r="C571" s="42"/>
    </row>
    <row r="572" spans="2:3">
      <c r="B572" s="42"/>
      <c r="C572" s="42"/>
    </row>
    <row r="573" spans="2:3">
      <c r="B573" s="42"/>
      <c r="C573" s="42"/>
    </row>
    <row r="574" spans="2:3">
      <c r="B574" s="42"/>
      <c r="C574" s="42"/>
    </row>
    <row r="575" spans="2:3">
      <c r="B575" s="42"/>
      <c r="C575" s="42"/>
    </row>
    <row r="576" spans="2:3">
      <c r="B576" s="42"/>
      <c r="C576" s="42"/>
    </row>
    <row r="577" spans="2:3">
      <c r="B577" s="42"/>
      <c r="C577" s="42"/>
    </row>
    <row r="578" spans="2:3">
      <c r="B578" s="42"/>
      <c r="C578" s="42"/>
    </row>
    <row r="579" spans="2:3">
      <c r="B579" s="42"/>
      <c r="C579" s="42"/>
    </row>
    <row r="580" spans="2:3">
      <c r="B580" s="42"/>
      <c r="C580" s="42"/>
    </row>
    <row r="581" spans="2:3">
      <c r="B581" s="42"/>
      <c r="C581" s="42"/>
    </row>
    <row r="582" spans="2:3">
      <c r="B582" s="42"/>
      <c r="C582" s="42"/>
    </row>
    <row r="583" spans="2:3">
      <c r="B583" s="42"/>
      <c r="C583" s="42"/>
    </row>
    <row r="584" spans="2:3">
      <c r="B584" s="42"/>
      <c r="C584" s="42"/>
    </row>
    <row r="585" spans="2:3">
      <c r="B585" s="42"/>
      <c r="C585" s="42"/>
    </row>
    <row r="586" spans="2:3">
      <c r="B586" s="42"/>
      <c r="C586" s="42"/>
    </row>
    <row r="587" spans="2:3">
      <c r="B587" s="42"/>
      <c r="C587" s="42"/>
    </row>
    <row r="588" spans="2:3">
      <c r="B588" s="42"/>
      <c r="C588" s="42"/>
    </row>
    <row r="589" spans="2:3">
      <c r="B589" s="42"/>
      <c r="C589" s="42"/>
    </row>
    <row r="590" spans="2:3">
      <c r="B590" s="42"/>
      <c r="C590" s="42"/>
    </row>
    <row r="591" spans="2:3">
      <c r="B591" s="42"/>
      <c r="C591" s="42"/>
    </row>
    <row r="592" spans="2:3">
      <c r="B592" s="42"/>
      <c r="C592" s="42"/>
    </row>
    <row r="593" spans="2:3">
      <c r="B593" s="42"/>
      <c r="C593" s="42"/>
    </row>
    <row r="594" spans="2:3">
      <c r="B594" s="42"/>
      <c r="C594" s="42"/>
    </row>
    <row r="595" spans="2:3">
      <c r="B595" s="42"/>
      <c r="C595" s="42"/>
    </row>
    <row r="596" spans="2:3">
      <c r="B596" s="42"/>
      <c r="C596" s="42"/>
    </row>
    <row r="597" spans="2:3">
      <c r="B597" s="42"/>
      <c r="C597" s="42"/>
    </row>
    <row r="598" spans="2:3">
      <c r="B598" s="42"/>
      <c r="C598" s="42"/>
    </row>
    <row r="599" spans="2:3">
      <c r="B599" s="42"/>
      <c r="C599" s="42"/>
    </row>
    <row r="600" spans="2:3">
      <c r="B600" s="42"/>
      <c r="C600" s="42"/>
    </row>
    <row r="601" spans="2:3">
      <c r="B601" s="42"/>
      <c r="C601" s="42"/>
    </row>
    <row r="602" spans="2:3">
      <c r="B602" s="42"/>
      <c r="C602" s="42"/>
    </row>
    <row r="603" spans="2:3">
      <c r="B603" s="42"/>
      <c r="C603" s="42"/>
    </row>
    <row r="604" spans="2:3">
      <c r="B604" s="42"/>
      <c r="C604" s="42"/>
    </row>
    <row r="605" spans="2:3">
      <c r="B605" s="42"/>
      <c r="C605" s="42"/>
    </row>
    <row r="606" spans="2:3">
      <c r="B606" s="42"/>
      <c r="C606" s="42"/>
    </row>
    <row r="607" spans="2:3">
      <c r="B607" s="42"/>
      <c r="C607" s="42"/>
    </row>
    <row r="608" spans="2:3">
      <c r="B608" s="42"/>
      <c r="C608" s="42"/>
    </row>
    <row r="609" spans="2:3">
      <c r="B609" s="42"/>
      <c r="C609" s="42"/>
    </row>
    <row r="610" spans="2:3">
      <c r="B610" s="42"/>
      <c r="C610" s="42"/>
    </row>
    <row r="611" spans="2:3">
      <c r="B611" s="42"/>
      <c r="C611" s="42"/>
    </row>
    <row r="612" spans="2:3">
      <c r="B612" s="42"/>
      <c r="C612" s="42"/>
    </row>
    <row r="613" spans="2:3">
      <c r="B613" s="42"/>
      <c r="C613" s="42"/>
    </row>
    <row r="614" spans="2:3">
      <c r="B614" s="42"/>
      <c r="C614" s="42"/>
    </row>
    <row r="615" spans="2:3">
      <c r="B615" s="42"/>
      <c r="C615" s="42"/>
    </row>
    <row r="616" spans="2:3">
      <c r="B616" s="42"/>
      <c r="C616" s="42"/>
    </row>
    <row r="617" spans="2:3">
      <c r="B617" s="42"/>
      <c r="C617" s="42"/>
    </row>
    <row r="618" spans="2:3">
      <c r="B618" s="42"/>
      <c r="C618" s="42"/>
    </row>
    <row r="619" spans="2:3">
      <c r="B619" s="42"/>
      <c r="C619" s="42"/>
    </row>
    <row r="620" spans="2:3">
      <c r="B620" s="42"/>
      <c r="C620" s="42"/>
    </row>
    <row r="621" spans="2:3">
      <c r="B621" s="42"/>
      <c r="C621" s="42"/>
    </row>
    <row r="622" spans="2:3">
      <c r="B622" s="42"/>
      <c r="C622" s="42"/>
    </row>
    <row r="623" spans="2:3">
      <c r="B623" s="42"/>
      <c r="C623" s="42"/>
    </row>
    <row r="624" spans="2:3">
      <c r="B624" s="42"/>
      <c r="C624" s="42"/>
    </row>
    <row r="625" spans="2:3">
      <c r="B625" s="42"/>
      <c r="C625" s="42"/>
    </row>
    <row r="626" spans="2:3">
      <c r="B626" s="42"/>
      <c r="C626" s="42"/>
    </row>
    <row r="627" spans="2:3">
      <c r="B627" s="42"/>
      <c r="C627" s="42"/>
    </row>
    <row r="628" spans="2:3">
      <c r="B628" s="42"/>
      <c r="C628" s="42"/>
    </row>
    <row r="629" spans="2:3">
      <c r="B629" s="42"/>
      <c r="C629" s="42"/>
    </row>
    <row r="630" spans="2:3">
      <c r="B630" s="42"/>
      <c r="C630" s="42"/>
    </row>
    <row r="631" spans="2:3">
      <c r="B631" s="42"/>
      <c r="C631" s="42"/>
    </row>
    <row r="632" spans="2:3">
      <c r="B632" s="42"/>
      <c r="C632" s="42"/>
    </row>
    <row r="633" spans="2:3">
      <c r="B633" s="42"/>
      <c r="C633" s="42"/>
    </row>
    <row r="634" spans="2:3">
      <c r="B634" s="42"/>
      <c r="C634" s="42"/>
    </row>
    <row r="635" spans="2:3">
      <c r="B635" s="42"/>
      <c r="C635" s="42"/>
    </row>
    <row r="636" spans="2:3">
      <c r="B636" s="42"/>
      <c r="C636" s="42"/>
    </row>
    <row r="637" spans="2:3">
      <c r="B637" s="42"/>
      <c r="C637" s="42"/>
    </row>
    <row r="638" spans="2:3">
      <c r="B638" s="42"/>
      <c r="C638" s="42"/>
    </row>
    <row r="639" spans="2:3">
      <c r="B639" s="42"/>
      <c r="C639" s="42"/>
    </row>
    <row r="640" spans="2:3">
      <c r="B640" s="42"/>
      <c r="C640" s="42"/>
    </row>
    <row r="641" spans="2:3">
      <c r="B641" s="42"/>
      <c r="C641" s="42"/>
    </row>
    <row r="642" spans="2:3">
      <c r="B642" s="42"/>
      <c r="C642" s="42"/>
    </row>
    <row r="643" spans="2:3">
      <c r="B643" s="42"/>
      <c r="C643" s="42"/>
    </row>
    <row r="644" spans="2:3">
      <c r="B644" s="42"/>
      <c r="C644" s="42"/>
    </row>
    <row r="645" spans="2:3">
      <c r="B645" s="42"/>
      <c r="C645" s="42"/>
    </row>
    <row r="646" spans="2:3">
      <c r="B646" s="42"/>
      <c r="C646" s="42"/>
    </row>
    <row r="647" spans="2:3">
      <c r="B647" s="42"/>
      <c r="C647" s="42"/>
    </row>
    <row r="648" spans="2:3">
      <c r="B648" s="42"/>
      <c r="C648" s="42"/>
    </row>
    <row r="649" spans="2:3">
      <c r="B649" s="42"/>
      <c r="C649" s="42"/>
    </row>
    <row r="650" spans="2:3">
      <c r="B650" s="42"/>
      <c r="C650" s="42"/>
    </row>
    <row r="651" spans="2:3">
      <c r="B651" s="42"/>
      <c r="C651" s="42"/>
    </row>
    <row r="652" spans="2:3">
      <c r="B652" s="42"/>
      <c r="C652" s="42"/>
    </row>
    <row r="653" spans="2:3">
      <c r="B653" s="42"/>
      <c r="C653" s="42"/>
    </row>
    <row r="654" spans="2:3">
      <c r="B654" s="42"/>
      <c r="C654" s="42"/>
    </row>
    <row r="655" spans="2:3">
      <c r="B655" s="42"/>
      <c r="C655" s="42"/>
    </row>
    <row r="656" spans="2:3">
      <c r="B656" s="42"/>
      <c r="C656" s="42"/>
    </row>
    <row r="657" spans="2:3">
      <c r="B657" s="42"/>
      <c r="C657" s="42"/>
    </row>
    <row r="658" spans="2:3">
      <c r="B658" s="42"/>
      <c r="C658" s="42"/>
    </row>
    <row r="659" spans="2:3">
      <c r="B659" s="42"/>
      <c r="C659" s="42"/>
    </row>
    <row r="660" spans="2:3">
      <c r="B660" s="42"/>
      <c r="C660" s="42"/>
    </row>
    <row r="661" spans="2:3">
      <c r="B661" s="42"/>
      <c r="C661" s="42"/>
    </row>
    <row r="662" spans="2:3">
      <c r="B662" s="42"/>
      <c r="C662" s="42"/>
    </row>
    <row r="663" spans="2:3">
      <c r="B663" s="42"/>
      <c r="C663" s="42"/>
    </row>
    <row r="664" spans="2:3">
      <c r="B664" s="42"/>
      <c r="C664" s="42"/>
    </row>
    <row r="665" spans="2:3">
      <c r="B665" s="42"/>
      <c r="C665" s="42"/>
    </row>
    <row r="666" spans="2:3">
      <c r="B666" s="42"/>
      <c r="C666" s="42"/>
    </row>
    <row r="667" spans="2:3">
      <c r="B667" s="42"/>
      <c r="C667" s="42"/>
    </row>
    <row r="668" spans="2:3">
      <c r="B668" s="42"/>
      <c r="C668" s="42"/>
    </row>
    <row r="669" spans="2:3">
      <c r="B669" s="42"/>
      <c r="C669" s="42"/>
    </row>
    <row r="670" spans="2:3">
      <c r="B670" s="42"/>
      <c r="C670" s="42"/>
    </row>
    <row r="671" spans="2:3">
      <c r="B671" s="42"/>
      <c r="C671" s="42"/>
    </row>
    <row r="672" spans="2:3">
      <c r="B672" s="42"/>
      <c r="C672" s="42"/>
    </row>
    <row r="673" spans="2:3">
      <c r="B673" s="42"/>
      <c r="C673" s="42"/>
    </row>
    <row r="674" spans="2:3">
      <c r="B674" s="42"/>
      <c r="C674" s="42"/>
    </row>
    <row r="675" spans="2:3">
      <c r="B675" s="42"/>
      <c r="C675" s="42"/>
    </row>
    <row r="676" spans="2:3">
      <c r="B676" s="42"/>
      <c r="C676" s="42"/>
    </row>
    <row r="677" spans="2:3">
      <c r="B677" s="42"/>
      <c r="C677" s="42"/>
    </row>
    <row r="678" spans="2:3">
      <c r="B678" s="42"/>
      <c r="C678" s="42"/>
    </row>
    <row r="679" spans="2:3">
      <c r="B679" s="42"/>
      <c r="C679" s="42"/>
    </row>
    <row r="680" spans="2:3">
      <c r="B680" s="42"/>
      <c r="C680" s="42"/>
    </row>
    <row r="681" spans="2:3">
      <c r="B681" s="42"/>
      <c r="C681" s="42"/>
    </row>
    <row r="682" spans="2:3">
      <c r="B682" s="42"/>
      <c r="C682" s="42"/>
    </row>
    <row r="683" spans="2:3">
      <c r="B683" s="42"/>
      <c r="C683" s="42"/>
    </row>
    <row r="684" spans="2:3">
      <c r="B684" s="42"/>
      <c r="C684" s="42"/>
    </row>
    <row r="685" spans="2:3">
      <c r="B685" s="42"/>
      <c r="C685" s="42"/>
    </row>
    <row r="686" spans="2:3">
      <c r="B686" s="42"/>
      <c r="C686" s="42"/>
    </row>
    <row r="687" spans="2:3">
      <c r="B687" s="42"/>
      <c r="C687" s="42"/>
    </row>
    <row r="688" spans="2:3">
      <c r="B688" s="42"/>
      <c r="C688" s="42"/>
    </row>
    <row r="689" spans="2:3">
      <c r="B689" s="42"/>
      <c r="C689" s="42"/>
    </row>
    <row r="690" spans="2:3">
      <c r="B690" s="42"/>
      <c r="C690" s="42"/>
    </row>
    <row r="691" spans="2:3">
      <c r="B691" s="42"/>
      <c r="C691" s="42"/>
    </row>
    <row r="692" spans="2:3">
      <c r="B692" s="42"/>
      <c r="C692" s="42"/>
    </row>
    <row r="693" spans="2:3">
      <c r="B693" s="42"/>
      <c r="C693" s="42"/>
    </row>
    <row r="694" spans="2:3">
      <c r="B694" s="42"/>
      <c r="C694" s="42"/>
    </row>
    <row r="695" spans="2:3">
      <c r="B695" s="42"/>
      <c r="C695" s="42"/>
    </row>
    <row r="696" spans="2:3">
      <c r="B696" s="42"/>
      <c r="C696" s="42"/>
    </row>
    <row r="697" spans="2:3">
      <c r="B697" s="42"/>
      <c r="C697" s="42"/>
    </row>
    <row r="698" spans="2:3">
      <c r="B698" s="42"/>
      <c r="C698" s="42"/>
    </row>
    <row r="699" spans="2:3">
      <c r="B699" s="42"/>
      <c r="C699" s="42"/>
    </row>
    <row r="700" spans="2:3">
      <c r="B700" s="42"/>
      <c r="C700" s="42"/>
    </row>
    <row r="701" spans="2:3">
      <c r="B701" s="42"/>
      <c r="C701" s="42"/>
    </row>
    <row r="702" spans="2:3">
      <c r="B702" s="42"/>
      <c r="C702" s="42"/>
    </row>
    <row r="703" spans="2:3">
      <c r="B703" s="42"/>
      <c r="C703" s="42"/>
    </row>
    <row r="704" spans="2:3">
      <c r="B704" s="42"/>
      <c r="C704" s="42"/>
    </row>
    <row r="705" spans="2:3">
      <c r="B705" s="42"/>
      <c r="C705" s="42"/>
    </row>
    <row r="706" spans="2:3">
      <c r="B706" s="42"/>
      <c r="C706" s="42"/>
    </row>
    <row r="707" spans="2:3">
      <c r="B707" s="42"/>
      <c r="C707" s="42"/>
    </row>
    <row r="708" spans="2:3">
      <c r="B708" s="42"/>
      <c r="C708" s="42"/>
    </row>
    <row r="709" spans="2:3">
      <c r="B709" s="42"/>
      <c r="C709" s="42"/>
    </row>
    <row r="710" spans="2:3">
      <c r="B710" s="42"/>
      <c r="C710" s="42"/>
    </row>
    <row r="711" spans="2:3">
      <c r="B711" s="42"/>
      <c r="C711" s="42"/>
    </row>
    <row r="712" spans="2:3">
      <c r="B712" s="42"/>
      <c r="C712" s="42"/>
    </row>
    <row r="713" spans="2:3">
      <c r="B713" s="42"/>
      <c r="C713" s="42"/>
    </row>
    <row r="714" spans="2:3">
      <c r="B714" s="42"/>
      <c r="C714" s="42"/>
    </row>
    <row r="715" spans="2:3">
      <c r="B715" s="42"/>
      <c r="C715" s="42"/>
    </row>
    <row r="716" spans="2:3">
      <c r="B716" s="42"/>
      <c r="C716" s="42"/>
    </row>
    <row r="717" spans="2:3">
      <c r="B717" s="42"/>
      <c r="C717" s="42"/>
    </row>
    <row r="718" spans="2:3">
      <c r="B718" s="42"/>
      <c r="C718" s="42"/>
    </row>
    <row r="719" spans="2:3">
      <c r="B719" s="42"/>
      <c r="C719" s="42"/>
    </row>
    <row r="720" spans="2:3">
      <c r="B720" s="42"/>
      <c r="C720" s="42"/>
    </row>
    <row r="721" spans="2:3">
      <c r="B721" s="42"/>
      <c r="C721" s="42"/>
    </row>
    <row r="722" spans="2:3">
      <c r="B722" s="42"/>
      <c r="C722" s="42"/>
    </row>
    <row r="723" spans="2:3">
      <c r="B723" s="42"/>
      <c r="C723" s="42"/>
    </row>
    <row r="724" spans="2:3">
      <c r="B724" s="42"/>
      <c r="C724" s="42"/>
    </row>
    <row r="725" spans="2:3">
      <c r="B725" s="42"/>
      <c r="C725" s="42"/>
    </row>
    <row r="726" spans="2:3">
      <c r="B726" s="42"/>
      <c r="C726" s="42"/>
    </row>
    <row r="727" spans="2:3">
      <c r="B727" s="42"/>
      <c r="C727" s="42"/>
    </row>
    <row r="728" spans="2:3">
      <c r="B728" s="42"/>
      <c r="C728" s="42"/>
    </row>
    <row r="729" spans="2:3">
      <c r="B729" s="42"/>
      <c r="C729" s="42"/>
    </row>
    <row r="730" spans="2:3">
      <c r="B730" s="42"/>
      <c r="C730" s="42"/>
    </row>
    <row r="731" spans="2:3">
      <c r="B731" s="42"/>
      <c r="C731" s="42"/>
    </row>
    <row r="732" spans="2:3">
      <c r="B732" s="42"/>
      <c r="C732" s="42"/>
    </row>
    <row r="733" spans="2:3">
      <c r="B733" s="42"/>
      <c r="C733" s="42"/>
    </row>
    <row r="734" spans="2:3">
      <c r="B734" s="42"/>
      <c r="C734" s="42"/>
    </row>
    <row r="735" spans="2:3">
      <c r="B735" s="42"/>
      <c r="C735" s="42"/>
    </row>
    <row r="736" spans="2:3">
      <c r="B736" s="42"/>
      <c r="C736" s="42"/>
    </row>
    <row r="737" spans="2:3">
      <c r="B737" s="42"/>
      <c r="C737" s="42"/>
    </row>
    <row r="738" spans="2:3">
      <c r="B738" s="42"/>
      <c r="C738" s="42"/>
    </row>
    <row r="739" spans="2:3">
      <c r="B739" s="42"/>
      <c r="C739" s="42"/>
    </row>
    <row r="740" spans="2:3">
      <c r="B740" s="42"/>
      <c r="C740" s="42"/>
    </row>
    <row r="741" spans="2:3">
      <c r="B741" s="42"/>
      <c r="C741" s="42"/>
    </row>
    <row r="742" spans="2:3">
      <c r="B742" s="42"/>
      <c r="C742" s="42"/>
    </row>
    <row r="743" spans="2:3">
      <c r="B743" s="42"/>
      <c r="C743" s="42"/>
    </row>
    <row r="744" spans="2:3">
      <c r="B744" s="42"/>
      <c r="C744" s="42"/>
    </row>
    <row r="745" spans="2:3">
      <c r="B745" s="42"/>
      <c r="C745" s="42"/>
    </row>
    <row r="746" spans="2:3">
      <c r="B746" s="42"/>
      <c r="C746" s="42"/>
    </row>
    <row r="747" spans="2:3">
      <c r="B747" s="42"/>
      <c r="C747" s="42"/>
    </row>
    <row r="748" spans="2:3">
      <c r="B748" s="42"/>
      <c r="C748" s="42"/>
    </row>
    <row r="749" spans="2:3">
      <c r="B749" s="42"/>
      <c r="C749" s="42"/>
    </row>
    <row r="750" spans="2:3">
      <c r="B750" s="42"/>
      <c r="C750" s="42"/>
    </row>
    <row r="751" spans="2:3">
      <c r="B751" s="42"/>
      <c r="C751" s="42"/>
    </row>
    <row r="752" spans="2:3">
      <c r="B752" s="42"/>
      <c r="C752" s="42"/>
    </row>
    <row r="753" spans="2:3">
      <c r="B753" s="42"/>
      <c r="C753" s="42"/>
    </row>
    <row r="754" spans="2:3">
      <c r="B754" s="42"/>
      <c r="C754" s="42"/>
    </row>
    <row r="755" spans="2:3">
      <c r="B755" s="42"/>
      <c r="C755" s="42"/>
    </row>
    <row r="756" spans="2:3">
      <c r="B756" s="42"/>
      <c r="C756" s="42"/>
    </row>
    <row r="757" spans="2:3">
      <c r="B757" s="42"/>
      <c r="C757" s="42"/>
    </row>
    <row r="758" spans="2:3">
      <c r="B758" s="42"/>
      <c r="C758" s="42"/>
    </row>
    <row r="759" spans="2:3">
      <c r="B759" s="42"/>
      <c r="C759" s="42"/>
    </row>
    <row r="760" spans="2:3">
      <c r="B760" s="42"/>
      <c r="C760" s="42"/>
    </row>
    <row r="761" spans="2:3">
      <c r="B761" s="42"/>
      <c r="C761" s="42"/>
    </row>
    <row r="762" spans="2:3">
      <c r="B762" s="42"/>
      <c r="C762" s="42"/>
    </row>
    <row r="763" spans="2:3">
      <c r="B763" s="42"/>
      <c r="C763" s="42"/>
    </row>
    <row r="764" spans="2:3">
      <c r="B764" s="42"/>
      <c r="C764" s="42"/>
    </row>
    <row r="765" spans="2:3">
      <c r="B765" s="42"/>
      <c r="C765" s="42"/>
    </row>
    <row r="766" spans="2:3">
      <c r="B766" s="42"/>
      <c r="C766" s="42"/>
    </row>
    <row r="767" spans="2:3">
      <c r="B767" s="42"/>
      <c r="C767" s="42"/>
    </row>
    <row r="768" spans="2:3">
      <c r="B768" s="42"/>
      <c r="C768" s="42"/>
    </row>
    <row r="769" spans="2:3">
      <c r="B769" s="42"/>
      <c r="C769" s="42"/>
    </row>
    <row r="770" spans="2:3">
      <c r="B770" s="42"/>
      <c r="C770" s="42"/>
    </row>
    <row r="771" spans="2:3">
      <c r="B771" s="42"/>
      <c r="C771" s="42"/>
    </row>
    <row r="772" spans="2:3">
      <c r="B772" s="42"/>
      <c r="C772" s="42"/>
    </row>
    <row r="773" spans="2:3">
      <c r="B773" s="42"/>
      <c r="C773" s="42"/>
    </row>
    <row r="774" spans="2:3">
      <c r="B774" s="42"/>
      <c r="C774" s="42"/>
    </row>
    <row r="775" spans="2:3">
      <c r="B775" s="42"/>
      <c r="C775" s="42"/>
    </row>
    <row r="776" spans="2:3">
      <c r="B776" s="42"/>
      <c r="C776" s="42"/>
    </row>
    <row r="777" spans="2:3">
      <c r="B777" s="42"/>
      <c r="C777" s="42"/>
    </row>
    <row r="778" spans="2:3">
      <c r="B778" s="42"/>
      <c r="C778" s="42"/>
    </row>
    <row r="779" spans="2:3">
      <c r="B779" s="42"/>
      <c r="C779" s="42"/>
    </row>
    <row r="780" spans="2:3">
      <c r="B780" s="42"/>
      <c r="C780" s="42"/>
    </row>
    <row r="781" spans="2:3">
      <c r="B781" s="42"/>
      <c r="C781" s="42"/>
    </row>
    <row r="782" spans="2:3">
      <c r="B782" s="42"/>
      <c r="C782" s="42"/>
    </row>
    <row r="783" spans="2:3">
      <c r="B783" s="42"/>
      <c r="C783" s="42"/>
    </row>
    <row r="784" spans="2:3">
      <c r="B784" s="42"/>
      <c r="C784" s="42"/>
    </row>
    <row r="785" spans="2:3">
      <c r="B785" s="42"/>
      <c r="C785" s="42"/>
    </row>
    <row r="786" spans="2:3">
      <c r="B786" s="42"/>
      <c r="C786" s="42"/>
    </row>
    <row r="787" spans="2:3">
      <c r="B787" s="42"/>
      <c r="C787" s="42"/>
    </row>
    <row r="788" spans="2:3">
      <c r="B788" s="42"/>
      <c r="C788" s="42"/>
    </row>
    <row r="789" spans="2:3">
      <c r="B789" s="42"/>
      <c r="C789" s="42"/>
    </row>
    <row r="790" spans="2:3">
      <c r="B790" s="42"/>
      <c r="C790" s="42"/>
    </row>
    <row r="791" spans="2:3">
      <c r="B791" s="42"/>
      <c r="C791" s="42"/>
    </row>
    <row r="792" spans="2:3">
      <c r="B792" s="42"/>
      <c r="C792" s="42"/>
    </row>
    <row r="793" spans="2:3">
      <c r="B793" s="42"/>
      <c r="C793" s="42"/>
    </row>
    <row r="794" spans="2:3">
      <c r="B794" s="42"/>
      <c r="C794" s="42"/>
    </row>
    <row r="795" spans="2:3">
      <c r="B795" s="42"/>
      <c r="C795" s="42"/>
    </row>
    <row r="796" spans="2:3">
      <c r="B796" s="42"/>
      <c r="C796" s="42"/>
    </row>
    <row r="797" spans="2:3">
      <c r="B797" s="42"/>
      <c r="C797" s="42"/>
    </row>
    <row r="798" spans="2:3">
      <c r="B798" s="42"/>
      <c r="C798" s="42"/>
    </row>
    <row r="799" spans="2:3">
      <c r="B799" s="42"/>
      <c r="C799" s="42"/>
    </row>
    <row r="800" spans="2:3">
      <c r="B800" s="42"/>
      <c r="C800" s="42"/>
    </row>
    <row r="801" spans="2:3">
      <c r="B801" s="42"/>
      <c r="C801" s="42"/>
    </row>
    <row r="802" spans="2:3">
      <c r="B802" s="42"/>
      <c r="C802" s="42"/>
    </row>
    <row r="803" spans="2:3">
      <c r="B803" s="42"/>
      <c r="C803" s="42"/>
    </row>
    <row r="804" spans="2:3">
      <c r="B804" s="42"/>
      <c r="C804" s="42"/>
    </row>
    <row r="805" spans="2:3">
      <c r="B805" s="42"/>
      <c r="C805" s="42"/>
    </row>
    <row r="806" spans="2:3">
      <c r="B806" s="42"/>
      <c r="C806" s="42"/>
    </row>
    <row r="807" spans="2:3">
      <c r="B807" s="42"/>
      <c r="C807" s="42"/>
    </row>
    <row r="808" spans="2:3">
      <c r="B808" s="42"/>
      <c r="C808" s="42"/>
    </row>
    <row r="809" spans="2:3">
      <c r="B809" s="42"/>
      <c r="C809" s="42"/>
    </row>
    <row r="810" spans="2:3">
      <c r="B810" s="42"/>
      <c r="C810" s="42"/>
    </row>
    <row r="811" spans="2:3">
      <c r="B811" s="42"/>
      <c r="C811" s="42"/>
    </row>
    <row r="812" spans="2:3">
      <c r="B812" s="42"/>
      <c r="C812" s="42"/>
    </row>
    <row r="813" spans="2:3">
      <c r="B813" s="42"/>
      <c r="C813" s="42"/>
    </row>
    <row r="814" spans="2:3">
      <c r="B814" s="42"/>
      <c r="C814" s="42"/>
    </row>
    <row r="815" spans="2:3">
      <c r="B815" s="42"/>
      <c r="C815" s="42"/>
    </row>
    <row r="816" spans="2:3">
      <c r="B816" s="42"/>
      <c r="C816" s="42"/>
    </row>
    <row r="817" spans="2:3">
      <c r="B817" s="42"/>
      <c r="C817" s="42"/>
    </row>
    <row r="818" spans="2:3">
      <c r="B818" s="42"/>
      <c r="C818" s="42"/>
    </row>
    <row r="819" spans="2:3">
      <c r="B819" s="42"/>
      <c r="C819" s="42"/>
    </row>
    <row r="820" spans="2:3">
      <c r="B820" s="42"/>
      <c r="C820" s="42"/>
    </row>
    <row r="821" spans="2:3">
      <c r="B821" s="42"/>
      <c r="C821" s="42"/>
    </row>
    <row r="822" spans="2:3">
      <c r="B822" s="42"/>
      <c r="C822" s="42"/>
    </row>
    <row r="823" spans="2:3">
      <c r="B823" s="42"/>
      <c r="C823" s="42"/>
    </row>
    <row r="824" spans="2:3">
      <c r="B824" s="42"/>
      <c r="C824" s="42"/>
    </row>
    <row r="825" spans="2:3">
      <c r="B825" s="42"/>
      <c r="C825" s="42"/>
    </row>
    <row r="826" spans="2:3">
      <c r="B826" s="42"/>
      <c r="C826" s="42"/>
    </row>
    <row r="827" spans="2:3">
      <c r="B827" s="42"/>
      <c r="C827" s="42"/>
    </row>
    <row r="828" spans="2:3">
      <c r="B828" s="42"/>
      <c r="C828" s="42"/>
    </row>
    <row r="829" spans="2:3">
      <c r="B829" s="42"/>
      <c r="C829" s="42"/>
    </row>
    <row r="830" spans="2:3">
      <c r="B830" s="42"/>
      <c r="C830" s="42"/>
    </row>
    <row r="831" spans="2:3">
      <c r="B831" s="42"/>
      <c r="C831" s="42"/>
    </row>
    <row r="832" spans="2:3">
      <c r="B832" s="42"/>
      <c r="C832" s="42"/>
    </row>
    <row r="833" spans="2:3">
      <c r="B833" s="42"/>
      <c r="C833" s="42"/>
    </row>
    <row r="834" spans="2:3">
      <c r="B834" s="42"/>
      <c r="C834" s="42"/>
    </row>
    <row r="835" spans="2:3">
      <c r="B835" s="42"/>
      <c r="C835" s="42"/>
    </row>
    <row r="836" spans="2:3">
      <c r="B836" s="42"/>
      <c r="C836" s="42"/>
    </row>
    <row r="837" spans="2:3">
      <c r="B837" s="42"/>
      <c r="C837" s="42"/>
    </row>
    <row r="838" spans="2:3">
      <c r="B838" s="42"/>
      <c r="C838" s="42"/>
    </row>
    <row r="839" spans="2:3">
      <c r="B839" s="42"/>
      <c r="C839" s="42"/>
    </row>
    <row r="840" spans="2:3">
      <c r="B840" s="42"/>
      <c r="C840" s="42"/>
    </row>
    <row r="841" spans="2:3">
      <c r="B841" s="42"/>
      <c r="C841" s="42"/>
    </row>
    <row r="842" spans="2:3">
      <c r="B842" s="42"/>
      <c r="C842" s="42"/>
    </row>
    <row r="843" spans="2:3">
      <c r="B843" s="42"/>
      <c r="C843" s="42"/>
    </row>
    <row r="844" spans="2:3">
      <c r="B844" s="42"/>
      <c r="C844" s="42"/>
    </row>
    <row r="845" spans="2:3">
      <c r="B845" s="42"/>
      <c r="C845" s="42"/>
    </row>
    <row r="846" spans="2:3">
      <c r="B846" s="42"/>
      <c r="C846" s="42"/>
    </row>
    <row r="847" spans="2:3">
      <c r="B847" s="42"/>
      <c r="C847" s="42"/>
    </row>
    <row r="848" spans="2:3">
      <c r="B848" s="42"/>
      <c r="C848" s="42"/>
    </row>
    <row r="849" spans="2:3">
      <c r="B849" s="42"/>
      <c r="C849" s="42"/>
    </row>
    <row r="850" spans="2:3">
      <c r="B850" s="42"/>
      <c r="C850" s="42"/>
    </row>
    <row r="851" spans="2:3">
      <c r="B851" s="42"/>
      <c r="C851" s="42"/>
    </row>
    <row r="852" spans="2:3">
      <c r="B852" s="42"/>
      <c r="C852" s="42"/>
    </row>
    <row r="853" spans="2:3">
      <c r="B853" s="42"/>
      <c r="C853" s="42"/>
    </row>
    <row r="854" spans="2:3">
      <c r="B854" s="42"/>
      <c r="C854" s="42"/>
    </row>
    <row r="855" spans="2:3">
      <c r="B855" s="42"/>
      <c r="C855" s="42"/>
    </row>
    <row r="856" spans="2:3">
      <c r="B856" s="42"/>
      <c r="C856" s="42"/>
    </row>
    <row r="857" spans="2:3">
      <c r="B857" s="42"/>
      <c r="C857" s="42"/>
    </row>
    <row r="858" spans="2:3">
      <c r="B858" s="42"/>
      <c r="C858" s="42"/>
    </row>
    <row r="859" spans="2:3">
      <c r="B859" s="42"/>
      <c r="C859" s="42"/>
    </row>
    <row r="860" spans="2:3">
      <c r="B860" s="42"/>
      <c r="C860" s="42"/>
    </row>
    <row r="861" spans="2:3">
      <c r="B861" s="42"/>
      <c r="C861" s="42"/>
    </row>
    <row r="862" spans="2:3">
      <c r="B862" s="42"/>
      <c r="C862" s="42"/>
    </row>
    <row r="863" spans="2:3">
      <c r="B863" s="42"/>
      <c r="C863" s="42"/>
    </row>
    <row r="864" spans="2:3">
      <c r="B864" s="42"/>
      <c r="C864" s="42"/>
    </row>
    <row r="865" spans="2:3">
      <c r="B865" s="42"/>
      <c r="C865" s="42"/>
    </row>
    <row r="866" spans="2:3">
      <c r="B866" s="42"/>
      <c r="C866" s="42"/>
    </row>
    <row r="867" spans="2:3">
      <c r="B867" s="42"/>
      <c r="C867" s="42"/>
    </row>
    <row r="868" spans="2:3">
      <c r="B868" s="42"/>
      <c r="C868" s="42"/>
    </row>
    <row r="869" spans="2:3">
      <c r="B869" s="42"/>
      <c r="C869" s="42"/>
    </row>
    <row r="870" spans="2:3">
      <c r="B870" s="42"/>
      <c r="C870" s="42"/>
    </row>
    <row r="871" spans="2:3">
      <c r="B871" s="42"/>
      <c r="C871" s="42"/>
    </row>
    <row r="872" spans="2:3">
      <c r="B872" s="42"/>
      <c r="C872" s="42"/>
    </row>
    <row r="873" spans="2:3">
      <c r="B873" s="42"/>
      <c r="C873" s="42"/>
    </row>
    <row r="874" spans="2:3">
      <c r="B874" s="42"/>
      <c r="C874" s="42"/>
    </row>
    <row r="875" spans="2:3">
      <c r="B875" s="42"/>
      <c r="C875" s="42"/>
    </row>
    <row r="876" spans="2:3">
      <c r="B876" s="42"/>
      <c r="C876" s="42"/>
    </row>
    <row r="877" spans="2:3">
      <c r="B877" s="42"/>
      <c r="C877" s="42"/>
    </row>
    <row r="878" spans="2:3">
      <c r="B878" s="42"/>
      <c r="C878" s="42"/>
    </row>
    <row r="879" spans="2:3">
      <c r="B879" s="42"/>
      <c r="C879" s="42"/>
    </row>
    <row r="880" spans="2:3">
      <c r="B880" s="42"/>
      <c r="C880" s="42"/>
    </row>
    <row r="881" spans="2:3">
      <c r="B881" s="42"/>
      <c r="C881" s="42"/>
    </row>
    <row r="882" spans="2:3">
      <c r="B882" s="42"/>
      <c r="C882" s="42"/>
    </row>
    <row r="883" spans="2:3">
      <c r="B883" s="42"/>
      <c r="C883" s="42"/>
    </row>
    <row r="884" spans="2:3">
      <c r="B884" s="42"/>
      <c r="C884" s="42"/>
    </row>
    <row r="885" spans="2:3">
      <c r="B885" s="42"/>
      <c r="C885" s="42"/>
    </row>
    <row r="886" spans="2:3">
      <c r="B886" s="42"/>
      <c r="C886" s="42"/>
    </row>
    <row r="887" spans="2:3">
      <c r="B887" s="42"/>
      <c r="C887" s="42"/>
    </row>
    <row r="888" spans="2:3">
      <c r="B888" s="42"/>
      <c r="C888" s="42"/>
    </row>
    <row r="889" spans="2:3">
      <c r="B889" s="42"/>
      <c r="C889" s="42"/>
    </row>
    <row r="890" spans="2:3">
      <c r="B890" s="42"/>
      <c r="C890" s="42"/>
    </row>
    <row r="891" spans="2:3">
      <c r="B891" s="42"/>
      <c r="C891" s="42"/>
    </row>
    <row r="892" spans="2:3">
      <c r="B892" s="42"/>
      <c r="C892" s="42"/>
    </row>
    <row r="893" spans="2:3">
      <c r="B893" s="42"/>
      <c r="C893" s="42"/>
    </row>
    <row r="894" spans="2:3">
      <c r="B894" s="42"/>
      <c r="C894" s="42"/>
    </row>
    <row r="895" spans="2:3">
      <c r="B895" s="42"/>
      <c r="C895" s="42"/>
    </row>
    <row r="896" spans="2:3">
      <c r="B896" s="42"/>
      <c r="C896" s="42"/>
    </row>
    <row r="897" spans="2:3">
      <c r="B897" s="42"/>
      <c r="C897" s="42"/>
    </row>
    <row r="898" spans="2:3">
      <c r="B898" s="42"/>
      <c r="C898" s="42"/>
    </row>
    <row r="899" spans="2:3">
      <c r="B899" s="42"/>
      <c r="C899" s="42"/>
    </row>
    <row r="900" spans="2:3">
      <c r="B900" s="42"/>
      <c r="C900" s="42"/>
    </row>
    <row r="901" spans="2:3">
      <c r="B901" s="42"/>
      <c r="C901" s="42"/>
    </row>
    <row r="902" spans="2:3">
      <c r="B902" s="42"/>
      <c r="C902" s="42"/>
    </row>
    <row r="903" spans="2:3">
      <c r="B903" s="42"/>
      <c r="C903" s="42"/>
    </row>
    <row r="904" spans="2:3">
      <c r="B904" s="42"/>
      <c r="C904" s="42"/>
    </row>
    <row r="905" spans="2:3">
      <c r="B905" s="42"/>
      <c r="C905" s="42"/>
    </row>
    <row r="906" spans="2:3">
      <c r="B906" s="42"/>
      <c r="C906" s="42"/>
    </row>
    <row r="907" spans="2:3">
      <c r="B907" s="42"/>
      <c r="C907" s="42"/>
    </row>
    <row r="908" spans="2:3">
      <c r="B908" s="42"/>
      <c r="C908" s="42"/>
    </row>
    <row r="909" spans="2:3">
      <c r="B909" s="42"/>
      <c r="C909" s="42"/>
    </row>
    <row r="910" spans="2:3">
      <c r="B910" s="42"/>
      <c r="C910" s="42"/>
    </row>
    <row r="911" spans="2:3">
      <c r="B911" s="42"/>
      <c r="C911" s="42"/>
    </row>
    <row r="912" spans="2:3">
      <c r="B912" s="42"/>
      <c r="C912" s="42"/>
    </row>
    <row r="913" spans="2:3">
      <c r="B913" s="42"/>
      <c r="C913" s="42"/>
    </row>
    <row r="914" spans="2:3">
      <c r="B914" s="42"/>
      <c r="C914" s="42"/>
    </row>
    <row r="915" spans="2:3">
      <c r="B915" s="42"/>
      <c r="C915" s="42"/>
    </row>
    <row r="916" spans="2:3">
      <c r="B916" s="42"/>
      <c r="C916" s="42"/>
    </row>
    <row r="917" spans="2:3">
      <c r="B917" s="42"/>
      <c r="C917" s="42"/>
    </row>
    <row r="918" spans="2:3">
      <c r="B918" s="42"/>
      <c r="C918" s="42"/>
    </row>
    <row r="919" spans="2:3">
      <c r="B919" s="42"/>
      <c r="C919" s="42"/>
    </row>
    <row r="920" spans="2:3">
      <c r="B920" s="42"/>
      <c r="C920" s="42"/>
    </row>
    <row r="921" spans="2:3">
      <c r="B921" s="42"/>
      <c r="C921" s="42"/>
    </row>
    <row r="922" spans="2:3">
      <c r="B922" s="42"/>
      <c r="C922" s="42"/>
    </row>
    <row r="923" spans="2:3">
      <c r="B923" s="42"/>
      <c r="C923" s="42"/>
    </row>
    <row r="924" spans="2:3">
      <c r="B924" s="42"/>
      <c r="C924" s="42"/>
    </row>
    <row r="925" spans="2:3">
      <c r="B925" s="42"/>
      <c r="C925" s="42"/>
    </row>
    <row r="926" spans="2:3">
      <c r="B926" s="42"/>
      <c r="C926" s="42"/>
    </row>
    <row r="927" spans="2:3">
      <c r="B927" s="42"/>
      <c r="C927" s="42"/>
    </row>
    <row r="928" spans="2:3">
      <c r="B928" s="42"/>
      <c r="C928" s="42"/>
    </row>
    <row r="929" spans="2:3">
      <c r="B929" s="42"/>
      <c r="C929" s="42"/>
    </row>
    <row r="930" spans="2:3">
      <c r="B930" s="42"/>
      <c r="C930" s="42"/>
    </row>
    <row r="931" spans="2:3">
      <c r="B931" s="42"/>
      <c r="C931" s="42"/>
    </row>
    <row r="932" spans="2:3">
      <c r="B932" s="42"/>
      <c r="C932" s="42"/>
    </row>
    <row r="933" spans="2:3">
      <c r="B933" s="42"/>
      <c r="C933" s="42"/>
    </row>
    <row r="934" spans="2:3">
      <c r="B934" s="42"/>
      <c r="C934" s="42"/>
    </row>
    <row r="935" spans="2:3">
      <c r="B935" s="42"/>
      <c r="C935" s="42"/>
    </row>
    <row r="936" spans="2:3">
      <c r="B936" s="42"/>
      <c r="C936" s="42"/>
    </row>
    <row r="937" spans="2:3">
      <c r="B937" s="42"/>
      <c r="C937" s="42"/>
    </row>
    <row r="938" spans="2:3">
      <c r="B938" s="42"/>
      <c r="C938" s="42"/>
    </row>
    <row r="939" spans="2:3">
      <c r="B939" s="42"/>
      <c r="C939" s="42"/>
    </row>
    <row r="940" spans="2:3">
      <c r="B940" s="42"/>
      <c r="C940" s="42"/>
    </row>
    <row r="941" spans="2:3">
      <c r="B941" s="42"/>
      <c r="C941" s="42"/>
    </row>
    <row r="942" spans="2:3">
      <c r="B942" s="42"/>
      <c r="C942" s="42"/>
    </row>
    <row r="943" spans="2:3">
      <c r="B943" s="42"/>
      <c r="C943" s="42"/>
    </row>
    <row r="944" spans="2:3">
      <c r="B944" s="42"/>
      <c r="C944" s="42"/>
    </row>
    <row r="945" spans="2:3">
      <c r="B945" s="42"/>
      <c r="C945" s="42"/>
    </row>
    <row r="946" spans="2:3">
      <c r="B946" s="42"/>
      <c r="C946" s="42"/>
    </row>
    <row r="947" spans="2:3">
      <c r="B947" s="42"/>
      <c r="C947" s="42"/>
    </row>
    <row r="948" spans="2:3">
      <c r="B948" s="42"/>
      <c r="C948" s="42"/>
    </row>
    <row r="949" spans="2:3">
      <c r="B949" s="42"/>
      <c r="C949" s="42"/>
    </row>
    <row r="950" spans="2:3">
      <c r="B950" s="42"/>
      <c r="C950" s="42"/>
    </row>
    <row r="951" spans="2:3">
      <c r="B951" s="42"/>
      <c r="C951" s="42"/>
    </row>
    <row r="952" spans="2:3">
      <c r="B952" s="42"/>
      <c r="C952" s="42"/>
    </row>
    <row r="953" spans="2:3">
      <c r="B953" s="42"/>
      <c r="C953" s="42"/>
    </row>
    <row r="954" spans="2:3">
      <c r="B954" s="42"/>
      <c r="C954" s="42"/>
    </row>
    <row r="955" spans="2:3">
      <c r="B955" s="42"/>
      <c r="C955" s="42"/>
    </row>
    <row r="956" spans="2:3">
      <c r="B956" s="42"/>
      <c r="C956" s="42"/>
    </row>
    <row r="957" spans="2:3">
      <c r="B957" s="42"/>
      <c r="C957" s="42"/>
    </row>
    <row r="958" spans="2:3">
      <c r="B958" s="42"/>
      <c r="C958" s="42"/>
    </row>
    <row r="959" spans="2:3">
      <c r="B959" s="42"/>
      <c r="C959" s="42"/>
    </row>
    <row r="960" spans="2:3">
      <c r="B960" s="42"/>
      <c r="C960" s="42"/>
    </row>
    <row r="961" spans="2:3">
      <c r="B961" s="42"/>
      <c r="C961" s="42"/>
    </row>
    <row r="962" spans="2:3">
      <c r="B962" s="42"/>
      <c r="C962" s="42"/>
    </row>
    <row r="963" spans="2:3">
      <c r="B963" s="42"/>
      <c r="C963" s="42"/>
    </row>
    <row r="964" spans="2:3">
      <c r="B964" s="42"/>
      <c r="C964" s="42"/>
    </row>
    <row r="965" spans="2:3">
      <c r="B965" s="42"/>
      <c r="C965" s="42"/>
    </row>
    <row r="966" spans="2:3">
      <c r="B966" s="42"/>
      <c r="C966" s="42"/>
    </row>
    <row r="967" spans="2:3">
      <c r="B967" s="42"/>
      <c r="C967" s="42"/>
    </row>
    <row r="968" spans="2:3">
      <c r="B968" s="42"/>
      <c r="C968" s="42"/>
    </row>
    <row r="969" spans="2:3">
      <c r="B969" s="42"/>
      <c r="C969" s="42"/>
    </row>
    <row r="970" spans="2:3">
      <c r="B970" s="42"/>
      <c r="C970" s="42"/>
    </row>
    <row r="971" spans="2:3">
      <c r="B971" s="42"/>
      <c r="C971" s="42"/>
    </row>
    <row r="972" spans="2:3">
      <c r="B972" s="42"/>
      <c r="C972" s="42"/>
    </row>
    <row r="973" spans="2:3">
      <c r="B973" s="42"/>
      <c r="C973" s="42"/>
    </row>
    <row r="974" spans="2:3">
      <c r="B974" s="42"/>
      <c r="C974" s="42"/>
    </row>
    <row r="975" spans="2:3">
      <c r="B975" s="42"/>
      <c r="C975" s="42"/>
    </row>
    <row r="976" spans="2:3">
      <c r="B976" s="42"/>
      <c r="C976" s="42"/>
    </row>
    <row r="977" spans="2:3">
      <c r="B977" s="42"/>
      <c r="C977" s="42"/>
    </row>
    <row r="978" spans="2:3">
      <c r="B978" s="42"/>
      <c r="C978" s="42"/>
    </row>
    <row r="979" spans="2:3">
      <c r="B979" s="42"/>
      <c r="C979" s="42"/>
    </row>
    <row r="980" spans="2:3">
      <c r="B980" s="42"/>
      <c r="C980" s="42"/>
    </row>
    <row r="981" spans="2:3">
      <c r="B981" s="42"/>
      <c r="C981" s="42"/>
    </row>
    <row r="982" spans="2:3">
      <c r="B982" s="42"/>
      <c r="C982" s="42"/>
    </row>
    <row r="983" spans="2:3">
      <c r="B983" s="42"/>
      <c r="C983" s="42"/>
    </row>
    <row r="984" spans="2:3">
      <c r="B984" s="42"/>
      <c r="C984" s="42"/>
    </row>
    <row r="985" spans="2:3">
      <c r="B985" s="42"/>
      <c r="C985" s="42"/>
    </row>
    <row r="986" spans="2:3">
      <c r="B986" s="42"/>
      <c r="C986" s="42"/>
    </row>
    <row r="987" spans="2:3">
      <c r="B987" s="42"/>
      <c r="C987" s="42"/>
    </row>
    <row r="988" spans="2:3">
      <c r="B988" s="42"/>
      <c r="C988" s="42"/>
    </row>
    <row r="989" spans="2:3">
      <c r="B989" s="42"/>
      <c r="C989" s="42"/>
    </row>
    <row r="990" spans="2:3">
      <c r="B990" s="42"/>
      <c r="C990" s="42"/>
    </row>
    <row r="991" spans="2:3">
      <c r="B991" s="42"/>
      <c r="C991" s="42"/>
    </row>
    <row r="992" spans="2:3">
      <c r="B992" s="42"/>
      <c r="C992" s="42"/>
    </row>
    <row r="993" spans="2:3">
      <c r="B993" s="42"/>
      <c r="C993" s="42"/>
    </row>
    <row r="994" spans="2:3">
      <c r="B994" s="42"/>
      <c r="C994" s="42"/>
    </row>
    <row r="995" spans="2:3">
      <c r="B995" s="42"/>
      <c r="C995" s="42"/>
    </row>
  </sheetData>
  <mergeCells count="464">
    <mergeCell ref="D2:K2"/>
    <mergeCell ref="L2:S2"/>
    <mergeCell ref="T2:AA2"/>
    <mergeCell ref="AB2:AI2"/>
    <mergeCell ref="AJ2:AM2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B4:C7"/>
    <mergeCell ref="D4:E5"/>
    <mergeCell ref="F4:G4"/>
    <mergeCell ref="H4:I5"/>
    <mergeCell ref="J4:K4"/>
    <mergeCell ref="L4:M5"/>
    <mergeCell ref="N4:O4"/>
    <mergeCell ref="P4:Q5"/>
    <mergeCell ref="R4:S4"/>
    <mergeCell ref="D6:E6"/>
    <mergeCell ref="F6:G6"/>
    <mergeCell ref="H6:I6"/>
    <mergeCell ref="J6:K6"/>
    <mergeCell ref="L6:M6"/>
    <mergeCell ref="N6:O6"/>
    <mergeCell ref="P6:Q6"/>
    <mergeCell ref="R6:S6"/>
    <mergeCell ref="D7:E7"/>
    <mergeCell ref="F7:G7"/>
    <mergeCell ref="H7:I7"/>
    <mergeCell ref="J7:K7"/>
    <mergeCell ref="L7:M7"/>
    <mergeCell ref="N7:O7"/>
    <mergeCell ref="P7:Q7"/>
    <mergeCell ref="AD6:AE6"/>
    <mergeCell ref="AF6:AG6"/>
    <mergeCell ref="AH6:AI6"/>
    <mergeCell ref="AJ6:AK6"/>
    <mergeCell ref="AL4:AM4"/>
    <mergeCell ref="F5:G5"/>
    <mergeCell ref="J5:K5"/>
    <mergeCell ref="N5:O5"/>
    <mergeCell ref="R5:S5"/>
    <mergeCell ref="V5:W5"/>
    <mergeCell ref="Z5:AA5"/>
    <mergeCell ref="AD5:AE5"/>
    <mergeCell ref="AH5:AI5"/>
    <mergeCell ref="AL5:AM5"/>
    <mergeCell ref="T4:U5"/>
    <mergeCell ref="V4:W4"/>
    <mergeCell ref="X4:Y5"/>
    <mergeCell ref="Z4:AA4"/>
    <mergeCell ref="AB4:AC5"/>
    <mergeCell ref="AD4:AE4"/>
    <mergeCell ref="AF4:AG5"/>
    <mergeCell ref="AH4:AI4"/>
    <mergeCell ref="AJ4:AK5"/>
    <mergeCell ref="AL6:AM6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T6:U6"/>
    <mergeCell ref="V6:W6"/>
    <mergeCell ref="X6:Y6"/>
    <mergeCell ref="Z6:AA6"/>
    <mergeCell ref="AB6:AC6"/>
    <mergeCell ref="AH8:AI8"/>
    <mergeCell ref="B8:B15"/>
    <mergeCell ref="C8:C11"/>
    <mergeCell ref="D8:E9"/>
    <mergeCell ref="F8:G8"/>
    <mergeCell ref="H8:I9"/>
    <mergeCell ref="J8:K8"/>
    <mergeCell ref="L8:M9"/>
    <mergeCell ref="N8:O8"/>
    <mergeCell ref="P8:Q9"/>
    <mergeCell ref="D10:E10"/>
    <mergeCell ref="F10:G10"/>
    <mergeCell ref="H10:I10"/>
    <mergeCell ref="J10:K10"/>
    <mergeCell ref="L10:M10"/>
    <mergeCell ref="N10:O10"/>
    <mergeCell ref="P10:Q10"/>
    <mergeCell ref="C12:C15"/>
    <mergeCell ref="D12:E13"/>
    <mergeCell ref="F12:G12"/>
    <mergeCell ref="H12:I13"/>
    <mergeCell ref="J12:K12"/>
    <mergeCell ref="L12:M13"/>
    <mergeCell ref="N12:O12"/>
    <mergeCell ref="Z10:AA10"/>
    <mergeCell ref="AB10:AC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D14:E14"/>
    <mergeCell ref="F14:G14"/>
    <mergeCell ref="AJ8:AK9"/>
    <mergeCell ref="AL8:AM8"/>
    <mergeCell ref="F9:G9"/>
    <mergeCell ref="J9:K9"/>
    <mergeCell ref="N9:O9"/>
    <mergeCell ref="R9:S9"/>
    <mergeCell ref="V9:W9"/>
    <mergeCell ref="Z9:AA9"/>
    <mergeCell ref="AD9:AE9"/>
    <mergeCell ref="AH9:AI9"/>
    <mergeCell ref="AL9:AM9"/>
    <mergeCell ref="R8:S8"/>
    <mergeCell ref="T8:U9"/>
    <mergeCell ref="V8:W8"/>
    <mergeCell ref="X8:Y9"/>
    <mergeCell ref="Z8:AA8"/>
    <mergeCell ref="AB8:AC9"/>
    <mergeCell ref="AD8:AE8"/>
    <mergeCell ref="AF8:AG9"/>
    <mergeCell ref="AD11:AE11"/>
    <mergeCell ref="AF11:AG11"/>
    <mergeCell ref="AH11:AI11"/>
    <mergeCell ref="AJ11:AK11"/>
    <mergeCell ref="AL11:AM11"/>
    <mergeCell ref="R10:S10"/>
    <mergeCell ref="T10:U10"/>
    <mergeCell ref="V10:W10"/>
    <mergeCell ref="X10:Y10"/>
    <mergeCell ref="AD10:AE10"/>
    <mergeCell ref="AF10:AG10"/>
    <mergeCell ref="AH10:AI10"/>
    <mergeCell ref="AJ10:AK10"/>
    <mergeCell ref="AL10:AM10"/>
    <mergeCell ref="AJ12:AK13"/>
    <mergeCell ref="AL12:AM12"/>
    <mergeCell ref="F13:G13"/>
    <mergeCell ref="J13:K13"/>
    <mergeCell ref="N13:O13"/>
    <mergeCell ref="R13:S13"/>
    <mergeCell ref="V13:W13"/>
    <mergeCell ref="Z13:AA13"/>
    <mergeCell ref="AD13:AE13"/>
    <mergeCell ref="AH13:AI13"/>
    <mergeCell ref="AL13:AM13"/>
    <mergeCell ref="R12:S12"/>
    <mergeCell ref="T12:U13"/>
    <mergeCell ref="V12:W12"/>
    <mergeCell ref="X12:Y13"/>
    <mergeCell ref="Z12:AA12"/>
    <mergeCell ref="AB12:AC13"/>
    <mergeCell ref="AD12:AE12"/>
    <mergeCell ref="AF12:AG13"/>
    <mergeCell ref="AH12:AI12"/>
    <mergeCell ref="P12:Q13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H16:AI16"/>
    <mergeCell ref="B16:B23"/>
    <mergeCell ref="C16:C19"/>
    <mergeCell ref="D16:E17"/>
    <mergeCell ref="F16:G16"/>
    <mergeCell ref="H16:I17"/>
    <mergeCell ref="J16:K16"/>
    <mergeCell ref="L16:M17"/>
    <mergeCell ref="N16:O16"/>
    <mergeCell ref="P16:Q17"/>
    <mergeCell ref="D18:E18"/>
    <mergeCell ref="F18:G18"/>
    <mergeCell ref="H18:I18"/>
    <mergeCell ref="J18:K18"/>
    <mergeCell ref="L18:M18"/>
    <mergeCell ref="N18:O18"/>
    <mergeCell ref="P18:Q18"/>
    <mergeCell ref="C20:C23"/>
    <mergeCell ref="D20:E21"/>
    <mergeCell ref="F20:G20"/>
    <mergeCell ref="H20:I21"/>
    <mergeCell ref="J20:K20"/>
    <mergeCell ref="L20:M21"/>
    <mergeCell ref="AB18:AC18"/>
    <mergeCell ref="AD18:AE18"/>
    <mergeCell ref="AF18:AG18"/>
    <mergeCell ref="AH18:AI18"/>
    <mergeCell ref="AJ16:AK17"/>
    <mergeCell ref="AL16:AM16"/>
    <mergeCell ref="F17:G17"/>
    <mergeCell ref="J17:K17"/>
    <mergeCell ref="N17:O17"/>
    <mergeCell ref="R17:S17"/>
    <mergeCell ref="V17:W17"/>
    <mergeCell ref="Z17:AA17"/>
    <mergeCell ref="AD17:AE17"/>
    <mergeCell ref="AH17:AI17"/>
    <mergeCell ref="AL17:AM17"/>
    <mergeCell ref="R16:S16"/>
    <mergeCell ref="T16:U17"/>
    <mergeCell ref="V16:W16"/>
    <mergeCell ref="X16:Y17"/>
    <mergeCell ref="Z16:AA16"/>
    <mergeCell ref="AB16:AC17"/>
    <mergeCell ref="AD16:AE16"/>
    <mergeCell ref="AF16:AG17"/>
    <mergeCell ref="AJ18:AK18"/>
    <mergeCell ref="AL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R18:S18"/>
    <mergeCell ref="T18:U18"/>
    <mergeCell ref="V18:W18"/>
    <mergeCell ref="X18:Y18"/>
    <mergeCell ref="Z18:AA18"/>
    <mergeCell ref="AJ20:AK21"/>
    <mergeCell ref="AL20:AM20"/>
    <mergeCell ref="F21:G21"/>
    <mergeCell ref="J21:K21"/>
    <mergeCell ref="N21:O21"/>
    <mergeCell ref="R21:S21"/>
    <mergeCell ref="V21:W21"/>
    <mergeCell ref="Z21:AA21"/>
    <mergeCell ref="AD21:AE21"/>
    <mergeCell ref="AH21:AI21"/>
    <mergeCell ref="AL21:AM21"/>
    <mergeCell ref="R20:S20"/>
    <mergeCell ref="T20:U21"/>
    <mergeCell ref="V20:W20"/>
    <mergeCell ref="X20:Y21"/>
    <mergeCell ref="Z20:AA20"/>
    <mergeCell ref="AB20:AC21"/>
    <mergeCell ref="AD20:AE20"/>
    <mergeCell ref="AF20:AG21"/>
    <mergeCell ref="AH20:AI20"/>
    <mergeCell ref="P20:Q21"/>
    <mergeCell ref="N20:O20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B24:C27"/>
    <mergeCell ref="D24:E25"/>
    <mergeCell ref="F24:G24"/>
    <mergeCell ref="H24:I25"/>
    <mergeCell ref="J24:K24"/>
    <mergeCell ref="L24:M25"/>
    <mergeCell ref="N24:O24"/>
    <mergeCell ref="P24:Q25"/>
    <mergeCell ref="R24:S24"/>
    <mergeCell ref="D26:E26"/>
    <mergeCell ref="F26:G26"/>
    <mergeCell ref="H26:I26"/>
    <mergeCell ref="J26:K26"/>
    <mergeCell ref="L26:M26"/>
    <mergeCell ref="N26:O26"/>
    <mergeCell ref="P26:Q26"/>
    <mergeCell ref="R26:S26"/>
    <mergeCell ref="D27:E27"/>
    <mergeCell ref="F27:G27"/>
    <mergeCell ref="H27:I27"/>
    <mergeCell ref="J27:K27"/>
    <mergeCell ref="L27:M27"/>
    <mergeCell ref="N27:O27"/>
    <mergeCell ref="P27:Q27"/>
    <mergeCell ref="AD26:AE26"/>
    <mergeCell ref="AF26:AG26"/>
    <mergeCell ref="AH26:AI26"/>
    <mergeCell ref="AJ26:AK26"/>
    <mergeCell ref="AL24:AM24"/>
    <mergeCell ref="F25:G25"/>
    <mergeCell ref="J25:K25"/>
    <mergeCell ref="N25:O25"/>
    <mergeCell ref="R25:S25"/>
    <mergeCell ref="V25:W25"/>
    <mergeCell ref="Z25:AA25"/>
    <mergeCell ref="AD25:AE25"/>
    <mergeCell ref="AH25:AI25"/>
    <mergeCell ref="AL25:AM25"/>
    <mergeCell ref="T24:U25"/>
    <mergeCell ref="V24:W24"/>
    <mergeCell ref="X24:Y25"/>
    <mergeCell ref="Z24:AA24"/>
    <mergeCell ref="AB24:AC25"/>
    <mergeCell ref="AD24:AE24"/>
    <mergeCell ref="AF24:AG25"/>
    <mergeCell ref="AH24:AI24"/>
    <mergeCell ref="AJ24:AK25"/>
    <mergeCell ref="AL26:AM26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T26:U26"/>
    <mergeCell ref="V26:W26"/>
    <mergeCell ref="X26:Y26"/>
    <mergeCell ref="Z26:AA26"/>
    <mergeCell ref="AB26:AC26"/>
    <mergeCell ref="B28:C31"/>
    <mergeCell ref="D28:E29"/>
    <mergeCell ref="F28:G28"/>
    <mergeCell ref="H28:I29"/>
    <mergeCell ref="J28:K28"/>
    <mergeCell ref="L28:M29"/>
    <mergeCell ref="N28:O28"/>
    <mergeCell ref="P28:Q29"/>
    <mergeCell ref="R28:S28"/>
    <mergeCell ref="D30:E30"/>
    <mergeCell ref="F30:G30"/>
    <mergeCell ref="H30:I30"/>
    <mergeCell ref="J30:K30"/>
    <mergeCell ref="L30:M30"/>
    <mergeCell ref="N30:O30"/>
    <mergeCell ref="P30:Q30"/>
    <mergeCell ref="R30:S30"/>
    <mergeCell ref="AD30:AE30"/>
    <mergeCell ref="AF30:AG30"/>
    <mergeCell ref="AH30:AI30"/>
    <mergeCell ref="AJ30:AK30"/>
    <mergeCell ref="AL28:AM28"/>
    <mergeCell ref="F29:G29"/>
    <mergeCell ref="J29:K29"/>
    <mergeCell ref="N29:O29"/>
    <mergeCell ref="R29:S29"/>
    <mergeCell ref="V29:W29"/>
    <mergeCell ref="Z29:AA29"/>
    <mergeCell ref="AD29:AE29"/>
    <mergeCell ref="AH29:AI29"/>
    <mergeCell ref="AL29:AM29"/>
    <mergeCell ref="T28:U29"/>
    <mergeCell ref="V28:W28"/>
    <mergeCell ref="X28:Y29"/>
    <mergeCell ref="Z28:AA28"/>
    <mergeCell ref="AB28:AC29"/>
    <mergeCell ref="AD28:AE28"/>
    <mergeCell ref="AF28:AG29"/>
    <mergeCell ref="AH28:AI28"/>
    <mergeCell ref="AJ28:AK29"/>
    <mergeCell ref="AL30:AM30"/>
    <mergeCell ref="AD31:AE31"/>
    <mergeCell ref="AF31:AG31"/>
    <mergeCell ref="AH31:AI31"/>
    <mergeCell ref="AJ31:AK31"/>
    <mergeCell ref="AL31:AM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T30:U30"/>
    <mergeCell ref="V30:W30"/>
    <mergeCell ref="X30:Y30"/>
    <mergeCell ref="Z30:AA30"/>
    <mergeCell ref="AB30:AC30"/>
    <mergeCell ref="V31:W31"/>
    <mergeCell ref="X31:Y31"/>
    <mergeCell ref="Z31:AA31"/>
    <mergeCell ref="AB31:AC31"/>
  </mergeCells>
  <phoneticPr fontId="31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22"/>
  <sheetViews>
    <sheetView zoomScale="65" zoomScaleNormal="65" workbookViewId="0">
      <selection activeCell="AN32" sqref="AN32"/>
    </sheetView>
  </sheetViews>
  <sheetFormatPr baseColWidth="10" defaultColWidth="15" defaultRowHeight="16"/>
  <cols>
    <col min="1" max="1" width="4.59765625" style="43" customWidth="1"/>
    <col min="2" max="2" width="11" style="43" customWidth="1"/>
    <col min="3" max="4" width="4.59765625" style="43" customWidth="1"/>
    <col min="5" max="6" width="6.3984375" style="43" customWidth="1"/>
    <col min="7" max="8" width="4.59765625" style="43" customWidth="1"/>
    <col min="9" max="10" width="6.3984375" style="43" customWidth="1"/>
    <col min="11" max="12" width="4.59765625" style="43" customWidth="1"/>
    <col min="13" max="14" width="6.3984375" style="43" customWidth="1"/>
    <col min="15" max="16" width="4.59765625" style="43" customWidth="1"/>
    <col min="17" max="18" width="6.3984375" style="43" customWidth="1"/>
    <col min="19" max="20" width="4.59765625" style="43" customWidth="1"/>
    <col min="21" max="22" width="6.3984375" style="43" customWidth="1"/>
    <col min="23" max="24" width="4.59765625" style="43" customWidth="1"/>
    <col min="25" max="26" width="6.3984375" style="43" customWidth="1"/>
    <col min="27" max="16384" width="15" style="43"/>
  </cols>
  <sheetData>
    <row r="1" spans="1:26" ht="2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29.25" customHeight="1">
      <c r="A2" s="45"/>
      <c r="B2" s="271"/>
      <c r="C2" s="271" t="s">
        <v>1085</v>
      </c>
      <c r="D2" s="271"/>
      <c r="E2" s="271"/>
      <c r="F2" s="271"/>
      <c r="G2" s="271"/>
      <c r="H2" s="271"/>
      <c r="I2" s="271"/>
      <c r="J2" s="271"/>
      <c r="K2" s="271" t="s">
        <v>1086</v>
      </c>
      <c r="L2" s="271"/>
      <c r="M2" s="271"/>
      <c r="N2" s="271"/>
      <c r="O2" s="271"/>
      <c r="P2" s="271"/>
      <c r="Q2" s="271"/>
      <c r="R2" s="271"/>
      <c r="S2" s="271" t="s">
        <v>1087</v>
      </c>
      <c r="T2" s="271"/>
      <c r="U2" s="271"/>
      <c r="V2" s="271"/>
      <c r="W2" s="271"/>
      <c r="X2" s="271"/>
      <c r="Y2" s="271"/>
      <c r="Z2" s="271"/>
    </row>
    <row r="3" spans="1:26" ht="29.25" customHeight="1">
      <c r="A3" s="45"/>
      <c r="B3" s="271"/>
      <c r="C3" s="286" t="s">
        <v>1088</v>
      </c>
      <c r="D3" s="286"/>
      <c r="E3" s="286"/>
      <c r="F3" s="286"/>
      <c r="G3" s="271" t="s">
        <v>1089</v>
      </c>
      <c r="H3" s="271"/>
      <c r="I3" s="271"/>
      <c r="J3" s="271"/>
      <c r="K3" s="271" t="s">
        <v>1088</v>
      </c>
      <c r="L3" s="271"/>
      <c r="M3" s="271"/>
      <c r="N3" s="271"/>
      <c r="O3" s="271" t="s">
        <v>1089</v>
      </c>
      <c r="P3" s="271"/>
      <c r="Q3" s="271"/>
      <c r="R3" s="271"/>
      <c r="S3" s="271" t="s">
        <v>1088</v>
      </c>
      <c r="T3" s="271"/>
      <c r="U3" s="271"/>
      <c r="V3" s="271"/>
      <c r="W3" s="271" t="s">
        <v>1089</v>
      </c>
      <c r="X3" s="271"/>
      <c r="Y3" s="271"/>
      <c r="Z3" s="271"/>
    </row>
    <row r="4" spans="1:26" ht="30" customHeight="1">
      <c r="A4" s="45"/>
      <c r="B4" s="285" t="s">
        <v>1090</v>
      </c>
      <c r="C4" s="229" t="s">
        <v>376</v>
      </c>
      <c r="D4" s="229"/>
      <c r="E4" s="230" t="s">
        <v>378</v>
      </c>
      <c r="F4" s="230"/>
      <c r="G4" s="231" t="s">
        <v>376</v>
      </c>
      <c r="H4" s="231"/>
      <c r="I4" s="232" t="s">
        <v>379</v>
      </c>
      <c r="J4" s="232"/>
      <c r="K4" s="229" t="s">
        <v>384</v>
      </c>
      <c r="L4" s="229"/>
      <c r="M4" s="230" t="s">
        <v>386</v>
      </c>
      <c r="N4" s="230"/>
      <c r="O4" s="231" t="s">
        <v>384</v>
      </c>
      <c r="P4" s="231"/>
      <c r="Q4" s="232" t="s">
        <v>387</v>
      </c>
      <c r="R4" s="232"/>
      <c r="S4" s="229" t="s">
        <v>365</v>
      </c>
      <c r="T4" s="229"/>
      <c r="U4" s="230" t="s">
        <v>369</v>
      </c>
      <c r="V4" s="230"/>
      <c r="W4" s="231" t="s">
        <v>365</v>
      </c>
      <c r="X4" s="231"/>
      <c r="Y4" s="232" t="s">
        <v>370</v>
      </c>
      <c r="Z4" s="232"/>
    </row>
    <row r="5" spans="1:26" ht="30" customHeight="1">
      <c r="A5" s="45"/>
      <c r="B5" s="285"/>
      <c r="C5" s="285"/>
      <c r="D5" s="229"/>
      <c r="E5" s="237" t="s">
        <v>378</v>
      </c>
      <c r="F5" s="237"/>
      <c r="G5" s="231"/>
      <c r="H5" s="231"/>
      <c r="I5" s="238" t="s">
        <v>379</v>
      </c>
      <c r="J5" s="238"/>
      <c r="K5" s="229"/>
      <c r="L5" s="229"/>
      <c r="M5" s="237" t="s">
        <v>386</v>
      </c>
      <c r="N5" s="237"/>
      <c r="O5" s="231"/>
      <c r="P5" s="231"/>
      <c r="Q5" s="238" t="s">
        <v>387</v>
      </c>
      <c r="R5" s="238"/>
      <c r="S5" s="229"/>
      <c r="T5" s="229"/>
      <c r="U5" s="237" t="s">
        <v>369</v>
      </c>
      <c r="V5" s="237"/>
      <c r="W5" s="231"/>
      <c r="X5" s="231"/>
      <c r="Y5" s="238" t="s">
        <v>370</v>
      </c>
      <c r="Z5" s="238"/>
    </row>
    <row r="6" spans="1:26" ht="30" customHeight="1">
      <c r="A6" s="45"/>
      <c r="B6" s="285"/>
      <c r="C6" s="213" t="s">
        <v>1091</v>
      </c>
      <c r="D6" s="213"/>
      <c r="E6" s="214" t="s">
        <v>378</v>
      </c>
      <c r="F6" s="214"/>
      <c r="G6" s="215" t="s">
        <v>1092</v>
      </c>
      <c r="H6" s="215"/>
      <c r="I6" s="216" t="s">
        <v>379</v>
      </c>
      <c r="J6" s="216"/>
      <c r="K6" s="213" t="s">
        <v>1093</v>
      </c>
      <c r="L6" s="213"/>
      <c r="M6" s="214" t="s">
        <v>386</v>
      </c>
      <c r="N6" s="214"/>
      <c r="O6" s="215" t="s">
        <v>1094</v>
      </c>
      <c r="P6" s="215"/>
      <c r="Q6" s="216" t="s">
        <v>387</v>
      </c>
      <c r="R6" s="216"/>
      <c r="S6" s="213" t="s">
        <v>1095</v>
      </c>
      <c r="T6" s="213"/>
      <c r="U6" s="214" t="s">
        <v>369</v>
      </c>
      <c r="V6" s="214"/>
      <c r="W6" s="215" t="s">
        <v>1096</v>
      </c>
      <c r="X6" s="215"/>
      <c r="Y6" s="216" t="s">
        <v>370</v>
      </c>
      <c r="Z6" s="216"/>
    </row>
    <row r="7" spans="1:26" ht="30" customHeight="1">
      <c r="A7" s="45"/>
      <c r="B7" s="285"/>
      <c r="C7" s="221" t="s">
        <v>1097</v>
      </c>
      <c r="D7" s="221"/>
      <c r="E7" s="222" t="s">
        <v>382</v>
      </c>
      <c r="F7" s="222"/>
      <c r="G7" s="223" t="s">
        <v>1098</v>
      </c>
      <c r="H7" s="223"/>
      <c r="I7" s="224" t="s">
        <v>383</v>
      </c>
      <c r="J7" s="224"/>
      <c r="K7" s="221" t="s">
        <v>1099</v>
      </c>
      <c r="L7" s="221"/>
      <c r="M7" s="222" t="s">
        <v>391</v>
      </c>
      <c r="N7" s="222"/>
      <c r="O7" s="223" t="s">
        <v>1100</v>
      </c>
      <c r="P7" s="223"/>
      <c r="Q7" s="224" t="s">
        <v>392</v>
      </c>
      <c r="R7" s="224"/>
      <c r="S7" s="221" t="s">
        <v>1101</v>
      </c>
      <c r="T7" s="221"/>
      <c r="U7" s="222" t="s">
        <v>373</v>
      </c>
      <c r="V7" s="222"/>
      <c r="W7" s="223" t="s">
        <v>1102</v>
      </c>
      <c r="X7" s="223"/>
      <c r="Y7" s="224" t="s">
        <v>374</v>
      </c>
      <c r="Z7" s="224"/>
    </row>
    <row r="8" spans="1:26" ht="30" customHeight="1">
      <c r="A8" s="45"/>
      <c r="B8" s="285"/>
      <c r="C8" s="229" t="s">
        <v>216</v>
      </c>
      <c r="D8" s="229"/>
      <c r="E8" s="230" t="s">
        <v>221</v>
      </c>
      <c r="F8" s="230"/>
      <c r="G8" s="231" t="s">
        <v>216</v>
      </c>
      <c r="H8" s="231"/>
      <c r="I8" s="232" t="s">
        <v>1103</v>
      </c>
      <c r="J8" s="232"/>
      <c r="K8" s="229" t="s">
        <v>329</v>
      </c>
      <c r="L8" s="229"/>
      <c r="M8" s="230" t="s">
        <v>331</v>
      </c>
      <c r="N8" s="230"/>
      <c r="O8" s="231" t="s">
        <v>329</v>
      </c>
      <c r="P8" s="231"/>
      <c r="Q8" s="232" t="s">
        <v>332</v>
      </c>
      <c r="R8" s="232"/>
      <c r="S8" s="229" t="s">
        <v>289</v>
      </c>
      <c r="T8" s="229"/>
      <c r="U8" s="230" t="s">
        <v>291</v>
      </c>
      <c r="V8" s="230"/>
      <c r="W8" s="231" t="s">
        <v>289</v>
      </c>
      <c r="X8" s="231"/>
      <c r="Y8" s="232" t="s">
        <v>292</v>
      </c>
      <c r="Z8" s="232"/>
    </row>
    <row r="9" spans="1:26" ht="30" customHeight="1">
      <c r="A9" s="45"/>
      <c r="B9" s="285"/>
      <c r="C9" s="285"/>
      <c r="D9" s="229"/>
      <c r="E9" s="237" t="s">
        <v>218</v>
      </c>
      <c r="F9" s="237"/>
      <c r="G9" s="231"/>
      <c r="H9" s="231"/>
      <c r="I9" s="238" t="s">
        <v>1104</v>
      </c>
      <c r="J9" s="238"/>
      <c r="K9" s="229"/>
      <c r="L9" s="229"/>
      <c r="M9" s="237" t="s">
        <v>331</v>
      </c>
      <c r="N9" s="237"/>
      <c r="O9" s="231"/>
      <c r="P9" s="231"/>
      <c r="Q9" s="238" t="s">
        <v>332</v>
      </c>
      <c r="R9" s="238"/>
      <c r="S9" s="229"/>
      <c r="T9" s="229"/>
      <c r="U9" s="237" t="s">
        <v>293</v>
      </c>
      <c r="V9" s="237"/>
      <c r="W9" s="231"/>
      <c r="X9" s="231"/>
      <c r="Y9" s="238" t="s">
        <v>297</v>
      </c>
      <c r="Z9" s="238"/>
    </row>
    <row r="10" spans="1:26" ht="30" customHeight="1">
      <c r="A10" s="45"/>
      <c r="B10" s="285"/>
      <c r="C10" s="213" t="s">
        <v>1105</v>
      </c>
      <c r="D10" s="213"/>
      <c r="E10" s="214" t="s">
        <v>218</v>
      </c>
      <c r="F10" s="214"/>
      <c r="G10" s="215" t="s">
        <v>1106</v>
      </c>
      <c r="H10" s="215"/>
      <c r="I10" s="216" t="s">
        <v>1104</v>
      </c>
      <c r="J10" s="216"/>
      <c r="K10" s="213" t="s">
        <v>1107</v>
      </c>
      <c r="L10" s="213"/>
      <c r="M10" s="214" t="s">
        <v>331</v>
      </c>
      <c r="N10" s="214"/>
      <c r="O10" s="215" t="s">
        <v>1108</v>
      </c>
      <c r="P10" s="215"/>
      <c r="Q10" s="216" t="s">
        <v>332</v>
      </c>
      <c r="R10" s="216"/>
      <c r="S10" s="213" t="s">
        <v>1109</v>
      </c>
      <c r="T10" s="213"/>
      <c r="U10" s="214" t="s">
        <v>293</v>
      </c>
      <c r="V10" s="214"/>
      <c r="W10" s="215" t="s">
        <v>1110</v>
      </c>
      <c r="X10" s="215"/>
      <c r="Y10" s="216" t="s">
        <v>297</v>
      </c>
      <c r="Z10" s="216"/>
    </row>
    <row r="11" spans="1:26" ht="30" customHeight="1">
      <c r="A11" s="45"/>
      <c r="B11" s="285"/>
      <c r="C11" s="221" t="s">
        <v>1111</v>
      </c>
      <c r="D11" s="221"/>
      <c r="E11" s="222" t="s">
        <v>222</v>
      </c>
      <c r="F11" s="222"/>
      <c r="G11" s="223" t="s">
        <v>1112</v>
      </c>
      <c r="H11" s="223"/>
      <c r="I11" s="224" t="s">
        <v>1113</v>
      </c>
      <c r="J11" s="224"/>
      <c r="K11" s="221" t="s">
        <v>1114</v>
      </c>
      <c r="L11" s="221"/>
      <c r="M11" s="222" t="s">
        <v>336</v>
      </c>
      <c r="N11" s="222"/>
      <c r="O11" s="223" t="s">
        <v>1115</v>
      </c>
      <c r="P11" s="223"/>
      <c r="Q11" s="224" t="s">
        <v>337</v>
      </c>
      <c r="R11" s="224"/>
      <c r="S11" s="221" t="s">
        <v>1116</v>
      </c>
      <c r="T11" s="221"/>
      <c r="U11" s="222" t="s">
        <v>298</v>
      </c>
      <c r="V11" s="222"/>
      <c r="W11" s="223" t="s">
        <v>1117</v>
      </c>
      <c r="X11" s="223"/>
      <c r="Y11" s="224" t="s">
        <v>299</v>
      </c>
      <c r="Z11" s="224"/>
    </row>
    <row r="12" spans="1:26" ht="30" customHeight="1">
      <c r="A12" s="45"/>
      <c r="B12" s="285"/>
      <c r="C12" s="229" t="s">
        <v>251</v>
      </c>
      <c r="D12" s="229"/>
      <c r="E12" s="230" t="s">
        <v>253</v>
      </c>
      <c r="F12" s="230"/>
      <c r="G12" s="231" t="s">
        <v>251</v>
      </c>
      <c r="H12" s="231"/>
      <c r="I12" s="232" t="s">
        <v>254</v>
      </c>
      <c r="J12" s="232"/>
      <c r="K12" s="229" t="s">
        <v>329</v>
      </c>
      <c r="L12" s="229"/>
      <c r="M12" s="230" t="s">
        <v>331</v>
      </c>
      <c r="N12" s="230"/>
      <c r="O12" s="231" t="s">
        <v>329</v>
      </c>
      <c r="P12" s="231"/>
      <c r="Q12" s="232" t="s">
        <v>332</v>
      </c>
      <c r="R12" s="232"/>
      <c r="S12" s="229" t="s">
        <v>339</v>
      </c>
      <c r="T12" s="229"/>
      <c r="U12" s="230" t="s">
        <v>220</v>
      </c>
      <c r="V12" s="230"/>
      <c r="W12" s="231" t="s">
        <v>339</v>
      </c>
      <c r="X12" s="231"/>
      <c r="Y12" s="232" t="s">
        <v>341</v>
      </c>
      <c r="Z12" s="232"/>
    </row>
    <row r="13" spans="1:26" ht="30" customHeight="1">
      <c r="A13" s="45"/>
      <c r="B13" s="285"/>
      <c r="C13" s="285"/>
      <c r="D13" s="229"/>
      <c r="E13" s="237" t="s">
        <v>253</v>
      </c>
      <c r="F13" s="237"/>
      <c r="G13" s="231"/>
      <c r="H13" s="231"/>
      <c r="I13" s="238" t="s">
        <v>254</v>
      </c>
      <c r="J13" s="238"/>
      <c r="K13" s="229"/>
      <c r="L13" s="229"/>
      <c r="M13" s="237" t="s">
        <v>331</v>
      </c>
      <c r="N13" s="237"/>
      <c r="O13" s="231"/>
      <c r="P13" s="231"/>
      <c r="Q13" s="238" t="s">
        <v>332</v>
      </c>
      <c r="R13" s="238"/>
      <c r="S13" s="229"/>
      <c r="T13" s="229"/>
      <c r="U13" s="237" t="s">
        <v>342</v>
      </c>
      <c r="V13" s="237"/>
      <c r="W13" s="231"/>
      <c r="X13" s="231"/>
      <c r="Y13" s="238" t="s">
        <v>346</v>
      </c>
      <c r="Z13" s="238"/>
    </row>
    <row r="14" spans="1:26" ht="30" customHeight="1">
      <c r="A14" s="45"/>
      <c r="B14" s="285"/>
      <c r="C14" s="213" t="s">
        <v>1118</v>
      </c>
      <c r="D14" s="213"/>
      <c r="E14" s="214" t="s">
        <v>253</v>
      </c>
      <c r="F14" s="214"/>
      <c r="G14" s="215" t="s">
        <v>1119</v>
      </c>
      <c r="H14" s="215"/>
      <c r="I14" s="216" t="s">
        <v>254</v>
      </c>
      <c r="J14" s="216"/>
      <c r="K14" s="213" t="s">
        <v>1107</v>
      </c>
      <c r="L14" s="213"/>
      <c r="M14" s="214" t="s">
        <v>331</v>
      </c>
      <c r="N14" s="214"/>
      <c r="O14" s="215" t="s">
        <v>1108</v>
      </c>
      <c r="P14" s="215"/>
      <c r="Q14" s="216" t="s">
        <v>332</v>
      </c>
      <c r="R14" s="216"/>
      <c r="S14" s="213" t="s">
        <v>1120</v>
      </c>
      <c r="T14" s="213"/>
      <c r="U14" s="214" t="s">
        <v>342</v>
      </c>
      <c r="V14" s="214"/>
      <c r="W14" s="215" t="s">
        <v>1121</v>
      </c>
      <c r="X14" s="215"/>
      <c r="Y14" s="216" t="s">
        <v>346</v>
      </c>
      <c r="Z14" s="216"/>
    </row>
    <row r="15" spans="1:26" ht="30" customHeight="1">
      <c r="A15" s="45"/>
      <c r="B15" s="285"/>
      <c r="C15" s="221" t="s">
        <v>1122</v>
      </c>
      <c r="D15" s="221"/>
      <c r="E15" s="222" t="s">
        <v>258</v>
      </c>
      <c r="F15" s="222"/>
      <c r="G15" s="223" t="s">
        <v>1123</v>
      </c>
      <c r="H15" s="223"/>
      <c r="I15" s="224" t="s">
        <v>259</v>
      </c>
      <c r="J15" s="224"/>
      <c r="K15" s="221" t="s">
        <v>1114</v>
      </c>
      <c r="L15" s="221"/>
      <c r="M15" s="222" t="s">
        <v>336</v>
      </c>
      <c r="N15" s="222"/>
      <c r="O15" s="223" t="s">
        <v>1115</v>
      </c>
      <c r="P15" s="223"/>
      <c r="Q15" s="224" t="s">
        <v>337</v>
      </c>
      <c r="R15" s="224"/>
      <c r="S15" s="221" t="s">
        <v>1116</v>
      </c>
      <c r="T15" s="221"/>
      <c r="U15" s="222" t="s">
        <v>347</v>
      </c>
      <c r="V15" s="222"/>
      <c r="W15" s="223" t="s">
        <v>1124</v>
      </c>
      <c r="X15" s="223"/>
      <c r="Y15" s="224" t="s">
        <v>348</v>
      </c>
      <c r="Z15" s="224"/>
    </row>
    <row r="16" spans="1:26" ht="30" customHeight="1">
      <c r="A16" s="45"/>
      <c r="B16" s="285"/>
      <c r="C16" s="229" t="s">
        <v>235</v>
      </c>
      <c r="D16" s="229"/>
      <c r="E16" s="230" t="s">
        <v>237</v>
      </c>
      <c r="F16" s="230"/>
      <c r="G16" s="231" t="s">
        <v>235</v>
      </c>
      <c r="H16" s="231"/>
      <c r="I16" s="232" t="s">
        <v>1125</v>
      </c>
      <c r="J16" s="232"/>
      <c r="K16" s="229" t="s">
        <v>393</v>
      </c>
      <c r="L16" s="229"/>
      <c r="M16" s="230" t="s">
        <v>395</v>
      </c>
      <c r="N16" s="230"/>
      <c r="O16" s="231" t="s">
        <v>393</v>
      </c>
      <c r="P16" s="231"/>
      <c r="Q16" s="232" t="s">
        <v>1126</v>
      </c>
      <c r="R16" s="232"/>
      <c r="S16" s="229" t="s">
        <v>150</v>
      </c>
      <c r="T16" s="229"/>
      <c r="U16" s="230" t="s">
        <v>152</v>
      </c>
      <c r="V16" s="230"/>
      <c r="W16" s="231" t="s">
        <v>150</v>
      </c>
      <c r="X16" s="231"/>
      <c r="Y16" s="232" t="s">
        <v>1127</v>
      </c>
      <c r="Z16" s="232"/>
    </row>
    <row r="17" spans="1:26" ht="30" customHeight="1">
      <c r="A17" s="45"/>
      <c r="B17" s="285"/>
      <c r="C17" s="285"/>
      <c r="D17" s="229"/>
      <c r="E17" s="237" t="s">
        <v>237</v>
      </c>
      <c r="F17" s="237"/>
      <c r="G17" s="231"/>
      <c r="H17" s="231"/>
      <c r="I17" s="238" t="s">
        <v>1125</v>
      </c>
      <c r="J17" s="238"/>
      <c r="K17" s="229"/>
      <c r="L17" s="229"/>
      <c r="M17" s="237" t="s">
        <v>395</v>
      </c>
      <c r="N17" s="237"/>
      <c r="O17" s="231"/>
      <c r="P17" s="231"/>
      <c r="Q17" s="238" t="s">
        <v>1126</v>
      </c>
      <c r="R17" s="238"/>
      <c r="S17" s="229"/>
      <c r="T17" s="229"/>
      <c r="U17" s="237" t="s">
        <v>152</v>
      </c>
      <c r="V17" s="237"/>
      <c r="W17" s="231"/>
      <c r="X17" s="231"/>
      <c r="Y17" s="238" t="s">
        <v>1127</v>
      </c>
      <c r="Z17" s="238"/>
    </row>
    <row r="18" spans="1:26" ht="30" customHeight="1">
      <c r="A18" s="45"/>
      <c r="B18" s="285"/>
      <c r="C18" s="213" t="s">
        <v>1128</v>
      </c>
      <c r="D18" s="213"/>
      <c r="E18" s="214" t="s">
        <v>389</v>
      </c>
      <c r="F18" s="214"/>
      <c r="G18" s="215" t="s">
        <v>1129</v>
      </c>
      <c r="H18" s="215"/>
      <c r="I18" s="216" t="s">
        <v>1125</v>
      </c>
      <c r="J18" s="216"/>
      <c r="K18" s="213" t="s">
        <v>1130</v>
      </c>
      <c r="L18" s="213"/>
      <c r="M18" s="214" t="s">
        <v>395</v>
      </c>
      <c r="N18" s="214"/>
      <c r="O18" s="215" t="s">
        <v>1131</v>
      </c>
      <c r="P18" s="215"/>
      <c r="Q18" s="216" t="s">
        <v>1126</v>
      </c>
      <c r="R18" s="216"/>
      <c r="S18" s="213" t="s">
        <v>1132</v>
      </c>
      <c r="T18" s="213"/>
      <c r="U18" s="214" t="s">
        <v>152</v>
      </c>
      <c r="V18" s="214"/>
      <c r="W18" s="215" t="s">
        <v>1133</v>
      </c>
      <c r="X18" s="215"/>
      <c r="Y18" s="216" t="s">
        <v>370</v>
      </c>
      <c r="Z18" s="216"/>
    </row>
    <row r="19" spans="1:26" ht="30" customHeight="1">
      <c r="A19" s="45"/>
      <c r="B19" s="285"/>
      <c r="C19" s="221" t="s">
        <v>1134</v>
      </c>
      <c r="D19" s="221"/>
      <c r="E19" s="222" t="s">
        <v>239</v>
      </c>
      <c r="F19" s="222"/>
      <c r="G19" s="223" t="s">
        <v>1135</v>
      </c>
      <c r="H19" s="223"/>
      <c r="I19" s="224" t="s">
        <v>1136</v>
      </c>
      <c r="J19" s="224"/>
      <c r="K19" s="221" t="s">
        <v>1137</v>
      </c>
      <c r="L19" s="221"/>
      <c r="M19" s="222" t="s">
        <v>397</v>
      </c>
      <c r="N19" s="222"/>
      <c r="O19" s="223" t="s">
        <v>1138</v>
      </c>
      <c r="P19" s="223"/>
      <c r="Q19" s="224" t="s">
        <v>1139</v>
      </c>
      <c r="R19" s="224"/>
      <c r="S19" s="221" t="s">
        <v>1140</v>
      </c>
      <c r="T19" s="221"/>
      <c r="U19" s="222" t="s">
        <v>154</v>
      </c>
      <c r="V19" s="222"/>
      <c r="W19" s="223" t="s">
        <v>1141</v>
      </c>
      <c r="X19" s="223"/>
      <c r="Y19" s="224" t="s">
        <v>1142</v>
      </c>
      <c r="Z19" s="224"/>
    </row>
    <row r="20" spans="1:26" ht="30" customHeight="1">
      <c r="A20" s="45"/>
      <c r="B20" s="285"/>
      <c r="C20" s="229" t="s">
        <v>486</v>
      </c>
      <c r="D20" s="229"/>
      <c r="E20" s="230" t="s">
        <v>389</v>
      </c>
      <c r="F20" s="230"/>
      <c r="G20" s="231" t="s">
        <v>486</v>
      </c>
      <c r="H20" s="231"/>
      <c r="I20" s="232" t="s">
        <v>489</v>
      </c>
      <c r="J20" s="232"/>
      <c r="K20" s="229" t="s">
        <v>224</v>
      </c>
      <c r="L20" s="229"/>
      <c r="M20" s="230" t="s">
        <v>226</v>
      </c>
      <c r="N20" s="230"/>
      <c r="O20" s="231" t="s">
        <v>224</v>
      </c>
      <c r="P20" s="231"/>
      <c r="Q20" s="232" t="s">
        <v>227</v>
      </c>
      <c r="R20" s="232"/>
      <c r="S20" s="229" t="s">
        <v>183</v>
      </c>
      <c r="T20" s="229"/>
      <c r="U20" s="230" t="s">
        <v>185</v>
      </c>
      <c r="V20" s="230"/>
      <c r="W20" s="231" t="s">
        <v>183</v>
      </c>
      <c r="X20" s="231"/>
      <c r="Y20" s="232" t="s">
        <v>191</v>
      </c>
      <c r="Z20" s="232"/>
    </row>
    <row r="21" spans="1:26" ht="30" customHeight="1">
      <c r="A21" s="45"/>
      <c r="B21" s="285"/>
      <c r="C21" s="285"/>
      <c r="D21" s="229"/>
      <c r="E21" s="237" t="s">
        <v>389</v>
      </c>
      <c r="F21" s="237"/>
      <c r="G21" s="231"/>
      <c r="H21" s="231"/>
      <c r="I21" s="238" t="s">
        <v>489</v>
      </c>
      <c r="J21" s="238"/>
      <c r="K21" s="229"/>
      <c r="L21" s="229"/>
      <c r="M21" s="237" t="s">
        <v>226</v>
      </c>
      <c r="N21" s="237"/>
      <c r="O21" s="231"/>
      <c r="P21" s="231"/>
      <c r="Q21" s="238" t="s">
        <v>227</v>
      </c>
      <c r="R21" s="238"/>
      <c r="S21" s="229"/>
      <c r="T21" s="229"/>
      <c r="U21" s="237" t="s">
        <v>187</v>
      </c>
      <c r="V21" s="237"/>
      <c r="W21" s="231"/>
      <c r="X21" s="231"/>
      <c r="Y21" s="238" t="s">
        <v>192</v>
      </c>
      <c r="Z21" s="238"/>
    </row>
    <row r="22" spans="1:26" ht="30" customHeight="1">
      <c r="A22" s="45"/>
      <c r="B22" s="285"/>
      <c r="C22" s="213" t="s">
        <v>1143</v>
      </c>
      <c r="D22" s="213"/>
      <c r="E22" s="214" t="s">
        <v>389</v>
      </c>
      <c r="F22" s="214"/>
      <c r="G22" s="215" t="s">
        <v>1144</v>
      </c>
      <c r="H22" s="215"/>
      <c r="I22" s="216" t="s">
        <v>489</v>
      </c>
      <c r="J22" s="216"/>
      <c r="K22" s="213" t="s">
        <v>1145</v>
      </c>
      <c r="L22" s="213"/>
      <c r="M22" s="214" t="s">
        <v>233</v>
      </c>
      <c r="N22" s="214"/>
      <c r="O22" s="215" t="s">
        <v>1146</v>
      </c>
      <c r="P22" s="215"/>
      <c r="Q22" s="216" t="s">
        <v>234</v>
      </c>
      <c r="R22" s="216"/>
      <c r="S22" s="213" t="s">
        <v>1147</v>
      </c>
      <c r="T22" s="213"/>
      <c r="U22" s="214" t="s">
        <v>187</v>
      </c>
      <c r="V22" s="214"/>
      <c r="W22" s="215" t="s">
        <v>1148</v>
      </c>
      <c r="X22" s="215"/>
      <c r="Y22" s="216" t="s">
        <v>297</v>
      </c>
      <c r="Z22" s="216"/>
    </row>
    <row r="23" spans="1:26" ht="30" customHeight="1">
      <c r="A23" s="45"/>
      <c r="B23" s="285"/>
      <c r="C23" s="221" t="s">
        <v>1149</v>
      </c>
      <c r="D23" s="221"/>
      <c r="E23" s="222" t="s">
        <v>491</v>
      </c>
      <c r="F23" s="222"/>
      <c r="G23" s="223" t="s">
        <v>1150</v>
      </c>
      <c r="H23" s="223"/>
      <c r="I23" s="224" t="s">
        <v>492</v>
      </c>
      <c r="J23" s="224"/>
      <c r="K23" s="221" t="s">
        <v>1151</v>
      </c>
      <c r="L23" s="221"/>
      <c r="M23" s="222" t="s">
        <v>231</v>
      </c>
      <c r="N23" s="222"/>
      <c r="O23" s="223" t="s">
        <v>1152</v>
      </c>
      <c r="P23" s="223"/>
      <c r="Q23" s="224" t="s">
        <v>232</v>
      </c>
      <c r="R23" s="224"/>
      <c r="S23" s="221" t="s">
        <v>1153</v>
      </c>
      <c r="T23" s="221"/>
      <c r="U23" s="222" t="s">
        <v>193</v>
      </c>
      <c r="V23" s="222"/>
      <c r="W23" s="223"/>
      <c r="X23" s="223"/>
      <c r="Y23" s="224" t="s">
        <v>194</v>
      </c>
      <c r="Z23" s="224"/>
    </row>
    <row r="24" spans="1:26" ht="30" customHeight="1">
      <c r="A24" s="45"/>
      <c r="B24" s="285"/>
      <c r="C24" s="229" t="s">
        <v>155</v>
      </c>
      <c r="D24" s="229"/>
      <c r="E24" s="230" t="s">
        <v>164</v>
      </c>
      <c r="F24" s="230"/>
      <c r="G24" s="231" t="s">
        <v>155</v>
      </c>
      <c r="H24" s="231"/>
      <c r="I24" s="232" t="s">
        <v>159</v>
      </c>
      <c r="J24" s="232"/>
      <c r="K24" s="65"/>
      <c r="L24" s="66"/>
      <c r="M24" s="66"/>
      <c r="N24" s="67"/>
      <c r="O24" s="281"/>
      <c r="P24" s="281"/>
      <c r="Q24" s="282"/>
      <c r="R24" s="282"/>
      <c r="S24" s="65"/>
      <c r="T24" s="66"/>
      <c r="U24" s="66"/>
      <c r="V24" s="67"/>
      <c r="W24" s="281"/>
      <c r="X24" s="281"/>
      <c r="Y24" s="282"/>
      <c r="Z24" s="282"/>
    </row>
    <row r="25" spans="1:26" ht="30" customHeight="1">
      <c r="A25" s="45"/>
      <c r="B25" s="285"/>
      <c r="C25" s="285"/>
      <c r="D25" s="229"/>
      <c r="E25" s="237" t="s">
        <v>164</v>
      </c>
      <c r="F25" s="237"/>
      <c r="G25" s="231"/>
      <c r="H25" s="231"/>
      <c r="I25" s="238" t="s">
        <v>159</v>
      </c>
      <c r="J25" s="238"/>
      <c r="K25" s="68"/>
      <c r="N25" s="69"/>
      <c r="O25" s="281"/>
      <c r="P25" s="281"/>
      <c r="Q25" s="283"/>
      <c r="R25" s="283"/>
      <c r="S25" s="68"/>
      <c r="V25" s="69"/>
      <c r="W25" s="281"/>
      <c r="X25" s="281"/>
      <c r="Y25" s="283"/>
      <c r="Z25" s="283"/>
    </row>
    <row r="26" spans="1:26" ht="30" customHeight="1">
      <c r="A26" s="45"/>
      <c r="B26" s="285"/>
      <c r="C26" s="213" t="s">
        <v>1154</v>
      </c>
      <c r="D26" s="213"/>
      <c r="E26" s="214" t="s">
        <v>164</v>
      </c>
      <c r="F26" s="214"/>
      <c r="G26" s="215" t="s">
        <v>1155</v>
      </c>
      <c r="H26" s="215"/>
      <c r="I26" s="216" t="s">
        <v>159</v>
      </c>
      <c r="J26" s="216"/>
      <c r="K26" s="68"/>
      <c r="N26" s="69"/>
      <c r="O26" s="277"/>
      <c r="P26" s="277"/>
      <c r="Q26" s="278"/>
      <c r="R26" s="278"/>
      <c r="S26" s="68"/>
      <c r="V26" s="69"/>
      <c r="W26" s="277"/>
      <c r="X26" s="277"/>
      <c r="Y26" s="278"/>
      <c r="Z26" s="278"/>
    </row>
    <row r="27" spans="1:26" ht="30" customHeight="1">
      <c r="A27" s="45"/>
      <c r="B27" s="285"/>
      <c r="C27" s="221" t="s">
        <v>1156</v>
      </c>
      <c r="D27" s="221"/>
      <c r="E27" s="222" t="s">
        <v>165</v>
      </c>
      <c r="F27" s="222"/>
      <c r="G27" s="223" t="s">
        <v>1157</v>
      </c>
      <c r="H27" s="223"/>
      <c r="I27" s="224" t="s">
        <v>166</v>
      </c>
      <c r="J27" s="224"/>
      <c r="K27" s="70"/>
      <c r="L27" s="71"/>
      <c r="M27" s="71"/>
      <c r="N27" s="72"/>
      <c r="O27" s="279"/>
      <c r="P27" s="279"/>
      <c r="Q27" s="280"/>
      <c r="R27" s="280"/>
      <c r="S27" s="70"/>
      <c r="T27" s="71"/>
      <c r="U27" s="71"/>
      <c r="V27" s="72"/>
      <c r="W27" s="279"/>
      <c r="X27" s="279"/>
      <c r="Y27" s="280"/>
      <c r="Z27" s="280"/>
    </row>
    <row r="28" spans="1:26" ht="30" customHeight="1">
      <c r="A28" s="45"/>
      <c r="B28" s="285"/>
      <c r="C28" s="229" t="s">
        <v>260</v>
      </c>
      <c r="D28" s="229"/>
      <c r="E28" s="230" t="s">
        <v>262</v>
      </c>
      <c r="F28" s="230"/>
      <c r="G28" s="231" t="s">
        <v>260</v>
      </c>
      <c r="H28" s="231"/>
      <c r="I28" s="232" t="s">
        <v>1158</v>
      </c>
      <c r="J28" s="232"/>
      <c r="K28" s="65"/>
      <c r="L28" s="66"/>
      <c r="M28" s="66"/>
      <c r="N28" s="67"/>
      <c r="O28" s="281"/>
      <c r="P28" s="281"/>
      <c r="Q28" s="282"/>
      <c r="R28" s="282"/>
      <c r="S28" s="65"/>
      <c r="T28" s="66"/>
      <c r="U28" s="66"/>
      <c r="V28" s="67"/>
      <c r="W28" s="281"/>
      <c r="X28" s="281"/>
      <c r="Y28" s="282"/>
      <c r="Z28" s="282"/>
    </row>
    <row r="29" spans="1:26" ht="30" customHeight="1">
      <c r="A29" s="45"/>
      <c r="B29" s="285"/>
      <c r="C29" s="285"/>
      <c r="D29" s="229"/>
      <c r="E29" s="237" t="s">
        <v>262</v>
      </c>
      <c r="F29" s="237"/>
      <c r="G29" s="231"/>
      <c r="H29" s="231"/>
      <c r="I29" s="238" t="s">
        <v>1158</v>
      </c>
      <c r="J29" s="238"/>
      <c r="K29" s="68"/>
      <c r="N29" s="69"/>
      <c r="O29" s="281"/>
      <c r="P29" s="281"/>
      <c r="Q29" s="283"/>
      <c r="R29" s="283"/>
      <c r="S29" s="68"/>
      <c r="V29" s="69"/>
      <c r="W29" s="281"/>
      <c r="X29" s="281"/>
      <c r="Y29" s="283"/>
      <c r="Z29" s="283"/>
    </row>
    <row r="30" spans="1:26" ht="30" customHeight="1">
      <c r="A30" s="45"/>
      <c r="B30" s="285"/>
      <c r="C30" s="213" t="s">
        <v>1159</v>
      </c>
      <c r="D30" s="213"/>
      <c r="E30" s="214" t="s">
        <v>262</v>
      </c>
      <c r="F30" s="214"/>
      <c r="G30" s="215" t="s">
        <v>1160</v>
      </c>
      <c r="H30" s="215"/>
      <c r="I30" s="216" t="s">
        <v>1158</v>
      </c>
      <c r="J30" s="216"/>
      <c r="K30" s="68"/>
      <c r="N30" s="69"/>
      <c r="O30" s="277"/>
      <c r="P30" s="277"/>
      <c r="Q30" s="278"/>
      <c r="R30" s="278"/>
      <c r="S30" s="68"/>
      <c r="V30" s="69"/>
      <c r="W30" s="277"/>
      <c r="X30" s="277"/>
      <c r="Y30" s="278"/>
      <c r="Z30" s="278"/>
    </row>
    <row r="31" spans="1:26" ht="30" customHeight="1">
      <c r="A31" s="45"/>
      <c r="B31" s="285"/>
      <c r="C31" s="221" t="s">
        <v>1161</v>
      </c>
      <c r="D31" s="221"/>
      <c r="E31" s="222" t="s">
        <v>264</v>
      </c>
      <c r="F31" s="222"/>
      <c r="G31" s="223"/>
      <c r="H31" s="223"/>
      <c r="I31" s="224" t="s">
        <v>1162</v>
      </c>
      <c r="J31" s="224"/>
      <c r="K31" s="70"/>
      <c r="L31" s="71"/>
      <c r="M31" s="71"/>
      <c r="N31" s="72"/>
      <c r="O31" s="279"/>
      <c r="P31" s="279"/>
      <c r="Q31" s="280"/>
      <c r="R31" s="280"/>
      <c r="S31" s="70"/>
      <c r="T31" s="71"/>
      <c r="U31" s="71"/>
      <c r="V31" s="72"/>
      <c r="W31" s="279"/>
      <c r="X31" s="279"/>
      <c r="Y31" s="280"/>
      <c r="Z31" s="280"/>
    </row>
    <row r="32" spans="1:26" ht="30" customHeight="1">
      <c r="A32" s="45"/>
      <c r="B32" s="285"/>
      <c r="C32" s="229" t="s">
        <v>317</v>
      </c>
      <c r="D32" s="229"/>
      <c r="E32" s="230" t="s">
        <v>319</v>
      </c>
      <c r="F32" s="230"/>
      <c r="G32" s="231" t="s">
        <v>317</v>
      </c>
      <c r="H32" s="231"/>
      <c r="I32" s="232" t="s">
        <v>320</v>
      </c>
      <c r="J32" s="232"/>
      <c r="K32" s="65"/>
      <c r="L32" s="66"/>
      <c r="M32" s="66"/>
      <c r="N32" s="67"/>
      <c r="O32" s="281"/>
      <c r="P32" s="281"/>
      <c r="Q32" s="282"/>
      <c r="R32" s="282"/>
      <c r="S32" s="65"/>
      <c r="T32" s="66"/>
      <c r="U32" s="66"/>
      <c r="V32" s="67"/>
      <c r="W32" s="281"/>
      <c r="X32" s="281"/>
      <c r="Y32" s="282"/>
      <c r="Z32" s="282"/>
    </row>
    <row r="33" spans="1:26" ht="30" customHeight="1">
      <c r="A33" s="45"/>
      <c r="B33" s="285"/>
      <c r="C33" s="285"/>
      <c r="D33" s="229"/>
      <c r="E33" s="237" t="s">
        <v>319</v>
      </c>
      <c r="F33" s="237"/>
      <c r="G33" s="231"/>
      <c r="H33" s="231"/>
      <c r="I33" s="238" t="s">
        <v>320</v>
      </c>
      <c r="J33" s="238"/>
      <c r="K33" s="68"/>
      <c r="N33" s="69"/>
      <c r="O33" s="281"/>
      <c r="P33" s="281"/>
      <c r="Q33" s="283"/>
      <c r="R33" s="283"/>
      <c r="S33" s="68"/>
      <c r="V33" s="69"/>
      <c r="W33" s="281"/>
      <c r="X33" s="281"/>
      <c r="Y33" s="283"/>
      <c r="Z33" s="283"/>
    </row>
    <row r="34" spans="1:26" ht="30" customHeight="1">
      <c r="A34" s="45"/>
      <c r="B34" s="285"/>
      <c r="C34" s="213" t="s">
        <v>1163</v>
      </c>
      <c r="D34" s="213"/>
      <c r="E34" s="214" t="s">
        <v>326</v>
      </c>
      <c r="F34" s="214"/>
      <c r="G34" s="215" t="s">
        <v>1164</v>
      </c>
      <c r="H34" s="215"/>
      <c r="I34" s="216" t="s">
        <v>327</v>
      </c>
      <c r="J34" s="216"/>
      <c r="K34" s="68"/>
      <c r="N34" s="69"/>
      <c r="O34" s="277"/>
      <c r="P34" s="277"/>
      <c r="Q34" s="278"/>
      <c r="R34" s="278"/>
      <c r="S34" s="68"/>
      <c r="V34" s="69"/>
      <c r="W34" s="277"/>
      <c r="X34" s="277"/>
      <c r="Y34" s="278"/>
      <c r="Z34" s="278"/>
    </row>
    <row r="35" spans="1:26" ht="30" customHeight="1">
      <c r="A35" s="45"/>
      <c r="B35" s="285"/>
      <c r="C35" s="221" t="s">
        <v>1165</v>
      </c>
      <c r="D35" s="221"/>
      <c r="E35" s="222" t="s">
        <v>324</v>
      </c>
      <c r="F35" s="222"/>
      <c r="G35" s="223" t="s">
        <v>1166</v>
      </c>
      <c r="H35" s="223"/>
      <c r="I35" s="224" t="s">
        <v>325</v>
      </c>
      <c r="J35" s="224"/>
      <c r="K35" s="70"/>
      <c r="L35" s="71"/>
      <c r="M35" s="71"/>
      <c r="N35" s="72"/>
      <c r="O35" s="279"/>
      <c r="P35" s="279"/>
      <c r="Q35" s="280"/>
      <c r="R35" s="280"/>
      <c r="S35" s="70"/>
      <c r="T35" s="71"/>
      <c r="U35" s="71"/>
      <c r="V35" s="72"/>
      <c r="W35" s="279"/>
      <c r="X35" s="279"/>
      <c r="Y35" s="280"/>
      <c r="Z35" s="280"/>
    </row>
    <row r="36" spans="1:26" ht="30" customHeight="1">
      <c r="A36" s="45"/>
      <c r="B36" s="284" t="s">
        <v>1167</v>
      </c>
      <c r="C36" s="229" t="s">
        <v>513</v>
      </c>
      <c r="D36" s="229"/>
      <c r="E36" s="230" t="s">
        <v>515</v>
      </c>
      <c r="F36" s="230"/>
      <c r="G36" s="231" t="s">
        <v>513</v>
      </c>
      <c r="H36" s="231"/>
      <c r="I36" s="232" t="s">
        <v>1168</v>
      </c>
      <c r="J36" s="232"/>
      <c r="K36" s="229" t="s">
        <v>143</v>
      </c>
      <c r="L36" s="229"/>
      <c r="M36" s="230" t="s">
        <v>145</v>
      </c>
      <c r="N36" s="230"/>
      <c r="O36" s="231" t="s">
        <v>143</v>
      </c>
      <c r="P36" s="231"/>
      <c r="Q36" s="232" t="s">
        <v>146</v>
      </c>
      <c r="R36" s="232"/>
      <c r="S36" s="229" t="s">
        <v>125</v>
      </c>
      <c r="T36" s="229"/>
      <c r="U36" s="230" t="s">
        <v>127</v>
      </c>
      <c r="V36" s="230"/>
      <c r="W36" s="231" t="s">
        <v>125</v>
      </c>
      <c r="X36" s="231"/>
      <c r="Y36" s="232" t="s">
        <v>128</v>
      </c>
      <c r="Z36" s="232"/>
    </row>
    <row r="37" spans="1:26" ht="30" customHeight="1">
      <c r="A37" s="45"/>
      <c r="B37" s="284"/>
      <c r="C37" s="229"/>
      <c r="D37" s="229"/>
      <c r="E37" s="237" t="s">
        <v>515</v>
      </c>
      <c r="F37" s="237"/>
      <c r="G37" s="231"/>
      <c r="H37" s="231"/>
      <c r="I37" s="238" t="s">
        <v>1168</v>
      </c>
      <c r="J37" s="238"/>
      <c r="K37" s="229"/>
      <c r="L37" s="229"/>
      <c r="M37" s="237" t="s">
        <v>145</v>
      </c>
      <c r="N37" s="237"/>
      <c r="O37" s="231"/>
      <c r="P37" s="231"/>
      <c r="Q37" s="238" t="s">
        <v>146</v>
      </c>
      <c r="R37" s="238"/>
      <c r="S37" s="229"/>
      <c r="T37" s="229"/>
      <c r="U37" s="237" t="s">
        <v>127</v>
      </c>
      <c r="V37" s="237"/>
      <c r="W37" s="231"/>
      <c r="X37" s="231"/>
      <c r="Y37" s="238" t="s">
        <v>128</v>
      </c>
      <c r="Z37" s="238"/>
    </row>
    <row r="38" spans="1:26" ht="30" customHeight="1">
      <c r="A38" s="45"/>
      <c r="B38" s="284"/>
      <c r="C38" s="213" t="s">
        <v>1032</v>
      </c>
      <c r="D38" s="213"/>
      <c r="E38" s="214" t="s">
        <v>515</v>
      </c>
      <c r="F38" s="214"/>
      <c r="G38" s="215" t="s">
        <v>1169</v>
      </c>
      <c r="H38" s="215"/>
      <c r="I38" s="216" t="s">
        <v>1168</v>
      </c>
      <c r="J38" s="216"/>
      <c r="K38" s="213" t="s">
        <v>1170</v>
      </c>
      <c r="L38" s="213"/>
      <c r="M38" s="214" t="s">
        <v>145</v>
      </c>
      <c r="N38" s="214"/>
      <c r="O38" s="215" t="s">
        <v>1171</v>
      </c>
      <c r="P38" s="215"/>
      <c r="Q38" s="216" t="s">
        <v>146</v>
      </c>
      <c r="R38" s="216"/>
      <c r="S38" s="213" t="s">
        <v>1172</v>
      </c>
      <c r="T38" s="213"/>
      <c r="U38" s="214" t="s">
        <v>127</v>
      </c>
      <c r="V38" s="214"/>
      <c r="W38" s="215" t="s">
        <v>1173</v>
      </c>
      <c r="X38" s="215"/>
      <c r="Y38" s="216" t="s">
        <v>128</v>
      </c>
      <c r="Z38" s="216"/>
    </row>
    <row r="39" spans="1:26" ht="30" customHeight="1">
      <c r="A39" s="45"/>
      <c r="B39" s="284"/>
      <c r="C39" s="221" t="s">
        <v>513</v>
      </c>
      <c r="D39" s="221"/>
      <c r="E39" s="222" t="s">
        <v>518</v>
      </c>
      <c r="F39" s="222"/>
      <c r="G39" s="223" t="s">
        <v>1174</v>
      </c>
      <c r="H39" s="223"/>
      <c r="I39" s="224" t="s">
        <v>1175</v>
      </c>
      <c r="J39" s="224"/>
      <c r="K39" s="221" t="s">
        <v>1176</v>
      </c>
      <c r="L39" s="221"/>
      <c r="M39" s="222" t="s">
        <v>148</v>
      </c>
      <c r="N39" s="222"/>
      <c r="O39" s="223" t="s">
        <v>1177</v>
      </c>
      <c r="P39" s="223"/>
      <c r="Q39" s="224" t="s">
        <v>1178</v>
      </c>
      <c r="R39" s="224"/>
      <c r="S39" s="221" t="s">
        <v>1179</v>
      </c>
      <c r="T39" s="221"/>
      <c r="U39" s="222" t="s">
        <v>132</v>
      </c>
      <c r="V39" s="222"/>
      <c r="W39" s="223" t="s">
        <v>1180</v>
      </c>
      <c r="X39" s="223"/>
      <c r="Y39" s="224" t="s">
        <v>133</v>
      </c>
      <c r="Z39" s="224"/>
    </row>
    <row r="40" spans="1:26" ht="30" customHeight="1">
      <c r="A40" s="45"/>
      <c r="B40" s="284"/>
      <c r="C40" s="229" t="s">
        <v>282</v>
      </c>
      <c r="D40" s="229"/>
      <c r="E40" s="230" t="s">
        <v>284</v>
      </c>
      <c r="F40" s="230"/>
      <c r="G40" s="231" t="s">
        <v>282</v>
      </c>
      <c r="H40" s="231"/>
      <c r="I40" s="232" t="s">
        <v>285</v>
      </c>
      <c r="J40" s="232"/>
      <c r="K40" s="229" t="s">
        <v>308</v>
      </c>
      <c r="L40" s="229"/>
      <c r="M40" s="230" t="s">
        <v>310</v>
      </c>
      <c r="N40" s="230"/>
      <c r="O40" s="231" t="s">
        <v>308</v>
      </c>
      <c r="P40" s="231"/>
      <c r="Q40" s="232" t="s">
        <v>311</v>
      </c>
      <c r="R40" s="232"/>
      <c r="S40" s="229" t="s">
        <v>205</v>
      </c>
      <c r="T40" s="229"/>
      <c r="U40" s="230" t="s">
        <v>207</v>
      </c>
      <c r="V40" s="230"/>
      <c r="W40" s="231" t="s">
        <v>205</v>
      </c>
      <c r="X40" s="231"/>
      <c r="Y40" s="232" t="s">
        <v>208</v>
      </c>
      <c r="Z40" s="232"/>
    </row>
    <row r="41" spans="1:26" ht="30" customHeight="1">
      <c r="A41" s="45"/>
      <c r="B41" s="284"/>
      <c r="C41" s="229"/>
      <c r="D41" s="229"/>
      <c r="E41" s="237" t="s">
        <v>284</v>
      </c>
      <c r="F41" s="237"/>
      <c r="G41" s="231"/>
      <c r="H41" s="231"/>
      <c r="I41" s="238" t="s">
        <v>285</v>
      </c>
      <c r="J41" s="238"/>
      <c r="K41" s="229"/>
      <c r="L41" s="229"/>
      <c r="M41" s="237" t="s">
        <v>310</v>
      </c>
      <c r="N41" s="237"/>
      <c r="O41" s="231"/>
      <c r="P41" s="231"/>
      <c r="Q41" s="238" t="s">
        <v>311</v>
      </c>
      <c r="R41" s="238"/>
      <c r="S41" s="229"/>
      <c r="T41" s="229"/>
      <c r="U41" s="237" t="s">
        <v>209</v>
      </c>
      <c r="V41" s="237"/>
      <c r="W41" s="231"/>
      <c r="X41" s="231"/>
      <c r="Y41" s="238" t="s">
        <v>213</v>
      </c>
      <c r="Z41" s="238"/>
    </row>
    <row r="42" spans="1:26" ht="30" customHeight="1">
      <c r="A42" s="45"/>
      <c r="B42" s="284"/>
      <c r="C42" s="213" t="s">
        <v>1181</v>
      </c>
      <c r="D42" s="213"/>
      <c r="E42" s="214" t="s">
        <v>284</v>
      </c>
      <c r="F42" s="214"/>
      <c r="G42" s="215" t="s">
        <v>1182</v>
      </c>
      <c r="H42" s="215"/>
      <c r="I42" s="216" t="s">
        <v>285</v>
      </c>
      <c r="J42" s="216"/>
      <c r="K42" s="213" t="s">
        <v>1183</v>
      </c>
      <c r="L42" s="213"/>
      <c r="M42" s="214" t="s">
        <v>310</v>
      </c>
      <c r="N42" s="214"/>
      <c r="O42" s="215" t="s">
        <v>1184</v>
      </c>
      <c r="P42" s="215"/>
      <c r="Q42" s="216" t="s">
        <v>311</v>
      </c>
      <c r="R42" s="216"/>
      <c r="S42" s="213" t="s">
        <v>1185</v>
      </c>
      <c r="T42" s="213"/>
      <c r="U42" s="214" t="s">
        <v>209</v>
      </c>
      <c r="V42" s="214"/>
      <c r="W42" s="215" t="s">
        <v>1186</v>
      </c>
      <c r="X42" s="215"/>
      <c r="Y42" s="216" t="s">
        <v>213</v>
      </c>
      <c r="Z42" s="216"/>
    </row>
    <row r="43" spans="1:26" ht="30" customHeight="1">
      <c r="A43" s="45"/>
      <c r="B43" s="284"/>
      <c r="C43" s="221" t="s">
        <v>1187</v>
      </c>
      <c r="D43" s="221"/>
      <c r="E43" s="222" t="s">
        <v>287</v>
      </c>
      <c r="F43" s="222"/>
      <c r="G43" s="223" t="s">
        <v>1188</v>
      </c>
      <c r="H43" s="223"/>
      <c r="I43" s="224" t="s">
        <v>288</v>
      </c>
      <c r="J43" s="224"/>
      <c r="K43" s="221" t="s">
        <v>1189</v>
      </c>
      <c r="L43" s="221"/>
      <c r="M43" s="222" t="s">
        <v>315</v>
      </c>
      <c r="N43" s="222"/>
      <c r="O43" s="223" t="s">
        <v>1190</v>
      </c>
      <c r="P43" s="223"/>
      <c r="Q43" s="224" t="s">
        <v>316</v>
      </c>
      <c r="R43" s="224"/>
      <c r="S43" s="221" t="s">
        <v>1191</v>
      </c>
      <c r="T43" s="221"/>
      <c r="U43" s="222" t="s">
        <v>214</v>
      </c>
      <c r="V43" s="222"/>
      <c r="W43" s="223" t="s">
        <v>1192</v>
      </c>
      <c r="X43" s="223"/>
      <c r="Y43" s="224" t="s">
        <v>215</v>
      </c>
      <c r="Z43" s="224"/>
    </row>
    <row r="44" spans="1:26" ht="30" customHeight="1">
      <c r="A44" s="45"/>
      <c r="B44" s="284"/>
      <c r="C44" s="229" t="s">
        <v>574</v>
      </c>
      <c r="D44" s="229"/>
      <c r="E44" s="230" t="s">
        <v>576</v>
      </c>
      <c r="F44" s="230"/>
      <c r="G44" s="231" t="s">
        <v>574</v>
      </c>
      <c r="H44" s="231"/>
      <c r="I44" s="232" t="s">
        <v>577</v>
      </c>
      <c r="J44" s="232"/>
      <c r="K44" s="229" t="s">
        <v>265</v>
      </c>
      <c r="L44" s="229"/>
      <c r="M44" s="230" t="s">
        <v>267</v>
      </c>
      <c r="N44" s="230"/>
      <c r="O44" s="231" t="s">
        <v>265</v>
      </c>
      <c r="P44" s="231"/>
      <c r="Q44" s="232" t="s">
        <v>268</v>
      </c>
      <c r="R44" s="232"/>
      <c r="S44" s="229" t="s">
        <v>519</v>
      </c>
      <c r="T44" s="229"/>
      <c r="U44" s="230" t="s">
        <v>521</v>
      </c>
      <c r="V44" s="230"/>
      <c r="W44" s="231" t="s">
        <v>519</v>
      </c>
      <c r="X44" s="231"/>
      <c r="Y44" s="232" t="s">
        <v>522</v>
      </c>
      <c r="Z44" s="232"/>
    </row>
    <row r="45" spans="1:26" ht="30" customHeight="1">
      <c r="A45" s="45"/>
      <c r="B45" s="284"/>
      <c r="C45" s="229"/>
      <c r="D45" s="229"/>
      <c r="E45" s="237" t="s">
        <v>576</v>
      </c>
      <c r="F45" s="237"/>
      <c r="G45" s="231"/>
      <c r="H45" s="231"/>
      <c r="I45" s="238" t="s">
        <v>577</v>
      </c>
      <c r="J45" s="238"/>
      <c r="K45" s="229"/>
      <c r="L45" s="229"/>
      <c r="M45" s="237" t="s">
        <v>267</v>
      </c>
      <c r="N45" s="237"/>
      <c r="O45" s="231"/>
      <c r="P45" s="231"/>
      <c r="Q45" s="238" t="s">
        <v>268</v>
      </c>
      <c r="R45" s="238"/>
      <c r="S45" s="229"/>
      <c r="T45" s="229"/>
      <c r="U45" s="237" t="s">
        <v>527</v>
      </c>
      <c r="V45" s="237"/>
      <c r="W45" s="231"/>
      <c r="X45" s="231"/>
      <c r="Y45" s="238" t="s">
        <v>528</v>
      </c>
      <c r="Z45" s="238"/>
    </row>
    <row r="46" spans="1:26" ht="30" customHeight="1">
      <c r="A46" s="45"/>
      <c r="B46" s="284"/>
      <c r="C46" s="213" t="s">
        <v>1193</v>
      </c>
      <c r="D46" s="213"/>
      <c r="E46" s="214" t="s">
        <v>576</v>
      </c>
      <c r="F46" s="214"/>
      <c r="G46" s="215" t="s">
        <v>1194</v>
      </c>
      <c r="H46" s="215"/>
      <c r="I46" s="216" t="s">
        <v>577</v>
      </c>
      <c r="J46" s="216"/>
      <c r="K46" s="213" t="s">
        <v>1195</v>
      </c>
      <c r="L46" s="213"/>
      <c r="M46" s="214" t="s">
        <v>201</v>
      </c>
      <c r="N46" s="214"/>
      <c r="O46" s="215" t="s">
        <v>1196</v>
      </c>
      <c r="P46" s="215"/>
      <c r="Q46" s="216" t="s">
        <v>268</v>
      </c>
      <c r="R46" s="216"/>
      <c r="S46" s="213" t="s">
        <v>1197</v>
      </c>
      <c r="T46" s="213"/>
      <c r="U46" s="214" t="s">
        <v>527</v>
      </c>
      <c r="V46" s="214"/>
      <c r="W46" s="215" t="s">
        <v>1198</v>
      </c>
      <c r="X46" s="215"/>
      <c r="Y46" s="216" t="s">
        <v>1199</v>
      </c>
      <c r="Z46" s="216"/>
    </row>
    <row r="47" spans="1:26" ht="30" customHeight="1">
      <c r="A47" s="45"/>
      <c r="B47" s="284"/>
      <c r="C47" s="221" t="s">
        <v>1200</v>
      </c>
      <c r="D47" s="221"/>
      <c r="E47" s="222" t="s">
        <v>581</v>
      </c>
      <c r="F47" s="222"/>
      <c r="G47" s="223" t="s">
        <v>1201</v>
      </c>
      <c r="H47" s="223"/>
      <c r="I47" s="224" t="s">
        <v>582</v>
      </c>
      <c r="J47" s="224"/>
      <c r="K47" s="221" t="s">
        <v>1202</v>
      </c>
      <c r="L47" s="221"/>
      <c r="M47" s="222" t="s">
        <v>270</v>
      </c>
      <c r="N47" s="222"/>
      <c r="O47" s="223" t="s">
        <v>1203</v>
      </c>
      <c r="P47" s="223"/>
      <c r="Q47" s="224" t="s">
        <v>204</v>
      </c>
      <c r="R47" s="224"/>
      <c r="S47" s="221" t="s">
        <v>1204</v>
      </c>
      <c r="T47" s="221"/>
      <c r="U47" s="222" t="s">
        <v>529</v>
      </c>
      <c r="V47" s="222"/>
      <c r="W47" s="223" t="s">
        <v>1205</v>
      </c>
      <c r="X47" s="223"/>
      <c r="Y47" s="224" t="s">
        <v>530</v>
      </c>
      <c r="Z47" s="224"/>
    </row>
    <row r="48" spans="1:26" ht="30" customHeight="1">
      <c r="A48" s="45"/>
      <c r="B48" s="284"/>
      <c r="C48" s="229" t="s">
        <v>168</v>
      </c>
      <c r="D48" s="229"/>
      <c r="E48" s="230" t="s">
        <v>170</v>
      </c>
      <c r="F48" s="230"/>
      <c r="G48" s="231" t="s">
        <v>168</v>
      </c>
      <c r="H48" s="231"/>
      <c r="I48" s="232" t="s">
        <v>171</v>
      </c>
      <c r="J48" s="232"/>
      <c r="K48" s="229" t="s">
        <v>134</v>
      </c>
      <c r="L48" s="229"/>
      <c r="M48" s="230" t="s">
        <v>136</v>
      </c>
      <c r="N48" s="230"/>
      <c r="O48" s="231" t="s">
        <v>134</v>
      </c>
      <c r="P48" s="231"/>
      <c r="Q48" s="232" t="s">
        <v>137</v>
      </c>
      <c r="R48" s="232"/>
      <c r="S48" s="65"/>
      <c r="T48" s="66"/>
      <c r="U48" s="66"/>
      <c r="V48" s="67"/>
      <c r="W48" s="281"/>
      <c r="X48" s="281"/>
      <c r="Y48" s="282"/>
      <c r="Z48" s="282"/>
    </row>
    <row r="49" spans="1:26" ht="30" customHeight="1">
      <c r="A49" s="45"/>
      <c r="B49" s="284"/>
      <c r="C49" s="229"/>
      <c r="D49" s="229"/>
      <c r="E49" s="237" t="s">
        <v>170</v>
      </c>
      <c r="F49" s="237"/>
      <c r="G49" s="231"/>
      <c r="H49" s="231"/>
      <c r="I49" s="238" t="s">
        <v>171</v>
      </c>
      <c r="J49" s="238"/>
      <c r="K49" s="229"/>
      <c r="L49" s="229"/>
      <c r="M49" s="237" t="s">
        <v>136</v>
      </c>
      <c r="N49" s="237"/>
      <c r="O49" s="231"/>
      <c r="P49" s="231"/>
      <c r="Q49" s="238" t="s">
        <v>137</v>
      </c>
      <c r="R49" s="238"/>
      <c r="S49" s="68"/>
      <c r="V49" s="69"/>
      <c r="W49" s="281"/>
      <c r="X49" s="281"/>
      <c r="Y49" s="283"/>
      <c r="Z49" s="283"/>
    </row>
    <row r="50" spans="1:26" ht="30" customHeight="1">
      <c r="A50" s="45"/>
      <c r="B50" s="284"/>
      <c r="C50" s="213" t="s">
        <v>1206</v>
      </c>
      <c r="D50" s="213"/>
      <c r="E50" s="214" t="s">
        <v>170</v>
      </c>
      <c r="F50" s="214"/>
      <c r="G50" s="215" t="s">
        <v>1207</v>
      </c>
      <c r="H50" s="215"/>
      <c r="I50" s="216" t="s">
        <v>171</v>
      </c>
      <c r="J50" s="216"/>
      <c r="K50" s="213" t="s">
        <v>1208</v>
      </c>
      <c r="L50" s="213"/>
      <c r="M50" s="214" t="s">
        <v>136</v>
      </c>
      <c r="N50" s="214"/>
      <c r="O50" s="215" t="s">
        <v>1209</v>
      </c>
      <c r="P50" s="215"/>
      <c r="Q50" s="216" t="s">
        <v>137</v>
      </c>
      <c r="R50" s="216"/>
      <c r="S50" s="68"/>
      <c r="V50" s="69"/>
      <c r="W50" s="277"/>
      <c r="X50" s="277"/>
      <c r="Y50" s="278"/>
      <c r="Z50" s="278"/>
    </row>
    <row r="51" spans="1:26" ht="30" customHeight="1">
      <c r="A51" s="45"/>
      <c r="B51" s="284"/>
      <c r="C51" s="221" t="s">
        <v>1210</v>
      </c>
      <c r="D51" s="221"/>
      <c r="E51" s="222" t="s">
        <v>173</v>
      </c>
      <c r="F51" s="222"/>
      <c r="G51" s="223" t="s">
        <v>1211</v>
      </c>
      <c r="H51" s="223"/>
      <c r="I51" s="224" t="s">
        <v>174</v>
      </c>
      <c r="J51" s="224"/>
      <c r="K51" s="221" t="s">
        <v>1212</v>
      </c>
      <c r="L51" s="221"/>
      <c r="M51" s="222" t="s">
        <v>141</v>
      </c>
      <c r="N51" s="222"/>
      <c r="O51" s="223" t="s">
        <v>1213</v>
      </c>
      <c r="P51" s="223"/>
      <c r="Q51" s="224" t="s">
        <v>142</v>
      </c>
      <c r="R51" s="224"/>
      <c r="S51" s="70"/>
      <c r="T51" s="71"/>
      <c r="U51" s="71"/>
      <c r="V51" s="72"/>
      <c r="W51" s="279"/>
      <c r="X51" s="279"/>
      <c r="Y51" s="280"/>
      <c r="Z51" s="280"/>
    </row>
    <row r="52" spans="1:26" ht="30" customHeight="1">
      <c r="A52" s="45"/>
      <c r="B52" s="284"/>
      <c r="C52" s="229" t="s">
        <v>479</v>
      </c>
      <c r="D52" s="229"/>
      <c r="E52" s="230" t="s">
        <v>482</v>
      </c>
      <c r="F52" s="230"/>
      <c r="G52" s="231" t="s">
        <v>479</v>
      </c>
      <c r="H52" s="231"/>
      <c r="I52" s="232" t="s">
        <v>1214</v>
      </c>
      <c r="J52" s="232"/>
      <c r="K52" s="229" t="s">
        <v>195</v>
      </c>
      <c r="L52" s="229"/>
      <c r="M52" s="230" t="s">
        <v>197</v>
      </c>
      <c r="N52" s="230"/>
      <c r="O52" s="231" t="s">
        <v>195</v>
      </c>
      <c r="P52" s="231"/>
      <c r="Q52" s="232" t="s">
        <v>198</v>
      </c>
      <c r="R52" s="232"/>
      <c r="S52" s="65"/>
      <c r="T52" s="66"/>
      <c r="U52" s="66"/>
      <c r="V52" s="67"/>
      <c r="W52" s="281"/>
      <c r="X52" s="281"/>
      <c r="Y52" s="282"/>
      <c r="Z52" s="282"/>
    </row>
    <row r="53" spans="1:26" ht="30" customHeight="1">
      <c r="A53" s="45"/>
      <c r="B53" s="284"/>
      <c r="C53" s="229"/>
      <c r="D53" s="229"/>
      <c r="E53" s="237" t="s">
        <v>482</v>
      </c>
      <c r="F53" s="237"/>
      <c r="G53" s="231"/>
      <c r="H53" s="231"/>
      <c r="I53" s="238" t="s">
        <v>1214</v>
      </c>
      <c r="J53" s="238"/>
      <c r="K53" s="229"/>
      <c r="L53" s="229"/>
      <c r="M53" s="237" t="s">
        <v>201</v>
      </c>
      <c r="N53" s="237"/>
      <c r="O53" s="231"/>
      <c r="P53" s="231"/>
      <c r="Q53" s="238" t="s">
        <v>202</v>
      </c>
      <c r="R53" s="238"/>
      <c r="S53" s="68"/>
      <c r="V53" s="69"/>
      <c r="W53" s="281"/>
      <c r="X53" s="281"/>
      <c r="Y53" s="283"/>
      <c r="Z53" s="283"/>
    </row>
    <row r="54" spans="1:26" ht="30" customHeight="1">
      <c r="A54" s="45"/>
      <c r="B54" s="284"/>
      <c r="C54" s="213" t="s">
        <v>1215</v>
      </c>
      <c r="D54" s="213"/>
      <c r="E54" s="214" t="s">
        <v>482</v>
      </c>
      <c r="F54" s="214"/>
      <c r="G54" s="215" t="s">
        <v>1216</v>
      </c>
      <c r="H54" s="215"/>
      <c r="I54" s="216" t="s">
        <v>1214</v>
      </c>
      <c r="J54" s="216"/>
      <c r="K54" s="213" t="s">
        <v>1217</v>
      </c>
      <c r="L54" s="213"/>
      <c r="M54" s="214" t="s">
        <v>267</v>
      </c>
      <c r="N54" s="214"/>
      <c r="O54" s="215" t="s">
        <v>1218</v>
      </c>
      <c r="P54" s="215"/>
      <c r="Q54" s="216" t="s">
        <v>202</v>
      </c>
      <c r="R54" s="216"/>
      <c r="S54" s="68"/>
      <c r="V54" s="69"/>
      <c r="W54" s="277"/>
      <c r="X54" s="277"/>
      <c r="Y54" s="278"/>
      <c r="Z54" s="278"/>
    </row>
    <row r="55" spans="1:26" ht="30" customHeight="1">
      <c r="A55" s="45"/>
      <c r="B55" s="284"/>
      <c r="C55" s="221" t="s">
        <v>1219</v>
      </c>
      <c r="D55" s="221"/>
      <c r="E55" s="222" t="s">
        <v>485</v>
      </c>
      <c r="F55" s="222"/>
      <c r="G55" s="223" t="s">
        <v>1220</v>
      </c>
      <c r="H55" s="223"/>
      <c r="I55" s="224" t="s">
        <v>1221</v>
      </c>
      <c r="J55" s="224"/>
      <c r="K55" s="221" t="s">
        <v>56</v>
      </c>
      <c r="L55" s="221"/>
      <c r="M55" s="222" t="s">
        <v>203</v>
      </c>
      <c r="N55" s="222"/>
      <c r="O55" s="223" t="s">
        <v>1222</v>
      </c>
      <c r="P55" s="223"/>
      <c r="Q55" s="224" t="s">
        <v>204</v>
      </c>
      <c r="R55" s="224"/>
      <c r="S55" s="70"/>
      <c r="T55" s="71"/>
      <c r="U55" s="71"/>
      <c r="V55" s="72"/>
      <c r="W55" s="279"/>
      <c r="X55" s="279"/>
      <c r="Y55" s="280"/>
      <c r="Z55" s="280"/>
    </row>
    <row r="56" spans="1:26" ht="30" customHeight="1">
      <c r="A56" s="45"/>
      <c r="B56" s="284"/>
      <c r="C56" s="229" t="s">
        <v>300</v>
      </c>
      <c r="D56" s="229"/>
      <c r="E56" s="230" t="s">
        <v>302</v>
      </c>
      <c r="F56" s="230"/>
      <c r="G56" s="231" t="s">
        <v>300</v>
      </c>
      <c r="H56" s="231"/>
      <c r="I56" s="232" t="s">
        <v>303</v>
      </c>
      <c r="J56" s="232"/>
      <c r="K56" s="229" t="s">
        <v>272</v>
      </c>
      <c r="L56" s="229"/>
      <c r="M56" s="230" t="s">
        <v>274</v>
      </c>
      <c r="N56" s="230"/>
      <c r="O56" s="231" t="s">
        <v>272</v>
      </c>
      <c r="P56" s="231"/>
      <c r="Q56" s="232" t="s">
        <v>275</v>
      </c>
      <c r="R56" s="232"/>
      <c r="S56" s="65"/>
      <c r="T56" s="66"/>
      <c r="U56" s="66"/>
      <c r="V56" s="67"/>
      <c r="W56" s="281"/>
      <c r="X56" s="281"/>
      <c r="Y56" s="282"/>
      <c r="Z56" s="282"/>
    </row>
    <row r="57" spans="1:26" ht="30" customHeight="1">
      <c r="A57" s="45"/>
      <c r="B57" s="284"/>
      <c r="C57" s="229"/>
      <c r="D57" s="229"/>
      <c r="E57" s="237" t="s">
        <v>302</v>
      </c>
      <c r="F57" s="237"/>
      <c r="G57" s="231"/>
      <c r="H57" s="231"/>
      <c r="I57" s="238" t="s">
        <v>303</v>
      </c>
      <c r="J57" s="238"/>
      <c r="K57" s="229"/>
      <c r="L57" s="229"/>
      <c r="M57" s="237" t="s">
        <v>274</v>
      </c>
      <c r="N57" s="237"/>
      <c r="O57" s="231"/>
      <c r="P57" s="231"/>
      <c r="Q57" s="238" t="s">
        <v>275</v>
      </c>
      <c r="R57" s="238"/>
      <c r="S57" s="68"/>
      <c r="V57" s="69"/>
      <c r="W57" s="281"/>
      <c r="X57" s="281"/>
      <c r="Y57" s="283"/>
      <c r="Z57" s="283"/>
    </row>
    <row r="58" spans="1:26" ht="30" customHeight="1">
      <c r="A58" s="45"/>
      <c r="B58" s="284"/>
      <c r="C58" s="213" t="s">
        <v>1223</v>
      </c>
      <c r="D58" s="213"/>
      <c r="E58" s="214" t="s">
        <v>302</v>
      </c>
      <c r="F58" s="214"/>
      <c r="G58" s="215" t="s">
        <v>1224</v>
      </c>
      <c r="H58" s="215"/>
      <c r="I58" s="216" t="s">
        <v>303</v>
      </c>
      <c r="J58" s="216"/>
      <c r="K58" s="213" t="s">
        <v>1225</v>
      </c>
      <c r="L58" s="213"/>
      <c r="M58" s="214" t="s">
        <v>274</v>
      </c>
      <c r="N58" s="214"/>
      <c r="O58" s="215" t="s">
        <v>1226</v>
      </c>
      <c r="P58" s="215"/>
      <c r="Q58" s="216" t="s">
        <v>275</v>
      </c>
      <c r="R58" s="216"/>
      <c r="S58" s="68"/>
      <c r="V58" s="69"/>
      <c r="W58" s="277"/>
      <c r="X58" s="277"/>
      <c r="Y58" s="278"/>
      <c r="Z58" s="278"/>
    </row>
    <row r="59" spans="1:26" ht="30" customHeight="1">
      <c r="A59" s="45"/>
      <c r="B59" s="284"/>
      <c r="C59" s="221" t="s">
        <v>1227</v>
      </c>
      <c r="D59" s="221"/>
      <c r="E59" s="222" t="s">
        <v>306</v>
      </c>
      <c r="F59" s="222"/>
      <c r="G59" s="223" t="s">
        <v>1228</v>
      </c>
      <c r="H59" s="223"/>
      <c r="I59" s="224" t="s">
        <v>1229</v>
      </c>
      <c r="J59" s="224"/>
      <c r="K59" s="221" t="s">
        <v>1230</v>
      </c>
      <c r="L59" s="221"/>
      <c r="M59" s="222" t="s">
        <v>280</v>
      </c>
      <c r="N59" s="222"/>
      <c r="O59" s="223" t="s">
        <v>1231</v>
      </c>
      <c r="P59" s="223"/>
      <c r="Q59" s="224" t="s">
        <v>281</v>
      </c>
      <c r="R59" s="224"/>
      <c r="S59" s="70"/>
      <c r="T59" s="71"/>
      <c r="U59" s="71"/>
      <c r="V59" s="72"/>
      <c r="W59" s="279"/>
      <c r="X59" s="279"/>
      <c r="Y59" s="280"/>
      <c r="Z59" s="280"/>
    </row>
    <row r="60" spans="1:26" ht="30" customHeight="1">
      <c r="A60" s="45"/>
      <c r="B60" s="284"/>
      <c r="C60" s="229" t="s">
        <v>175</v>
      </c>
      <c r="D60" s="229"/>
      <c r="E60" s="230" t="s">
        <v>177</v>
      </c>
      <c r="F60" s="230"/>
      <c r="G60" s="231" t="s">
        <v>175</v>
      </c>
      <c r="H60" s="231"/>
      <c r="I60" s="232" t="s">
        <v>178</v>
      </c>
      <c r="J60" s="232"/>
      <c r="K60" s="229" t="s">
        <v>241</v>
      </c>
      <c r="L60" s="229"/>
      <c r="M60" s="230" t="s">
        <v>243</v>
      </c>
      <c r="N60" s="230"/>
      <c r="O60" s="231" t="s">
        <v>241</v>
      </c>
      <c r="P60" s="231"/>
      <c r="Q60" s="232" t="s">
        <v>244</v>
      </c>
      <c r="R60" s="232"/>
      <c r="S60" s="65"/>
      <c r="T60" s="66"/>
      <c r="U60" s="66"/>
      <c r="V60" s="67"/>
      <c r="W60" s="281"/>
      <c r="X60" s="281"/>
      <c r="Y60" s="282"/>
      <c r="Z60" s="282"/>
    </row>
    <row r="61" spans="1:26" ht="30" customHeight="1">
      <c r="A61" s="45"/>
      <c r="B61" s="284"/>
      <c r="C61" s="229"/>
      <c r="D61" s="229"/>
      <c r="E61" s="237" t="s">
        <v>177</v>
      </c>
      <c r="F61" s="237"/>
      <c r="G61" s="231"/>
      <c r="H61" s="231"/>
      <c r="I61" s="238" t="s">
        <v>178</v>
      </c>
      <c r="J61" s="238"/>
      <c r="K61" s="229"/>
      <c r="L61" s="229"/>
      <c r="M61" s="237" t="s">
        <v>243</v>
      </c>
      <c r="N61" s="237"/>
      <c r="O61" s="231"/>
      <c r="P61" s="231"/>
      <c r="Q61" s="238" t="s">
        <v>244</v>
      </c>
      <c r="R61" s="238"/>
      <c r="S61" s="68"/>
      <c r="V61" s="69"/>
      <c r="W61" s="281"/>
      <c r="X61" s="281"/>
      <c r="Y61" s="283"/>
      <c r="Z61" s="283"/>
    </row>
    <row r="62" spans="1:26" ht="30" customHeight="1">
      <c r="A62" s="45"/>
      <c r="B62" s="284"/>
      <c r="C62" s="213" t="s">
        <v>1232</v>
      </c>
      <c r="D62" s="213"/>
      <c r="E62" s="214" t="s">
        <v>177</v>
      </c>
      <c r="F62" s="214"/>
      <c r="G62" s="215" t="s">
        <v>1233</v>
      </c>
      <c r="H62" s="215"/>
      <c r="I62" s="216" t="s">
        <v>178</v>
      </c>
      <c r="J62" s="216"/>
      <c r="K62" s="213" t="s">
        <v>1234</v>
      </c>
      <c r="L62" s="213"/>
      <c r="M62" s="214" t="s">
        <v>243</v>
      </c>
      <c r="N62" s="214"/>
      <c r="O62" s="215" t="s">
        <v>1235</v>
      </c>
      <c r="P62" s="215"/>
      <c r="Q62" s="216" t="s">
        <v>244</v>
      </c>
      <c r="R62" s="216"/>
      <c r="S62" s="68"/>
      <c r="V62" s="69"/>
      <c r="W62" s="277"/>
      <c r="X62" s="277"/>
      <c r="Y62" s="278"/>
      <c r="Z62" s="278"/>
    </row>
    <row r="63" spans="1:26" ht="30" customHeight="1">
      <c r="A63" s="45"/>
      <c r="B63" s="284"/>
      <c r="C63" s="221" t="s">
        <v>1236</v>
      </c>
      <c r="D63" s="221"/>
      <c r="E63" s="222" t="s">
        <v>181</v>
      </c>
      <c r="F63" s="222"/>
      <c r="G63" s="223" t="s">
        <v>1237</v>
      </c>
      <c r="H63" s="223"/>
      <c r="I63" s="224" t="s">
        <v>182</v>
      </c>
      <c r="J63" s="224"/>
      <c r="K63" s="221" t="s">
        <v>1238</v>
      </c>
      <c r="L63" s="221"/>
      <c r="M63" s="222" t="s">
        <v>249</v>
      </c>
      <c r="N63" s="222"/>
      <c r="O63" s="223" t="s">
        <v>1239</v>
      </c>
      <c r="P63" s="223"/>
      <c r="Q63" s="224" t="s">
        <v>250</v>
      </c>
      <c r="R63" s="224"/>
      <c r="S63" s="70"/>
      <c r="T63" s="71"/>
      <c r="U63" s="71"/>
      <c r="V63" s="72"/>
      <c r="W63" s="279"/>
      <c r="X63" s="279"/>
      <c r="Y63" s="280"/>
      <c r="Z63" s="280"/>
    </row>
    <row r="64" spans="1:26" ht="30" customHeight="1">
      <c r="A64" s="45"/>
      <c r="B64" s="284" t="s">
        <v>1240</v>
      </c>
      <c r="C64" s="229" t="s">
        <v>349</v>
      </c>
      <c r="D64" s="229"/>
      <c r="E64" s="230" t="s">
        <v>1241</v>
      </c>
      <c r="F64" s="230"/>
      <c r="G64" s="231" t="s">
        <v>349</v>
      </c>
      <c r="H64" s="231"/>
      <c r="I64" s="232" t="s">
        <v>1242</v>
      </c>
      <c r="J64" s="232"/>
      <c r="K64" s="229" t="s">
        <v>435</v>
      </c>
      <c r="L64" s="229"/>
      <c r="M64" s="230" t="s">
        <v>1243</v>
      </c>
      <c r="N64" s="230"/>
      <c r="O64" s="231" t="s">
        <v>435</v>
      </c>
      <c r="P64" s="231"/>
      <c r="Q64" s="232" t="s">
        <v>1244</v>
      </c>
      <c r="R64" s="232"/>
      <c r="S64" s="229" t="s">
        <v>470</v>
      </c>
      <c r="T64" s="229"/>
      <c r="U64" s="230" t="s">
        <v>1245</v>
      </c>
      <c r="V64" s="230"/>
      <c r="W64" s="231" t="s">
        <v>470</v>
      </c>
      <c r="X64" s="231"/>
      <c r="Y64" s="232" t="s">
        <v>1246</v>
      </c>
      <c r="Z64" s="232"/>
    </row>
    <row r="65" spans="1:26" ht="30" customHeight="1">
      <c r="A65" s="45"/>
      <c r="B65" s="284"/>
      <c r="C65" s="229"/>
      <c r="D65" s="229"/>
      <c r="E65" s="237" t="s">
        <v>351</v>
      </c>
      <c r="F65" s="237"/>
      <c r="G65" s="231"/>
      <c r="H65" s="231"/>
      <c r="I65" s="238" t="s">
        <v>359</v>
      </c>
      <c r="J65" s="238"/>
      <c r="K65" s="229"/>
      <c r="L65" s="229"/>
      <c r="M65" s="237" t="s">
        <v>437</v>
      </c>
      <c r="N65" s="237"/>
      <c r="O65" s="231"/>
      <c r="P65" s="231"/>
      <c r="Q65" s="238" t="s">
        <v>445</v>
      </c>
      <c r="R65" s="238"/>
      <c r="S65" s="229"/>
      <c r="T65" s="229"/>
      <c r="U65" s="237" t="s">
        <v>476</v>
      </c>
      <c r="V65" s="237"/>
      <c r="W65" s="231"/>
      <c r="X65" s="231"/>
      <c r="Y65" s="238" t="s">
        <v>1247</v>
      </c>
      <c r="Z65" s="238"/>
    </row>
    <row r="66" spans="1:26" ht="30" customHeight="1">
      <c r="A66" s="45"/>
      <c r="B66" s="284"/>
      <c r="C66" s="213" t="s">
        <v>1248</v>
      </c>
      <c r="D66" s="213"/>
      <c r="E66" s="214" t="s">
        <v>362</v>
      </c>
      <c r="F66" s="214"/>
      <c r="G66" s="215" t="s">
        <v>1249</v>
      </c>
      <c r="H66" s="215"/>
      <c r="I66" s="216" t="s">
        <v>363</v>
      </c>
      <c r="J66" s="216"/>
      <c r="K66" s="213" t="s">
        <v>1250</v>
      </c>
      <c r="L66" s="213"/>
      <c r="M66" s="214" t="s">
        <v>448</v>
      </c>
      <c r="N66" s="214"/>
      <c r="O66" s="215" t="s">
        <v>1251</v>
      </c>
      <c r="P66" s="215"/>
      <c r="Q66" s="216" t="s">
        <v>449</v>
      </c>
      <c r="R66" s="216"/>
      <c r="S66" s="213" t="s">
        <v>1252</v>
      </c>
      <c r="T66" s="213"/>
      <c r="U66" s="214" t="s">
        <v>478</v>
      </c>
      <c r="V66" s="214"/>
      <c r="W66" s="215" t="s">
        <v>1253</v>
      </c>
      <c r="X66" s="215"/>
      <c r="Y66" s="216" t="s">
        <v>1254</v>
      </c>
      <c r="Z66" s="216"/>
    </row>
    <row r="67" spans="1:26" ht="30" customHeight="1">
      <c r="A67" s="45"/>
      <c r="B67" s="284"/>
      <c r="C67" s="221" t="s">
        <v>1255</v>
      </c>
      <c r="D67" s="221"/>
      <c r="E67" s="222" t="s">
        <v>360</v>
      </c>
      <c r="F67" s="222"/>
      <c r="G67" s="223" t="s">
        <v>1256</v>
      </c>
      <c r="H67" s="223"/>
      <c r="I67" s="224" t="s">
        <v>361</v>
      </c>
      <c r="J67" s="224"/>
      <c r="K67" s="221" t="s">
        <v>1257</v>
      </c>
      <c r="L67" s="221"/>
      <c r="M67" s="222" t="s">
        <v>446</v>
      </c>
      <c r="N67" s="222"/>
      <c r="O67" s="223" t="s">
        <v>1258</v>
      </c>
      <c r="P67" s="223"/>
      <c r="Q67" s="224" t="s">
        <v>447</v>
      </c>
      <c r="R67" s="224"/>
      <c r="S67" s="221" t="s">
        <v>1259</v>
      </c>
      <c r="T67" s="221"/>
      <c r="U67" s="222" t="s">
        <v>477</v>
      </c>
      <c r="V67" s="222"/>
      <c r="W67" s="223"/>
      <c r="X67" s="223"/>
      <c r="Y67" s="224" t="s">
        <v>1260</v>
      </c>
      <c r="Z67" s="224"/>
    </row>
    <row r="68" spans="1:26" ht="30" customHeight="1">
      <c r="A68" s="45"/>
      <c r="B68" s="284"/>
      <c r="C68" s="229" t="s">
        <v>502</v>
      </c>
      <c r="D68" s="229"/>
      <c r="E68" s="230" t="s">
        <v>1261</v>
      </c>
      <c r="F68" s="230"/>
      <c r="G68" s="231" t="s">
        <v>502</v>
      </c>
      <c r="H68" s="231"/>
      <c r="I68" s="232" t="s">
        <v>1262</v>
      </c>
      <c r="J68" s="232"/>
      <c r="K68" s="229" t="s">
        <v>460</v>
      </c>
      <c r="L68" s="229"/>
      <c r="M68" s="230" t="s">
        <v>1263</v>
      </c>
      <c r="N68" s="230"/>
      <c r="O68" s="231" t="s">
        <v>460</v>
      </c>
      <c r="P68" s="231"/>
      <c r="Q68" s="232" t="s">
        <v>1264</v>
      </c>
      <c r="R68" s="232"/>
      <c r="S68" s="229" t="s">
        <v>532</v>
      </c>
      <c r="T68" s="229"/>
      <c r="U68" s="230" t="s">
        <v>1265</v>
      </c>
      <c r="V68" s="230"/>
      <c r="W68" s="231" t="s">
        <v>532</v>
      </c>
      <c r="X68" s="231"/>
      <c r="Y68" s="232" t="s">
        <v>1266</v>
      </c>
      <c r="Z68" s="232"/>
    </row>
    <row r="69" spans="1:26" ht="30" customHeight="1">
      <c r="A69" s="45"/>
      <c r="B69" s="284"/>
      <c r="C69" s="229"/>
      <c r="D69" s="229"/>
      <c r="E69" s="237" t="s">
        <v>505</v>
      </c>
      <c r="F69" s="237"/>
      <c r="G69" s="231"/>
      <c r="H69" s="231"/>
      <c r="I69" s="238" t="s">
        <v>1267</v>
      </c>
      <c r="J69" s="238"/>
      <c r="K69" s="229"/>
      <c r="L69" s="229"/>
      <c r="M69" s="237" t="s">
        <v>462</v>
      </c>
      <c r="N69" s="237"/>
      <c r="O69" s="231"/>
      <c r="P69" s="231"/>
      <c r="Q69" s="238" t="s">
        <v>466</v>
      </c>
      <c r="R69" s="238"/>
      <c r="S69" s="229"/>
      <c r="T69" s="229"/>
      <c r="U69" s="237" t="s">
        <v>555</v>
      </c>
      <c r="V69" s="237"/>
      <c r="W69" s="231"/>
      <c r="X69" s="231"/>
      <c r="Y69" s="238" t="s">
        <v>1268</v>
      </c>
      <c r="Z69" s="238"/>
    </row>
    <row r="70" spans="1:26" ht="30" customHeight="1">
      <c r="A70" s="45"/>
      <c r="B70" s="284"/>
      <c r="C70" s="213" t="s">
        <v>1269</v>
      </c>
      <c r="D70" s="213"/>
      <c r="E70" s="214" t="s">
        <v>511</v>
      </c>
      <c r="F70" s="214"/>
      <c r="G70" s="215" t="s">
        <v>1270</v>
      </c>
      <c r="H70" s="215"/>
      <c r="I70" s="216" t="s">
        <v>1271</v>
      </c>
      <c r="J70" s="216"/>
      <c r="K70" s="213" t="s">
        <v>1272</v>
      </c>
      <c r="L70" s="213"/>
      <c r="M70" s="214" t="s">
        <v>468</v>
      </c>
      <c r="N70" s="214"/>
      <c r="O70" s="215" t="s">
        <v>1273</v>
      </c>
      <c r="P70" s="215"/>
      <c r="Q70" s="216" t="s">
        <v>1274</v>
      </c>
      <c r="R70" s="216"/>
      <c r="S70" s="213" t="s">
        <v>1275</v>
      </c>
      <c r="T70" s="213"/>
      <c r="U70" s="214" t="s">
        <v>557</v>
      </c>
      <c r="V70" s="214"/>
      <c r="W70" s="215" t="s">
        <v>1276</v>
      </c>
      <c r="X70" s="215"/>
      <c r="Y70" s="216" t="s">
        <v>1277</v>
      </c>
      <c r="Z70" s="216"/>
    </row>
    <row r="71" spans="1:26" ht="30" customHeight="1">
      <c r="A71" s="45"/>
      <c r="B71" s="284"/>
      <c r="C71" s="221" t="s">
        <v>1112</v>
      </c>
      <c r="D71" s="221"/>
      <c r="E71" s="222" t="s">
        <v>510</v>
      </c>
      <c r="F71" s="222"/>
      <c r="G71" s="223" t="s">
        <v>1278</v>
      </c>
      <c r="H71" s="223"/>
      <c r="I71" s="224" t="s">
        <v>601</v>
      </c>
      <c r="J71" s="224"/>
      <c r="K71" s="221" t="s">
        <v>1279</v>
      </c>
      <c r="L71" s="221"/>
      <c r="M71" s="222" t="s">
        <v>467</v>
      </c>
      <c r="N71" s="222"/>
      <c r="O71" s="223" t="s">
        <v>1280</v>
      </c>
      <c r="P71" s="223"/>
      <c r="Q71" s="224" t="s">
        <v>1281</v>
      </c>
      <c r="R71" s="224"/>
      <c r="S71" s="221"/>
      <c r="T71" s="221"/>
      <c r="U71" s="222" t="s">
        <v>556</v>
      </c>
      <c r="V71" s="222"/>
      <c r="W71" s="223" t="s">
        <v>1282</v>
      </c>
      <c r="X71" s="223"/>
      <c r="Y71" s="224" t="s">
        <v>1283</v>
      </c>
      <c r="Z71" s="224"/>
    </row>
    <row r="72" spans="1:26" ht="30" customHeight="1">
      <c r="A72" s="45"/>
      <c r="B72" s="284"/>
      <c r="C72" s="229" t="s">
        <v>591</v>
      </c>
      <c r="D72" s="229"/>
      <c r="E72" s="230" t="s">
        <v>1284</v>
      </c>
      <c r="F72" s="230"/>
      <c r="G72" s="231" t="s">
        <v>591</v>
      </c>
      <c r="H72" s="231"/>
      <c r="I72" s="232" t="s">
        <v>1285</v>
      </c>
      <c r="J72" s="232"/>
      <c r="K72" s="229" t="s">
        <v>450</v>
      </c>
      <c r="L72" s="229"/>
      <c r="M72" s="230" t="s">
        <v>1286</v>
      </c>
      <c r="N72" s="230"/>
      <c r="O72" s="231"/>
      <c r="P72" s="231"/>
      <c r="Q72" s="232"/>
      <c r="R72" s="232"/>
      <c r="S72" s="229" t="s">
        <v>414</v>
      </c>
      <c r="T72" s="229"/>
      <c r="U72" s="230" t="s">
        <v>1287</v>
      </c>
      <c r="V72" s="230"/>
      <c r="W72" s="231" t="s">
        <v>414</v>
      </c>
      <c r="X72" s="231"/>
      <c r="Y72" s="232" t="s">
        <v>1288</v>
      </c>
      <c r="Z72" s="232"/>
    </row>
    <row r="73" spans="1:26" ht="30" customHeight="1">
      <c r="A73" s="45"/>
      <c r="B73" s="284"/>
      <c r="C73" s="229"/>
      <c r="D73" s="229"/>
      <c r="E73" s="237" t="s">
        <v>593</v>
      </c>
      <c r="F73" s="237"/>
      <c r="G73" s="231"/>
      <c r="H73" s="231"/>
      <c r="I73" s="238" t="s">
        <v>600</v>
      </c>
      <c r="J73" s="238"/>
      <c r="K73" s="229"/>
      <c r="L73" s="229"/>
      <c r="M73" s="237" t="s">
        <v>453</v>
      </c>
      <c r="N73" s="237"/>
      <c r="O73" s="231"/>
      <c r="P73" s="231"/>
      <c r="Q73" s="238"/>
      <c r="R73" s="238"/>
      <c r="S73" s="229"/>
      <c r="T73" s="229"/>
      <c r="U73" s="237" t="s">
        <v>418</v>
      </c>
      <c r="V73" s="237"/>
      <c r="W73" s="231"/>
      <c r="X73" s="231"/>
      <c r="Y73" s="238" t="s">
        <v>1289</v>
      </c>
      <c r="Z73" s="238"/>
    </row>
    <row r="74" spans="1:26" ht="30" customHeight="1">
      <c r="A74" s="45"/>
      <c r="B74" s="284"/>
      <c r="C74" s="213" t="s">
        <v>1290</v>
      </c>
      <c r="D74" s="213"/>
      <c r="E74" s="214" t="s">
        <v>1291</v>
      </c>
      <c r="F74" s="214"/>
      <c r="G74" s="215" t="s">
        <v>1292</v>
      </c>
      <c r="H74" s="215"/>
      <c r="I74" s="216" t="s">
        <v>1293</v>
      </c>
      <c r="J74" s="216"/>
      <c r="K74" s="213" t="s">
        <v>1294</v>
      </c>
      <c r="L74" s="213"/>
      <c r="M74" s="214" t="s">
        <v>458</v>
      </c>
      <c r="N74" s="214"/>
      <c r="O74" s="215"/>
      <c r="P74" s="215"/>
      <c r="Q74" s="216"/>
      <c r="R74" s="216"/>
      <c r="S74" s="213" t="s">
        <v>1295</v>
      </c>
      <c r="T74" s="213"/>
      <c r="U74" s="214" t="s">
        <v>423</v>
      </c>
      <c r="V74" s="214"/>
      <c r="W74" s="215" t="s">
        <v>1296</v>
      </c>
      <c r="X74" s="215"/>
      <c r="Y74" s="216" t="s">
        <v>1297</v>
      </c>
      <c r="Z74" s="216"/>
    </row>
    <row r="75" spans="1:26" ht="30" customHeight="1">
      <c r="A75" s="45"/>
      <c r="B75" s="284"/>
      <c r="C75" s="221" t="s">
        <v>1035</v>
      </c>
      <c r="D75" s="221"/>
      <c r="E75" s="222" t="s">
        <v>510</v>
      </c>
      <c r="F75" s="222"/>
      <c r="G75" s="223" t="s">
        <v>1278</v>
      </c>
      <c r="H75" s="223"/>
      <c r="I75" s="224" t="s">
        <v>601</v>
      </c>
      <c r="J75" s="224"/>
      <c r="K75" s="221" t="s">
        <v>1298</v>
      </c>
      <c r="L75" s="221"/>
      <c r="M75" s="222" t="s">
        <v>457</v>
      </c>
      <c r="N75" s="222"/>
      <c r="O75" s="223"/>
      <c r="P75" s="223"/>
      <c r="Q75" s="224"/>
      <c r="R75" s="224"/>
      <c r="S75" s="221" t="s">
        <v>415</v>
      </c>
      <c r="T75" s="221"/>
      <c r="U75" s="222" t="s">
        <v>422</v>
      </c>
      <c r="V75" s="222"/>
      <c r="W75" s="223" t="s">
        <v>1299</v>
      </c>
      <c r="X75" s="223"/>
      <c r="Y75" s="224" t="s">
        <v>1300</v>
      </c>
      <c r="Z75" s="224"/>
    </row>
    <row r="76" spans="1:26" ht="30" customHeight="1">
      <c r="A76" s="45"/>
      <c r="B76" s="284"/>
      <c r="C76" s="229" t="s">
        <v>398</v>
      </c>
      <c r="D76" s="229"/>
      <c r="E76" s="230" t="s">
        <v>1301</v>
      </c>
      <c r="F76" s="230"/>
      <c r="G76" s="231" t="s">
        <v>398</v>
      </c>
      <c r="H76" s="231"/>
      <c r="I76" s="232" t="s">
        <v>1302</v>
      </c>
      <c r="J76" s="232"/>
      <c r="K76" s="229" t="s">
        <v>603</v>
      </c>
      <c r="L76" s="229"/>
      <c r="M76" s="230" t="s">
        <v>1303</v>
      </c>
      <c r="N76" s="230"/>
      <c r="O76" s="231"/>
      <c r="P76" s="231"/>
      <c r="Q76" s="232"/>
      <c r="R76" s="232"/>
      <c r="S76" s="229" t="s">
        <v>531</v>
      </c>
      <c r="T76" s="229"/>
      <c r="U76" s="230" t="s">
        <v>1304</v>
      </c>
      <c r="V76" s="230"/>
      <c r="W76" s="231" t="s">
        <v>531</v>
      </c>
      <c r="X76" s="231"/>
      <c r="Y76" s="232" t="s">
        <v>1305</v>
      </c>
      <c r="Z76" s="232"/>
    </row>
    <row r="77" spans="1:26" ht="30" customHeight="1">
      <c r="A77" s="45"/>
      <c r="B77" s="284"/>
      <c r="C77" s="229"/>
      <c r="D77" s="229"/>
      <c r="E77" s="237" t="s">
        <v>400</v>
      </c>
      <c r="F77" s="237"/>
      <c r="G77" s="231"/>
      <c r="H77" s="231"/>
      <c r="I77" s="238" t="s">
        <v>408</v>
      </c>
      <c r="J77" s="238"/>
      <c r="K77" s="229"/>
      <c r="L77" s="229"/>
      <c r="M77" s="237" t="s">
        <v>605</v>
      </c>
      <c r="N77" s="237"/>
      <c r="O77" s="231"/>
      <c r="P77" s="231"/>
      <c r="Q77" s="238"/>
      <c r="R77" s="238"/>
      <c r="S77" s="229"/>
      <c r="T77" s="229"/>
      <c r="U77" s="237" t="s">
        <v>543</v>
      </c>
      <c r="V77" s="237"/>
      <c r="W77" s="231"/>
      <c r="X77" s="231"/>
      <c r="Y77" s="238" t="s">
        <v>544</v>
      </c>
      <c r="Z77" s="238"/>
    </row>
    <row r="78" spans="1:26" ht="30" customHeight="1">
      <c r="A78" s="45"/>
      <c r="B78" s="284"/>
      <c r="C78" s="213" t="s">
        <v>1306</v>
      </c>
      <c r="D78" s="213"/>
      <c r="E78" s="214" t="s">
        <v>1307</v>
      </c>
      <c r="F78" s="214"/>
      <c r="G78" s="215" t="s">
        <v>1308</v>
      </c>
      <c r="H78" s="215"/>
      <c r="I78" s="216" t="s">
        <v>412</v>
      </c>
      <c r="J78" s="216"/>
      <c r="K78" s="213" t="s">
        <v>1309</v>
      </c>
      <c r="L78" s="213"/>
      <c r="M78" s="214" t="s">
        <v>610</v>
      </c>
      <c r="N78" s="214"/>
      <c r="O78" s="215"/>
      <c r="P78" s="215"/>
      <c r="Q78" s="216"/>
      <c r="R78" s="216"/>
      <c r="S78" s="213" t="s">
        <v>1310</v>
      </c>
      <c r="T78" s="213"/>
      <c r="U78" s="214" t="s">
        <v>547</v>
      </c>
      <c r="V78" s="214"/>
      <c r="W78" s="215" t="s">
        <v>1311</v>
      </c>
      <c r="X78" s="215"/>
      <c r="Y78" s="216" t="s">
        <v>548</v>
      </c>
      <c r="Z78" s="216"/>
    </row>
    <row r="79" spans="1:26" ht="30" customHeight="1">
      <c r="A79" s="45"/>
      <c r="B79" s="284"/>
      <c r="C79" s="221" t="s">
        <v>1312</v>
      </c>
      <c r="D79" s="221"/>
      <c r="E79" s="222" t="s">
        <v>409</v>
      </c>
      <c r="F79" s="222"/>
      <c r="G79" s="223" t="s">
        <v>1313</v>
      </c>
      <c r="H79" s="223"/>
      <c r="I79" s="224" t="s">
        <v>410</v>
      </c>
      <c r="J79" s="224"/>
      <c r="K79" s="221" t="s">
        <v>1314</v>
      </c>
      <c r="L79" s="221"/>
      <c r="M79" s="222" t="s">
        <v>609</v>
      </c>
      <c r="N79" s="222"/>
      <c r="O79" s="223"/>
      <c r="P79" s="223"/>
      <c r="Q79" s="224"/>
      <c r="R79" s="224"/>
      <c r="S79" s="221" t="s">
        <v>415</v>
      </c>
      <c r="T79" s="221"/>
      <c r="U79" s="222" t="s">
        <v>545</v>
      </c>
      <c r="V79" s="222"/>
      <c r="W79" s="223"/>
      <c r="X79" s="223"/>
      <c r="Y79" s="224" t="s">
        <v>546</v>
      </c>
      <c r="Z79" s="224"/>
    </row>
    <row r="80" spans="1:26" ht="30" customHeight="1">
      <c r="A80" s="45"/>
      <c r="B80" s="284"/>
      <c r="C80" s="229" t="s">
        <v>493</v>
      </c>
      <c r="D80" s="229"/>
      <c r="E80" s="230" t="s">
        <v>1315</v>
      </c>
      <c r="F80" s="230"/>
      <c r="G80" s="231" t="s">
        <v>493</v>
      </c>
      <c r="H80" s="231"/>
      <c r="I80" s="232" t="s">
        <v>1316</v>
      </c>
      <c r="J80" s="232"/>
      <c r="K80" s="229" t="s">
        <v>559</v>
      </c>
      <c r="L80" s="229"/>
      <c r="M80" s="230" t="s">
        <v>1317</v>
      </c>
      <c r="N80" s="230"/>
      <c r="O80" s="231" t="s">
        <v>559</v>
      </c>
      <c r="P80" s="231"/>
      <c r="Q80" s="232" t="s">
        <v>1318</v>
      </c>
      <c r="R80" s="232"/>
      <c r="S80" s="65"/>
      <c r="T80" s="66"/>
      <c r="U80" s="66"/>
      <c r="V80" s="67"/>
      <c r="W80" s="281"/>
      <c r="X80" s="281"/>
      <c r="Y80" s="282"/>
      <c r="Z80" s="282"/>
    </row>
    <row r="81" spans="1:26" ht="30" customHeight="1">
      <c r="A81" s="45"/>
      <c r="B81" s="284"/>
      <c r="C81" s="229"/>
      <c r="D81" s="229"/>
      <c r="E81" s="237" t="s">
        <v>495</v>
      </c>
      <c r="F81" s="237"/>
      <c r="G81" s="231"/>
      <c r="H81" s="231"/>
      <c r="I81" s="238" t="s">
        <v>1319</v>
      </c>
      <c r="J81" s="238"/>
      <c r="K81" s="229"/>
      <c r="L81" s="229"/>
      <c r="M81" s="237" t="s">
        <v>561</v>
      </c>
      <c r="N81" s="237"/>
      <c r="O81" s="231"/>
      <c r="P81" s="231"/>
      <c r="Q81" s="238" t="s">
        <v>569</v>
      </c>
      <c r="R81" s="238"/>
      <c r="S81" s="68"/>
      <c r="V81" s="69"/>
      <c r="W81" s="281"/>
      <c r="X81" s="281"/>
      <c r="Y81" s="283"/>
      <c r="Z81" s="283"/>
    </row>
    <row r="82" spans="1:26" ht="30" customHeight="1">
      <c r="A82" s="45"/>
      <c r="B82" s="284"/>
      <c r="C82" s="213" t="s">
        <v>1320</v>
      </c>
      <c r="D82" s="213"/>
      <c r="E82" s="214" t="s">
        <v>500</v>
      </c>
      <c r="F82" s="214"/>
      <c r="G82" s="215" t="s">
        <v>1321</v>
      </c>
      <c r="H82" s="215"/>
      <c r="I82" s="216" t="s">
        <v>1322</v>
      </c>
      <c r="J82" s="216"/>
      <c r="K82" s="213" t="s">
        <v>1323</v>
      </c>
      <c r="L82" s="213"/>
      <c r="M82" s="214" t="s">
        <v>572</v>
      </c>
      <c r="N82" s="214"/>
      <c r="O82" s="215" t="s">
        <v>1324</v>
      </c>
      <c r="P82" s="215"/>
      <c r="Q82" s="216" t="s">
        <v>573</v>
      </c>
      <c r="R82" s="216"/>
      <c r="S82" s="68"/>
      <c r="V82" s="69"/>
      <c r="W82" s="277"/>
      <c r="X82" s="277"/>
      <c r="Y82" s="278"/>
      <c r="Z82" s="278"/>
    </row>
    <row r="83" spans="1:26" ht="30" customHeight="1">
      <c r="A83" s="45"/>
      <c r="B83" s="284"/>
      <c r="C83" s="221" t="s">
        <v>1036</v>
      </c>
      <c r="D83" s="221"/>
      <c r="E83" s="222" t="s">
        <v>499</v>
      </c>
      <c r="F83" s="222"/>
      <c r="G83" s="223"/>
      <c r="H83" s="223"/>
      <c r="I83" s="224" t="s">
        <v>499</v>
      </c>
      <c r="J83" s="224"/>
      <c r="K83" s="221" t="s">
        <v>1325</v>
      </c>
      <c r="L83" s="221"/>
      <c r="M83" s="222" t="s">
        <v>570</v>
      </c>
      <c r="N83" s="222"/>
      <c r="O83" s="223" t="s">
        <v>1326</v>
      </c>
      <c r="P83" s="223"/>
      <c r="Q83" s="224" t="s">
        <v>571</v>
      </c>
      <c r="R83" s="224"/>
      <c r="S83" s="70"/>
      <c r="T83" s="71"/>
      <c r="U83" s="71"/>
      <c r="V83" s="72"/>
      <c r="W83" s="279"/>
      <c r="X83" s="279"/>
      <c r="Y83" s="280"/>
      <c r="Z83" s="280"/>
    </row>
    <row r="84" spans="1:26" ht="30" customHeight="1">
      <c r="A84" s="45"/>
      <c r="B84" s="284"/>
      <c r="C84" s="229" t="s">
        <v>583</v>
      </c>
      <c r="D84" s="229"/>
      <c r="E84" s="230" t="s">
        <v>1327</v>
      </c>
      <c r="F84" s="230"/>
      <c r="G84" s="231" t="s">
        <v>583</v>
      </c>
      <c r="H84" s="231"/>
      <c r="I84" s="232" t="s">
        <v>1328</v>
      </c>
      <c r="J84" s="232"/>
      <c r="K84" s="65"/>
      <c r="L84" s="66"/>
      <c r="M84" s="66"/>
      <c r="N84" s="67"/>
      <c r="O84" s="281"/>
      <c r="P84" s="281"/>
      <c r="Q84" s="282"/>
      <c r="R84" s="282"/>
      <c r="S84" s="65"/>
      <c r="T84" s="66"/>
      <c r="U84" s="66"/>
      <c r="V84" s="67"/>
      <c r="W84" s="281"/>
      <c r="X84" s="281"/>
      <c r="Y84" s="282"/>
      <c r="Z84" s="282"/>
    </row>
    <row r="85" spans="1:26" ht="30" customHeight="1">
      <c r="A85" s="45"/>
      <c r="B85" s="284"/>
      <c r="C85" s="229"/>
      <c r="D85" s="229"/>
      <c r="E85" s="237" t="s">
        <v>585</v>
      </c>
      <c r="F85" s="237"/>
      <c r="G85" s="231"/>
      <c r="H85" s="231"/>
      <c r="I85" s="238" t="s">
        <v>1329</v>
      </c>
      <c r="J85" s="238"/>
      <c r="K85" s="68"/>
      <c r="N85" s="69"/>
      <c r="O85" s="281"/>
      <c r="P85" s="281"/>
      <c r="Q85" s="283"/>
      <c r="R85" s="283"/>
      <c r="S85" s="68"/>
      <c r="V85" s="69"/>
      <c r="W85" s="281"/>
      <c r="X85" s="281"/>
      <c r="Y85" s="283"/>
      <c r="Z85" s="283"/>
    </row>
    <row r="86" spans="1:26" ht="30" customHeight="1">
      <c r="A86" s="45"/>
      <c r="B86" s="284"/>
      <c r="C86" s="213" t="s">
        <v>1330</v>
      </c>
      <c r="D86" s="213"/>
      <c r="E86" s="214" t="s">
        <v>590</v>
      </c>
      <c r="F86" s="214"/>
      <c r="G86" s="215" t="s">
        <v>1331</v>
      </c>
      <c r="H86" s="215"/>
      <c r="I86" s="216" t="s">
        <v>1332</v>
      </c>
      <c r="J86" s="216"/>
      <c r="K86" s="68"/>
      <c r="N86" s="69"/>
      <c r="O86" s="277"/>
      <c r="P86" s="277"/>
      <c r="Q86" s="278"/>
      <c r="R86" s="278"/>
      <c r="S86" s="68"/>
      <c r="V86" s="69"/>
      <c r="W86" s="277"/>
      <c r="X86" s="277"/>
      <c r="Y86" s="278"/>
      <c r="Z86" s="278"/>
    </row>
    <row r="87" spans="1:26" ht="30" customHeight="1">
      <c r="A87" s="45"/>
      <c r="B87" s="284"/>
      <c r="C87" s="221" t="s">
        <v>1333</v>
      </c>
      <c r="D87" s="221"/>
      <c r="E87" s="222" t="s">
        <v>589</v>
      </c>
      <c r="F87" s="222"/>
      <c r="G87" s="223" t="s">
        <v>1334</v>
      </c>
      <c r="H87" s="223"/>
      <c r="I87" s="224" t="s">
        <v>589</v>
      </c>
      <c r="J87" s="224"/>
      <c r="K87" s="70"/>
      <c r="L87" s="71"/>
      <c r="M87" s="71"/>
      <c r="N87" s="72"/>
      <c r="O87" s="279"/>
      <c r="P87" s="279"/>
      <c r="Q87" s="280"/>
      <c r="R87" s="280"/>
      <c r="S87" s="70"/>
      <c r="T87" s="71"/>
      <c r="U87" s="71"/>
      <c r="V87" s="72"/>
      <c r="W87" s="279"/>
      <c r="X87" s="279"/>
      <c r="Y87" s="280"/>
      <c r="Z87" s="280"/>
    </row>
    <row r="88" spans="1:26" ht="22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22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22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22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2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22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22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22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22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22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22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22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22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22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2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22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22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22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22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22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22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22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22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22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2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22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22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22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22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22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22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22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22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22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22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22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22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22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22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22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22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22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22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2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22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22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22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22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22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22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22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22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22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2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22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22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22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22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22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22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22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22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22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2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22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22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22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22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22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22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22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22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22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2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22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22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22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22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22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22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22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22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22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2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22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22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22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22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22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22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22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22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22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2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22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22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22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22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22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22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22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22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22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2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22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22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22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22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22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22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22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22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22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2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22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22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22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22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22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22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22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22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22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2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22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22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22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22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22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22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22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22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22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22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22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22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22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22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22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22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22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22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2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22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22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22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22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22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22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22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22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22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2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22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22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22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22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22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22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22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22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22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2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22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22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22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22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22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22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22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22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22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2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22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22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22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22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22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22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22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22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 ht="22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 ht="2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22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 ht="22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 ht="22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 ht="22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 ht="22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 ht="22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 ht="22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 ht="22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 ht="22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ht="2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22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 ht="22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 ht="22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 ht="22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 ht="22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 ht="22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22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 ht="22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 ht="22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2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 ht="22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22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 ht="22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 ht="22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 ht="22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 ht="22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 ht="22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 ht="22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 ht="22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 ht="2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 ht="22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 ht="22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 ht="22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 ht="22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 ht="22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 ht="22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 ht="22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 ht="22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 ht="22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 ht="2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 ht="22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 ht="22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22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22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22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22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22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22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22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22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22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22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22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22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22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22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22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22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2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22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22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22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22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22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22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22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22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22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2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22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22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22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22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22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22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22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22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22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2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22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22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22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22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22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22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22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22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22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2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22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22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22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22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22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22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22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22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22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2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22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22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22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22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22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22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22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22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22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2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22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22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22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22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22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22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22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22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22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2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22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22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22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22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22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22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22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22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22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2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22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22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22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22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22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22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22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22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22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2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22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22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22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22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22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22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22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22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22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22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22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22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22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22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22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22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22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22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2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22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22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22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22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22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22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22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22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22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2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22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22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22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22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22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22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22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22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22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2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22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22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22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22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22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22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22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22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22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2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22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22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22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22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22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22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22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22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22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2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22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22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22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22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22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22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22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22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22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2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22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22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22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22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22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22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22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22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22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2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22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22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22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22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22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22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22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22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22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2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22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22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22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22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22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22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22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22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22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2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22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22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22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22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22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22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22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22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22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22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22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22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22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22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22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22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22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22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2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22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22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22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22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22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22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22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22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22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2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22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22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22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22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22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22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22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22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22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2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22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22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22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22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22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22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22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22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22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2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22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22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22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22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22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22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22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22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22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2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22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22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22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22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22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22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22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22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22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2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22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22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22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22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22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22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22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22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22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2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22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22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22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22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22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22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22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22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22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2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22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22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22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22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22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22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22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22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22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2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22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22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22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22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22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22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22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22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22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22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22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22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22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22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22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22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22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22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2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22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22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22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22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22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22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22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22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22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2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22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22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22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22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22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22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22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22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22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2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22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22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22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22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22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22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22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22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22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2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22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22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22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22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22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22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22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22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22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2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22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22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22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22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22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22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22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22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22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2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22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22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22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22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22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22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22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22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22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2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22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22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22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22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22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22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22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22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22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2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22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22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22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22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22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22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22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22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22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2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22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22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22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22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22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22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22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22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22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22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22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22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22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22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22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22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22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22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2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22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22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22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22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22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22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22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22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22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2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22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22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22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22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22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22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22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22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22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2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22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22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22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22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22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22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22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22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22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2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22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22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22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22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22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22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22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22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22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2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22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22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22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22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22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22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22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22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22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2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22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22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22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22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22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22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22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22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22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2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22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22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22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22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22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22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22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22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22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2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22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22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22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22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22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22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22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22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22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2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22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22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22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22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22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22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22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22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22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22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22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22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22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22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22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22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22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22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2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22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22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22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22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22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22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22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22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22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2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22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22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22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22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22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22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22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22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22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2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22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22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22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22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22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22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22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22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22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2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22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22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22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22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22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22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22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22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22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2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22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22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22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22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22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22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22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22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22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2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22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22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22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22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22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22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22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22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22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2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22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22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22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22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22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22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22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22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22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2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22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22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22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22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22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22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22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22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22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2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22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22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22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22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22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22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22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22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22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22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22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22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22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22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22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22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22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22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2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22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22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22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22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22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22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22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22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22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2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22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22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22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22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22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22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22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22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22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2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22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22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22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22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22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22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22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22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22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2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22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22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22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22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22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22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22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22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22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2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22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22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22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22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22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22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22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22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22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2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22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22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22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22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22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22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22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22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22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2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1:26" ht="22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spans="1:26" ht="22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spans="1:26" ht="22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spans="1:26" ht="22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spans="1:26" ht="22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spans="1:26" ht="22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spans="1:26" ht="22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spans="1:26" ht="22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 spans="1:26" ht="22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  <row r="1002" spans="1:26" ht="22">
      <c r="A1002" s="45"/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</row>
    <row r="1003" spans="1:26" ht="22">
      <c r="A1003" s="45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</row>
    <row r="1004" spans="1:26" ht="22">
      <c r="A1004" s="45"/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</row>
    <row r="1005" spans="1:26" ht="22">
      <c r="A1005" s="45"/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</row>
    <row r="1006" spans="1:26" ht="22">
      <c r="A1006" s="45"/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</row>
    <row r="1007" spans="1:26" ht="22">
      <c r="A1007" s="45"/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</row>
    <row r="1008" spans="1:26" ht="22">
      <c r="A1008" s="45"/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</row>
    <row r="1009" spans="1:26" ht="22">
      <c r="A1009" s="45"/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</row>
    <row r="1010" spans="1:26" ht="22">
      <c r="A1010" s="45"/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</row>
    <row r="1011" spans="1:26" ht="22">
      <c r="A1011" s="45"/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</row>
    <row r="1012" spans="1:26" ht="22">
      <c r="A1012" s="45"/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</row>
    <row r="1013" spans="1:26" ht="22">
      <c r="A1013" s="45"/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</row>
    <row r="1014" spans="1:26" ht="22">
      <c r="A1014" s="45"/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</row>
    <row r="1015" spans="1:26" ht="22">
      <c r="A1015" s="45"/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</row>
    <row r="1016" spans="1:26" ht="22">
      <c r="A1016" s="45"/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</row>
    <row r="1017" spans="1:26" ht="22">
      <c r="A1017" s="45"/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</row>
    <row r="1018" spans="1:26" ht="22">
      <c r="A1018" s="45"/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</row>
    <row r="1019" spans="1:26" ht="22">
      <c r="A1019" s="45"/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</row>
    <row r="1020" spans="1:26" ht="22">
      <c r="A1020" s="45"/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</row>
    <row r="1021" spans="1:26" ht="22">
      <c r="A1021" s="45"/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  <c r="Z1021" s="45"/>
    </row>
    <row r="1022" spans="1:26" ht="22">
      <c r="A1022" s="45"/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</row>
  </sheetData>
  <mergeCells count="804"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  <mergeCell ref="B4:B35"/>
    <mergeCell ref="C4:D5"/>
    <mergeCell ref="E4:F4"/>
    <mergeCell ref="G4:H5"/>
    <mergeCell ref="I4:J4"/>
    <mergeCell ref="K4:L5"/>
    <mergeCell ref="M4:N4"/>
    <mergeCell ref="O4:P5"/>
    <mergeCell ref="Q4:R4"/>
    <mergeCell ref="C6:D6"/>
    <mergeCell ref="E6:F6"/>
    <mergeCell ref="G6:H6"/>
    <mergeCell ref="I6:J6"/>
    <mergeCell ref="K6:L6"/>
    <mergeCell ref="M6:N6"/>
    <mergeCell ref="O6:P6"/>
    <mergeCell ref="Q6:R6"/>
    <mergeCell ref="C8:D9"/>
    <mergeCell ref="E8:F8"/>
    <mergeCell ref="G8:H9"/>
    <mergeCell ref="I8:J8"/>
    <mergeCell ref="K8:L9"/>
    <mergeCell ref="M8:N8"/>
    <mergeCell ref="O8:P9"/>
    <mergeCell ref="S4:T5"/>
    <mergeCell ref="U4:V4"/>
    <mergeCell ref="W4:X5"/>
    <mergeCell ref="Y4:Z4"/>
    <mergeCell ref="E5:F5"/>
    <mergeCell ref="I5:J5"/>
    <mergeCell ref="M5:N5"/>
    <mergeCell ref="Q5:R5"/>
    <mergeCell ref="U5:V5"/>
    <mergeCell ref="Y5:Z5"/>
    <mergeCell ref="S6:T6"/>
    <mergeCell ref="U6:V6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Q8:R8"/>
    <mergeCell ref="S8:T9"/>
    <mergeCell ref="U8:V8"/>
    <mergeCell ref="W8:X9"/>
    <mergeCell ref="Y8:Z8"/>
    <mergeCell ref="E9:F9"/>
    <mergeCell ref="I9:J9"/>
    <mergeCell ref="M9:N9"/>
    <mergeCell ref="Q9:R9"/>
    <mergeCell ref="U9:V9"/>
    <mergeCell ref="Y9:Z9"/>
    <mergeCell ref="U10:V10"/>
    <mergeCell ref="W10:X10"/>
    <mergeCell ref="Y10:Z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C12:D13"/>
    <mergeCell ref="E12:F12"/>
    <mergeCell ref="G12:H13"/>
    <mergeCell ref="I12:J12"/>
    <mergeCell ref="K12:L13"/>
    <mergeCell ref="M12:N12"/>
    <mergeCell ref="O12:P13"/>
    <mergeCell ref="Q12:R12"/>
    <mergeCell ref="S12:T13"/>
    <mergeCell ref="U12:V12"/>
    <mergeCell ref="W12:X13"/>
    <mergeCell ref="Y12:Z12"/>
    <mergeCell ref="E13:F13"/>
    <mergeCell ref="I13:J13"/>
    <mergeCell ref="M13:N13"/>
    <mergeCell ref="Q13:R13"/>
    <mergeCell ref="U13:V13"/>
    <mergeCell ref="Y13:Z13"/>
    <mergeCell ref="U14:V14"/>
    <mergeCell ref="W14:X14"/>
    <mergeCell ref="Y14:Z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C16:D17"/>
    <mergeCell ref="E16:F16"/>
    <mergeCell ref="G16:H17"/>
    <mergeCell ref="I16:J16"/>
    <mergeCell ref="K16:L17"/>
    <mergeCell ref="M16:N16"/>
    <mergeCell ref="O16:P17"/>
    <mergeCell ref="Q16:R16"/>
    <mergeCell ref="S16:T17"/>
    <mergeCell ref="U16:V16"/>
    <mergeCell ref="W16:X17"/>
    <mergeCell ref="Y16:Z16"/>
    <mergeCell ref="E17:F17"/>
    <mergeCell ref="I17:J17"/>
    <mergeCell ref="M17:N17"/>
    <mergeCell ref="Q17:R17"/>
    <mergeCell ref="U17:V17"/>
    <mergeCell ref="Y17:Z17"/>
    <mergeCell ref="U18:V18"/>
    <mergeCell ref="W18:X18"/>
    <mergeCell ref="Y18:Z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C20:D21"/>
    <mergeCell ref="E20:F20"/>
    <mergeCell ref="G20:H21"/>
    <mergeCell ref="I20:J20"/>
    <mergeCell ref="K20:L21"/>
    <mergeCell ref="M20:N20"/>
    <mergeCell ref="O20:P21"/>
    <mergeCell ref="Q20:R20"/>
    <mergeCell ref="S20:T21"/>
    <mergeCell ref="U20:V20"/>
    <mergeCell ref="W20:X21"/>
    <mergeCell ref="Y20:Z20"/>
    <mergeCell ref="E21:F21"/>
    <mergeCell ref="I21:J21"/>
    <mergeCell ref="M21:N21"/>
    <mergeCell ref="Q21:R21"/>
    <mergeCell ref="U21:V21"/>
    <mergeCell ref="Y21:Z21"/>
    <mergeCell ref="U22:V22"/>
    <mergeCell ref="W22:X22"/>
    <mergeCell ref="Y22:Z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C24:D25"/>
    <mergeCell ref="E24:F24"/>
    <mergeCell ref="G24:H25"/>
    <mergeCell ref="I24:J24"/>
    <mergeCell ref="O24:P25"/>
    <mergeCell ref="Q24:R24"/>
    <mergeCell ref="W24:X25"/>
    <mergeCell ref="Y24:Z24"/>
    <mergeCell ref="E25:F25"/>
    <mergeCell ref="I25:J25"/>
    <mergeCell ref="Q25:R25"/>
    <mergeCell ref="Y25:Z25"/>
    <mergeCell ref="C26:D26"/>
    <mergeCell ref="E26:F26"/>
    <mergeCell ref="G26:H26"/>
    <mergeCell ref="I26:J26"/>
    <mergeCell ref="O26:P26"/>
    <mergeCell ref="Q26:R26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8:D29"/>
    <mergeCell ref="E28:F28"/>
    <mergeCell ref="G28:H29"/>
    <mergeCell ref="I28:J28"/>
    <mergeCell ref="O28:P29"/>
    <mergeCell ref="Q28:R28"/>
    <mergeCell ref="W28:X29"/>
    <mergeCell ref="Y28:Z28"/>
    <mergeCell ref="E29:F29"/>
    <mergeCell ref="I29:J29"/>
    <mergeCell ref="Q29:R29"/>
    <mergeCell ref="Y29:Z29"/>
    <mergeCell ref="C30:D30"/>
    <mergeCell ref="E30:F30"/>
    <mergeCell ref="G30:H30"/>
    <mergeCell ref="I30:J30"/>
    <mergeCell ref="O30:P30"/>
    <mergeCell ref="Q30:R30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2:D33"/>
    <mergeCell ref="E32:F32"/>
    <mergeCell ref="G32:H33"/>
    <mergeCell ref="I32:J32"/>
    <mergeCell ref="O32:P33"/>
    <mergeCell ref="Q32:R32"/>
    <mergeCell ref="W32:X33"/>
    <mergeCell ref="Y32:Z32"/>
    <mergeCell ref="E33:F33"/>
    <mergeCell ref="I33:J33"/>
    <mergeCell ref="Q33:R33"/>
    <mergeCell ref="Y33:Z33"/>
    <mergeCell ref="C34:D34"/>
    <mergeCell ref="E34:F34"/>
    <mergeCell ref="G34:H34"/>
    <mergeCell ref="I34:J34"/>
    <mergeCell ref="O34:P34"/>
    <mergeCell ref="Q34:R34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B36:B63"/>
    <mergeCell ref="C36:D37"/>
    <mergeCell ref="E36:F36"/>
    <mergeCell ref="G36:H37"/>
    <mergeCell ref="I36:J36"/>
    <mergeCell ref="K36:L37"/>
    <mergeCell ref="M36:N36"/>
    <mergeCell ref="O36:P37"/>
    <mergeCell ref="Q36:R36"/>
    <mergeCell ref="C38:D38"/>
    <mergeCell ref="E38:F38"/>
    <mergeCell ref="G38:H38"/>
    <mergeCell ref="I38:J38"/>
    <mergeCell ref="K38:L38"/>
    <mergeCell ref="M38:N38"/>
    <mergeCell ref="O38:P38"/>
    <mergeCell ref="Q38:R38"/>
    <mergeCell ref="C40:D41"/>
    <mergeCell ref="E40:F40"/>
    <mergeCell ref="G40:H41"/>
    <mergeCell ref="I40:J40"/>
    <mergeCell ref="K40:L41"/>
    <mergeCell ref="M40:N40"/>
    <mergeCell ref="O40:P41"/>
    <mergeCell ref="S36:T37"/>
    <mergeCell ref="U36:V36"/>
    <mergeCell ref="W36:X37"/>
    <mergeCell ref="Y36:Z36"/>
    <mergeCell ref="E37:F37"/>
    <mergeCell ref="I37:J37"/>
    <mergeCell ref="M37:N37"/>
    <mergeCell ref="Q37:R37"/>
    <mergeCell ref="U37:V37"/>
    <mergeCell ref="Y37:Z37"/>
    <mergeCell ref="S38:T38"/>
    <mergeCell ref="U38:V38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Q40:R40"/>
    <mergeCell ref="S40:T41"/>
    <mergeCell ref="U40:V40"/>
    <mergeCell ref="W40:X41"/>
    <mergeCell ref="Y40:Z40"/>
    <mergeCell ref="E41:F41"/>
    <mergeCell ref="I41:J41"/>
    <mergeCell ref="M41:N41"/>
    <mergeCell ref="Q41:R41"/>
    <mergeCell ref="U41:V41"/>
    <mergeCell ref="Y41:Z41"/>
    <mergeCell ref="U42:V42"/>
    <mergeCell ref="W42:X42"/>
    <mergeCell ref="Y42:Z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C44:D45"/>
    <mergeCell ref="E44:F44"/>
    <mergeCell ref="G44:H45"/>
    <mergeCell ref="I44:J44"/>
    <mergeCell ref="K44:L45"/>
    <mergeCell ref="M44:N44"/>
    <mergeCell ref="O44:P45"/>
    <mergeCell ref="Q44:R44"/>
    <mergeCell ref="S44:T45"/>
    <mergeCell ref="Q46:R46"/>
    <mergeCell ref="S46:T46"/>
    <mergeCell ref="U44:V44"/>
    <mergeCell ref="W44:X45"/>
    <mergeCell ref="Y44:Z44"/>
    <mergeCell ref="E45:F45"/>
    <mergeCell ref="I45:J45"/>
    <mergeCell ref="M45:N45"/>
    <mergeCell ref="Q45:R45"/>
    <mergeCell ref="U45:V45"/>
    <mergeCell ref="Y45:Z45"/>
    <mergeCell ref="Q48:R48"/>
    <mergeCell ref="W48:X49"/>
    <mergeCell ref="U46:V46"/>
    <mergeCell ref="W46:X46"/>
    <mergeCell ref="Y46:Z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C46:D46"/>
    <mergeCell ref="E46:F46"/>
    <mergeCell ref="G46:H46"/>
    <mergeCell ref="I46:J46"/>
    <mergeCell ref="K46:L46"/>
    <mergeCell ref="M46:N46"/>
    <mergeCell ref="O46:P46"/>
    <mergeCell ref="W51:X51"/>
    <mergeCell ref="Y48:Z48"/>
    <mergeCell ref="E49:F49"/>
    <mergeCell ref="I49:J49"/>
    <mergeCell ref="M49:N49"/>
    <mergeCell ref="Q49:R49"/>
    <mergeCell ref="Y49:Z49"/>
    <mergeCell ref="C50:D50"/>
    <mergeCell ref="E50:F50"/>
    <mergeCell ref="G50:H50"/>
    <mergeCell ref="I50:J50"/>
    <mergeCell ref="K50:L50"/>
    <mergeCell ref="M50:N50"/>
    <mergeCell ref="O50:P50"/>
    <mergeCell ref="Q50:R50"/>
    <mergeCell ref="W50:X50"/>
    <mergeCell ref="Y50:Z50"/>
    <mergeCell ref="C48:D49"/>
    <mergeCell ref="E48:F48"/>
    <mergeCell ref="G48:H49"/>
    <mergeCell ref="I48:J48"/>
    <mergeCell ref="K48:L49"/>
    <mergeCell ref="M48:N48"/>
    <mergeCell ref="O48:P49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C51:D51"/>
    <mergeCell ref="E51:F51"/>
    <mergeCell ref="G51:H51"/>
    <mergeCell ref="I51:J51"/>
    <mergeCell ref="K51:L51"/>
    <mergeCell ref="M51:N51"/>
    <mergeCell ref="O51:P51"/>
    <mergeCell ref="Q51:R51"/>
    <mergeCell ref="Q56:R56"/>
    <mergeCell ref="W56:X57"/>
    <mergeCell ref="Y54:Z54"/>
    <mergeCell ref="C55:D55"/>
    <mergeCell ref="E55:F55"/>
    <mergeCell ref="G55:H55"/>
    <mergeCell ref="I55:J55"/>
    <mergeCell ref="K55:L55"/>
    <mergeCell ref="M55:N55"/>
    <mergeCell ref="O55:P55"/>
    <mergeCell ref="Q55:R55"/>
    <mergeCell ref="W55:X55"/>
    <mergeCell ref="Y55:Z55"/>
    <mergeCell ref="C54:D54"/>
    <mergeCell ref="E54:F54"/>
    <mergeCell ref="G54:H54"/>
    <mergeCell ref="I54:J54"/>
    <mergeCell ref="K54:L54"/>
    <mergeCell ref="M54:N54"/>
    <mergeCell ref="O54:P54"/>
    <mergeCell ref="Q54:R54"/>
    <mergeCell ref="W54:X54"/>
    <mergeCell ref="W59:X59"/>
    <mergeCell ref="Y56:Z56"/>
    <mergeCell ref="E57:F57"/>
    <mergeCell ref="I57:J57"/>
    <mergeCell ref="M57:N57"/>
    <mergeCell ref="Q57:R57"/>
    <mergeCell ref="Y57:Z57"/>
    <mergeCell ref="C58:D58"/>
    <mergeCell ref="E58:F58"/>
    <mergeCell ref="G58:H58"/>
    <mergeCell ref="I58:J58"/>
    <mergeCell ref="K58:L58"/>
    <mergeCell ref="M58:N58"/>
    <mergeCell ref="O58:P58"/>
    <mergeCell ref="Q58:R58"/>
    <mergeCell ref="W58:X58"/>
    <mergeCell ref="Y58:Z58"/>
    <mergeCell ref="C56:D57"/>
    <mergeCell ref="E56:F56"/>
    <mergeCell ref="G56:H57"/>
    <mergeCell ref="I56:J56"/>
    <mergeCell ref="K56:L57"/>
    <mergeCell ref="M56:N56"/>
    <mergeCell ref="O56:P57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C59:D59"/>
    <mergeCell ref="E59:F59"/>
    <mergeCell ref="G59:H59"/>
    <mergeCell ref="I59:J59"/>
    <mergeCell ref="K59:L59"/>
    <mergeCell ref="M59:N59"/>
    <mergeCell ref="O59:P59"/>
    <mergeCell ref="Q59:R59"/>
    <mergeCell ref="Y62:Z62"/>
    <mergeCell ref="C63:D63"/>
    <mergeCell ref="E63:F63"/>
    <mergeCell ref="G63:H63"/>
    <mergeCell ref="I63:J63"/>
    <mergeCell ref="K63:L63"/>
    <mergeCell ref="M63:N63"/>
    <mergeCell ref="O63:P63"/>
    <mergeCell ref="Q63:R63"/>
    <mergeCell ref="W63:X63"/>
    <mergeCell ref="Y63:Z63"/>
    <mergeCell ref="C62:D62"/>
    <mergeCell ref="E62:F62"/>
    <mergeCell ref="G62:H62"/>
    <mergeCell ref="I62:J62"/>
    <mergeCell ref="K62:L62"/>
    <mergeCell ref="M62:N62"/>
    <mergeCell ref="O62:P62"/>
    <mergeCell ref="Q62:R62"/>
    <mergeCell ref="W62:X62"/>
    <mergeCell ref="B64:B87"/>
    <mergeCell ref="C64:D65"/>
    <mergeCell ref="E64:F64"/>
    <mergeCell ref="G64:H65"/>
    <mergeCell ref="I64:J64"/>
    <mergeCell ref="K64:L65"/>
    <mergeCell ref="M64:N64"/>
    <mergeCell ref="O64:P65"/>
    <mergeCell ref="Q64:R64"/>
    <mergeCell ref="C66:D66"/>
    <mergeCell ref="E66:F66"/>
    <mergeCell ref="G66:H66"/>
    <mergeCell ref="I66:J66"/>
    <mergeCell ref="K66:L66"/>
    <mergeCell ref="M66:N66"/>
    <mergeCell ref="O66:P66"/>
    <mergeCell ref="Q66:R66"/>
    <mergeCell ref="C68:D69"/>
    <mergeCell ref="E68:F68"/>
    <mergeCell ref="G68:H69"/>
    <mergeCell ref="I68:J68"/>
    <mergeCell ref="K68:L69"/>
    <mergeCell ref="M68:N68"/>
    <mergeCell ref="O68:P69"/>
    <mergeCell ref="S64:T65"/>
    <mergeCell ref="U64:V64"/>
    <mergeCell ref="W64:X65"/>
    <mergeCell ref="Y64:Z64"/>
    <mergeCell ref="E65:F65"/>
    <mergeCell ref="I65:J65"/>
    <mergeCell ref="M65:N65"/>
    <mergeCell ref="Q65:R65"/>
    <mergeCell ref="U65:V65"/>
    <mergeCell ref="Y65:Z65"/>
    <mergeCell ref="S66:T66"/>
    <mergeCell ref="U66:V66"/>
    <mergeCell ref="W66:X66"/>
    <mergeCell ref="Y66:Z66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Q68:R68"/>
    <mergeCell ref="S68:T69"/>
    <mergeCell ref="U68:V68"/>
    <mergeCell ref="W68:X69"/>
    <mergeCell ref="Y68:Z68"/>
    <mergeCell ref="E69:F69"/>
    <mergeCell ref="I69:J69"/>
    <mergeCell ref="M69:N69"/>
    <mergeCell ref="Q69:R69"/>
    <mergeCell ref="U69:V69"/>
    <mergeCell ref="Y69:Z69"/>
    <mergeCell ref="U70:V70"/>
    <mergeCell ref="W70:X70"/>
    <mergeCell ref="Y70:Z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C72:D73"/>
    <mergeCell ref="E72:F72"/>
    <mergeCell ref="G72:H73"/>
    <mergeCell ref="I72:J72"/>
    <mergeCell ref="K72:L73"/>
    <mergeCell ref="M72:N72"/>
    <mergeCell ref="O72:P73"/>
    <mergeCell ref="Q72:R72"/>
    <mergeCell ref="S72:T73"/>
    <mergeCell ref="U72:V72"/>
    <mergeCell ref="W72:X73"/>
    <mergeCell ref="Y72:Z72"/>
    <mergeCell ref="E73:F73"/>
    <mergeCell ref="I73:J73"/>
    <mergeCell ref="M73:N73"/>
    <mergeCell ref="Q73:R73"/>
    <mergeCell ref="U73:V73"/>
    <mergeCell ref="Y73:Z73"/>
    <mergeCell ref="U74:V74"/>
    <mergeCell ref="W74:X74"/>
    <mergeCell ref="Y74:Z74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C76:D77"/>
    <mergeCell ref="E76:F76"/>
    <mergeCell ref="G76:H77"/>
    <mergeCell ref="I76:J76"/>
    <mergeCell ref="K76:L77"/>
    <mergeCell ref="M76:N76"/>
    <mergeCell ref="O76:P77"/>
    <mergeCell ref="Q76:R76"/>
    <mergeCell ref="S76:T77"/>
    <mergeCell ref="S78:T78"/>
    <mergeCell ref="U76:V76"/>
    <mergeCell ref="W76:X77"/>
    <mergeCell ref="Y76:Z76"/>
    <mergeCell ref="E77:F77"/>
    <mergeCell ref="I77:J77"/>
    <mergeCell ref="M77:N77"/>
    <mergeCell ref="Q77:R77"/>
    <mergeCell ref="U77:V77"/>
    <mergeCell ref="Y77:Z77"/>
    <mergeCell ref="W80:X81"/>
    <mergeCell ref="U78:V78"/>
    <mergeCell ref="W78:X78"/>
    <mergeCell ref="Y78:Z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C78:D78"/>
    <mergeCell ref="E78:F78"/>
    <mergeCell ref="G78:H78"/>
    <mergeCell ref="I78:J78"/>
    <mergeCell ref="K78:L78"/>
    <mergeCell ref="M78:N78"/>
    <mergeCell ref="O78:P78"/>
    <mergeCell ref="Q78:R78"/>
    <mergeCell ref="Y80:Z80"/>
    <mergeCell ref="E81:F81"/>
    <mergeCell ref="I81:J81"/>
    <mergeCell ref="M81:N81"/>
    <mergeCell ref="Q81:R81"/>
    <mergeCell ref="Y81:Z81"/>
    <mergeCell ref="C82:D82"/>
    <mergeCell ref="E82:F82"/>
    <mergeCell ref="G82:H82"/>
    <mergeCell ref="I82:J82"/>
    <mergeCell ref="K82:L82"/>
    <mergeCell ref="M82:N82"/>
    <mergeCell ref="O82:P82"/>
    <mergeCell ref="Q82:R82"/>
    <mergeCell ref="W82:X82"/>
    <mergeCell ref="Y82:Z82"/>
    <mergeCell ref="C80:D81"/>
    <mergeCell ref="E80:F80"/>
    <mergeCell ref="G80:H81"/>
    <mergeCell ref="I80:J80"/>
    <mergeCell ref="K80:L81"/>
    <mergeCell ref="M80:N80"/>
    <mergeCell ref="O80:P81"/>
    <mergeCell ref="Q80:R80"/>
    <mergeCell ref="Y83:Z83"/>
    <mergeCell ref="C84:D85"/>
    <mergeCell ref="E84:F84"/>
    <mergeCell ref="G84:H85"/>
    <mergeCell ref="I84:J84"/>
    <mergeCell ref="O84:P85"/>
    <mergeCell ref="Q84:R84"/>
    <mergeCell ref="W84:X85"/>
    <mergeCell ref="Y84:Z84"/>
    <mergeCell ref="E85:F85"/>
    <mergeCell ref="I85:J85"/>
    <mergeCell ref="Q85:R85"/>
    <mergeCell ref="Y85:Z85"/>
    <mergeCell ref="C83:D83"/>
    <mergeCell ref="E83:F83"/>
    <mergeCell ref="G83:H83"/>
    <mergeCell ref="I83:J83"/>
    <mergeCell ref="K83:L83"/>
    <mergeCell ref="M83:N83"/>
    <mergeCell ref="O83:P83"/>
    <mergeCell ref="Q83:R83"/>
    <mergeCell ref="W83:X83"/>
    <mergeCell ref="C86:D86"/>
    <mergeCell ref="E86:F86"/>
    <mergeCell ref="G86:H86"/>
    <mergeCell ref="I86:J86"/>
    <mergeCell ref="O86:P86"/>
    <mergeCell ref="Q86:R86"/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</mergeCells>
  <phoneticPr fontId="31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1009"/>
  <sheetViews>
    <sheetView topLeftCell="A10" zoomScaleNormal="100" zoomScalePageLayoutView="60" workbookViewId="0">
      <selection activeCell="AR31" sqref="AR31"/>
    </sheetView>
  </sheetViews>
  <sheetFormatPr baseColWidth="10" defaultColWidth="15" defaultRowHeight="16"/>
  <cols>
    <col min="1" max="1" width="3.3984375" style="43" customWidth="1"/>
    <col min="2" max="2" width="10.3984375" style="43" customWidth="1"/>
    <col min="3" max="42" width="5.59765625" style="43" customWidth="1"/>
    <col min="43" max="16384" width="15" style="43"/>
  </cols>
  <sheetData>
    <row r="1" spans="1:42" ht="18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</row>
    <row r="2" spans="1:42" ht="35">
      <c r="A2" s="63"/>
      <c r="B2" s="289" t="s">
        <v>1335</v>
      </c>
      <c r="C2" s="290" t="s">
        <v>1336</v>
      </c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 t="s">
        <v>1337</v>
      </c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0"/>
      <c r="AM2" s="290"/>
      <c r="AN2" s="290"/>
      <c r="AO2" s="290"/>
      <c r="AP2" s="290"/>
    </row>
    <row r="3" spans="1:42" ht="27">
      <c r="A3" s="63"/>
      <c r="B3" s="289"/>
      <c r="C3" s="287" t="s">
        <v>1338</v>
      </c>
      <c r="D3" s="287"/>
      <c r="E3" s="287"/>
      <c r="F3" s="287"/>
      <c r="G3" s="287"/>
      <c r="H3" s="287"/>
      <c r="I3" s="287"/>
      <c r="J3" s="287"/>
      <c r="K3" s="287" t="s">
        <v>1339</v>
      </c>
      <c r="L3" s="287"/>
      <c r="M3" s="287"/>
      <c r="N3" s="287"/>
      <c r="O3" s="287"/>
      <c r="P3" s="287"/>
      <c r="Q3" s="287"/>
      <c r="R3" s="287"/>
      <c r="S3" s="287" t="s">
        <v>1340</v>
      </c>
      <c r="T3" s="287"/>
      <c r="U3" s="287"/>
      <c r="V3" s="287"/>
      <c r="W3" s="287"/>
      <c r="X3" s="287"/>
      <c r="Y3" s="287"/>
      <c r="Z3" s="287"/>
      <c r="AA3" s="287" t="s">
        <v>1341</v>
      </c>
      <c r="AB3" s="287"/>
      <c r="AC3" s="287"/>
      <c r="AD3" s="287"/>
      <c r="AE3" s="287"/>
      <c r="AF3" s="287"/>
      <c r="AG3" s="287"/>
      <c r="AH3" s="287"/>
      <c r="AI3" s="287" t="s">
        <v>1342</v>
      </c>
      <c r="AJ3" s="287"/>
      <c r="AK3" s="287"/>
      <c r="AL3" s="287"/>
      <c r="AM3" s="287"/>
      <c r="AN3" s="287"/>
      <c r="AO3" s="287"/>
      <c r="AP3" s="287"/>
    </row>
    <row r="4" spans="1:42" ht="19">
      <c r="A4" s="64"/>
      <c r="B4" s="289"/>
      <c r="C4" s="291" t="s">
        <v>1088</v>
      </c>
      <c r="D4" s="291"/>
      <c r="E4" s="291"/>
      <c r="F4" s="291"/>
      <c r="G4" s="292" t="s">
        <v>1343</v>
      </c>
      <c r="H4" s="292"/>
      <c r="I4" s="292"/>
      <c r="J4" s="292"/>
      <c r="K4" s="291" t="s">
        <v>1088</v>
      </c>
      <c r="L4" s="291"/>
      <c r="M4" s="291"/>
      <c r="N4" s="291"/>
      <c r="O4" s="292" t="s">
        <v>1343</v>
      </c>
      <c r="P4" s="292"/>
      <c r="Q4" s="292"/>
      <c r="R4" s="292"/>
      <c r="S4" s="291" t="s">
        <v>1088</v>
      </c>
      <c r="T4" s="291"/>
      <c r="U4" s="291"/>
      <c r="V4" s="291"/>
      <c r="W4" s="292" t="s">
        <v>1343</v>
      </c>
      <c r="X4" s="292"/>
      <c r="Y4" s="292"/>
      <c r="Z4" s="292"/>
      <c r="AA4" s="291" t="s">
        <v>1088</v>
      </c>
      <c r="AB4" s="291"/>
      <c r="AC4" s="291"/>
      <c r="AD4" s="291"/>
      <c r="AE4" s="292" t="s">
        <v>1343</v>
      </c>
      <c r="AF4" s="292"/>
      <c r="AG4" s="292"/>
      <c r="AH4" s="292"/>
      <c r="AI4" s="291" t="s">
        <v>1088</v>
      </c>
      <c r="AJ4" s="291"/>
      <c r="AK4" s="291"/>
      <c r="AL4" s="291"/>
      <c r="AM4" s="292" t="s">
        <v>1343</v>
      </c>
      <c r="AN4" s="292"/>
      <c r="AO4" s="292"/>
      <c r="AP4" s="292"/>
    </row>
    <row r="5" spans="1:42" ht="30">
      <c r="A5" s="63"/>
      <c r="B5" s="287" t="s">
        <v>1091</v>
      </c>
      <c r="C5" s="229" t="s">
        <v>376</v>
      </c>
      <c r="D5" s="229"/>
      <c r="E5" s="230" t="s">
        <v>378</v>
      </c>
      <c r="F5" s="230"/>
      <c r="G5" s="242" t="s">
        <v>376</v>
      </c>
      <c r="H5" s="242"/>
      <c r="I5" s="232" t="s">
        <v>379</v>
      </c>
      <c r="J5" s="232"/>
      <c r="K5" s="229" t="s">
        <v>349</v>
      </c>
      <c r="L5" s="229"/>
      <c r="M5" s="230" t="s">
        <v>1241</v>
      </c>
      <c r="N5" s="230"/>
      <c r="O5" s="242" t="s">
        <v>349</v>
      </c>
      <c r="P5" s="242"/>
      <c r="Q5" s="232" t="s">
        <v>1242</v>
      </c>
      <c r="R5" s="232"/>
      <c r="S5" s="229" t="s">
        <v>282</v>
      </c>
      <c r="T5" s="229"/>
      <c r="U5" s="230" t="s">
        <v>284</v>
      </c>
      <c r="V5" s="230"/>
      <c r="W5" s="242" t="s">
        <v>282</v>
      </c>
      <c r="X5" s="242"/>
      <c r="Y5" s="232" t="s">
        <v>285</v>
      </c>
      <c r="Z5" s="232"/>
      <c r="AA5" s="229" t="s">
        <v>168</v>
      </c>
      <c r="AB5" s="229"/>
      <c r="AC5" s="230" t="s">
        <v>170</v>
      </c>
      <c r="AD5" s="230"/>
      <c r="AE5" s="242" t="s">
        <v>168</v>
      </c>
      <c r="AF5" s="242"/>
      <c r="AG5" s="232" t="s">
        <v>171</v>
      </c>
      <c r="AH5" s="232"/>
      <c r="AI5" s="229" t="s">
        <v>300</v>
      </c>
      <c r="AJ5" s="229"/>
      <c r="AK5" s="230" t="s">
        <v>302</v>
      </c>
      <c r="AL5" s="230"/>
      <c r="AM5" s="242" t="s">
        <v>300</v>
      </c>
      <c r="AN5" s="242"/>
      <c r="AO5" s="232" t="s">
        <v>303</v>
      </c>
      <c r="AP5" s="232"/>
    </row>
    <row r="6" spans="1:42" ht="27">
      <c r="A6" s="63"/>
      <c r="B6" s="287"/>
      <c r="C6" s="229"/>
      <c r="D6" s="229"/>
      <c r="E6" s="237" t="s">
        <v>378</v>
      </c>
      <c r="F6" s="237"/>
      <c r="G6" s="242"/>
      <c r="H6" s="242"/>
      <c r="I6" s="238" t="s">
        <v>379</v>
      </c>
      <c r="J6" s="238"/>
      <c r="K6" s="229"/>
      <c r="L6" s="229"/>
      <c r="M6" s="237" t="s">
        <v>351</v>
      </c>
      <c r="N6" s="237"/>
      <c r="O6" s="242"/>
      <c r="P6" s="242"/>
      <c r="Q6" s="238" t="s">
        <v>359</v>
      </c>
      <c r="R6" s="238"/>
      <c r="S6" s="229"/>
      <c r="T6" s="229"/>
      <c r="U6" s="237" t="s">
        <v>284</v>
      </c>
      <c r="V6" s="237"/>
      <c r="W6" s="242"/>
      <c r="X6" s="242"/>
      <c r="Y6" s="238" t="s">
        <v>285</v>
      </c>
      <c r="Z6" s="238"/>
      <c r="AA6" s="229"/>
      <c r="AB6" s="229"/>
      <c r="AC6" s="237" t="s">
        <v>170</v>
      </c>
      <c r="AD6" s="237"/>
      <c r="AE6" s="242"/>
      <c r="AF6" s="242"/>
      <c r="AG6" s="238" t="s">
        <v>171</v>
      </c>
      <c r="AH6" s="238"/>
      <c r="AI6" s="229"/>
      <c r="AJ6" s="229"/>
      <c r="AK6" s="237" t="s">
        <v>302</v>
      </c>
      <c r="AL6" s="237"/>
      <c r="AM6" s="242"/>
      <c r="AN6" s="242"/>
      <c r="AO6" s="238" t="s">
        <v>303</v>
      </c>
      <c r="AP6" s="238"/>
    </row>
    <row r="7" spans="1:42" ht="27">
      <c r="A7" s="63"/>
      <c r="B7" s="287"/>
      <c r="C7" s="213" t="s">
        <v>1091</v>
      </c>
      <c r="D7" s="213"/>
      <c r="E7" s="214" t="s">
        <v>378</v>
      </c>
      <c r="F7" s="214"/>
      <c r="G7" s="215" t="s">
        <v>1092</v>
      </c>
      <c r="H7" s="215"/>
      <c r="I7" s="216" t="s">
        <v>379</v>
      </c>
      <c r="J7" s="216"/>
      <c r="K7" s="213" t="s">
        <v>1248</v>
      </c>
      <c r="L7" s="213"/>
      <c r="M7" s="214" t="s">
        <v>362</v>
      </c>
      <c r="N7" s="214"/>
      <c r="O7" s="215" t="s">
        <v>1249</v>
      </c>
      <c r="P7" s="215"/>
      <c r="Q7" s="216" t="s">
        <v>363</v>
      </c>
      <c r="R7" s="216"/>
      <c r="S7" s="213" t="s">
        <v>1181</v>
      </c>
      <c r="T7" s="213"/>
      <c r="U7" s="214" t="s">
        <v>284</v>
      </c>
      <c r="V7" s="214"/>
      <c r="W7" s="215" t="s">
        <v>1182</v>
      </c>
      <c r="X7" s="215"/>
      <c r="Y7" s="216" t="s">
        <v>285</v>
      </c>
      <c r="Z7" s="216"/>
      <c r="AA7" s="213" t="s">
        <v>1206</v>
      </c>
      <c r="AB7" s="213"/>
      <c r="AC7" s="214" t="s">
        <v>170</v>
      </c>
      <c r="AD7" s="214"/>
      <c r="AE7" s="215" t="s">
        <v>1207</v>
      </c>
      <c r="AF7" s="215"/>
      <c r="AG7" s="216" t="s">
        <v>171</v>
      </c>
      <c r="AH7" s="216"/>
      <c r="AI7" s="213" t="s">
        <v>1223</v>
      </c>
      <c r="AJ7" s="213"/>
      <c r="AK7" s="214" t="s">
        <v>302</v>
      </c>
      <c r="AL7" s="214"/>
      <c r="AM7" s="215" t="s">
        <v>1224</v>
      </c>
      <c r="AN7" s="215"/>
      <c r="AO7" s="216" t="s">
        <v>303</v>
      </c>
      <c r="AP7" s="216"/>
    </row>
    <row r="8" spans="1:42" ht="27">
      <c r="A8" s="63"/>
      <c r="B8" s="287"/>
      <c r="C8" s="221" t="s">
        <v>1097</v>
      </c>
      <c r="D8" s="221"/>
      <c r="E8" s="222" t="s">
        <v>382</v>
      </c>
      <c r="F8" s="222"/>
      <c r="G8" s="223" t="s">
        <v>1098</v>
      </c>
      <c r="H8" s="223"/>
      <c r="I8" s="224" t="s">
        <v>383</v>
      </c>
      <c r="J8" s="224"/>
      <c r="K8" s="221" t="s">
        <v>1255</v>
      </c>
      <c r="L8" s="221"/>
      <c r="M8" s="222" t="s">
        <v>360</v>
      </c>
      <c r="N8" s="222"/>
      <c r="O8" s="223" t="s">
        <v>1256</v>
      </c>
      <c r="P8" s="223"/>
      <c r="Q8" s="224" t="s">
        <v>361</v>
      </c>
      <c r="R8" s="224"/>
      <c r="S8" s="221" t="s">
        <v>1187</v>
      </c>
      <c r="T8" s="221"/>
      <c r="U8" s="222" t="s">
        <v>287</v>
      </c>
      <c r="V8" s="222"/>
      <c r="W8" s="223" t="s">
        <v>1188</v>
      </c>
      <c r="X8" s="223"/>
      <c r="Y8" s="224" t="s">
        <v>288</v>
      </c>
      <c r="Z8" s="224"/>
      <c r="AA8" s="221" t="s">
        <v>1210</v>
      </c>
      <c r="AB8" s="221"/>
      <c r="AC8" s="222" t="s">
        <v>173</v>
      </c>
      <c r="AD8" s="222"/>
      <c r="AE8" s="223" t="s">
        <v>1211</v>
      </c>
      <c r="AF8" s="223"/>
      <c r="AG8" s="224" t="s">
        <v>174</v>
      </c>
      <c r="AH8" s="224"/>
      <c r="AI8" s="221" t="s">
        <v>1227</v>
      </c>
      <c r="AJ8" s="221"/>
      <c r="AK8" s="222" t="s">
        <v>306</v>
      </c>
      <c r="AL8" s="222"/>
      <c r="AM8" s="223" t="s">
        <v>1228</v>
      </c>
      <c r="AN8" s="223"/>
      <c r="AO8" s="224" t="s">
        <v>1229</v>
      </c>
      <c r="AP8" s="224"/>
    </row>
    <row r="9" spans="1:42" ht="30">
      <c r="A9" s="63"/>
      <c r="B9" s="287" t="s">
        <v>1159</v>
      </c>
      <c r="C9" s="229" t="s">
        <v>260</v>
      </c>
      <c r="D9" s="229"/>
      <c r="E9" s="230" t="s">
        <v>262</v>
      </c>
      <c r="F9" s="230"/>
      <c r="G9" s="242" t="s">
        <v>260</v>
      </c>
      <c r="H9" s="242"/>
      <c r="I9" s="232" t="s">
        <v>1158</v>
      </c>
      <c r="J9" s="232"/>
      <c r="K9" s="229" t="s">
        <v>493</v>
      </c>
      <c r="L9" s="229"/>
      <c r="M9" s="230" t="s">
        <v>1315</v>
      </c>
      <c r="N9" s="230"/>
      <c r="O9" s="242" t="s">
        <v>493</v>
      </c>
      <c r="P9" s="242"/>
      <c r="Q9" s="232" t="s">
        <v>1316</v>
      </c>
      <c r="R9" s="232"/>
      <c r="S9" s="229"/>
      <c r="T9" s="229"/>
      <c r="U9" s="230"/>
      <c r="V9" s="230"/>
      <c r="W9" s="242"/>
      <c r="X9" s="242"/>
      <c r="Y9" s="232"/>
      <c r="Z9" s="232"/>
      <c r="AA9" s="229"/>
      <c r="AB9" s="229"/>
      <c r="AC9" s="230"/>
      <c r="AD9" s="230"/>
      <c r="AE9" s="242"/>
      <c r="AF9" s="242"/>
      <c r="AG9" s="232"/>
      <c r="AH9" s="232"/>
      <c r="AI9" s="229"/>
      <c r="AJ9" s="229"/>
      <c r="AK9" s="230"/>
      <c r="AL9" s="230"/>
      <c r="AM9" s="242"/>
      <c r="AN9" s="242"/>
      <c r="AO9" s="232"/>
      <c r="AP9" s="232"/>
    </row>
    <row r="10" spans="1:42" ht="27">
      <c r="A10" s="63"/>
      <c r="B10" s="287"/>
      <c r="C10" s="229"/>
      <c r="D10" s="229"/>
      <c r="E10" s="237" t="s">
        <v>262</v>
      </c>
      <c r="F10" s="237"/>
      <c r="G10" s="242"/>
      <c r="H10" s="242"/>
      <c r="I10" s="238" t="s">
        <v>1158</v>
      </c>
      <c r="J10" s="238"/>
      <c r="K10" s="229"/>
      <c r="L10" s="229"/>
      <c r="M10" s="237" t="s">
        <v>495</v>
      </c>
      <c r="N10" s="237"/>
      <c r="O10" s="242"/>
      <c r="P10" s="242"/>
      <c r="Q10" s="238" t="s">
        <v>1319</v>
      </c>
      <c r="R10" s="238"/>
      <c r="S10" s="229"/>
      <c r="T10" s="229"/>
      <c r="U10" s="237"/>
      <c r="V10" s="237"/>
      <c r="W10" s="242"/>
      <c r="X10" s="242"/>
      <c r="Y10" s="238"/>
      <c r="Z10" s="238"/>
      <c r="AA10" s="229"/>
      <c r="AB10" s="229"/>
      <c r="AC10" s="237"/>
      <c r="AD10" s="237"/>
      <c r="AE10" s="242"/>
      <c r="AF10" s="242"/>
      <c r="AG10" s="238"/>
      <c r="AH10" s="238"/>
      <c r="AI10" s="229"/>
      <c r="AJ10" s="229"/>
      <c r="AK10" s="237"/>
      <c r="AL10" s="237"/>
      <c r="AM10" s="242"/>
      <c r="AN10" s="242"/>
      <c r="AO10" s="238"/>
      <c r="AP10" s="238"/>
    </row>
    <row r="11" spans="1:42" ht="27">
      <c r="A11" s="63"/>
      <c r="B11" s="287"/>
      <c r="C11" s="213" t="s">
        <v>1159</v>
      </c>
      <c r="D11" s="213"/>
      <c r="E11" s="214" t="s">
        <v>262</v>
      </c>
      <c r="F11" s="214"/>
      <c r="G11" s="215" t="s">
        <v>1160</v>
      </c>
      <c r="H11" s="215"/>
      <c r="I11" s="216" t="s">
        <v>1158</v>
      </c>
      <c r="J11" s="216"/>
      <c r="K11" s="213" t="s">
        <v>1320</v>
      </c>
      <c r="L11" s="213"/>
      <c r="M11" s="214" t="s">
        <v>500</v>
      </c>
      <c r="N11" s="214"/>
      <c r="O11" s="215" t="s">
        <v>1321</v>
      </c>
      <c r="P11" s="215"/>
      <c r="Q11" s="216" t="s">
        <v>1322</v>
      </c>
      <c r="R11" s="216"/>
      <c r="S11" s="213"/>
      <c r="T11" s="213"/>
      <c r="U11" s="214"/>
      <c r="V11" s="214"/>
      <c r="W11" s="215"/>
      <c r="X11" s="215"/>
      <c r="Y11" s="216"/>
      <c r="Z11" s="216"/>
      <c r="AA11" s="213"/>
      <c r="AB11" s="213"/>
      <c r="AC11" s="214"/>
      <c r="AD11" s="214"/>
      <c r="AE11" s="215"/>
      <c r="AF11" s="215"/>
      <c r="AG11" s="216"/>
      <c r="AH11" s="216"/>
      <c r="AI11" s="213"/>
      <c r="AJ11" s="213"/>
      <c r="AK11" s="214"/>
      <c r="AL11" s="214"/>
      <c r="AM11" s="215"/>
      <c r="AN11" s="215"/>
      <c r="AO11" s="216"/>
      <c r="AP11" s="216"/>
    </row>
    <row r="12" spans="1:42" ht="27">
      <c r="A12" s="63"/>
      <c r="B12" s="287"/>
      <c r="C12" s="221" t="s">
        <v>1161</v>
      </c>
      <c r="D12" s="221"/>
      <c r="E12" s="222" t="s">
        <v>264</v>
      </c>
      <c r="F12" s="222"/>
      <c r="G12" s="223"/>
      <c r="H12" s="223"/>
      <c r="I12" s="224" t="s">
        <v>1162</v>
      </c>
      <c r="J12" s="224"/>
      <c r="K12" s="221" t="s">
        <v>1036</v>
      </c>
      <c r="L12" s="221"/>
      <c r="M12" s="222" t="s">
        <v>499</v>
      </c>
      <c r="N12" s="222"/>
      <c r="O12" s="223"/>
      <c r="P12" s="223"/>
      <c r="Q12" s="224" t="s">
        <v>499</v>
      </c>
      <c r="R12" s="224"/>
      <c r="S12" s="221"/>
      <c r="T12" s="221"/>
      <c r="U12" s="222"/>
      <c r="V12" s="222"/>
      <c r="W12" s="223"/>
      <c r="X12" s="223"/>
      <c r="Y12" s="224"/>
      <c r="Z12" s="224"/>
      <c r="AA12" s="221"/>
      <c r="AB12" s="221"/>
      <c r="AC12" s="222"/>
      <c r="AD12" s="222"/>
      <c r="AE12" s="223"/>
      <c r="AF12" s="223"/>
      <c r="AG12" s="224"/>
      <c r="AH12" s="224"/>
      <c r="AI12" s="221"/>
      <c r="AJ12" s="221"/>
      <c r="AK12" s="222"/>
      <c r="AL12" s="222"/>
      <c r="AM12" s="223"/>
      <c r="AN12" s="223"/>
      <c r="AO12" s="224"/>
      <c r="AP12" s="224"/>
    </row>
    <row r="13" spans="1:42" ht="30">
      <c r="A13" s="63"/>
      <c r="B13" s="287" t="s">
        <v>1344</v>
      </c>
      <c r="C13" s="229" t="s">
        <v>317</v>
      </c>
      <c r="D13" s="229"/>
      <c r="E13" s="230" t="s">
        <v>319</v>
      </c>
      <c r="F13" s="230"/>
      <c r="G13" s="242" t="s">
        <v>317</v>
      </c>
      <c r="H13" s="242"/>
      <c r="I13" s="232" t="s">
        <v>320</v>
      </c>
      <c r="J13" s="232"/>
      <c r="K13" s="229" t="s">
        <v>583</v>
      </c>
      <c r="L13" s="229"/>
      <c r="M13" s="230" t="s">
        <v>1327</v>
      </c>
      <c r="N13" s="230"/>
      <c r="O13" s="242" t="s">
        <v>583</v>
      </c>
      <c r="P13" s="242"/>
      <c r="Q13" s="232" t="s">
        <v>1328</v>
      </c>
      <c r="R13" s="232"/>
      <c r="S13" s="229"/>
      <c r="T13" s="229"/>
      <c r="U13" s="230"/>
      <c r="V13" s="230"/>
      <c r="W13" s="242"/>
      <c r="X13" s="242"/>
      <c r="Y13" s="232"/>
      <c r="Z13" s="232"/>
      <c r="AA13" s="229"/>
      <c r="AB13" s="229"/>
      <c r="AC13" s="230"/>
      <c r="AD13" s="230"/>
      <c r="AE13" s="242"/>
      <c r="AF13" s="242"/>
      <c r="AG13" s="232"/>
      <c r="AH13" s="232"/>
      <c r="AI13" s="229"/>
      <c r="AJ13" s="229"/>
      <c r="AK13" s="230"/>
      <c r="AL13" s="230"/>
      <c r="AM13" s="242"/>
      <c r="AN13" s="242"/>
      <c r="AO13" s="232"/>
      <c r="AP13" s="232"/>
    </row>
    <row r="14" spans="1:42" ht="27">
      <c r="A14" s="63"/>
      <c r="B14" s="287"/>
      <c r="C14" s="229"/>
      <c r="D14" s="229"/>
      <c r="E14" s="237" t="s">
        <v>319</v>
      </c>
      <c r="F14" s="237"/>
      <c r="G14" s="242"/>
      <c r="H14" s="242"/>
      <c r="I14" s="238" t="s">
        <v>320</v>
      </c>
      <c r="J14" s="238"/>
      <c r="K14" s="229"/>
      <c r="L14" s="229"/>
      <c r="M14" s="237" t="s">
        <v>585</v>
      </c>
      <c r="N14" s="237"/>
      <c r="O14" s="242"/>
      <c r="P14" s="242"/>
      <c r="Q14" s="238" t="s">
        <v>1329</v>
      </c>
      <c r="R14" s="238"/>
      <c r="S14" s="229"/>
      <c r="T14" s="229"/>
      <c r="U14" s="237"/>
      <c r="V14" s="237"/>
      <c r="W14" s="242"/>
      <c r="X14" s="242"/>
      <c r="Y14" s="238"/>
      <c r="Z14" s="238"/>
      <c r="AA14" s="229"/>
      <c r="AB14" s="229"/>
      <c r="AC14" s="237"/>
      <c r="AD14" s="237"/>
      <c r="AE14" s="242"/>
      <c r="AF14" s="242"/>
      <c r="AG14" s="238"/>
      <c r="AH14" s="238"/>
      <c r="AI14" s="229"/>
      <c r="AJ14" s="229"/>
      <c r="AK14" s="237"/>
      <c r="AL14" s="237"/>
      <c r="AM14" s="242"/>
      <c r="AN14" s="242"/>
      <c r="AO14" s="238"/>
      <c r="AP14" s="238"/>
    </row>
    <row r="15" spans="1:42" ht="27">
      <c r="A15" s="63"/>
      <c r="B15" s="287"/>
      <c r="C15" s="213" t="s">
        <v>1163</v>
      </c>
      <c r="D15" s="213"/>
      <c r="E15" s="214" t="s">
        <v>326</v>
      </c>
      <c r="F15" s="214"/>
      <c r="G15" s="215" t="s">
        <v>1164</v>
      </c>
      <c r="H15" s="215"/>
      <c r="I15" s="216" t="s">
        <v>327</v>
      </c>
      <c r="J15" s="216"/>
      <c r="K15" s="213" t="s">
        <v>1330</v>
      </c>
      <c r="L15" s="213"/>
      <c r="M15" s="214" t="s">
        <v>590</v>
      </c>
      <c r="N15" s="214"/>
      <c r="O15" s="215" t="s">
        <v>1331</v>
      </c>
      <c r="P15" s="215"/>
      <c r="Q15" s="216" t="s">
        <v>1332</v>
      </c>
      <c r="R15" s="216"/>
      <c r="S15" s="213"/>
      <c r="T15" s="213"/>
      <c r="U15" s="214"/>
      <c r="V15" s="214"/>
      <c r="W15" s="215"/>
      <c r="X15" s="215"/>
      <c r="Y15" s="216"/>
      <c r="Z15" s="216"/>
      <c r="AA15" s="213"/>
      <c r="AB15" s="213"/>
      <c r="AC15" s="214"/>
      <c r="AD15" s="214"/>
      <c r="AE15" s="215"/>
      <c r="AF15" s="215"/>
      <c r="AG15" s="216"/>
      <c r="AH15" s="216"/>
      <c r="AI15" s="213"/>
      <c r="AJ15" s="213"/>
      <c r="AK15" s="214"/>
      <c r="AL15" s="214"/>
      <c r="AM15" s="215"/>
      <c r="AN15" s="215"/>
      <c r="AO15" s="216"/>
      <c r="AP15" s="216"/>
    </row>
    <row r="16" spans="1:42" ht="27">
      <c r="A16" s="63"/>
      <c r="B16" s="287"/>
      <c r="C16" s="221" t="s">
        <v>1165</v>
      </c>
      <c r="D16" s="221"/>
      <c r="E16" s="222" t="s">
        <v>324</v>
      </c>
      <c r="F16" s="222"/>
      <c r="G16" s="223" t="s">
        <v>1166</v>
      </c>
      <c r="H16" s="223"/>
      <c r="I16" s="224" t="s">
        <v>325</v>
      </c>
      <c r="J16" s="224"/>
      <c r="K16" s="221" t="s">
        <v>1333</v>
      </c>
      <c r="L16" s="221"/>
      <c r="M16" s="222" t="s">
        <v>589</v>
      </c>
      <c r="N16" s="222"/>
      <c r="O16" s="223" t="s">
        <v>1334</v>
      </c>
      <c r="P16" s="223"/>
      <c r="Q16" s="224" t="s">
        <v>589</v>
      </c>
      <c r="R16" s="224"/>
      <c r="S16" s="221"/>
      <c r="T16" s="221"/>
      <c r="U16" s="222"/>
      <c r="V16" s="222"/>
      <c r="W16" s="223"/>
      <c r="X16" s="223"/>
      <c r="Y16" s="224"/>
      <c r="Z16" s="224"/>
      <c r="AA16" s="221"/>
      <c r="AB16" s="221"/>
      <c r="AC16" s="222"/>
      <c r="AD16" s="222"/>
      <c r="AE16" s="223"/>
      <c r="AF16" s="223"/>
      <c r="AG16" s="224"/>
      <c r="AH16" s="224"/>
      <c r="AI16" s="221"/>
      <c r="AJ16" s="221"/>
      <c r="AK16" s="222"/>
      <c r="AL16" s="222"/>
      <c r="AM16" s="223"/>
      <c r="AN16" s="223"/>
      <c r="AO16" s="224"/>
      <c r="AP16" s="224"/>
    </row>
    <row r="17" spans="1:42" ht="30">
      <c r="A17" s="63"/>
      <c r="B17" s="287" t="s">
        <v>1154</v>
      </c>
      <c r="C17" s="229" t="s">
        <v>155</v>
      </c>
      <c r="D17" s="229"/>
      <c r="E17" s="230" t="s">
        <v>164</v>
      </c>
      <c r="F17" s="230"/>
      <c r="G17" s="242" t="s">
        <v>155</v>
      </c>
      <c r="H17" s="242"/>
      <c r="I17" s="232" t="s">
        <v>159</v>
      </c>
      <c r="J17" s="232"/>
      <c r="K17" s="229"/>
      <c r="L17" s="229"/>
      <c r="M17" s="230"/>
      <c r="N17" s="230"/>
      <c r="O17" s="242"/>
      <c r="P17" s="242"/>
      <c r="Q17" s="232"/>
      <c r="R17" s="232"/>
      <c r="S17" s="229"/>
      <c r="T17" s="229"/>
      <c r="U17" s="230"/>
      <c r="V17" s="230"/>
      <c r="W17" s="242"/>
      <c r="X17" s="242"/>
      <c r="Y17" s="232"/>
      <c r="Z17" s="232"/>
      <c r="AA17" s="229"/>
      <c r="AB17" s="229"/>
      <c r="AC17" s="230"/>
      <c r="AD17" s="230"/>
      <c r="AE17" s="242"/>
      <c r="AF17" s="242"/>
      <c r="AG17" s="232"/>
      <c r="AH17" s="232"/>
      <c r="AI17" s="229"/>
      <c r="AJ17" s="229"/>
      <c r="AK17" s="230"/>
      <c r="AL17" s="230"/>
      <c r="AM17" s="242"/>
      <c r="AN17" s="242"/>
      <c r="AO17" s="232"/>
      <c r="AP17" s="232"/>
    </row>
    <row r="18" spans="1:42" ht="27">
      <c r="A18" s="63"/>
      <c r="B18" s="287"/>
      <c r="C18" s="229"/>
      <c r="D18" s="229"/>
      <c r="E18" s="237" t="s">
        <v>164</v>
      </c>
      <c r="F18" s="237"/>
      <c r="G18" s="242"/>
      <c r="H18" s="242"/>
      <c r="I18" s="238" t="s">
        <v>159</v>
      </c>
      <c r="J18" s="238"/>
      <c r="K18" s="229"/>
      <c r="L18" s="229"/>
      <c r="M18" s="237"/>
      <c r="N18" s="237"/>
      <c r="O18" s="242"/>
      <c r="P18" s="242"/>
      <c r="Q18" s="238"/>
      <c r="R18" s="238"/>
      <c r="S18" s="229"/>
      <c r="T18" s="229"/>
      <c r="U18" s="237"/>
      <c r="V18" s="237"/>
      <c r="W18" s="242"/>
      <c r="X18" s="242"/>
      <c r="Y18" s="238"/>
      <c r="Z18" s="238"/>
      <c r="AA18" s="229"/>
      <c r="AB18" s="229"/>
      <c r="AC18" s="237"/>
      <c r="AD18" s="237"/>
      <c r="AE18" s="242"/>
      <c r="AF18" s="242"/>
      <c r="AG18" s="238"/>
      <c r="AH18" s="238"/>
      <c r="AI18" s="229"/>
      <c r="AJ18" s="229"/>
      <c r="AK18" s="237"/>
      <c r="AL18" s="237"/>
      <c r="AM18" s="242"/>
      <c r="AN18" s="242"/>
      <c r="AO18" s="238"/>
      <c r="AP18" s="238"/>
    </row>
    <row r="19" spans="1:42" ht="27">
      <c r="A19" s="63"/>
      <c r="B19" s="287"/>
      <c r="C19" s="213" t="s">
        <v>1154</v>
      </c>
      <c r="D19" s="213"/>
      <c r="E19" s="214" t="s">
        <v>164</v>
      </c>
      <c r="F19" s="214"/>
      <c r="G19" s="215" t="s">
        <v>1155</v>
      </c>
      <c r="H19" s="215"/>
      <c r="I19" s="216" t="s">
        <v>159</v>
      </c>
      <c r="J19" s="216"/>
      <c r="K19" s="213"/>
      <c r="L19" s="213"/>
      <c r="M19" s="214"/>
      <c r="N19" s="214"/>
      <c r="O19" s="215"/>
      <c r="P19" s="215"/>
      <c r="Q19" s="216"/>
      <c r="R19" s="216"/>
      <c r="S19" s="213"/>
      <c r="T19" s="213"/>
      <c r="U19" s="214"/>
      <c r="V19" s="214"/>
      <c r="W19" s="215"/>
      <c r="X19" s="215"/>
      <c r="Y19" s="216"/>
      <c r="Z19" s="216"/>
      <c r="AA19" s="213"/>
      <c r="AB19" s="213"/>
      <c r="AC19" s="214"/>
      <c r="AD19" s="214"/>
      <c r="AE19" s="215"/>
      <c r="AF19" s="215"/>
      <c r="AG19" s="216"/>
      <c r="AH19" s="216"/>
      <c r="AI19" s="213"/>
      <c r="AJ19" s="213"/>
      <c r="AK19" s="214"/>
      <c r="AL19" s="214"/>
      <c r="AM19" s="215"/>
      <c r="AN19" s="215"/>
      <c r="AO19" s="216"/>
      <c r="AP19" s="216"/>
    </row>
    <row r="20" spans="1:42" ht="27">
      <c r="A20" s="63"/>
      <c r="B20" s="287"/>
      <c r="C20" s="221" t="s">
        <v>1156</v>
      </c>
      <c r="D20" s="221"/>
      <c r="E20" s="222" t="s">
        <v>165</v>
      </c>
      <c r="F20" s="222"/>
      <c r="G20" s="223" t="s">
        <v>1157</v>
      </c>
      <c r="H20" s="223"/>
      <c r="I20" s="224" t="s">
        <v>166</v>
      </c>
      <c r="J20" s="224"/>
      <c r="K20" s="221"/>
      <c r="L20" s="221"/>
      <c r="M20" s="222"/>
      <c r="N20" s="222"/>
      <c r="O20" s="223"/>
      <c r="P20" s="223"/>
      <c r="Q20" s="224"/>
      <c r="R20" s="224"/>
      <c r="S20" s="221"/>
      <c r="T20" s="221"/>
      <c r="U20" s="222"/>
      <c r="V20" s="222"/>
      <c r="W20" s="223"/>
      <c r="X20" s="223"/>
      <c r="Y20" s="224"/>
      <c r="Z20" s="224"/>
      <c r="AA20" s="221"/>
      <c r="AB20" s="221"/>
      <c r="AC20" s="222"/>
      <c r="AD20" s="222"/>
      <c r="AE20" s="223"/>
      <c r="AF20" s="223"/>
      <c r="AG20" s="224"/>
      <c r="AH20" s="224"/>
      <c r="AI20" s="221"/>
      <c r="AJ20" s="221"/>
      <c r="AK20" s="222"/>
      <c r="AL20" s="222"/>
      <c r="AM20" s="223"/>
      <c r="AN20" s="223"/>
      <c r="AO20" s="224"/>
      <c r="AP20" s="224"/>
    </row>
    <row r="21" spans="1:42" ht="30">
      <c r="A21" s="63"/>
      <c r="B21" s="287" t="s">
        <v>1143</v>
      </c>
      <c r="C21" s="229" t="s">
        <v>486</v>
      </c>
      <c r="D21" s="229"/>
      <c r="E21" s="230" t="s">
        <v>389</v>
      </c>
      <c r="F21" s="230"/>
      <c r="G21" s="242" t="s">
        <v>486</v>
      </c>
      <c r="H21" s="242"/>
      <c r="I21" s="232" t="s">
        <v>489</v>
      </c>
      <c r="J21" s="232"/>
      <c r="K21" s="229" t="s">
        <v>398</v>
      </c>
      <c r="L21" s="229"/>
      <c r="M21" s="230" t="s">
        <v>1301</v>
      </c>
      <c r="N21" s="230"/>
      <c r="O21" s="242" t="s">
        <v>398</v>
      </c>
      <c r="P21" s="242"/>
      <c r="Q21" s="232" t="s">
        <v>1302</v>
      </c>
      <c r="R21" s="232"/>
      <c r="S21" s="229"/>
      <c r="T21" s="229"/>
      <c r="U21" s="230"/>
      <c r="V21" s="230"/>
      <c r="W21" s="242"/>
      <c r="X21" s="242"/>
      <c r="Y21" s="232"/>
      <c r="Z21" s="232"/>
      <c r="AA21" s="229"/>
      <c r="AB21" s="229"/>
      <c r="AC21" s="230"/>
      <c r="AD21" s="230"/>
      <c r="AE21" s="242"/>
      <c r="AF21" s="242"/>
      <c r="AG21" s="232"/>
      <c r="AH21" s="232"/>
      <c r="AI21" s="229"/>
      <c r="AJ21" s="229"/>
      <c r="AK21" s="230"/>
      <c r="AL21" s="230"/>
      <c r="AM21" s="242"/>
      <c r="AN21" s="242"/>
      <c r="AO21" s="232"/>
      <c r="AP21" s="232"/>
    </row>
    <row r="22" spans="1:42" ht="27">
      <c r="A22" s="63"/>
      <c r="B22" s="287"/>
      <c r="C22" s="229"/>
      <c r="D22" s="229"/>
      <c r="E22" s="237" t="s">
        <v>389</v>
      </c>
      <c r="F22" s="237"/>
      <c r="G22" s="242"/>
      <c r="H22" s="242"/>
      <c r="I22" s="238" t="s">
        <v>489</v>
      </c>
      <c r="J22" s="238"/>
      <c r="K22" s="229"/>
      <c r="L22" s="229"/>
      <c r="M22" s="237" t="s">
        <v>400</v>
      </c>
      <c r="N22" s="237"/>
      <c r="O22" s="242"/>
      <c r="P22" s="242"/>
      <c r="Q22" s="238" t="s">
        <v>408</v>
      </c>
      <c r="R22" s="238"/>
      <c r="S22" s="229"/>
      <c r="T22" s="229"/>
      <c r="U22" s="237"/>
      <c r="V22" s="237"/>
      <c r="W22" s="242"/>
      <c r="X22" s="242"/>
      <c r="Y22" s="238"/>
      <c r="Z22" s="238"/>
      <c r="AA22" s="229"/>
      <c r="AB22" s="229"/>
      <c r="AC22" s="237"/>
      <c r="AD22" s="237"/>
      <c r="AE22" s="242"/>
      <c r="AF22" s="242"/>
      <c r="AG22" s="238"/>
      <c r="AH22" s="238"/>
      <c r="AI22" s="229"/>
      <c r="AJ22" s="229"/>
      <c r="AK22" s="237"/>
      <c r="AL22" s="237"/>
      <c r="AM22" s="242"/>
      <c r="AN22" s="242"/>
      <c r="AO22" s="238"/>
      <c r="AP22" s="238"/>
    </row>
    <row r="23" spans="1:42" ht="27">
      <c r="A23" s="63"/>
      <c r="B23" s="287"/>
      <c r="C23" s="213" t="s">
        <v>1143</v>
      </c>
      <c r="D23" s="213"/>
      <c r="E23" s="214" t="s">
        <v>389</v>
      </c>
      <c r="F23" s="214"/>
      <c r="G23" s="215" t="s">
        <v>1144</v>
      </c>
      <c r="H23" s="215"/>
      <c r="I23" s="216" t="s">
        <v>489</v>
      </c>
      <c r="J23" s="216"/>
      <c r="K23" s="213" t="s">
        <v>1306</v>
      </c>
      <c r="L23" s="213"/>
      <c r="M23" s="214" t="s">
        <v>1307</v>
      </c>
      <c r="N23" s="214"/>
      <c r="O23" s="215" t="s">
        <v>1308</v>
      </c>
      <c r="P23" s="215"/>
      <c r="Q23" s="216" t="s">
        <v>412</v>
      </c>
      <c r="R23" s="216"/>
      <c r="S23" s="213"/>
      <c r="T23" s="213"/>
      <c r="U23" s="214"/>
      <c r="V23" s="214"/>
      <c r="W23" s="215"/>
      <c r="X23" s="215"/>
      <c r="Y23" s="216"/>
      <c r="Z23" s="216"/>
      <c r="AA23" s="213"/>
      <c r="AB23" s="213"/>
      <c r="AC23" s="214"/>
      <c r="AD23" s="214"/>
      <c r="AE23" s="215"/>
      <c r="AF23" s="215"/>
      <c r="AG23" s="216"/>
      <c r="AH23" s="216"/>
      <c r="AI23" s="213"/>
      <c r="AJ23" s="213"/>
      <c r="AK23" s="214"/>
      <c r="AL23" s="214"/>
      <c r="AM23" s="215"/>
      <c r="AN23" s="215"/>
      <c r="AO23" s="216"/>
      <c r="AP23" s="216"/>
    </row>
    <row r="24" spans="1:42" ht="27">
      <c r="A24" s="63"/>
      <c r="B24" s="287"/>
      <c r="C24" s="221" t="s">
        <v>1149</v>
      </c>
      <c r="D24" s="221"/>
      <c r="E24" s="222" t="s">
        <v>491</v>
      </c>
      <c r="F24" s="222"/>
      <c r="G24" s="223" t="s">
        <v>1150</v>
      </c>
      <c r="H24" s="223"/>
      <c r="I24" s="224" t="s">
        <v>492</v>
      </c>
      <c r="J24" s="224"/>
      <c r="K24" s="221" t="s">
        <v>1312</v>
      </c>
      <c r="L24" s="221"/>
      <c r="M24" s="222" t="s">
        <v>409</v>
      </c>
      <c r="N24" s="222"/>
      <c r="O24" s="223" t="s">
        <v>1313</v>
      </c>
      <c r="P24" s="223"/>
      <c r="Q24" s="224" t="s">
        <v>410</v>
      </c>
      <c r="R24" s="224"/>
      <c r="S24" s="221"/>
      <c r="T24" s="221"/>
      <c r="U24" s="222"/>
      <c r="V24" s="222"/>
      <c r="W24" s="223"/>
      <c r="X24" s="223"/>
      <c r="Y24" s="224"/>
      <c r="Z24" s="224"/>
      <c r="AA24" s="221"/>
      <c r="AB24" s="221"/>
      <c r="AC24" s="222"/>
      <c r="AD24" s="222"/>
      <c r="AE24" s="223"/>
      <c r="AF24" s="223"/>
      <c r="AG24" s="224"/>
      <c r="AH24" s="224"/>
      <c r="AI24" s="221"/>
      <c r="AJ24" s="221"/>
      <c r="AK24" s="222"/>
      <c r="AL24" s="222"/>
      <c r="AM24" s="223"/>
      <c r="AN24" s="223"/>
      <c r="AO24" s="224"/>
      <c r="AP24" s="224"/>
    </row>
    <row r="25" spans="1:42" ht="30">
      <c r="A25" s="63"/>
      <c r="B25" s="287" t="s">
        <v>1128</v>
      </c>
      <c r="C25" s="229" t="s">
        <v>235</v>
      </c>
      <c r="D25" s="229"/>
      <c r="E25" s="230" t="s">
        <v>237</v>
      </c>
      <c r="F25" s="230"/>
      <c r="G25" s="242" t="s">
        <v>235</v>
      </c>
      <c r="H25" s="242"/>
      <c r="I25" s="232" t="s">
        <v>1125</v>
      </c>
      <c r="J25" s="232"/>
      <c r="K25" s="229"/>
      <c r="L25" s="229"/>
      <c r="M25" s="230"/>
      <c r="N25" s="230"/>
      <c r="O25" s="242"/>
      <c r="P25" s="242"/>
      <c r="Q25" s="232"/>
      <c r="R25" s="232"/>
      <c r="S25" s="229"/>
      <c r="T25" s="229"/>
      <c r="U25" s="230"/>
      <c r="V25" s="230"/>
      <c r="W25" s="242"/>
      <c r="X25" s="242"/>
      <c r="Y25" s="232"/>
      <c r="Z25" s="232"/>
      <c r="AA25" s="229"/>
      <c r="AB25" s="229"/>
      <c r="AC25" s="230"/>
      <c r="AD25" s="230"/>
      <c r="AE25" s="242"/>
      <c r="AF25" s="242"/>
      <c r="AG25" s="232"/>
      <c r="AH25" s="232"/>
      <c r="AI25" s="229"/>
      <c r="AJ25" s="229"/>
      <c r="AK25" s="230"/>
      <c r="AL25" s="230"/>
      <c r="AM25" s="242"/>
      <c r="AN25" s="242"/>
      <c r="AO25" s="232"/>
      <c r="AP25" s="232"/>
    </row>
    <row r="26" spans="1:42" ht="27">
      <c r="A26" s="63"/>
      <c r="B26" s="287"/>
      <c r="C26" s="229"/>
      <c r="D26" s="229"/>
      <c r="E26" s="237" t="s">
        <v>237</v>
      </c>
      <c r="F26" s="237"/>
      <c r="G26" s="242"/>
      <c r="H26" s="242"/>
      <c r="I26" s="238" t="s">
        <v>1125</v>
      </c>
      <c r="J26" s="238"/>
      <c r="K26" s="229"/>
      <c r="L26" s="229"/>
      <c r="M26" s="237"/>
      <c r="N26" s="237"/>
      <c r="O26" s="242"/>
      <c r="P26" s="242"/>
      <c r="Q26" s="238"/>
      <c r="R26" s="238"/>
      <c r="S26" s="229"/>
      <c r="T26" s="229"/>
      <c r="U26" s="237"/>
      <c r="V26" s="237"/>
      <c r="W26" s="242"/>
      <c r="X26" s="242"/>
      <c r="Y26" s="238"/>
      <c r="Z26" s="238"/>
      <c r="AA26" s="229"/>
      <c r="AB26" s="229"/>
      <c r="AC26" s="237"/>
      <c r="AD26" s="237"/>
      <c r="AE26" s="242"/>
      <c r="AF26" s="242"/>
      <c r="AG26" s="238"/>
      <c r="AH26" s="238"/>
      <c r="AI26" s="229"/>
      <c r="AJ26" s="229"/>
      <c r="AK26" s="237"/>
      <c r="AL26" s="237"/>
      <c r="AM26" s="242"/>
      <c r="AN26" s="242"/>
      <c r="AO26" s="238"/>
      <c r="AP26" s="238"/>
    </row>
    <row r="27" spans="1:42" ht="27">
      <c r="A27" s="63"/>
      <c r="B27" s="287"/>
      <c r="C27" s="213" t="s">
        <v>1128</v>
      </c>
      <c r="D27" s="213"/>
      <c r="E27" s="214" t="s">
        <v>389</v>
      </c>
      <c r="F27" s="214"/>
      <c r="G27" s="215" t="s">
        <v>1129</v>
      </c>
      <c r="H27" s="215"/>
      <c r="I27" s="216" t="s">
        <v>1125</v>
      </c>
      <c r="J27" s="216"/>
      <c r="K27" s="213"/>
      <c r="L27" s="213"/>
      <c r="M27" s="214"/>
      <c r="N27" s="214"/>
      <c r="O27" s="215"/>
      <c r="P27" s="215"/>
      <c r="Q27" s="216"/>
      <c r="R27" s="216"/>
      <c r="S27" s="213"/>
      <c r="T27" s="213"/>
      <c r="U27" s="214"/>
      <c r="V27" s="214"/>
      <c r="W27" s="215"/>
      <c r="X27" s="215"/>
      <c r="Y27" s="216"/>
      <c r="Z27" s="216"/>
      <c r="AA27" s="213"/>
      <c r="AB27" s="213"/>
      <c r="AC27" s="214"/>
      <c r="AD27" s="214"/>
      <c r="AE27" s="215"/>
      <c r="AF27" s="215"/>
      <c r="AG27" s="216"/>
      <c r="AH27" s="216"/>
      <c r="AI27" s="213"/>
      <c r="AJ27" s="213"/>
      <c r="AK27" s="214"/>
      <c r="AL27" s="214"/>
      <c r="AM27" s="215"/>
      <c r="AN27" s="215"/>
      <c r="AO27" s="216"/>
      <c r="AP27" s="216"/>
    </row>
    <row r="28" spans="1:42" ht="27">
      <c r="A28" s="63"/>
      <c r="B28" s="287"/>
      <c r="C28" s="221" t="s">
        <v>1134</v>
      </c>
      <c r="D28" s="221"/>
      <c r="E28" s="222" t="s">
        <v>239</v>
      </c>
      <c r="F28" s="222"/>
      <c r="G28" s="223" t="s">
        <v>1135</v>
      </c>
      <c r="H28" s="223"/>
      <c r="I28" s="224" t="s">
        <v>1136</v>
      </c>
      <c r="J28" s="224"/>
      <c r="K28" s="221"/>
      <c r="L28" s="221"/>
      <c r="M28" s="222"/>
      <c r="N28" s="222"/>
      <c r="O28" s="223"/>
      <c r="P28" s="223"/>
      <c r="Q28" s="224"/>
      <c r="R28" s="224"/>
      <c r="S28" s="221"/>
      <c r="T28" s="221"/>
      <c r="U28" s="222"/>
      <c r="V28" s="222"/>
      <c r="W28" s="223"/>
      <c r="X28" s="223"/>
      <c r="Y28" s="224"/>
      <c r="Z28" s="224"/>
      <c r="AA28" s="221"/>
      <c r="AB28" s="221"/>
      <c r="AC28" s="222"/>
      <c r="AD28" s="222"/>
      <c r="AE28" s="223"/>
      <c r="AF28" s="223"/>
      <c r="AG28" s="224"/>
      <c r="AH28" s="224"/>
      <c r="AI28" s="221"/>
      <c r="AJ28" s="221"/>
      <c r="AK28" s="222"/>
      <c r="AL28" s="222"/>
      <c r="AM28" s="223"/>
      <c r="AN28" s="223"/>
      <c r="AO28" s="224"/>
      <c r="AP28" s="224"/>
    </row>
    <row r="29" spans="1:42" ht="30">
      <c r="A29" s="63"/>
      <c r="B29" s="287" t="s">
        <v>1093</v>
      </c>
      <c r="C29" s="229" t="s">
        <v>384</v>
      </c>
      <c r="D29" s="229"/>
      <c r="E29" s="230" t="s">
        <v>386</v>
      </c>
      <c r="F29" s="230"/>
      <c r="G29" s="242" t="s">
        <v>384</v>
      </c>
      <c r="H29" s="242"/>
      <c r="I29" s="232" t="s">
        <v>387</v>
      </c>
      <c r="J29" s="232"/>
      <c r="K29" s="229" t="s">
        <v>435</v>
      </c>
      <c r="L29" s="229"/>
      <c r="M29" s="230" t="s">
        <v>1243</v>
      </c>
      <c r="N29" s="230"/>
      <c r="O29" s="242" t="s">
        <v>435</v>
      </c>
      <c r="P29" s="242"/>
      <c r="Q29" s="232" t="s">
        <v>1244</v>
      </c>
      <c r="R29" s="232"/>
      <c r="S29" s="229" t="s">
        <v>143</v>
      </c>
      <c r="T29" s="229"/>
      <c r="U29" s="230" t="s">
        <v>145</v>
      </c>
      <c r="V29" s="230"/>
      <c r="W29" s="242" t="s">
        <v>143</v>
      </c>
      <c r="X29" s="242"/>
      <c r="Y29" s="232" t="s">
        <v>146</v>
      </c>
      <c r="Z29" s="232"/>
      <c r="AA29" s="229" t="s">
        <v>265</v>
      </c>
      <c r="AB29" s="229"/>
      <c r="AC29" s="230" t="s">
        <v>267</v>
      </c>
      <c r="AD29" s="230"/>
      <c r="AE29" s="242" t="s">
        <v>265</v>
      </c>
      <c r="AF29" s="242"/>
      <c r="AG29" s="232" t="s">
        <v>268</v>
      </c>
      <c r="AH29" s="232"/>
      <c r="AI29" s="229" t="s">
        <v>195</v>
      </c>
      <c r="AJ29" s="229"/>
      <c r="AK29" s="230" t="s">
        <v>197</v>
      </c>
      <c r="AL29" s="230"/>
      <c r="AM29" s="242" t="s">
        <v>195</v>
      </c>
      <c r="AN29" s="242"/>
      <c r="AO29" s="232" t="s">
        <v>198</v>
      </c>
      <c r="AP29" s="232"/>
    </row>
    <row r="30" spans="1:42" ht="27">
      <c r="A30" s="63"/>
      <c r="B30" s="287"/>
      <c r="C30" s="229"/>
      <c r="D30" s="229"/>
      <c r="E30" s="237" t="s">
        <v>386</v>
      </c>
      <c r="F30" s="237"/>
      <c r="G30" s="242"/>
      <c r="H30" s="242"/>
      <c r="I30" s="238" t="s">
        <v>387</v>
      </c>
      <c r="J30" s="238"/>
      <c r="K30" s="229"/>
      <c r="L30" s="229"/>
      <c r="M30" s="237" t="s">
        <v>437</v>
      </c>
      <c r="N30" s="237"/>
      <c r="O30" s="242"/>
      <c r="P30" s="242"/>
      <c r="Q30" s="238" t="s">
        <v>445</v>
      </c>
      <c r="R30" s="238"/>
      <c r="S30" s="229"/>
      <c r="T30" s="229"/>
      <c r="U30" s="237" t="s">
        <v>145</v>
      </c>
      <c r="V30" s="237"/>
      <c r="W30" s="242"/>
      <c r="X30" s="242"/>
      <c r="Y30" s="238" t="s">
        <v>146</v>
      </c>
      <c r="Z30" s="238"/>
      <c r="AA30" s="229"/>
      <c r="AB30" s="229"/>
      <c r="AC30" s="237" t="s">
        <v>267</v>
      </c>
      <c r="AD30" s="237"/>
      <c r="AE30" s="242"/>
      <c r="AF30" s="242"/>
      <c r="AG30" s="238" t="s">
        <v>268</v>
      </c>
      <c r="AH30" s="238"/>
      <c r="AI30" s="229"/>
      <c r="AJ30" s="229"/>
      <c r="AK30" s="237" t="s">
        <v>201</v>
      </c>
      <c r="AL30" s="237"/>
      <c r="AM30" s="242"/>
      <c r="AN30" s="242"/>
      <c r="AO30" s="238" t="s">
        <v>202</v>
      </c>
      <c r="AP30" s="238"/>
    </row>
    <row r="31" spans="1:42" ht="27">
      <c r="A31" s="63"/>
      <c r="B31" s="287"/>
      <c r="C31" s="213" t="s">
        <v>1093</v>
      </c>
      <c r="D31" s="213"/>
      <c r="E31" s="214" t="s">
        <v>386</v>
      </c>
      <c r="F31" s="214"/>
      <c r="G31" s="215" t="s">
        <v>1094</v>
      </c>
      <c r="H31" s="215"/>
      <c r="I31" s="216" t="s">
        <v>387</v>
      </c>
      <c r="J31" s="216"/>
      <c r="K31" s="213" t="s">
        <v>1250</v>
      </c>
      <c r="L31" s="213"/>
      <c r="M31" s="214" t="s">
        <v>448</v>
      </c>
      <c r="N31" s="214"/>
      <c r="O31" s="215" t="s">
        <v>1251</v>
      </c>
      <c r="P31" s="215"/>
      <c r="Q31" s="216" t="s">
        <v>449</v>
      </c>
      <c r="R31" s="216"/>
      <c r="S31" s="213" t="s">
        <v>1170</v>
      </c>
      <c r="T31" s="213"/>
      <c r="U31" s="214" t="s">
        <v>145</v>
      </c>
      <c r="V31" s="214"/>
      <c r="W31" s="215" t="s">
        <v>1171</v>
      </c>
      <c r="X31" s="215"/>
      <c r="Y31" s="216" t="s">
        <v>146</v>
      </c>
      <c r="Z31" s="216"/>
      <c r="AA31" s="213" t="s">
        <v>1195</v>
      </c>
      <c r="AB31" s="213"/>
      <c r="AC31" s="214" t="s">
        <v>201</v>
      </c>
      <c r="AD31" s="214"/>
      <c r="AE31" s="215" t="s">
        <v>1196</v>
      </c>
      <c r="AF31" s="215"/>
      <c r="AG31" s="216" t="s">
        <v>268</v>
      </c>
      <c r="AH31" s="216"/>
      <c r="AI31" s="213" t="s">
        <v>1217</v>
      </c>
      <c r="AJ31" s="213"/>
      <c r="AK31" s="214" t="s">
        <v>267</v>
      </c>
      <c r="AL31" s="214"/>
      <c r="AM31" s="215" t="s">
        <v>1218</v>
      </c>
      <c r="AN31" s="215"/>
      <c r="AO31" s="216" t="s">
        <v>202</v>
      </c>
      <c r="AP31" s="216"/>
    </row>
    <row r="32" spans="1:42" ht="27">
      <c r="A32" s="63"/>
      <c r="B32" s="287"/>
      <c r="C32" s="221" t="s">
        <v>1099</v>
      </c>
      <c r="D32" s="221"/>
      <c r="E32" s="222" t="s">
        <v>391</v>
      </c>
      <c r="F32" s="222"/>
      <c r="G32" s="223" t="s">
        <v>1100</v>
      </c>
      <c r="H32" s="223"/>
      <c r="I32" s="224" t="s">
        <v>392</v>
      </c>
      <c r="J32" s="224"/>
      <c r="K32" s="221" t="s">
        <v>1257</v>
      </c>
      <c r="L32" s="221"/>
      <c r="M32" s="222" t="s">
        <v>446</v>
      </c>
      <c r="N32" s="222"/>
      <c r="O32" s="223" t="s">
        <v>1258</v>
      </c>
      <c r="P32" s="223"/>
      <c r="Q32" s="224" t="s">
        <v>447</v>
      </c>
      <c r="R32" s="224"/>
      <c r="S32" s="221" t="s">
        <v>1176</v>
      </c>
      <c r="T32" s="221"/>
      <c r="U32" s="222" t="s">
        <v>148</v>
      </c>
      <c r="V32" s="222"/>
      <c r="W32" s="223" t="s">
        <v>1177</v>
      </c>
      <c r="X32" s="223"/>
      <c r="Y32" s="224" t="s">
        <v>1178</v>
      </c>
      <c r="Z32" s="224"/>
      <c r="AA32" s="221" t="s">
        <v>1202</v>
      </c>
      <c r="AB32" s="221"/>
      <c r="AC32" s="222" t="s">
        <v>270</v>
      </c>
      <c r="AD32" s="222"/>
      <c r="AE32" s="223" t="s">
        <v>1203</v>
      </c>
      <c r="AF32" s="223"/>
      <c r="AG32" s="224" t="s">
        <v>204</v>
      </c>
      <c r="AH32" s="224"/>
      <c r="AI32" s="221" t="s">
        <v>56</v>
      </c>
      <c r="AJ32" s="221"/>
      <c r="AK32" s="222" t="s">
        <v>203</v>
      </c>
      <c r="AL32" s="222"/>
      <c r="AM32" s="223" t="s">
        <v>1222</v>
      </c>
      <c r="AN32" s="223"/>
      <c r="AO32" s="224" t="s">
        <v>204</v>
      </c>
      <c r="AP32" s="224"/>
    </row>
    <row r="33" spans="1:42" ht="30">
      <c r="A33" s="63"/>
      <c r="B33" s="287" t="s">
        <v>1345</v>
      </c>
      <c r="C33" s="229" t="s">
        <v>329</v>
      </c>
      <c r="D33" s="229"/>
      <c r="E33" s="230" t="s">
        <v>331</v>
      </c>
      <c r="F33" s="230"/>
      <c r="G33" s="242" t="s">
        <v>329</v>
      </c>
      <c r="H33" s="242"/>
      <c r="I33" s="232" t="s">
        <v>332</v>
      </c>
      <c r="J33" s="232"/>
      <c r="K33" s="229" t="s">
        <v>460</v>
      </c>
      <c r="L33" s="229"/>
      <c r="M33" s="230" t="s">
        <v>1263</v>
      </c>
      <c r="N33" s="230"/>
      <c r="O33" s="242" t="s">
        <v>460</v>
      </c>
      <c r="P33" s="242"/>
      <c r="Q33" s="232" t="s">
        <v>1264</v>
      </c>
      <c r="R33" s="232"/>
      <c r="S33" s="229" t="s">
        <v>308</v>
      </c>
      <c r="T33" s="229"/>
      <c r="U33" s="230" t="s">
        <v>310</v>
      </c>
      <c r="V33" s="230"/>
      <c r="W33" s="242" t="s">
        <v>308</v>
      </c>
      <c r="X33" s="242"/>
      <c r="Y33" s="232" t="s">
        <v>311</v>
      </c>
      <c r="Z33" s="232"/>
      <c r="AA33" s="229" t="s">
        <v>134</v>
      </c>
      <c r="AB33" s="229"/>
      <c r="AC33" s="230" t="s">
        <v>136</v>
      </c>
      <c r="AD33" s="230"/>
      <c r="AE33" s="242" t="s">
        <v>134</v>
      </c>
      <c r="AF33" s="242"/>
      <c r="AG33" s="232" t="s">
        <v>137</v>
      </c>
      <c r="AH33" s="232"/>
      <c r="AI33" s="229" t="s">
        <v>272</v>
      </c>
      <c r="AJ33" s="229"/>
      <c r="AK33" s="230" t="s">
        <v>274</v>
      </c>
      <c r="AL33" s="230"/>
      <c r="AM33" s="242" t="s">
        <v>272</v>
      </c>
      <c r="AN33" s="242"/>
      <c r="AO33" s="232" t="s">
        <v>275</v>
      </c>
      <c r="AP33" s="232"/>
    </row>
    <row r="34" spans="1:42" ht="27">
      <c r="A34" s="63"/>
      <c r="B34" s="287"/>
      <c r="C34" s="229"/>
      <c r="D34" s="229"/>
      <c r="E34" s="237" t="s">
        <v>331</v>
      </c>
      <c r="F34" s="237"/>
      <c r="G34" s="242"/>
      <c r="H34" s="242"/>
      <c r="I34" s="238" t="s">
        <v>332</v>
      </c>
      <c r="J34" s="238"/>
      <c r="K34" s="229"/>
      <c r="L34" s="229"/>
      <c r="M34" s="237" t="s">
        <v>462</v>
      </c>
      <c r="N34" s="237"/>
      <c r="O34" s="242"/>
      <c r="P34" s="242"/>
      <c r="Q34" s="238" t="s">
        <v>466</v>
      </c>
      <c r="R34" s="238"/>
      <c r="S34" s="229"/>
      <c r="T34" s="229"/>
      <c r="U34" s="237" t="s">
        <v>310</v>
      </c>
      <c r="V34" s="237"/>
      <c r="W34" s="242"/>
      <c r="X34" s="242"/>
      <c r="Y34" s="238" t="s">
        <v>311</v>
      </c>
      <c r="Z34" s="238"/>
      <c r="AA34" s="229"/>
      <c r="AB34" s="229"/>
      <c r="AC34" s="237" t="s">
        <v>136</v>
      </c>
      <c r="AD34" s="237"/>
      <c r="AE34" s="242"/>
      <c r="AF34" s="242"/>
      <c r="AG34" s="238" t="s">
        <v>137</v>
      </c>
      <c r="AH34" s="238"/>
      <c r="AI34" s="229"/>
      <c r="AJ34" s="229"/>
      <c r="AK34" s="237" t="s">
        <v>274</v>
      </c>
      <c r="AL34" s="237"/>
      <c r="AM34" s="242"/>
      <c r="AN34" s="242"/>
      <c r="AO34" s="238" t="s">
        <v>275</v>
      </c>
      <c r="AP34" s="238"/>
    </row>
    <row r="35" spans="1:42" ht="27">
      <c r="A35" s="63"/>
      <c r="B35" s="287"/>
      <c r="C35" s="213" t="s">
        <v>1107</v>
      </c>
      <c r="D35" s="213"/>
      <c r="E35" s="214" t="s">
        <v>331</v>
      </c>
      <c r="F35" s="214"/>
      <c r="G35" s="215" t="s">
        <v>1108</v>
      </c>
      <c r="H35" s="215"/>
      <c r="I35" s="216" t="s">
        <v>332</v>
      </c>
      <c r="J35" s="216"/>
      <c r="K35" s="213" t="s">
        <v>1272</v>
      </c>
      <c r="L35" s="213"/>
      <c r="M35" s="214" t="s">
        <v>468</v>
      </c>
      <c r="N35" s="214"/>
      <c r="O35" s="215" t="s">
        <v>1273</v>
      </c>
      <c r="P35" s="215"/>
      <c r="Q35" s="216" t="s">
        <v>1274</v>
      </c>
      <c r="R35" s="216"/>
      <c r="S35" s="213" t="s">
        <v>1183</v>
      </c>
      <c r="T35" s="213"/>
      <c r="U35" s="214" t="s">
        <v>310</v>
      </c>
      <c r="V35" s="214"/>
      <c r="W35" s="215" t="s">
        <v>1184</v>
      </c>
      <c r="X35" s="215"/>
      <c r="Y35" s="216" t="s">
        <v>311</v>
      </c>
      <c r="Z35" s="216"/>
      <c r="AA35" s="213" t="s">
        <v>1208</v>
      </c>
      <c r="AB35" s="213"/>
      <c r="AC35" s="214" t="s">
        <v>136</v>
      </c>
      <c r="AD35" s="214"/>
      <c r="AE35" s="215" t="s">
        <v>1209</v>
      </c>
      <c r="AF35" s="215"/>
      <c r="AG35" s="216" t="s">
        <v>137</v>
      </c>
      <c r="AH35" s="216"/>
      <c r="AI35" s="213" t="s">
        <v>1225</v>
      </c>
      <c r="AJ35" s="213"/>
      <c r="AK35" s="214" t="s">
        <v>274</v>
      </c>
      <c r="AL35" s="214"/>
      <c r="AM35" s="215" t="s">
        <v>1226</v>
      </c>
      <c r="AN35" s="215"/>
      <c r="AO35" s="216" t="s">
        <v>275</v>
      </c>
      <c r="AP35" s="216"/>
    </row>
    <row r="36" spans="1:42" ht="27">
      <c r="A36" s="63"/>
      <c r="B36" s="287"/>
      <c r="C36" s="221" t="s">
        <v>1114</v>
      </c>
      <c r="D36" s="221"/>
      <c r="E36" s="222" t="s">
        <v>336</v>
      </c>
      <c r="F36" s="222"/>
      <c r="G36" s="223" t="s">
        <v>1115</v>
      </c>
      <c r="H36" s="223"/>
      <c r="I36" s="224" t="s">
        <v>337</v>
      </c>
      <c r="J36" s="224"/>
      <c r="K36" s="221" t="s">
        <v>1279</v>
      </c>
      <c r="L36" s="221"/>
      <c r="M36" s="222" t="s">
        <v>467</v>
      </c>
      <c r="N36" s="222"/>
      <c r="O36" s="223" t="s">
        <v>1280</v>
      </c>
      <c r="P36" s="223"/>
      <c r="Q36" s="224" t="s">
        <v>1281</v>
      </c>
      <c r="R36" s="224"/>
      <c r="S36" s="221" t="s">
        <v>1189</v>
      </c>
      <c r="T36" s="221"/>
      <c r="U36" s="222" t="s">
        <v>315</v>
      </c>
      <c r="V36" s="222"/>
      <c r="W36" s="223" t="s">
        <v>1190</v>
      </c>
      <c r="X36" s="223"/>
      <c r="Y36" s="224" t="s">
        <v>316</v>
      </c>
      <c r="Z36" s="224"/>
      <c r="AA36" s="221" t="s">
        <v>1212</v>
      </c>
      <c r="AB36" s="221"/>
      <c r="AC36" s="222" t="s">
        <v>141</v>
      </c>
      <c r="AD36" s="222"/>
      <c r="AE36" s="223" t="s">
        <v>1213</v>
      </c>
      <c r="AF36" s="223"/>
      <c r="AG36" s="224" t="s">
        <v>142</v>
      </c>
      <c r="AH36" s="224"/>
      <c r="AI36" s="221" t="s">
        <v>1230</v>
      </c>
      <c r="AJ36" s="221"/>
      <c r="AK36" s="222" t="s">
        <v>280</v>
      </c>
      <c r="AL36" s="222"/>
      <c r="AM36" s="223" t="s">
        <v>1231</v>
      </c>
      <c r="AN36" s="223"/>
      <c r="AO36" s="224" t="s">
        <v>281</v>
      </c>
      <c r="AP36" s="224"/>
    </row>
    <row r="37" spans="1:42" ht="30">
      <c r="A37" s="63"/>
      <c r="B37" s="287" t="s">
        <v>1346</v>
      </c>
      <c r="C37" s="229" t="s">
        <v>224</v>
      </c>
      <c r="D37" s="229"/>
      <c r="E37" s="230" t="s">
        <v>226</v>
      </c>
      <c r="F37" s="230"/>
      <c r="G37" s="242" t="s">
        <v>224</v>
      </c>
      <c r="H37" s="242"/>
      <c r="I37" s="232" t="s">
        <v>227</v>
      </c>
      <c r="J37" s="232"/>
      <c r="K37" s="229" t="s">
        <v>559</v>
      </c>
      <c r="L37" s="229"/>
      <c r="M37" s="230" t="s">
        <v>1317</v>
      </c>
      <c r="N37" s="230"/>
      <c r="O37" s="242" t="s">
        <v>559</v>
      </c>
      <c r="P37" s="242"/>
      <c r="Q37" s="232" t="s">
        <v>1318</v>
      </c>
      <c r="R37" s="232"/>
      <c r="S37" s="229"/>
      <c r="T37" s="229"/>
      <c r="U37" s="230"/>
      <c r="V37" s="230"/>
      <c r="W37" s="242"/>
      <c r="X37" s="242"/>
      <c r="Y37" s="232"/>
      <c r="Z37" s="232"/>
      <c r="AA37" s="229"/>
      <c r="AB37" s="229"/>
      <c r="AC37" s="230"/>
      <c r="AD37" s="230"/>
      <c r="AE37" s="242"/>
      <c r="AF37" s="242"/>
      <c r="AG37" s="232"/>
      <c r="AH37" s="232"/>
      <c r="AI37" s="229"/>
      <c r="AJ37" s="229"/>
      <c r="AK37" s="230"/>
      <c r="AL37" s="230"/>
      <c r="AM37" s="242"/>
      <c r="AN37" s="242"/>
      <c r="AO37" s="232"/>
      <c r="AP37" s="232"/>
    </row>
    <row r="38" spans="1:42" ht="27">
      <c r="A38" s="63"/>
      <c r="B38" s="287"/>
      <c r="C38" s="229"/>
      <c r="D38" s="229"/>
      <c r="E38" s="237" t="s">
        <v>226</v>
      </c>
      <c r="F38" s="237"/>
      <c r="G38" s="242"/>
      <c r="H38" s="242"/>
      <c r="I38" s="238" t="s">
        <v>227</v>
      </c>
      <c r="J38" s="238"/>
      <c r="K38" s="229"/>
      <c r="L38" s="229"/>
      <c r="M38" s="237" t="s">
        <v>561</v>
      </c>
      <c r="N38" s="237"/>
      <c r="O38" s="242"/>
      <c r="P38" s="242"/>
      <c r="Q38" s="238" t="s">
        <v>569</v>
      </c>
      <c r="R38" s="238"/>
      <c r="S38" s="229"/>
      <c r="T38" s="229"/>
      <c r="U38" s="237"/>
      <c r="V38" s="237"/>
      <c r="W38" s="242"/>
      <c r="X38" s="242"/>
      <c r="Y38" s="238"/>
      <c r="Z38" s="238"/>
      <c r="AA38" s="229"/>
      <c r="AB38" s="229"/>
      <c r="AC38" s="237"/>
      <c r="AD38" s="237"/>
      <c r="AE38" s="242"/>
      <c r="AF38" s="242"/>
      <c r="AG38" s="238"/>
      <c r="AH38" s="238"/>
      <c r="AI38" s="229"/>
      <c r="AJ38" s="229"/>
      <c r="AK38" s="237"/>
      <c r="AL38" s="237"/>
      <c r="AM38" s="242"/>
      <c r="AN38" s="242"/>
      <c r="AO38" s="238"/>
      <c r="AP38" s="238"/>
    </row>
    <row r="39" spans="1:42" ht="27">
      <c r="A39" s="63"/>
      <c r="B39" s="287"/>
      <c r="C39" s="213" t="s">
        <v>1145</v>
      </c>
      <c r="D39" s="213"/>
      <c r="E39" s="214" t="s">
        <v>233</v>
      </c>
      <c r="F39" s="214"/>
      <c r="G39" s="215" t="s">
        <v>1146</v>
      </c>
      <c r="H39" s="215"/>
      <c r="I39" s="216" t="s">
        <v>234</v>
      </c>
      <c r="J39" s="216"/>
      <c r="K39" s="213" t="s">
        <v>1323</v>
      </c>
      <c r="L39" s="213"/>
      <c r="M39" s="214" t="s">
        <v>572</v>
      </c>
      <c r="N39" s="214"/>
      <c r="O39" s="215" t="s">
        <v>1324</v>
      </c>
      <c r="P39" s="215"/>
      <c r="Q39" s="216" t="s">
        <v>573</v>
      </c>
      <c r="R39" s="216"/>
      <c r="S39" s="213"/>
      <c r="T39" s="213"/>
      <c r="U39" s="214"/>
      <c r="V39" s="214"/>
      <c r="W39" s="215"/>
      <c r="X39" s="215"/>
      <c r="Y39" s="216"/>
      <c r="Z39" s="216"/>
      <c r="AA39" s="213"/>
      <c r="AB39" s="213"/>
      <c r="AC39" s="214"/>
      <c r="AD39" s="214"/>
      <c r="AE39" s="215"/>
      <c r="AF39" s="215"/>
      <c r="AG39" s="216"/>
      <c r="AH39" s="216"/>
      <c r="AI39" s="213"/>
      <c r="AJ39" s="213"/>
      <c r="AK39" s="214"/>
      <c r="AL39" s="214"/>
      <c r="AM39" s="215"/>
      <c r="AN39" s="215"/>
      <c r="AO39" s="216"/>
      <c r="AP39" s="216"/>
    </row>
    <row r="40" spans="1:42" ht="27">
      <c r="A40" s="63"/>
      <c r="B40" s="287"/>
      <c r="C40" s="221" t="s">
        <v>1151</v>
      </c>
      <c r="D40" s="221"/>
      <c r="E40" s="222" t="s">
        <v>231</v>
      </c>
      <c r="F40" s="222"/>
      <c r="G40" s="223" t="s">
        <v>1152</v>
      </c>
      <c r="H40" s="223"/>
      <c r="I40" s="224" t="s">
        <v>232</v>
      </c>
      <c r="J40" s="224"/>
      <c r="K40" s="221" t="s">
        <v>1325</v>
      </c>
      <c r="L40" s="221"/>
      <c r="M40" s="222" t="s">
        <v>570</v>
      </c>
      <c r="N40" s="222"/>
      <c r="O40" s="223" t="s">
        <v>1326</v>
      </c>
      <c r="P40" s="223"/>
      <c r="Q40" s="224" t="s">
        <v>571</v>
      </c>
      <c r="R40" s="224"/>
      <c r="S40" s="221"/>
      <c r="T40" s="221"/>
      <c r="U40" s="222"/>
      <c r="V40" s="222"/>
      <c r="W40" s="223"/>
      <c r="X40" s="223"/>
      <c r="Y40" s="224"/>
      <c r="Z40" s="224"/>
      <c r="AA40" s="221"/>
      <c r="AB40" s="221"/>
      <c r="AC40" s="222"/>
      <c r="AD40" s="222"/>
      <c r="AE40" s="223"/>
      <c r="AF40" s="223"/>
      <c r="AG40" s="224"/>
      <c r="AH40" s="224"/>
      <c r="AI40" s="221"/>
      <c r="AJ40" s="221"/>
      <c r="AK40" s="222"/>
      <c r="AL40" s="222"/>
      <c r="AM40" s="223"/>
      <c r="AN40" s="223"/>
      <c r="AO40" s="224"/>
      <c r="AP40" s="224"/>
    </row>
    <row r="41" spans="1:42" ht="24.5" customHeight="1">
      <c r="A41" s="63"/>
      <c r="B41" s="288" t="s">
        <v>1347</v>
      </c>
      <c r="C41" s="229" t="s">
        <v>425</v>
      </c>
      <c r="D41" s="229"/>
      <c r="E41" s="230" t="s">
        <v>427</v>
      </c>
      <c r="F41" s="230"/>
      <c r="G41" s="242" t="s">
        <v>425</v>
      </c>
      <c r="H41" s="242"/>
      <c r="I41" s="232" t="s">
        <v>428</v>
      </c>
      <c r="J41" s="232"/>
      <c r="K41" s="229" t="s">
        <v>450</v>
      </c>
      <c r="L41" s="229"/>
      <c r="M41" s="230" t="s">
        <v>1286</v>
      </c>
      <c r="N41" s="230"/>
      <c r="O41" s="242"/>
      <c r="P41" s="242"/>
      <c r="Q41" s="232"/>
      <c r="R41" s="232"/>
      <c r="S41" s="229"/>
      <c r="T41" s="229"/>
      <c r="U41" s="230"/>
      <c r="V41" s="230"/>
      <c r="W41" s="242"/>
      <c r="X41" s="242"/>
      <c r="Y41" s="232"/>
      <c r="Z41" s="232"/>
      <c r="AA41" s="229"/>
      <c r="AB41" s="229"/>
      <c r="AC41" s="230"/>
      <c r="AD41" s="230"/>
      <c r="AE41" s="242"/>
      <c r="AF41" s="242"/>
      <c r="AG41" s="232"/>
      <c r="AH41" s="232"/>
      <c r="AI41" s="229"/>
      <c r="AJ41" s="229"/>
      <c r="AK41" s="230"/>
      <c r="AL41" s="230"/>
      <c r="AM41" s="242"/>
      <c r="AN41" s="242"/>
      <c r="AO41" s="232"/>
      <c r="AP41" s="232"/>
    </row>
    <row r="42" spans="1:42" ht="27">
      <c r="A42" s="63"/>
      <c r="B42" s="288"/>
      <c r="C42" s="229"/>
      <c r="D42" s="229"/>
      <c r="E42" s="237" t="s">
        <v>427</v>
      </c>
      <c r="F42" s="237"/>
      <c r="G42" s="242"/>
      <c r="H42" s="242"/>
      <c r="I42" s="238" t="s">
        <v>428</v>
      </c>
      <c r="J42" s="238"/>
      <c r="K42" s="229"/>
      <c r="L42" s="229"/>
      <c r="M42" s="237" t="s">
        <v>453</v>
      </c>
      <c r="N42" s="237"/>
      <c r="O42" s="242"/>
      <c r="P42" s="242"/>
      <c r="Q42" s="238"/>
      <c r="R42" s="238"/>
      <c r="S42" s="229"/>
      <c r="T42" s="229"/>
      <c r="U42" s="237"/>
      <c r="V42" s="237"/>
      <c r="W42" s="242"/>
      <c r="X42" s="242"/>
      <c r="Y42" s="238"/>
      <c r="Z42" s="238"/>
      <c r="AA42" s="229"/>
      <c r="AB42" s="229"/>
      <c r="AC42" s="237"/>
      <c r="AD42" s="237"/>
      <c r="AE42" s="242"/>
      <c r="AF42" s="242"/>
      <c r="AG42" s="238"/>
      <c r="AH42" s="238"/>
      <c r="AI42" s="229"/>
      <c r="AJ42" s="229"/>
      <c r="AK42" s="237"/>
      <c r="AL42" s="237"/>
      <c r="AM42" s="242"/>
      <c r="AN42" s="242"/>
      <c r="AO42" s="238"/>
      <c r="AP42" s="238"/>
    </row>
    <row r="43" spans="1:42" ht="27">
      <c r="A43" s="63"/>
      <c r="B43" s="288"/>
      <c r="C43" s="213" t="s">
        <v>1348</v>
      </c>
      <c r="D43" s="213"/>
      <c r="E43" s="214" t="s">
        <v>427</v>
      </c>
      <c r="F43" s="214"/>
      <c r="G43" s="215" t="s">
        <v>1349</v>
      </c>
      <c r="H43" s="215"/>
      <c r="I43" s="216" t="s">
        <v>428</v>
      </c>
      <c r="J43" s="216"/>
      <c r="K43" s="213" t="s">
        <v>1294</v>
      </c>
      <c r="L43" s="213"/>
      <c r="M43" s="214" t="s">
        <v>458</v>
      </c>
      <c r="N43" s="214"/>
      <c r="O43" s="215"/>
      <c r="P43" s="215"/>
      <c r="Q43" s="216"/>
      <c r="R43" s="216"/>
      <c r="S43" s="213"/>
      <c r="T43" s="213"/>
      <c r="U43" s="214"/>
      <c r="V43" s="214"/>
      <c r="W43" s="215"/>
      <c r="X43" s="215"/>
      <c r="Y43" s="216"/>
      <c r="Z43" s="216"/>
      <c r="AA43" s="213"/>
      <c r="AB43" s="213"/>
      <c r="AC43" s="214"/>
      <c r="AD43" s="214"/>
      <c r="AE43" s="215"/>
      <c r="AF43" s="215"/>
      <c r="AG43" s="216"/>
      <c r="AH43" s="216"/>
      <c r="AI43" s="213"/>
      <c r="AJ43" s="213"/>
      <c r="AK43" s="214"/>
      <c r="AL43" s="214"/>
      <c r="AM43" s="215"/>
      <c r="AN43" s="215"/>
      <c r="AO43" s="216"/>
      <c r="AP43" s="216"/>
    </row>
    <row r="44" spans="1:42" ht="27">
      <c r="A44" s="63"/>
      <c r="B44" s="288"/>
      <c r="C44" s="221" t="s">
        <v>1350</v>
      </c>
      <c r="D44" s="221"/>
      <c r="E44" s="222" t="s">
        <v>433</v>
      </c>
      <c r="F44" s="222"/>
      <c r="G44" s="223" t="s">
        <v>1351</v>
      </c>
      <c r="H44" s="223"/>
      <c r="I44" s="224" t="s">
        <v>434</v>
      </c>
      <c r="J44" s="224"/>
      <c r="K44" s="221" t="s">
        <v>1298</v>
      </c>
      <c r="L44" s="221"/>
      <c r="M44" s="222" t="s">
        <v>457</v>
      </c>
      <c r="N44" s="222"/>
      <c r="O44" s="223"/>
      <c r="P44" s="223"/>
      <c r="Q44" s="224"/>
      <c r="R44" s="224"/>
      <c r="S44" s="221"/>
      <c r="T44" s="221"/>
      <c r="U44" s="222"/>
      <c r="V44" s="222"/>
      <c r="W44" s="223"/>
      <c r="X44" s="223"/>
      <c r="Y44" s="224"/>
      <c r="Z44" s="224"/>
      <c r="AA44" s="221"/>
      <c r="AB44" s="221"/>
      <c r="AC44" s="222"/>
      <c r="AD44" s="222"/>
      <c r="AE44" s="223"/>
      <c r="AF44" s="223"/>
      <c r="AG44" s="224"/>
      <c r="AH44" s="224"/>
      <c r="AI44" s="221"/>
      <c r="AJ44" s="221"/>
      <c r="AK44" s="222"/>
      <c r="AL44" s="222"/>
      <c r="AM44" s="223"/>
      <c r="AN44" s="223"/>
      <c r="AO44" s="224"/>
      <c r="AP44" s="224"/>
    </row>
    <row r="45" spans="1:42" ht="30">
      <c r="A45" s="63"/>
      <c r="B45" s="287" t="s">
        <v>1352</v>
      </c>
      <c r="C45" s="229"/>
      <c r="D45" s="229"/>
      <c r="E45" s="230"/>
      <c r="F45" s="230"/>
      <c r="G45" s="242"/>
      <c r="H45" s="242"/>
      <c r="I45" s="232"/>
      <c r="J45" s="232"/>
      <c r="K45" s="229"/>
      <c r="L45" s="229"/>
      <c r="M45" s="230"/>
      <c r="N45" s="230"/>
      <c r="O45" s="242"/>
      <c r="P45" s="242"/>
      <c r="Q45" s="232"/>
      <c r="R45" s="232"/>
      <c r="S45" s="229"/>
      <c r="T45" s="229"/>
      <c r="U45" s="230"/>
      <c r="V45" s="230"/>
      <c r="W45" s="242"/>
      <c r="X45" s="242"/>
      <c r="Y45" s="232"/>
      <c r="Z45" s="232"/>
      <c r="AA45" s="229"/>
      <c r="AB45" s="229"/>
      <c r="AC45" s="230"/>
      <c r="AD45" s="230"/>
      <c r="AE45" s="242"/>
      <c r="AF45" s="242"/>
      <c r="AG45" s="232"/>
      <c r="AH45" s="232"/>
      <c r="AI45" s="229" t="s">
        <v>241</v>
      </c>
      <c r="AJ45" s="229"/>
      <c r="AK45" s="230" t="s">
        <v>243</v>
      </c>
      <c r="AL45" s="230"/>
      <c r="AM45" s="242" t="s">
        <v>241</v>
      </c>
      <c r="AN45" s="242"/>
      <c r="AO45" s="232" t="s">
        <v>244</v>
      </c>
      <c r="AP45" s="232"/>
    </row>
    <row r="46" spans="1:42" ht="27">
      <c r="A46" s="63"/>
      <c r="B46" s="287"/>
      <c r="C46" s="229"/>
      <c r="D46" s="229"/>
      <c r="E46" s="237"/>
      <c r="F46" s="237"/>
      <c r="G46" s="242"/>
      <c r="H46" s="242"/>
      <c r="I46" s="238"/>
      <c r="J46" s="238"/>
      <c r="K46" s="229"/>
      <c r="L46" s="229"/>
      <c r="M46" s="237"/>
      <c r="N46" s="237"/>
      <c r="O46" s="242"/>
      <c r="P46" s="242"/>
      <c r="Q46" s="238"/>
      <c r="R46" s="238"/>
      <c r="S46" s="229"/>
      <c r="T46" s="229"/>
      <c r="U46" s="237"/>
      <c r="V46" s="237"/>
      <c r="W46" s="242"/>
      <c r="X46" s="242"/>
      <c r="Y46" s="238"/>
      <c r="Z46" s="238"/>
      <c r="AA46" s="229"/>
      <c r="AB46" s="229"/>
      <c r="AC46" s="237"/>
      <c r="AD46" s="237"/>
      <c r="AE46" s="242"/>
      <c r="AF46" s="242"/>
      <c r="AG46" s="238"/>
      <c r="AH46" s="238"/>
      <c r="AI46" s="229"/>
      <c r="AJ46" s="229"/>
      <c r="AK46" s="237" t="s">
        <v>243</v>
      </c>
      <c r="AL46" s="237"/>
      <c r="AM46" s="242"/>
      <c r="AN46" s="242"/>
      <c r="AO46" s="238" t="s">
        <v>244</v>
      </c>
      <c r="AP46" s="238"/>
    </row>
    <row r="47" spans="1:42" ht="27">
      <c r="A47" s="63"/>
      <c r="B47" s="287"/>
      <c r="C47" s="213"/>
      <c r="D47" s="213"/>
      <c r="E47" s="214"/>
      <c r="F47" s="214"/>
      <c r="G47" s="215"/>
      <c r="H47" s="215"/>
      <c r="I47" s="216"/>
      <c r="J47" s="216"/>
      <c r="K47" s="213"/>
      <c r="L47" s="213"/>
      <c r="M47" s="214"/>
      <c r="N47" s="214"/>
      <c r="O47" s="215"/>
      <c r="P47" s="215"/>
      <c r="Q47" s="216"/>
      <c r="R47" s="216"/>
      <c r="S47" s="213"/>
      <c r="T47" s="213"/>
      <c r="U47" s="214"/>
      <c r="V47" s="214"/>
      <c r="W47" s="215"/>
      <c r="X47" s="215"/>
      <c r="Y47" s="216"/>
      <c r="Z47" s="216"/>
      <c r="AA47" s="213"/>
      <c r="AB47" s="213"/>
      <c r="AC47" s="214"/>
      <c r="AD47" s="214"/>
      <c r="AE47" s="215"/>
      <c r="AF47" s="215"/>
      <c r="AG47" s="216"/>
      <c r="AH47" s="216"/>
      <c r="AI47" s="213" t="s">
        <v>1234</v>
      </c>
      <c r="AJ47" s="213"/>
      <c r="AK47" s="214" t="s">
        <v>243</v>
      </c>
      <c r="AL47" s="214"/>
      <c r="AM47" s="215" t="s">
        <v>1235</v>
      </c>
      <c r="AN47" s="215"/>
      <c r="AO47" s="216" t="s">
        <v>244</v>
      </c>
      <c r="AP47" s="216"/>
    </row>
    <row r="48" spans="1:42" ht="27">
      <c r="A48" s="63"/>
      <c r="B48" s="287"/>
      <c r="C48" s="221"/>
      <c r="D48" s="221"/>
      <c r="E48" s="222"/>
      <c r="F48" s="222"/>
      <c r="G48" s="223"/>
      <c r="H48" s="223"/>
      <c r="I48" s="224"/>
      <c r="J48" s="224"/>
      <c r="K48" s="221"/>
      <c r="L48" s="221"/>
      <c r="M48" s="222"/>
      <c r="N48" s="222"/>
      <c r="O48" s="223"/>
      <c r="P48" s="223"/>
      <c r="Q48" s="224"/>
      <c r="R48" s="224"/>
      <c r="S48" s="221"/>
      <c r="T48" s="221"/>
      <c r="U48" s="222"/>
      <c r="V48" s="222"/>
      <c r="W48" s="223"/>
      <c r="X48" s="223"/>
      <c r="Y48" s="224"/>
      <c r="Z48" s="224"/>
      <c r="AA48" s="221"/>
      <c r="AB48" s="221"/>
      <c r="AC48" s="222"/>
      <c r="AD48" s="222"/>
      <c r="AE48" s="223"/>
      <c r="AF48" s="223"/>
      <c r="AG48" s="224"/>
      <c r="AH48" s="224"/>
      <c r="AI48" s="221" t="s">
        <v>1238</v>
      </c>
      <c r="AJ48" s="221"/>
      <c r="AK48" s="222" t="s">
        <v>249</v>
      </c>
      <c r="AL48" s="222"/>
      <c r="AM48" s="223" t="s">
        <v>1239</v>
      </c>
      <c r="AN48" s="223"/>
      <c r="AO48" s="224" t="s">
        <v>250</v>
      </c>
      <c r="AP48" s="224"/>
    </row>
    <row r="49" spans="1:42" ht="30">
      <c r="A49" s="63"/>
      <c r="B49" s="287" t="s">
        <v>1130</v>
      </c>
      <c r="C49" s="229" t="s">
        <v>393</v>
      </c>
      <c r="D49" s="229"/>
      <c r="E49" s="230" t="s">
        <v>395</v>
      </c>
      <c r="F49" s="230"/>
      <c r="G49" s="242" t="s">
        <v>393</v>
      </c>
      <c r="H49" s="242"/>
      <c r="I49" s="232" t="s">
        <v>1126</v>
      </c>
      <c r="J49" s="232"/>
      <c r="K49" s="229" t="s">
        <v>603</v>
      </c>
      <c r="L49" s="229"/>
      <c r="M49" s="230" t="s">
        <v>1303</v>
      </c>
      <c r="N49" s="230"/>
      <c r="O49" s="242"/>
      <c r="P49" s="242"/>
      <c r="Q49" s="232"/>
      <c r="R49" s="232"/>
      <c r="S49" s="229"/>
      <c r="T49" s="229"/>
      <c r="U49" s="230"/>
      <c r="V49" s="230"/>
      <c r="W49" s="242"/>
      <c r="X49" s="242"/>
      <c r="Y49" s="232"/>
      <c r="Z49" s="232"/>
      <c r="AA49" s="229"/>
      <c r="AB49" s="229"/>
      <c r="AC49" s="230"/>
      <c r="AD49" s="230"/>
      <c r="AE49" s="242"/>
      <c r="AF49" s="242"/>
      <c r="AG49" s="232"/>
      <c r="AH49" s="232"/>
      <c r="AI49" s="229"/>
      <c r="AJ49" s="229"/>
      <c r="AK49" s="230"/>
      <c r="AL49" s="230"/>
      <c r="AM49" s="242"/>
      <c r="AN49" s="242"/>
      <c r="AO49" s="232"/>
      <c r="AP49" s="232"/>
    </row>
    <row r="50" spans="1:42" ht="27">
      <c r="A50" s="63"/>
      <c r="B50" s="287"/>
      <c r="C50" s="229"/>
      <c r="D50" s="229"/>
      <c r="E50" s="237" t="s">
        <v>395</v>
      </c>
      <c r="F50" s="237"/>
      <c r="G50" s="242"/>
      <c r="H50" s="242"/>
      <c r="I50" s="238" t="s">
        <v>1126</v>
      </c>
      <c r="J50" s="238"/>
      <c r="K50" s="229"/>
      <c r="L50" s="229"/>
      <c r="M50" s="237" t="s">
        <v>605</v>
      </c>
      <c r="N50" s="237"/>
      <c r="O50" s="242"/>
      <c r="P50" s="242"/>
      <c r="Q50" s="238"/>
      <c r="R50" s="238"/>
      <c r="S50" s="229"/>
      <c r="T50" s="229"/>
      <c r="U50" s="237"/>
      <c r="V50" s="237"/>
      <c r="W50" s="242"/>
      <c r="X50" s="242"/>
      <c r="Y50" s="238"/>
      <c r="Z50" s="238"/>
      <c r="AA50" s="229"/>
      <c r="AB50" s="229"/>
      <c r="AC50" s="237"/>
      <c r="AD50" s="237"/>
      <c r="AE50" s="242"/>
      <c r="AF50" s="242"/>
      <c r="AG50" s="238"/>
      <c r="AH50" s="238"/>
      <c r="AI50" s="229"/>
      <c r="AJ50" s="229"/>
      <c r="AK50" s="237"/>
      <c r="AL50" s="237"/>
      <c r="AM50" s="242"/>
      <c r="AN50" s="242"/>
      <c r="AO50" s="238"/>
      <c r="AP50" s="238"/>
    </row>
    <row r="51" spans="1:42" ht="27">
      <c r="A51" s="63"/>
      <c r="B51" s="287"/>
      <c r="C51" s="213" t="s">
        <v>1130</v>
      </c>
      <c r="D51" s="213"/>
      <c r="E51" s="214" t="s">
        <v>395</v>
      </c>
      <c r="F51" s="214"/>
      <c r="G51" s="215" t="s">
        <v>1131</v>
      </c>
      <c r="H51" s="215"/>
      <c r="I51" s="216" t="s">
        <v>1126</v>
      </c>
      <c r="J51" s="216"/>
      <c r="K51" s="213" t="s">
        <v>1309</v>
      </c>
      <c r="L51" s="213"/>
      <c r="M51" s="214" t="s">
        <v>610</v>
      </c>
      <c r="N51" s="214"/>
      <c r="O51" s="215"/>
      <c r="P51" s="215"/>
      <c r="Q51" s="216"/>
      <c r="R51" s="216"/>
      <c r="S51" s="213"/>
      <c r="T51" s="213"/>
      <c r="U51" s="214"/>
      <c r="V51" s="214"/>
      <c r="W51" s="215"/>
      <c r="X51" s="215"/>
      <c r="Y51" s="216"/>
      <c r="Z51" s="216"/>
      <c r="AA51" s="213"/>
      <c r="AB51" s="213"/>
      <c r="AC51" s="214"/>
      <c r="AD51" s="214"/>
      <c r="AE51" s="215"/>
      <c r="AF51" s="215"/>
      <c r="AG51" s="216"/>
      <c r="AH51" s="216"/>
      <c r="AI51" s="213"/>
      <c r="AJ51" s="213"/>
      <c r="AK51" s="214"/>
      <c r="AL51" s="214"/>
      <c r="AM51" s="215"/>
      <c r="AN51" s="215"/>
      <c r="AO51" s="216"/>
      <c r="AP51" s="216"/>
    </row>
    <row r="52" spans="1:42" ht="27">
      <c r="A52" s="63"/>
      <c r="B52" s="287"/>
      <c r="C52" s="221" t="s">
        <v>1137</v>
      </c>
      <c r="D52" s="221"/>
      <c r="E52" s="222" t="s">
        <v>397</v>
      </c>
      <c r="F52" s="222"/>
      <c r="G52" s="223" t="s">
        <v>1138</v>
      </c>
      <c r="H52" s="223"/>
      <c r="I52" s="224" t="s">
        <v>1139</v>
      </c>
      <c r="J52" s="224"/>
      <c r="K52" s="221" t="s">
        <v>1314</v>
      </c>
      <c r="L52" s="221"/>
      <c r="M52" s="222" t="s">
        <v>609</v>
      </c>
      <c r="N52" s="222"/>
      <c r="O52" s="223"/>
      <c r="P52" s="223"/>
      <c r="Q52" s="224"/>
      <c r="R52" s="224"/>
      <c r="S52" s="221"/>
      <c r="T52" s="221"/>
      <c r="U52" s="222"/>
      <c r="V52" s="222"/>
      <c r="W52" s="223"/>
      <c r="X52" s="223"/>
      <c r="Y52" s="224"/>
      <c r="Z52" s="224"/>
      <c r="AA52" s="221"/>
      <c r="AB52" s="221"/>
      <c r="AC52" s="222"/>
      <c r="AD52" s="222"/>
      <c r="AE52" s="223"/>
      <c r="AF52" s="223"/>
      <c r="AG52" s="224"/>
      <c r="AH52" s="224"/>
      <c r="AI52" s="221"/>
      <c r="AJ52" s="221"/>
      <c r="AK52" s="222"/>
      <c r="AL52" s="222"/>
      <c r="AM52" s="223"/>
      <c r="AN52" s="223"/>
      <c r="AO52" s="224"/>
      <c r="AP52" s="224"/>
    </row>
    <row r="53" spans="1:42" ht="24.5" customHeight="1">
      <c r="A53" s="63"/>
      <c r="B53" s="288" t="s">
        <v>1353</v>
      </c>
      <c r="C53" s="229" t="s">
        <v>251</v>
      </c>
      <c r="D53" s="229"/>
      <c r="E53" s="230" t="s">
        <v>253</v>
      </c>
      <c r="F53" s="230"/>
      <c r="G53" s="242" t="s">
        <v>251</v>
      </c>
      <c r="H53" s="242"/>
      <c r="I53" s="232" t="s">
        <v>254</v>
      </c>
      <c r="J53" s="232"/>
      <c r="K53" s="229" t="s">
        <v>591</v>
      </c>
      <c r="L53" s="229"/>
      <c r="M53" s="230" t="s">
        <v>1284</v>
      </c>
      <c r="N53" s="230"/>
      <c r="O53" s="242" t="s">
        <v>591</v>
      </c>
      <c r="P53" s="242"/>
      <c r="Q53" s="232" t="s">
        <v>1285</v>
      </c>
      <c r="R53" s="232"/>
      <c r="S53" s="229"/>
      <c r="T53" s="229"/>
      <c r="U53" s="230"/>
      <c r="V53" s="230"/>
      <c r="W53" s="242"/>
      <c r="X53" s="242"/>
      <c r="Y53" s="232"/>
      <c r="Z53" s="232"/>
      <c r="AA53" s="229"/>
      <c r="AB53" s="229"/>
      <c r="AC53" s="230"/>
      <c r="AD53" s="230"/>
      <c r="AE53" s="242"/>
      <c r="AF53" s="242"/>
      <c r="AG53" s="232"/>
      <c r="AH53" s="232"/>
      <c r="AI53" s="229"/>
      <c r="AJ53" s="229"/>
      <c r="AK53" s="230"/>
      <c r="AL53" s="230"/>
      <c r="AM53" s="242"/>
      <c r="AN53" s="242"/>
      <c r="AO53" s="232"/>
      <c r="AP53" s="232"/>
    </row>
    <row r="54" spans="1:42" ht="27">
      <c r="A54" s="63"/>
      <c r="B54" s="288"/>
      <c r="C54" s="229"/>
      <c r="D54" s="229"/>
      <c r="E54" s="237" t="s">
        <v>253</v>
      </c>
      <c r="F54" s="237"/>
      <c r="G54" s="242"/>
      <c r="H54" s="242"/>
      <c r="I54" s="238" t="s">
        <v>254</v>
      </c>
      <c r="J54" s="238"/>
      <c r="K54" s="229"/>
      <c r="L54" s="229"/>
      <c r="M54" s="237" t="s">
        <v>593</v>
      </c>
      <c r="N54" s="237"/>
      <c r="O54" s="242"/>
      <c r="P54" s="242"/>
      <c r="Q54" s="238" t="s">
        <v>600</v>
      </c>
      <c r="R54" s="238"/>
      <c r="S54" s="229"/>
      <c r="T54" s="229"/>
      <c r="U54" s="237"/>
      <c r="V54" s="237"/>
      <c r="W54" s="242"/>
      <c r="X54" s="242"/>
      <c r="Y54" s="238"/>
      <c r="Z54" s="238"/>
      <c r="AA54" s="229"/>
      <c r="AB54" s="229"/>
      <c r="AC54" s="237"/>
      <c r="AD54" s="237"/>
      <c r="AE54" s="242"/>
      <c r="AF54" s="242"/>
      <c r="AG54" s="238"/>
      <c r="AH54" s="238"/>
      <c r="AI54" s="229"/>
      <c r="AJ54" s="229"/>
      <c r="AK54" s="237"/>
      <c r="AL54" s="237"/>
      <c r="AM54" s="242"/>
      <c r="AN54" s="242"/>
      <c r="AO54" s="238"/>
      <c r="AP54" s="238"/>
    </row>
    <row r="55" spans="1:42" ht="27">
      <c r="A55" s="63"/>
      <c r="B55" s="288"/>
      <c r="C55" s="213" t="s">
        <v>1118</v>
      </c>
      <c r="D55" s="213"/>
      <c r="E55" s="214" t="s">
        <v>253</v>
      </c>
      <c r="F55" s="214"/>
      <c r="G55" s="215" t="s">
        <v>1119</v>
      </c>
      <c r="H55" s="215"/>
      <c r="I55" s="216" t="s">
        <v>254</v>
      </c>
      <c r="J55" s="216"/>
      <c r="K55" s="213" t="s">
        <v>1290</v>
      </c>
      <c r="L55" s="213"/>
      <c r="M55" s="214" t="s">
        <v>1291</v>
      </c>
      <c r="N55" s="214"/>
      <c r="O55" s="215" t="s">
        <v>1292</v>
      </c>
      <c r="P55" s="215"/>
      <c r="Q55" s="216" t="s">
        <v>1293</v>
      </c>
      <c r="R55" s="216"/>
      <c r="S55" s="213"/>
      <c r="T55" s="213"/>
      <c r="U55" s="214"/>
      <c r="V55" s="214"/>
      <c r="W55" s="215"/>
      <c r="X55" s="215"/>
      <c r="Y55" s="216"/>
      <c r="Z55" s="216"/>
      <c r="AA55" s="213"/>
      <c r="AB55" s="213"/>
      <c r="AC55" s="214"/>
      <c r="AD55" s="214"/>
      <c r="AE55" s="215"/>
      <c r="AF55" s="215"/>
      <c r="AG55" s="216"/>
      <c r="AH55" s="216"/>
      <c r="AI55" s="213"/>
      <c r="AJ55" s="213"/>
      <c r="AK55" s="214"/>
      <c r="AL55" s="214"/>
      <c r="AM55" s="215"/>
      <c r="AN55" s="215"/>
      <c r="AO55" s="216"/>
      <c r="AP55" s="216"/>
    </row>
    <row r="56" spans="1:42" ht="27">
      <c r="A56" s="63"/>
      <c r="B56" s="288"/>
      <c r="C56" s="221" t="s">
        <v>1122</v>
      </c>
      <c r="D56" s="221"/>
      <c r="E56" s="222" t="s">
        <v>258</v>
      </c>
      <c r="F56" s="222"/>
      <c r="G56" s="223" t="s">
        <v>1123</v>
      </c>
      <c r="H56" s="223"/>
      <c r="I56" s="224" t="s">
        <v>259</v>
      </c>
      <c r="J56" s="224"/>
      <c r="K56" s="221" t="s">
        <v>1035</v>
      </c>
      <c r="L56" s="221"/>
      <c r="M56" s="222" t="s">
        <v>510</v>
      </c>
      <c r="N56" s="222"/>
      <c r="O56" s="223" t="s">
        <v>1278</v>
      </c>
      <c r="P56" s="223"/>
      <c r="Q56" s="224" t="s">
        <v>601</v>
      </c>
      <c r="R56" s="224"/>
      <c r="S56" s="221"/>
      <c r="T56" s="221"/>
      <c r="U56" s="222"/>
      <c r="V56" s="222"/>
      <c r="W56" s="223"/>
      <c r="X56" s="223"/>
      <c r="Y56" s="224"/>
      <c r="Z56" s="224"/>
      <c r="AA56" s="221"/>
      <c r="AB56" s="221"/>
      <c r="AC56" s="222"/>
      <c r="AD56" s="222"/>
      <c r="AE56" s="223"/>
      <c r="AF56" s="223"/>
      <c r="AG56" s="224"/>
      <c r="AH56" s="224"/>
      <c r="AI56" s="221"/>
      <c r="AJ56" s="221"/>
      <c r="AK56" s="222"/>
      <c r="AL56" s="222"/>
      <c r="AM56" s="223"/>
      <c r="AN56" s="223"/>
      <c r="AO56" s="224"/>
      <c r="AP56" s="224"/>
    </row>
    <row r="57" spans="1:42" ht="30">
      <c r="A57" s="63"/>
      <c r="B57" s="287" t="s">
        <v>1105</v>
      </c>
      <c r="C57" s="229" t="s">
        <v>216</v>
      </c>
      <c r="D57" s="229"/>
      <c r="E57" s="230" t="s">
        <v>221</v>
      </c>
      <c r="F57" s="230"/>
      <c r="G57" s="242" t="s">
        <v>216</v>
      </c>
      <c r="H57" s="242"/>
      <c r="I57" s="232" t="s">
        <v>1103</v>
      </c>
      <c r="J57" s="232"/>
      <c r="K57" s="229" t="s">
        <v>502</v>
      </c>
      <c r="L57" s="229"/>
      <c r="M57" s="230" t="s">
        <v>1261</v>
      </c>
      <c r="N57" s="230"/>
      <c r="O57" s="242" t="s">
        <v>502</v>
      </c>
      <c r="P57" s="242"/>
      <c r="Q57" s="232" t="s">
        <v>1262</v>
      </c>
      <c r="R57" s="232"/>
      <c r="S57" s="229" t="s">
        <v>574</v>
      </c>
      <c r="T57" s="229"/>
      <c r="U57" s="230" t="s">
        <v>576</v>
      </c>
      <c r="V57" s="230"/>
      <c r="W57" s="242" t="s">
        <v>574</v>
      </c>
      <c r="X57" s="242"/>
      <c r="Y57" s="232" t="s">
        <v>577</v>
      </c>
      <c r="Z57" s="232"/>
      <c r="AA57" s="229"/>
      <c r="AB57" s="229"/>
      <c r="AC57" s="230"/>
      <c r="AD57" s="230"/>
      <c r="AE57" s="242"/>
      <c r="AF57" s="242"/>
      <c r="AG57" s="232"/>
      <c r="AH57" s="232"/>
      <c r="AI57" s="229" t="s">
        <v>175</v>
      </c>
      <c r="AJ57" s="229"/>
      <c r="AK57" s="230" t="s">
        <v>177</v>
      </c>
      <c r="AL57" s="230"/>
      <c r="AM57" s="242" t="s">
        <v>175</v>
      </c>
      <c r="AN57" s="242"/>
      <c r="AO57" s="232" t="s">
        <v>178</v>
      </c>
      <c r="AP57" s="232"/>
    </row>
    <row r="58" spans="1:42" ht="27">
      <c r="A58" s="63"/>
      <c r="B58" s="287"/>
      <c r="C58" s="229"/>
      <c r="D58" s="229"/>
      <c r="E58" s="237" t="s">
        <v>218</v>
      </c>
      <c r="F58" s="237"/>
      <c r="G58" s="242"/>
      <c r="H58" s="242"/>
      <c r="I58" s="238" t="s">
        <v>1104</v>
      </c>
      <c r="J58" s="238"/>
      <c r="K58" s="229"/>
      <c r="L58" s="229"/>
      <c r="M58" s="237" t="s">
        <v>505</v>
      </c>
      <c r="N58" s="237"/>
      <c r="O58" s="242"/>
      <c r="P58" s="242"/>
      <c r="Q58" s="238" t="s">
        <v>1267</v>
      </c>
      <c r="R58" s="238"/>
      <c r="S58" s="229"/>
      <c r="T58" s="229"/>
      <c r="U58" s="237" t="s">
        <v>576</v>
      </c>
      <c r="V58" s="237"/>
      <c r="W58" s="242"/>
      <c r="X58" s="242"/>
      <c r="Y58" s="238" t="s">
        <v>577</v>
      </c>
      <c r="Z58" s="238"/>
      <c r="AA58" s="229"/>
      <c r="AB58" s="229"/>
      <c r="AC58" s="237"/>
      <c r="AD58" s="237"/>
      <c r="AE58" s="242"/>
      <c r="AF58" s="242"/>
      <c r="AG58" s="238"/>
      <c r="AH58" s="238"/>
      <c r="AI58" s="229"/>
      <c r="AJ58" s="229"/>
      <c r="AK58" s="237" t="s">
        <v>177</v>
      </c>
      <c r="AL58" s="237"/>
      <c r="AM58" s="242"/>
      <c r="AN58" s="242"/>
      <c r="AO58" s="238" t="s">
        <v>178</v>
      </c>
      <c r="AP58" s="238"/>
    </row>
    <row r="59" spans="1:42" ht="27">
      <c r="A59" s="63"/>
      <c r="B59" s="287"/>
      <c r="C59" s="213" t="s">
        <v>1105</v>
      </c>
      <c r="D59" s="213"/>
      <c r="E59" s="214" t="s">
        <v>218</v>
      </c>
      <c r="F59" s="214"/>
      <c r="G59" s="215" t="s">
        <v>1106</v>
      </c>
      <c r="H59" s="215"/>
      <c r="I59" s="216" t="s">
        <v>1104</v>
      </c>
      <c r="J59" s="216"/>
      <c r="K59" s="213" t="s">
        <v>1269</v>
      </c>
      <c r="L59" s="213"/>
      <c r="M59" s="214" t="s">
        <v>511</v>
      </c>
      <c r="N59" s="214"/>
      <c r="O59" s="215" t="s">
        <v>1270</v>
      </c>
      <c r="P59" s="215"/>
      <c r="Q59" s="216" t="s">
        <v>1271</v>
      </c>
      <c r="R59" s="216"/>
      <c r="S59" s="213" t="s">
        <v>1193</v>
      </c>
      <c r="T59" s="213"/>
      <c r="U59" s="214" t="s">
        <v>576</v>
      </c>
      <c r="V59" s="214"/>
      <c r="W59" s="215" t="s">
        <v>1194</v>
      </c>
      <c r="X59" s="215"/>
      <c r="Y59" s="216" t="s">
        <v>577</v>
      </c>
      <c r="Z59" s="216"/>
      <c r="AA59" s="213"/>
      <c r="AB59" s="213"/>
      <c r="AC59" s="214"/>
      <c r="AD59" s="214"/>
      <c r="AE59" s="215"/>
      <c r="AF59" s="215"/>
      <c r="AG59" s="216"/>
      <c r="AH59" s="216"/>
      <c r="AI59" s="213" t="s">
        <v>1232</v>
      </c>
      <c r="AJ59" s="213"/>
      <c r="AK59" s="214" t="s">
        <v>177</v>
      </c>
      <c r="AL59" s="214"/>
      <c r="AM59" s="215" t="s">
        <v>1233</v>
      </c>
      <c r="AN59" s="215"/>
      <c r="AO59" s="216" t="s">
        <v>178</v>
      </c>
      <c r="AP59" s="216"/>
    </row>
    <row r="60" spans="1:42" ht="27">
      <c r="A60" s="63"/>
      <c r="B60" s="287"/>
      <c r="C60" s="221" t="s">
        <v>1111</v>
      </c>
      <c r="D60" s="221"/>
      <c r="E60" s="222" t="s">
        <v>222</v>
      </c>
      <c r="F60" s="222"/>
      <c r="G60" s="223" t="s">
        <v>1112</v>
      </c>
      <c r="H60" s="223"/>
      <c r="I60" s="224" t="s">
        <v>1113</v>
      </c>
      <c r="J60" s="224"/>
      <c r="K60" s="221" t="s">
        <v>1112</v>
      </c>
      <c r="L60" s="221"/>
      <c r="M60" s="222" t="s">
        <v>510</v>
      </c>
      <c r="N60" s="222"/>
      <c r="O60" s="223" t="s">
        <v>1278</v>
      </c>
      <c r="P60" s="223"/>
      <c r="Q60" s="224" t="s">
        <v>601</v>
      </c>
      <c r="R60" s="224"/>
      <c r="S60" s="221" t="s">
        <v>1200</v>
      </c>
      <c r="T60" s="221"/>
      <c r="U60" s="222" t="s">
        <v>581</v>
      </c>
      <c r="V60" s="222"/>
      <c r="W60" s="223" t="s">
        <v>1201</v>
      </c>
      <c r="X60" s="223"/>
      <c r="Y60" s="224" t="s">
        <v>582</v>
      </c>
      <c r="Z60" s="224"/>
      <c r="AA60" s="221"/>
      <c r="AB60" s="221"/>
      <c r="AC60" s="222"/>
      <c r="AD60" s="222"/>
      <c r="AE60" s="223"/>
      <c r="AF60" s="223"/>
      <c r="AG60" s="224"/>
      <c r="AH60" s="224"/>
      <c r="AI60" s="221" t="s">
        <v>1236</v>
      </c>
      <c r="AJ60" s="221"/>
      <c r="AK60" s="222" t="s">
        <v>181</v>
      </c>
      <c r="AL60" s="222"/>
      <c r="AM60" s="223" t="s">
        <v>1237</v>
      </c>
      <c r="AN60" s="223"/>
      <c r="AO60" s="224" t="s">
        <v>182</v>
      </c>
      <c r="AP60" s="224"/>
    </row>
    <row r="61" spans="1:42" ht="30">
      <c r="A61" s="63"/>
      <c r="B61" s="287" t="s">
        <v>1095</v>
      </c>
      <c r="C61" s="229" t="s">
        <v>365</v>
      </c>
      <c r="D61" s="229"/>
      <c r="E61" s="230" t="s">
        <v>369</v>
      </c>
      <c r="F61" s="230"/>
      <c r="G61" s="242" t="s">
        <v>365</v>
      </c>
      <c r="H61" s="242"/>
      <c r="I61" s="232" t="s">
        <v>370</v>
      </c>
      <c r="J61" s="232"/>
      <c r="K61" s="229"/>
      <c r="L61" s="229"/>
      <c r="M61" s="230" t="s">
        <v>1354</v>
      </c>
      <c r="N61" s="230"/>
      <c r="O61" s="242"/>
      <c r="P61" s="242"/>
      <c r="Q61" s="232"/>
      <c r="R61" s="232"/>
      <c r="S61" s="229"/>
      <c r="T61" s="229"/>
      <c r="U61" s="230"/>
      <c r="V61" s="230"/>
      <c r="W61" s="242"/>
      <c r="X61" s="242"/>
      <c r="Y61" s="232"/>
      <c r="Z61" s="232"/>
      <c r="AA61" s="229" t="s">
        <v>125</v>
      </c>
      <c r="AB61" s="229"/>
      <c r="AC61" s="230" t="s">
        <v>127</v>
      </c>
      <c r="AD61" s="230"/>
      <c r="AE61" s="242" t="s">
        <v>125</v>
      </c>
      <c r="AF61" s="242"/>
      <c r="AG61" s="232" t="s">
        <v>128</v>
      </c>
      <c r="AH61" s="232"/>
      <c r="AI61" s="229"/>
      <c r="AJ61" s="229"/>
      <c r="AK61" s="230"/>
      <c r="AL61" s="230"/>
      <c r="AM61" s="242"/>
      <c r="AN61" s="242"/>
      <c r="AO61" s="232"/>
      <c r="AP61" s="232"/>
    </row>
    <row r="62" spans="1:42" ht="27">
      <c r="A62" s="63"/>
      <c r="B62" s="287"/>
      <c r="C62" s="229"/>
      <c r="D62" s="229"/>
      <c r="E62" s="237" t="s">
        <v>369</v>
      </c>
      <c r="F62" s="237"/>
      <c r="G62" s="242"/>
      <c r="H62" s="242"/>
      <c r="I62" s="238" t="s">
        <v>370</v>
      </c>
      <c r="J62" s="238"/>
      <c r="K62" s="229"/>
      <c r="L62" s="229"/>
      <c r="M62" s="237" t="s">
        <v>1355</v>
      </c>
      <c r="N62" s="237"/>
      <c r="O62" s="242"/>
      <c r="P62" s="242"/>
      <c r="Q62" s="238"/>
      <c r="R62" s="238"/>
      <c r="S62" s="229"/>
      <c r="T62" s="229"/>
      <c r="U62" s="237"/>
      <c r="V62" s="237"/>
      <c r="W62" s="242"/>
      <c r="X62" s="242"/>
      <c r="Y62" s="238"/>
      <c r="Z62" s="238"/>
      <c r="AA62" s="229"/>
      <c r="AB62" s="229"/>
      <c r="AC62" s="237" t="s">
        <v>127</v>
      </c>
      <c r="AD62" s="237"/>
      <c r="AE62" s="242"/>
      <c r="AF62" s="242"/>
      <c r="AG62" s="238" t="s">
        <v>128</v>
      </c>
      <c r="AH62" s="238"/>
      <c r="AI62" s="229"/>
      <c r="AJ62" s="229"/>
      <c r="AK62" s="237"/>
      <c r="AL62" s="237"/>
      <c r="AM62" s="242"/>
      <c r="AN62" s="242"/>
      <c r="AO62" s="238"/>
      <c r="AP62" s="238"/>
    </row>
    <row r="63" spans="1:42" ht="27">
      <c r="A63" s="63"/>
      <c r="B63" s="287"/>
      <c r="C63" s="213" t="s">
        <v>1095</v>
      </c>
      <c r="D63" s="213"/>
      <c r="E63" s="214" t="s">
        <v>369</v>
      </c>
      <c r="F63" s="214"/>
      <c r="G63" s="215" t="s">
        <v>1096</v>
      </c>
      <c r="H63" s="215"/>
      <c r="I63" s="216" t="s">
        <v>370</v>
      </c>
      <c r="J63" s="216"/>
      <c r="K63" s="213" t="s">
        <v>1356</v>
      </c>
      <c r="L63" s="213"/>
      <c r="M63" s="214" t="s">
        <v>1357</v>
      </c>
      <c r="N63" s="214"/>
      <c r="O63" s="215"/>
      <c r="P63" s="215"/>
      <c r="Q63" s="216"/>
      <c r="R63" s="216"/>
      <c r="S63" s="213"/>
      <c r="T63" s="213"/>
      <c r="U63" s="214"/>
      <c r="V63" s="214"/>
      <c r="W63" s="215"/>
      <c r="X63" s="215"/>
      <c r="Y63" s="216"/>
      <c r="Z63" s="216"/>
      <c r="AA63" s="213" t="s">
        <v>1172</v>
      </c>
      <c r="AB63" s="213"/>
      <c r="AC63" s="214" t="s">
        <v>127</v>
      </c>
      <c r="AD63" s="214"/>
      <c r="AE63" s="215" t="s">
        <v>1173</v>
      </c>
      <c r="AF63" s="215"/>
      <c r="AG63" s="216" t="s">
        <v>128</v>
      </c>
      <c r="AH63" s="216"/>
      <c r="AI63" s="213"/>
      <c r="AJ63" s="213"/>
      <c r="AK63" s="214"/>
      <c r="AL63" s="214"/>
      <c r="AM63" s="215"/>
      <c r="AN63" s="215"/>
      <c r="AO63" s="216"/>
      <c r="AP63" s="216"/>
    </row>
    <row r="64" spans="1:42" ht="27">
      <c r="A64" s="63"/>
      <c r="B64" s="287"/>
      <c r="C64" s="221" t="s">
        <v>1101</v>
      </c>
      <c r="D64" s="221"/>
      <c r="E64" s="222" t="s">
        <v>373</v>
      </c>
      <c r="F64" s="222"/>
      <c r="G64" s="223" t="s">
        <v>1102</v>
      </c>
      <c r="H64" s="223"/>
      <c r="I64" s="224" t="s">
        <v>374</v>
      </c>
      <c r="J64" s="224"/>
      <c r="K64" s="221" t="s">
        <v>1358</v>
      </c>
      <c r="L64" s="221"/>
      <c r="M64" s="222" t="s">
        <v>922</v>
      </c>
      <c r="N64" s="222"/>
      <c r="O64" s="223"/>
      <c r="P64" s="223"/>
      <c r="Q64" s="224"/>
      <c r="R64" s="224"/>
      <c r="S64" s="221"/>
      <c r="T64" s="221"/>
      <c r="U64" s="222"/>
      <c r="V64" s="222"/>
      <c r="W64" s="223"/>
      <c r="X64" s="223"/>
      <c r="Y64" s="224"/>
      <c r="Z64" s="224"/>
      <c r="AA64" s="221" t="s">
        <v>1179</v>
      </c>
      <c r="AB64" s="221"/>
      <c r="AC64" s="222" t="s">
        <v>132</v>
      </c>
      <c r="AD64" s="222"/>
      <c r="AE64" s="223" t="s">
        <v>1180</v>
      </c>
      <c r="AF64" s="223"/>
      <c r="AG64" s="224" t="s">
        <v>133</v>
      </c>
      <c r="AH64" s="224"/>
      <c r="AI64" s="221"/>
      <c r="AJ64" s="221"/>
      <c r="AK64" s="222"/>
      <c r="AL64" s="222"/>
      <c r="AM64" s="223"/>
      <c r="AN64" s="223"/>
      <c r="AO64" s="224"/>
      <c r="AP64" s="224"/>
    </row>
    <row r="65" spans="1:42" ht="30">
      <c r="A65" s="63"/>
      <c r="B65" s="287" t="s">
        <v>1109</v>
      </c>
      <c r="C65" s="229" t="s">
        <v>289</v>
      </c>
      <c r="D65" s="229"/>
      <c r="E65" s="230" t="s">
        <v>291</v>
      </c>
      <c r="F65" s="230"/>
      <c r="G65" s="242" t="s">
        <v>289</v>
      </c>
      <c r="H65" s="242"/>
      <c r="I65" s="232" t="s">
        <v>292</v>
      </c>
      <c r="J65" s="232"/>
      <c r="K65" s="229" t="s">
        <v>470</v>
      </c>
      <c r="L65" s="229"/>
      <c r="M65" s="230" t="s">
        <v>1245</v>
      </c>
      <c r="N65" s="230"/>
      <c r="O65" s="242" t="s">
        <v>470</v>
      </c>
      <c r="P65" s="242"/>
      <c r="Q65" s="232" t="s">
        <v>1246</v>
      </c>
      <c r="R65" s="232"/>
      <c r="S65" s="229"/>
      <c r="T65" s="229"/>
      <c r="U65" s="230"/>
      <c r="V65" s="230"/>
      <c r="W65" s="242"/>
      <c r="X65" s="242"/>
      <c r="Y65" s="232"/>
      <c r="Z65" s="232"/>
      <c r="AA65" s="229" t="s">
        <v>205</v>
      </c>
      <c r="AB65" s="229"/>
      <c r="AC65" s="230" t="s">
        <v>207</v>
      </c>
      <c r="AD65" s="230"/>
      <c r="AE65" s="242" t="s">
        <v>205</v>
      </c>
      <c r="AF65" s="242"/>
      <c r="AG65" s="232" t="s">
        <v>208</v>
      </c>
      <c r="AH65" s="232"/>
      <c r="AI65" s="229" t="s">
        <v>519</v>
      </c>
      <c r="AJ65" s="229"/>
      <c r="AK65" s="230" t="s">
        <v>521</v>
      </c>
      <c r="AL65" s="230"/>
      <c r="AM65" s="242" t="s">
        <v>519</v>
      </c>
      <c r="AN65" s="242"/>
      <c r="AO65" s="232" t="s">
        <v>522</v>
      </c>
      <c r="AP65" s="232"/>
    </row>
    <row r="66" spans="1:42" ht="27">
      <c r="A66" s="63"/>
      <c r="B66" s="287"/>
      <c r="C66" s="229"/>
      <c r="D66" s="229"/>
      <c r="E66" s="237" t="s">
        <v>293</v>
      </c>
      <c r="F66" s="237"/>
      <c r="G66" s="242"/>
      <c r="H66" s="242"/>
      <c r="I66" s="238" t="s">
        <v>297</v>
      </c>
      <c r="J66" s="238"/>
      <c r="K66" s="229"/>
      <c r="L66" s="229"/>
      <c r="M66" s="237" t="s">
        <v>476</v>
      </c>
      <c r="N66" s="237"/>
      <c r="O66" s="242"/>
      <c r="P66" s="242"/>
      <c r="Q66" s="238" t="s">
        <v>1247</v>
      </c>
      <c r="R66" s="238"/>
      <c r="S66" s="229"/>
      <c r="T66" s="229"/>
      <c r="U66" s="237"/>
      <c r="V66" s="237"/>
      <c r="W66" s="242"/>
      <c r="X66" s="242"/>
      <c r="Y66" s="238"/>
      <c r="Z66" s="238"/>
      <c r="AA66" s="229"/>
      <c r="AB66" s="229"/>
      <c r="AC66" s="237" t="s">
        <v>209</v>
      </c>
      <c r="AD66" s="237"/>
      <c r="AE66" s="242"/>
      <c r="AF66" s="242"/>
      <c r="AG66" s="238" t="s">
        <v>213</v>
      </c>
      <c r="AH66" s="238"/>
      <c r="AI66" s="229"/>
      <c r="AJ66" s="229"/>
      <c r="AK66" s="237" t="s">
        <v>527</v>
      </c>
      <c r="AL66" s="237"/>
      <c r="AM66" s="242"/>
      <c r="AN66" s="242"/>
      <c r="AO66" s="238" t="s">
        <v>528</v>
      </c>
      <c r="AP66" s="238"/>
    </row>
    <row r="67" spans="1:42" ht="27">
      <c r="A67" s="63"/>
      <c r="B67" s="287"/>
      <c r="C67" s="213" t="s">
        <v>1109</v>
      </c>
      <c r="D67" s="213"/>
      <c r="E67" s="214" t="s">
        <v>293</v>
      </c>
      <c r="F67" s="214"/>
      <c r="G67" s="215" t="s">
        <v>1110</v>
      </c>
      <c r="H67" s="215"/>
      <c r="I67" s="216" t="s">
        <v>297</v>
      </c>
      <c r="J67" s="216"/>
      <c r="K67" s="213" t="s">
        <v>1252</v>
      </c>
      <c r="L67" s="213"/>
      <c r="M67" s="214" t="s">
        <v>478</v>
      </c>
      <c r="N67" s="214"/>
      <c r="O67" s="215" t="s">
        <v>1253</v>
      </c>
      <c r="P67" s="215"/>
      <c r="Q67" s="216" t="s">
        <v>1254</v>
      </c>
      <c r="R67" s="216"/>
      <c r="S67" s="213"/>
      <c r="T67" s="213"/>
      <c r="U67" s="214"/>
      <c r="V67" s="214"/>
      <c r="W67" s="215"/>
      <c r="X67" s="215"/>
      <c r="Y67" s="216"/>
      <c r="Z67" s="216"/>
      <c r="AA67" s="213" t="s">
        <v>1185</v>
      </c>
      <c r="AB67" s="213"/>
      <c r="AC67" s="214" t="s">
        <v>209</v>
      </c>
      <c r="AD67" s="214"/>
      <c r="AE67" s="215" t="s">
        <v>1186</v>
      </c>
      <c r="AF67" s="215"/>
      <c r="AG67" s="216" t="s">
        <v>213</v>
      </c>
      <c r="AH67" s="216"/>
      <c r="AI67" s="213" t="s">
        <v>1197</v>
      </c>
      <c r="AJ67" s="213"/>
      <c r="AK67" s="214" t="s">
        <v>527</v>
      </c>
      <c r="AL67" s="214"/>
      <c r="AM67" s="215" t="s">
        <v>1198</v>
      </c>
      <c r="AN67" s="215"/>
      <c r="AO67" s="216" t="s">
        <v>1199</v>
      </c>
      <c r="AP67" s="216"/>
    </row>
    <row r="68" spans="1:42" ht="27">
      <c r="A68" s="63"/>
      <c r="B68" s="287"/>
      <c r="C68" s="221" t="s">
        <v>1116</v>
      </c>
      <c r="D68" s="221"/>
      <c r="E68" s="222" t="s">
        <v>298</v>
      </c>
      <c r="F68" s="222"/>
      <c r="G68" s="223" t="s">
        <v>1117</v>
      </c>
      <c r="H68" s="223"/>
      <c r="I68" s="224" t="s">
        <v>299</v>
      </c>
      <c r="J68" s="224"/>
      <c r="K68" s="221" t="s">
        <v>1259</v>
      </c>
      <c r="L68" s="221"/>
      <c r="M68" s="222" t="s">
        <v>477</v>
      </c>
      <c r="N68" s="222"/>
      <c r="O68" s="223"/>
      <c r="P68" s="223"/>
      <c r="Q68" s="224" t="s">
        <v>1260</v>
      </c>
      <c r="R68" s="224"/>
      <c r="S68" s="221"/>
      <c r="T68" s="221"/>
      <c r="U68" s="222"/>
      <c r="V68" s="222"/>
      <c r="W68" s="223"/>
      <c r="X68" s="223"/>
      <c r="Y68" s="224"/>
      <c r="Z68" s="224"/>
      <c r="AA68" s="221" t="s">
        <v>1191</v>
      </c>
      <c r="AB68" s="221"/>
      <c r="AC68" s="222" t="s">
        <v>214</v>
      </c>
      <c r="AD68" s="222"/>
      <c r="AE68" s="223" t="s">
        <v>1192</v>
      </c>
      <c r="AF68" s="223"/>
      <c r="AG68" s="224" t="s">
        <v>215</v>
      </c>
      <c r="AH68" s="224"/>
      <c r="AI68" s="221" t="s">
        <v>1204</v>
      </c>
      <c r="AJ68" s="221"/>
      <c r="AK68" s="222" t="s">
        <v>529</v>
      </c>
      <c r="AL68" s="222"/>
      <c r="AM68" s="223" t="s">
        <v>1205</v>
      </c>
      <c r="AN68" s="223"/>
      <c r="AO68" s="224" t="s">
        <v>530</v>
      </c>
      <c r="AP68" s="224"/>
    </row>
    <row r="69" spans="1:42" ht="30">
      <c r="A69" s="63"/>
      <c r="B69" s="287" t="s">
        <v>1147</v>
      </c>
      <c r="C69" s="229" t="s">
        <v>183</v>
      </c>
      <c r="D69" s="229"/>
      <c r="E69" s="230" t="s">
        <v>185</v>
      </c>
      <c r="F69" s="230"/>
      <c r="G69" s="242" t="s">
        <v>183</v>
      </c>
      <c r="H69" s="242"/>
      <c r="I69" s="232" t="s">
        <v>191</v>
      </c>
      <c r="J69" s="232"/>
      <c r="K69" s="229" t="s">
        <v>531</v>
      </c>
      <c r="L69" s="229"/>
      <c r="M69" s="230" t="s">
        <v>1304</v>
      </c>
      <c r="N69" s="230"/>
      <c r="O69" s="242" t="s">
        <v>531</v>
      </c>
      <c r="P69" s="242"/>
      <c r="Q69" s="232" t="s">
        <v>1305</v>
      </c>
      <c r="R69" s="232"/>
      <c r="S69" s="229"/>
      <c r="T69" s="229"/>
      <c r="U69" s="230"/>
      <c r="V69" s="230"/>
      <c r="W69" s="242"/>
      <c r="X69" s="242"/>
      <c r="Y69" s="232"/>
      <c r="Z69" s="232"/>
      <c r="AA69" s="229"/>
      <c r="AB69" s="229"/>
      <c r="AC69" s="230"/>
      <c r="AD69" s="230"/>
      <c r="AE69" s="242"/>
      <c r="AF69" s="242"/>
      <c r="AG69" s="232"/>
      <c r="AH69" s="232"/>
      <c r="AI69" s="229"/>
      <c r="AJ69" s="229"/>
      <c r="AK69" s="230"/>
      <c r="AL69" s="230"/>
      <c r="AM69" s="242"/>
      <c r="AN69" s="242"/>
      <c r="AO69" s="232"/>
      <c r="AP69" s="232"/>
    </row>
    <row r="70" spans="1:42" ht="27">
      <c r="A70" s="63"/>
      <c r="B70" s="287"/>
      <c r="C70" s="229"/>
      <c r="D70" s="229"/>
      <c r="E70" s="237" t="s">
        <v>187</v>
      </c>
      <c r="F70" s="237"/>
      <c r="G70" s="242"/>
      <c r="H70" s="242"/>
      <c r="I70" s="238" t="s">
        <v>192</v>
      </c>
      <c r="J70" s="238"/>
      <c r="K70" s="229"/>
      <c r="L70" s="229"/>
      <c r="M70" s="237" t="s">
        <v>543</v>
      </c>
      <c r="N70" s="237"/>
      <c r="O70" s="242"/>
      <c r="P70" s="242"/>
      <c r="Q70" s="238" t="s">
        <v>544</v>
      </c>
      <c r="R70" s="238"/>
      <c r="S70" s="229"/>
      <c r="T70" s="229"/>
      <c r="U70" s="237"/>
      <c r="V70" s="237"/>
      <c r="W70" s="242"/>
      <c r="X70" s="242"/>
      <c r="Y70" s="238"/>
      <c r="Z70" s="238"/>
      <c r="AA70" s="229"/>
      <c r="AB70" s="229"/>
      <c r="AC70" s="237"/>
      <c r="AD70" s="237"/>
      <c r="AE70" s="242"/>
      <c r="AF70" s="242"/>
      <c r="AG70" s="238"/>
      <c r="AH70" s="238"/>
      <c r="AI70" s="229"/>
      <c r="AJ70" s="229"/>
      <c r="AK70" s="237"/>
      <c r="AL70" s="237"/>
      <c r="AM70" s="242"/>
      <c r="AN70" s="242"/>
      <c r="AO70" s="238"/>
      <c r="AP70" s="238"/>
    </row>
    <row r="71" spans="1:42" ht="27">
      <c r="A71" s="63"/>
      <c r="B71" s="287"/>
      <c r="C71" s="213" t="s">
        <v>1147</v>
      </c>
      <c r="D71" s="213"/>
      <c r="E71" s="214" t="s">
        <v>187</v>
      </c>
      <c r="F71" s="214"/>
      <c r="G71" s="215" t="s">
        <v>1148</v>
      </c>
      <c r="H71" s="215"/>
      <c r="I71" s="216" t="s">
        <v>297</v>
      </c>
      <c r="J71" s="216"/>
      <c r="K71" s="213" t="s">
        <v>1310</v>
      </c>
      <c r="L71" s="213"/>
      <c r="M71" s="214" t="s">
        <v>547</v>
      </c>
      <c r="N71" s="214"/>
      <c r="O71" s="215" t="s">
        <v>1311</v>
      </c>
      <c r="P71" s="215"/>
      <c r="Q71" s="216" t="s">
        <v>548</v>
      </c>
      <c r="R71" s="216"/>
      <c r="S71" s="213"/>
      <c r="T71" s="213"/>
      <c r="U71" s="214"/>
      <c r="V71" s="214"/>
      <c r="W71" s="215"/>
      <c r="X71" s="215"/>
      <c r="Y71" s="216"/>
      <c r="Z71" s="216"/>
      <c r="AA71" s="213"/>
      <c r="AB71" s="213"/>
      <c r="AC71" s="214"/>
      <c r="AD71" s="214"/>
      <c r="AE71" s="215"/>
      <c r="AF71" s="215"/>
      <c r="AG71" s="216"/>
      <c r="AH71" s="216"/>
      <c r="AI71" s="213"/>
      <c r="AJ71" s="213"/>
      <c r="AK71" s="214"/>
      <c r="AL71" s="214"/>
      <c r="AM71" s="215"/>
      <c r="AN71" s="215"/>
      <c r="AO71" s="216"/>
      <c r="AP71" s="216"/>
    </row>
    <row r="72" spans="1:42" ht="27">
      <c r="A72" s="63"/>
      <c r="B72" s="287"/>
      <c r="C72" s="221" t="s">
        <v>1153</v>
      </c>
      <c r="D72" s="221"/>
      <c r="E72" s="222" t="s">
        <v>193</v>
      </c>
      <c r="F72" s="222"/>
      <c r="G72" s="223"/>
      <c r="H72" s="223"/>
      <c r="I72" s="224" t="s">
        <v>194</v>
      </c>
      <c r="J72" s="224"/>
      <c r="K72" s="221" t="s">
        <v>415</v>
      </c>
      <c r="L72" s="221"/>
      <c r="M72" s="222" t="s">
        <v>545</v>
      </c>
      <c r="N72" s="222"/>
      <c r="O72" s="223"/>
      <c r="P72" s="223"/>
      <c r="Q72" s="224" t="s">
        <v>546</v>
      </c>
      <c r="R72" s="224"/>
      <c r="S72" s="221"/>
      <c r="T72" s="221"/>
      <c r="U72" s="222"/>
      <c r="V72" s="222"/>
      <c r="W72" s="223"/>
      <c r="X72" s="223"/>
      <c r="Y72" s="224"/>
      <c r="Z72" s="224"/>
      <c r="AA72" s="221"/>
      <c r="AB72" s="221"/>
      <c r="AC72" s="222"/>
      <c r="AD72" s="222"/>
      <c r="AE72" s="223"/>
      <c r="AF72" s="223"/>
      <c r="AG72" s="224"/>
      <c r="AH72" s="224"/>
      <c r="AI72" s="221"/>
      <c r="AJ72" s="221"/>
      <c r="AK72" s="222"/>
      <c r="AL72" s="222"/>
      <c r="AM72" s="223"/>
      <c r="AN72" s="223"/>
      <c r="AO72" s="224"/>
      <c r="AP72" s="224"/>
    </row>
    <row r="73" spans="1:42" ht="30">
      <c r="A73" s="63"/>
      <c r="B73" s="287" t="s">
        <v>1120</v>
      </c>
      <c r="C73" s="229" t="s">
        <v>339</v>
      </c>
      <c r="D73" s="229"/>
      <c r="E73" s="230" t="s">
        <v>220</v>
      </c>
      <c r="F73" s="230"/>
      <c r="G73" s="242" t="s">
        <v>339</v>
      </c>
      <c r="H73" s="242"/>
      <c r="I73" s="232" t="s">
        <v>341</v>
      </c>
      <c r="J73" s="232"/>
      <c r="K73" s="229" t="s">
        <v>532</v>
      </c>
      <c r="L73" s="229"/>
      <c r="M73" s="230" t="s">
        <v>1265</v>
      </c>
      <c r="N73" s="230"/>
      <c r="O73" s="242" t="s">
        <v>532</v>
      </c>
      <c r="P73" s="242"/>
      <c r="Q73" s="232" t="s">
        <v>1266</v>
      </c>
      <c r="R73" s="232"/>
      <c r="S73" s="229"/>
      <c r="T73" s="229"/>
      <c r="U73" s="230"/>
      <c r="V73" s="230"/>
      <c r="W73" s="242"/>
      <c r="X73" s="242"/>
      <c r="Y73" s="232"/>
      <c r="Z73" s="232"/>
      <c r="AA73" s="229"/>
      <c r="AB73" s="229"/>
      <c r="AC73" s="230"/>
      <c r="AD73" s="230"/>
      <c r="AE73" s="242"/>
      <c r="AF73" s="242"/>
      <c r="AG73" s="232"/>
      <c r="AH73" s="232"/>
      <c r="AI73" s="229"/>
      <c r="AJ73" s="229"/>
      <c r="AK73" s="230"/>
      <c r="AL73" s="230"/>
      <c r="AM73" s="242"/>
      <c r="AN73" s="242"/>
      <c r="AO73" s="232"/>
      <c r="AP73" s="232"/>
    </row>
    <row r="74" spans="1:42" ht="27">
      <c r="A74" s="63"/>
      <c r="B74" s="287"/>
      <c r="C74" s="229"/>
      <c r="D74" s="229"/>
      <c r="E74" s="237" t="s">
        <v>342</v>
      </c>
      <c r="F74" s="237"/>
      <c r="G74" s="242"/>
      <c r="H74" s="242"/>
      <c r="I74" s="238" t="s">
        <v>346</v>
      </c>
      <c r="J74" s="238"/>
      <c r="K74" s="229"/>
      <c r="L74" s="229"/>
      <c r="M74" s="237" t="s">
        <v>555</v>
      </c>
      <c r="N74" s="237"/>
      <c r="O74" s="242"/>
      <c r="P74" s="242"/>
      <c r="Q74" s="238" t="s">
        <v>1268</v>
      </c>
      <c r="R74" s="238"/>
      <c r="S74" s="229"/>
      <c r="T74" s="229"/>
      <c r="U74" s="237"/>
      <c r="V74" s="237"/>
      <c r="W74" s="242"/>
      <c r="X74" s="242"/>
      <c r="Y74" s="238"/>
      <c r="Z74" s="238"/>
      <c r="AA74" s="229"/>
      <c r="AB74" s="229"/>
      <c r="AC74" s="237"/>
      <c r="AD74" s="237"/>
      <c r="AE74" s="242"/>
      <c r="AF74" s="242"/>
      <c r="AG74" s="238"/>
      <c r="AH74" s="238"/>
      <c r="AI74" s="229"/>
      <c r="AJ74" s="229"/>
      <c r="AK74" s="237"/>
      <c r="AL74" s="237"/>
      <c r="AM74" s="242"/>
      <c r="AN74" s="242"/>
      <c r="AO74" s="238"/>
      <c r="AP74" s="238"/>
    </row>
    <row r="75" spans="1:42" ht="27">
      <c r="A75" s="63"/>
      <c r="B75" s="287"/>
      <c r="C75" s="213" t="s">
        <v>1120</v>
      </c>
      <c r="D75" s="213"/>
      <c r="E75" s="214" t="s">
        <v>342</v>
      </c>
      <c r="F75" s="214"/>
      <c r="G75" s="215" t="s">
        <v>1121</v>
      </c>
      <c r="H75" s="215"/>
      <c r="I75" s="216" t="s">
        <v>346</v>
      </c>
      <c r="J75" s="216"/>
      <c r="K75" s="213" t="s">
        <v>1275</v>
      </c>
      <c r="L75" s="213"/>
      <c r="M75" s="214" t="s">
        <v>557</v>
      </c>
      <c r="N75" s="214"/>
      <c r="O75" s="215" t="s">
        <v>1276</v>
      </c>
      <c r="P75" s="215"/>
      <c r="Q75" s="216" t="s">
        <v>1277</v>
      </c>
      <c r="R75" s="216"/>
      <c r="S75" s="213"/>
      <c r="T75" s="213"/>
      <c r="U75" s="214"/>
      <c r="V75" s="214"/>
      <c r="W75" s="215"/>
      <c r="X75" s="215"/>
      <c r="Y75" s="216"/>
      <c r="Z75" s="216"/>
      <c r="AA75" s="213"/>
      <c r="AB75" s="213"/>
      <c r="AC75" s="214"/>
      <c r="AD75" s="214"/>
      <c r="AE75" s="215"/>
      <c r="AF75" s="215"/>
      <c r="AG75" s="216"/>
      <c r="AH75" s="216"/>
      <c r="AI75" s="213"/>
      <c r="AJ75" s="213"/>
      <c r="AK75" s="214"/>
      <c r="AL75" s="214"/>
      <c r="AM75" s="215"/>
      <c r="AN75" s="215"/>
      <c r="AO75" s="216"/>
      <c r="AP75" s="216"/>
    </row>
    <row r="76" spans="1:42" ht="27">
      <c r="A76" s="63"/>
      <c r="B76" s="287"/>
      <c r="C76" s="221" t="s">
        <v>1116</v>
      </c>
      <c r="D76" s="221"/>
      <c r="E76" s="222" t="s">
        <v>347</v>
      </c>
      <c r="F76" s="222"/>
      <c r="G76" s="223" t="s">
        <v>1124</v>
      </c>
      <c r="H76" s="223"/>
      <c r="I76" s="224" t="s">
        <v>348</v>
      </c>
      <c r="J76" s="224"/>
      <c r="K76" s="221"/>
      <c r="L76" s="221"/>
      <c r="M76" s="222" t="s">
        <v>556</v>
      </c>
      <c r="N76" s="222"/>
      <c r="O76" s="223" t="s">
        <v>1282</v>
      </c>
      <c r="P76" s="223"/>
      <c r="Q76" s="224" t="s">
        <v>1283</v>
      </c>
      <c r="R76" s="224"/>
      <c r="S76" s="221"/>
      <c r="T76" s="221"/>
      <c r="U76" s="222"/>
      <c r="V76" s="222"/>
      <c r="W76" s="223"/>
      <c r="X76" s="223"/>
      <c r="Y76" s="224"/>
      <c r="Z76" s="224"/>
      <c r="AA76" s="221"/>
      <c r="AB76" s="221"/>
      <c r="AC76" s="222"/>
      <c r="AD76" s="222"/>
      <c r="AE76" s="223"/>
      <c r="AF76" s="223"/>
      <c r="AG76" s="224"/>
      <c r="AH76" s="224"/>
      <c r="AI76" s="221"/>
      <c r="AJ76" s="221"/>
      <c r="AK76" s="222"/>
      <c r="AL76" s="222"/>
      <c r="AM76" s="223"/>
      <c r="AN76" s="223"/>
      <c r="AO76" s="224"/>
      <c r="AP76" s="224"/>
    </row>
    <row r="77" spans="1:42" ht="30">
      <c r="A77" s="63"/>
      <c r="B77" s="287" t="s">
        <v>1132</v>
      </c>
      <c r="C77" s="229" t="s">
        <v>150</v>
      </c>
      <c r="D77" s="229"/>
      <c r="E77" s="230" t="s">
        <v>152</v>
      </c>
      <c r="F77" s="230"/>
      <c r="G77" s="242" t="s">
        <v>150</v>
      </c>
      <c r="H77" s="242"/>
      <c r="I77" s="232" t="s">
        <v>1127</v>
      </c>
      <c r="J77" s="232"/>
      <c r="K77" s="229" t="s">
        <v>414</v>
      </c>
      <c r="L77" s="229"/>
      <c r="M77" s="230" t="s">
        <v>1287</v>
      </c>
      <c r="N77" s="230"/>
      <c r="O77" s="242" t="s">
        <v>414</v>
      </c>
      <c r="P77" s="242"/>
      <c r="Q77" s="232" t="s">
        <v>1288</v>
      </c>
      <c r="R77" s="232"/>
      <c r="S77" s="229"/>
      <c r="T77" s="229"/>
      <c r="U77" s="230"/>
      <c r="V77" s="230"/>
      <c r="W77" s="242"/>
      <c r="X77" s="242"/>
      <c r="Y77" s="232"/>
      <c r="Z77" s="232"/>
      <c r="AA77" s="229"/>
      <c r="AB77" s="229"/>
      <c r="AC77" s="230"/>
      <c r="AD77" s="230"/>
      <c r="AE77" s="242"/>
      <c r="AF77" s="242"/>
      <c r="AG77" s="232"/>
      <c r="AH77" s="232"/>
      <c r="AI77" s="229"/>
      <c r="AJ77" s="229"/>
      <c r="AK77" s="230"/>
      <c r="AL77" s="230"/>
      <c r="AM77" s="242"/>
      <c r="AN77" s="242"/>
      <c r="AO77" s="232"/>
      <c r="AP77" s="232"/>
    </row>
    <row r="78" spans="1:42" ht="27">
      <c r="A78" s="63"/>
      <c r="B78" s="287"/>
      <c r="C78" s="229"/>
      <c r="D78" s="229"/>
      <c r="E78" s="237" t="s">
        <v>152</v>
      </c>
      <c r="F78" s="237"/>
      <c r="G78" s="242"/>
      <c r="H78" s="242"/>
      <c r="I78" s="238" t="s">
        <v>1127</v>
      </c>
      <c r="J78" s="238"/>
      <c r="K78" s="229"/>
      <c r="L78" s="229"/>
      <c r="M78" s="237" t="s">
        <v>418</v>
      </c>
      <c r="N78" s="237"/>
      <c r="O78" s="242"/>
      <c r="P78" s="242"/>
      <c r="Q78" s="238" t="s">
        <v>1289</v>
      </c>
      <c r="R78" s="238"/>
      <c r="S78" s="229"/>
      <c r="T78" s="229"/>
      <c r="U78" s="237"/>
      <c r="V78" s="237"/>
      <c r="W78" s="242"/>
      <c r="X78" s="242"/>
      <c r="Y78" s="238"/>
      <c r="Z78" s="238"/>
      <c r="AA78" s="229"/>
      <c r="AB78" s="229"/>
      <c r="AC78" s="237"/>
      <c r="AD78" s="237"/>
      <c r="AE78" s="242"/>
      <c r="AF78" s="242"/>
      <c r="AG78" s="238"/>
      <c r="AH78" s="238"/>
      <c r="AI78" s="229"/>
      <c r="AJ78" s="229"/>
      <c r="AK78" s="237"/>
      <c r="AL78" s="237"/>
      <c r="AM78" s="242"/>
      <c r="AN78" s="242"/>
      <c r="AO78" s="238"/>
      <c r="AP78" s="238"/>
    </row>
    <row r="79" spans="1:42" ht="27">
      <c r="A79" s="63"/>
      <c r="B79" s="287"/>
      <c r="C79" s="213" t="s">
        <v>1132</v>
      </c>
      <c r="D79" s="213"/>
      <c r="E79" s="214" t="s">
        <v>152</v>
      </c>
      <c r="F79" s="214"/>
      <c r="G79" s="215" t="s">
        <v>1133</v>
      </c>
      <c r="H79" s="215"/>
      <c r="I79" s="216" t="s">
        <v>370</v>
      </c>
      <c r="J79" s="216"/>
      <c r="K79" s="213" t="s">
        <v>1295</v>
      </c>
      <c r="L79" s="213"/>
      <c r="M79" s="214" t="s">
        <v>423</v>
      </c>
      <c r="N79" s="214"/>
      <c r="O79" s="215" t="s">
        <v>1296</v>
      </c>
      <c r="P79" s="215"/>
      <c r="Q79" s="216" t="s">
        <v>1297</v>
      </c>
      <c r="R79" s="216"/>
      <c r="S79" s="213"/>
      <c r="T79" s="213"/>
      <c r="U79" s="214"/>
      <c r="V79" s="214"/>
      <c r="W79" s="215"/>
      <c r="X79" s="215"/>
      <c r="Y79" s="216"/>
      <c r="Z79" s="216"/>
      <c r="AA79" s="213"/>
      <c r="AB79" s="213"/>
      <c r="AC79" s="214"/>
      <c r="AD79" s="214"/>
      <c r="AE79" s="215"/>
      <c r="AF79" s="215"/>
      <c r="AG79" s="216"/>
      <c r="AH79" s="216"/>
      <c r="AI79" s="213"/>
      <c r="AJ79" s="213"/>
      <c r="AK79" s="214"/>
      <c r="AL79" s="214"/>
      <c r="AM79" s="215"/>
      <c r="AN79" s="215"/>
      <c r="AO79" s="216"/>
      <c r="AP79" s="216"/>
    </row>
    <row r="80" spans="1:42" ht="27">
      <c r="A80" s="63"/>
      <c r="B80" s="287"/>
      <c r="C80" s="221" t="s">
        <v>1140</v>
      </c>
      <c r="D80" s="221"/>
      <c r="E80" s="222" t="s">
        <v>154</v>
      </c>
      <c r="F80" s="222"/>
      <c r="G80" s="223" t="s">
        <v>1141</v>
      </c>
      <c r="H80" s="223"/>
      <c r="I80" s="224" t="s">
        <v>1142</v>
      </c>
      <c r="J80" s="224"/>
      <c r="K80" s="221" t="s">
        <v>415</v>
      </c>
      <c r="L80" s="221"/>
      <c r="M80" s="222" t="s">
        <v>422</v>
      </c>
      <c r="N80" s="222"/>
      <c r="O80" s="223" t="s">
        <v>1299</v>
      </c>
      <c r="P80" s="223"/>
      <c r="Q80" s="224" t="s">
        <v>1300</v>
      </c>
      <c r="R80" s="224"/>
      <c r="S80" s="221"/>
      <c r="T80" s="221"/>
      <c r="U80" s="222"/>
      <c r="V80" s="222"/>
      <c r="W80" s="223"/>
      <c r="X80" s="223"/>
      <c r="Y80" s="224"/>
      <c r="Z80" s="224"/>
      <c r="AA80" s="221"/>
      <c r="AB80" s="221"/>
      <c r="AC80" s="222"/>
      <c r="AD80" s="222"/>
      <c r="AE80" s="223"/>
      <c r="AF80" s="223"/>
      <c r="AG80" s="224"/>
      <c r="AH80" s="224"/>
      <c r="AI80" s="221"/>
      <c r="AJ80" s="221"/>
      <c r="AK80" s="222"/>
      <c r="AL80" s="222"/>
      <c r="AM80" s="223"/>
      <c r="AN80" s="223"/>
      <c r="AO80" s="224"/>
      <c r="AP80" s="224"/>
    </row>
    <row r="81" spans="1:42" ht="30">
      <c r="A81" s="63"/>
      <c r="B81" s="287" t="s">
        <v>1032</v>
      </c>
      <c r="C81" s="229" t="s">
        <v>513</v>
      </c>
      <c r="D81" s="229"/>
      <c r="E81" s="230" t="s">
        <v>515</v>
      </c>
      <c r="F81" s="230"/>
      <c r="G81" s="242" t="s">
        <v>513</v>
      </c>
      <c r="H81" s="242"/>
      <c r="I81" s="232" t="s">
        <v>1168</v>
      </c>
      <c r="J81" s="232"/>
      <c r="K81" s="229"/>
      <c r="L81" s="229"/>
      <c r="M81" s="230"/>
      <c r="N81" s="230"/>
      <c r="O81" s="242"/>
      <c r="P81" s="242"/>
      <c r="Q81" s="232"/>
      <c r="R81" s="232"/>
      <c r="S81" s="229"/>
      <c r="T81" s="229"/>
      <c r="U81" s="230"/>
      <c r="V81" s="230"/>
      <c r="W81" s="242"/>
      <c r="X81" s="242"/>
      <c r="Y81" s="232"/>
      <c r="Z81" s="232"/>
      <c r="AA81" s="229"/>
      <c r="AB81" s="229"/>
      <c r="AC81" s="230"/>
      <c r="AD81" s="230"/>
      <c r="AE81" s="242"/>
      <c r="AF81" s="242"/>
      <c r="AG81" s="232"/>
      <c r="AH81" s="232"/>
      <c r="AI81" s="229"/>
      <c r="AJ81" s="229"/>
      <c r="AK81" s="230"/>
      <c r="AL81" s="230"/>
      <c r="AM81" s="242"/>
      <c r="AN81" s="242"/>
      <c r="AO81" s="232"/>
      <c r="AP81" s="232"/>
    </row>
    <row r="82" spans="1:42" ht="27">
      <c r="A82" s="63"/>
      <c r="B82" s="287"/>
      <c r="C82" s="229"/>
      <c r="D82" s="229"/>
      <c r="E82" s="237" t="s">
        <v>515</v>
      </c>
      <c r="F82" s="237"/>
      <c r="G82" s="242"/>
      <c r="H82" s="242"/>
      <c r="I82" s="238" t="s">
        <v>1168</v>
      </c>
      <c r="J82" s="238"/>
      <c r="K82" s="229"/>
      <c r="L82" s="229"/>
      <c r="M82" s="237"/>
      <c r="N82" s="237"/>
      <c r="O82" s="242"/>
      <c r="P82" s="242"/>
      <c r="Q82" s="238"/>
      <c r="R82" s="238"/>
      <c r="S82" s="229"/>
      <c r="T82" s="229"/>
      <c r="U82" s="237"/>
      <c r="V82" s="237"/>
      <c r="W82" s="242"/>
      <c r="X82" s="242"/>
      <c r="Y82" s="238"/>
      <c r="Z82" s="238"/>
      <c r="AA82" s="229"/>
      <c r="AB82" s="229"/>
      <c r="AC82" s="237"/>
      <c r="AD82" s="237"/>
      <c r="AE82" s="242"/>
      <c r="AF82" s="242"/>
      <c r="AG82" s="238"/>
      <c r="AH82" s="238"/>
      <c r="AI82" s="229"/>
      <c r="AJ82" s="229"/>
      <c r="AK82" s="237"/>
      <c r="AL82" s="237"/>
      <c r="AM82" s="242"/>
      <c r="AN82" s="242"/>
      <c r="AO82" s="238"/>
      <c r="AP82" s="238"/>
    </row>
    <row r="83" spans="1:42" ht="27">
      <c r="A83" s="63"/>
      <c r="B83" s="287"/>
      <c r="C83" s="213" t="s">
        <v>1032</v>
      </c>
      <c r="D83" s="213"/>
      <c r="E83" s="214" t="s">
        <v>515</v>
      </c>
      <c r="F83" s="214"/>
      <c r="G83" s="215" t="s">
        <v>1169</v>
      </c>
      <c r="H83" s="215"/>
      <c r="I83" s="216" t="s">
        <v>1168</v>
      </c>
      <c r="J83" s="216"/>
      <c r="K83" s="213"/>
      <c r="L83" s="213"/>
      <c r="M83" s="214"/>
      <c r="N83" s="214"/>
      <c r="O83" s="215"/>
      <c r="P83" s="215"/>
      <c r="Q83" s="216"/>
      <c r="R83" s="216"/>
      <c r="S83" s="213"/>
      <c r="T83" s="213"/>
      <c r="U83" s="214"/>
      <c r="V83" s="214"/>
      <c r="W83" s="215"/>
      <c r="X83" s="215"/>
      <c r="Y83" s="216"/>
      <c r="Z83" s="216"/>
      <c r="AA83" s="213"/>
      <c r="AB83" s="213"/>
      <c r="AC83" s="214"/>
      <c r="AD83" s="214"/>
      <c r="AE83" s="215"/>
      <c r="AF83" s="215"/>
      <c r="AG83" s="216"/>
      <c r="AH83" s="216"/>
      <c r="AI83" s="213"/>
      <c r="AJ83" s="213"/>
      <c r="AK83" s="214"/>
      <c r="AL83" s="214"/>
      <c r="AM83" s="215"/>
      <c r="AN83" s="215"/>
      <c r="AO83" s="216"/>
      <c r="AP83" s="216"/>
    </row>
    <row r="84" spans="1:42" ht="27">
      <c r="A84" s="63"/>
      <c r="B84" s="287"/>
      <c r="C84" s="221" t="s">
        <v>513</v>
      </c>
      <c r="D84" s="221"/>
      <c r="E84" s="222" t="s">
        <v>518</v>
      </c>
      <c r="F84" s="222"/>
      <c r="G84" s="223" t="s">
        <v>1174</v>
      </c>
      <c r="H84" s="223"/>
      <c r="I84" s="224" t="s">
        <v>1175</v>
      </c>
      <c r="J84" s="224"/>
      <c r="K84" s="221"/>
      <c r="L84" s="221"/>
      <c r="M84" s="222"/>
      <c r="N84" s="222"/>
      <c r="O84" s="223"/>
      <c r="P84" s="223"/>
      <c r="Q84" s="224"/>
      <c r="R84" s="224"/>
      <c r="S84" s="221"/>
      <c r="T84" s="221"/>
      <c r="U84" s="222"/>
      <c r="V84" s="222"/>
      <c r="W84" s="223"/>
      <c r="X84" s="223"/>
      <c r="Y84" s="224"/>
      <c r="Z84" s="224"/>
      <c r="AA84" s="221"/>
      <c r="AB84" s="221"/>
      <c r="AC84" s="222"/>
      <c r="AD84" s="222"/>
      <c r="AE84" s="223"/>
      <c r="AF84" s="223"/>
      <c r="AG84" s="224"/>
      <c r="AH84" s="224"/>
      <c r="AI84" s="221"/>
      <c r="AJ84" s="221"/>
      <c r="AK84" s="222"/>
      <c r="AL84" s="222"/>
      <c r="AM84" s="223"/>
      <c r="AN84" s="223"/>
      <c r="AO84" s="224"/>
      <c r="AP84" s="224"/>
    </row>
    <row r="85" spans="1:42" ht="30">
      <c r="A85" s="63"/>
      <c r="B85" s="287" t="s">
        <v>1215</v>
      </c>
      <c r="C85" s="229" t="s">
        <v>479</v>
      </c>
      <c r="D85" s="229"/>
      <c r="E85" s="230" t="s">
        <v>482</v>
      </c>
      <c r="F85" s="230"/>
      <c r="G85" s="242" t="s">
        <v>479</v>
      </c>
      <c r="H85" s="242"/>
      <c r="I85" s="232" t="s">
        <v>1214</v>
      </c>
      <c r="J85" s="232"/>
      <c r="K85" s="229"/>
      <c r="L85" s="229"/>
      <c r="M85" s="230"/>
      <c r="N85" s="230"/>
      <c r="O85" s="242"/>
      <c r="P85" s="242"/>
      <c r="Q85" s="232"/>
      <c r="R85" s="232"/>
      <c r="S85" s="229"/>
      <c r="T85" s="229"/>
      <c r="U85" s="230"/>
      <c r="V85" s="230"/>
      <c r="W85" s="242"/>
      <c r="X85" s="242"/>
      <c r="Y85" s="232"/>
      <c r="Z85" s="232"/>
      <c r="AA85" s="229"/>
      <c r="AB85" s="229"/>
      <c r="AC85" s="230"/>
      <c r="AD85" s="230"/>
      <c r="AE85" s="242"/>
      <c r="AF85" s="242"/>
      <c r="AG85" s="232"/>
      <c r="AH85" s="232"/>
      <c r="AI85" s="229"/>
      <c r="AJ85" s="229"/>
      <c r="AK85" s="230"/>
      <c r="AL85" s="230"/>
      <c r="AM85" s="242"/>
      <c r="AN85" s="242"/>
      <c r="AO85" s="232"/>
      <c r="AP85" s="232"/>
    </row>
    <row r="86" spans="1:42" ht="27">
      <c r="A86" s="63"/>
      <c r="B86" s="287"/>
      <c r="C86" s="229"/>
      <c r="D86" s="229"/>
      <c r="E86" s="237" t="s">
        <v>482</v>
      </c>
      <c r="F86" s="237"/>
      <c r="G86" s="242"/>
      <c r="H86" s="242"/>
      <c r="I86" s="238" t="s">
        <v>1214</v>
      </c>
      <c r="J86" s="238"/>
      <c r="K86" s="229"/>
      <c r="L86" s="229"/>
      <c r="M86" s="237"/>
      <c r="N86" s="237"/>
      <c r="O86" s="242"/>
      <c r="P86" s="242"/>
      <c r="Q86" s="238"/>
      <c r="R86" s="238"/>
      <c r="S86" s="229"/>
      <c r="T86" s="229"/>
      <c r="U86" s="237"/>
      <c r="V86" s="237"/>
      <c r="W86" s="242"/>
      <c r="X86" s="242"/>
      <c r="Y86" s="238"/>
      <c r="Z86" s="238"/>
      <c r="AA86" s="229"/>
      <c r="AB86" s="229"/>
      <c r="AC86" s="237"/>
      <c r="AD86" s="237"/>
      <c r="AE86" s="242"/>
      <c r="AF86" s="242"/>
      <c r="AG86" s="238"/>
      <c r="AH86" s="238"/>
      <c r="AI86" s="229"/>
      <c r="AJ86" s="229"/>
      <c r="AK86" s="237"/>
      <c r="AL86" s="237"/>
      <c r="AM86" s="242"/>
      <c r="AN86" s="242"/>
      <c r="AO86" s="238"/>
      <c r="AP86" s="238"/>
    </row>
    <row r="87" spans="1:42" ht="27">
      <c r="A87" s="63"/>
      <c r="B87" s="287"/>
      <c r="C87" s="213" t="s">
        <v>1215</v>
      </c>
      <c r="D87" s="213"/>
      <c r="E87" s="214" t="s">
        <v>482</v>
      </c>
      <c r="F87" s="214"/>
      <c r="G87" s="215" t="s">
        <v>1216</v>
      </c>
      <c r="H87" s="215"/>
      <c r="I87" s="216" t="s">
        <v>1214</v>
      </c>
      <c r="J87" s="216"/>
      <c r="K87" s="213"/>
      <c r="L87" s="213"/>
      <c r="M87" s="214"/>
      <c r="N87" s="214"/>
      <c r="O87" s="215"/>
      <c r="P87" s="215"/>
      <c r="Q87" s="216"/>
      <c r="R87" s="216"/>
      <c r="S87" s="213"/>
      <c r="T87" s="213"/>
      <c r="U87" s="214"/>
      <c r="V87" s="214"/>
      <c r="W87" s="215"/>
      <c r="X87" s="215"/>
      <c r="Y87" s="216"/>
      <c r="Z87" s="216"/>
      <c r="AA87" s="213"/>
      <c r="AB87" s="213"/>
      <c r="AC87" s="214"/>
      <c r="AD87" s="214"/>
      <c r="AE87" s="215"/>
      <c r="AF87" s="215"/>
      <c r="AG87" s="216"/>
      <c r="AH87" s="216"/>
      <c r="AI87" s="213"/>
      <c r="AJ87" s="213"/>
      <c r="AK87" s="214"/>
      <c r="AL87" s="214"/>
      <c r="AM87" s="215"/>
      <c r="AN87" s="215"/>
      <c r="AO87" s="216"/>
      <c r="AP87" s="216"/>
    </row>
    <row r="88" spans="1:42" ht="27">
      <c r="A88" s="63"/>
      <c r="B88" s="287"/>
      <c r="C88" s="221" t="s">
        <v>1219</v>
      </c>
      <c r="D88" s="221"/>
      <c r="E88" s="222" t="s">
        <v>485</v>
      </c>
      <c r="F88" s="222"/>
      <c r="G88" s="223" t="s">
        <v>1220</v>
      </c>
      <c r="H88" s="223"/>
      <c r="I88" s="224" t="s">
        <v>1221</v>
      </c>
      <c r="J88" s="224"/>
      <c r="K88" s="221"/>
      <c r="L88" s="221"/>
      <c r="M88" s="222"/>
      <c r="N88" s="222"/>
      <c r="O88" s="223"/>
      <c r="P88" s="223"/>
      <c r="Q88" s="224"/>
      <c r="R88" s="224"/>
      <c r="S88" s="221"/>
      <c r="T88" s="221"/>
      <c r="U88" s="222"/>
      <c r="V88" s="222"/>
      <c r="W88" s="223"/>
      <c r="X88" s="223"/>
      <c r="Y88" s="224"/>
      <c r="Z88" s="224"/>
      <c r="AA88" s="221"/>
      <c r="AB88" s="221"/>
      <c r="AC88" s="222"/>
      <c r="AD88" s="222"/>
      <c r="AE88" s="223"/>
      <c r="AF88" s="223"/>
      <c r="AG88" s="224"/>
      <c r="AH88" s="224"/>
      <c r="AI88" s="221"/>
      <c r="AJ88" s="221"/>
      <c r="AK88" s="222"/>
      <c r="AL88" s="222"/>
      <c r="AM88" s="223"/>
      <c r="AN88" s="223"/>
      <c r="AO88" s="224"/>
      <c r="AP88" s="224"/>
    </row>
    <row r="89" spans="1:42" ht="18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</row>
    <row r="90" spans="1:42" ht="18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</row>
    <row r="91" spans="1:42" ht="18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</row>
    <row r="92" spans="1:42" ht="18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</row>
    <row r="93" spans="1:42" ht="18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</row>
    <row r="94" spans="1:42" ht="18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</row>
    <row r="95" spans="1:42" ht="18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</row>
    <row r="96" spans="1:42" ht="18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</row>
    <row r="97" spans="1:42" ht="18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</row>
    <row r="98" spans="1:42" ht="1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</row>
    <row r="99" spans="1:42" ht="18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</row>
    <row r="100" spans="1:42" ht="18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</row>
    <row r="101" spans="1:42" ht="18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</row>
    <row r="102" spans="1:42" ht="18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</row>
    <row r="103" spans="1:42" ht="18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</row>
    <row r="104" spans="1:42" ht="18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</row>
    <row r="105" spans="1:42" ht="18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</row>
    <row r="106" spans="1:42" ht="18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</row>
    <row r="107" spans="1:42" ht="18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</row>
    <row r="108" spans="1:42" ht="1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</row>
    <row r="109" spans="1:42" ht="18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</row>
    <row r="110" spans="1:42" ht="18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</row>
    <row r="111" spans="1:42" ht="18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</row>
    <row r="112" spans="1:42" ht="18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</row>
    <row r="113" spans="1:42" ht="18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</row>
    <row r="114" spans="1:42" ht="18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</row>
    <row r="115" spans="1:42" ht="18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</row>
    <row r="116" spans="1:42" ht="18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</row>
    <row r="117" spans="1:42" ht="18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</row>
    <row r="118" spans="1:42" ht="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</row>
    <row r="119" spans="1:42" ht="18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</row>
    <row r="120" spans="1:42" ht="18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</row>
    <row r="121" spans="1:42" ht="18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</row>
    <row r="122" spans="1:42" ht="18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</row>
    <row r="123" spans="1:42" ht="18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</row>
    <row r="124" spans="1:42" ht="18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</row>
    <row r="125" spans="1:42" ht="18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</row>
    <row r="126" spans="1:42" ht="18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</row>
    <row r="127" spans="1:42" ht="18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</row>
    <row r="128" spans="1:42" ht="1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</row>
    <row r="129" spans="1:42" ht="18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</row>
    <row r="130" spans="1:42" ht="18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</row>
    <row r="131" spans="1:42" ht="18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</row>
    <row r="132" spans="1:42" ht="18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</row>
    <row r="133" spans="1:42" ht="18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</row>
    <row r="134" spans="1:42" ht="18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/>
    </row>
    <row r="135" spans="1:42" ht="18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</row>
    <row r="136" spans="1:42" ht="18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</row>
    <row r="137" spans="1:42" ht="18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</row>
    <row r="138" spans="1:42" ht="1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</row>
    <row r="139" spans="1:42" ht="18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</row>
    <row r="140" spans="1:42" ht="18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</row>
    <row r="141" spans="1:42" ht="18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</row>
    <row r="142" spans="1:42" ht="18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</row>
    <row r="143" spans="1:42" ht="18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</row>
    <row r="144" spans="1:42" ht="18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</row>
    <row r="145" spans="1:42" ht="18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</row>
    <row r="146" spans="1:42" ht="18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</row>
    <row r="147" spans="1:42" ht="18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</row>
    <row r="148" spans="1:42" ht="1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</row>
    <row r="149" spans="1:42" ht="18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</row>
    <row r="150" spans="1:42" ht="18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</row>
    <row r="151" spans="1:42" ht="18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</row>
    <row r="152" spans="1:42" ht="18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</row>
    <row r="153" spans="1:42" ht="18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</row>
    <row r="154" spans="1:42" ht="18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</row>
    <row r="155" spans="1:42" ht="18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</row>
    <row r="156" spans="1:42" ht="18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</row>
    <row r="157" spans="1:42" ht="18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</row>
    <row r="158" spans="1:42" ht="1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</row>
    <row r="159" spans="1:42" ht="18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</row>
    <row r="160" spans="1:42" ht="18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</row>
    <row r="161" spans="1:42" ht="18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</row>
    <row r="162" spans="1:42" ht="18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</row>
    <row r="163" spans="1:42" ht="18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</row>
    <row r="164" spans="1:42" ht="18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</row>
    <row r="165" spans="1:42" ht="18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</row>
    <row r="166" spans="1:42" ht="18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</row>
    <row r="167" spans="1:42" ht="18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</row>
    <row r="168" spans="1:42" ht="1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</row>
    <row r="169" spans="1:42" ht="18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</row>
    <row r="170" spans="1:42" ht="18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</row>
    <row r="171" spans="1:42" ht="18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</row>
    <row r="172" spans="1:42" ht="18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</row>
    <row r="173" spans="1:42" ht="18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</row>
    <row r="174" spans="1:42" ht="18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</row>
    <row r="175" spans="1:42" ht="18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</row>
    <row r="176" spans="1:42" ht="18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</row>
    <row r="177" spans="1:42" ht="18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</row>
    <row r="178" spans="1:42" ht="1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</row>
    <row r="179" spans="1:42" ht="18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</row>
    <row r="180" spans="1:42" ht="18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</row>
    <row r="181" spans="1:42" ht="18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</row>
    <row r="182" spans="1:42" ht="18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</row>
    <row r="183" spans="1:42" ht="18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</row>
    <row r="184" spans="1:42" ht="18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</row>
    <row r="185" spans="1:42" ht="18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</row>
    <row r="186" spans="1:42" ht="18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</row>
    <row r="187" spans="1:42" ht="18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</row>
    <row r="188" spans="1:42" ht="1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</row>
    <row r="189" spans="1:42" ht="18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</row>
    <row r="190" spans="1:42" ht="18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</row>
    <row r="191" spans="1:42" ht="18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</row>
    <row r="192" spans="1:42" ht="18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</row>
    <row r="193" spans="1:42" ht="18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</row>
    <row r="194" spans="1:42" ht="18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</row>
    <row r="195" spans="1:42" ht="18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</row>
    <row r="196" spans="1:42" ht="18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</row>
    <row r="197" spans="1:42" ht="18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</row>
    <row r="198" spans="1:42" ht="1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</row>
    <row r="199" spans="1:42" ht="18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</row>
    <row r="200" spans="1:42" ht="18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</row>
    <row r="201" spans="1:42" ht="18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</row>
    <row r="202" spans="1:42" ht="18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</row>
    <row r="203" spans="1:42" ht="18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/>
    </row>
    <row r="204" spans="1:42" ht="18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/>
    </row>
    <row r="205" spans="1:42" ht="18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</row>
    <row r="206" spans="1:42" ht="18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/>
    </row>
    <row r="207" spans="1:42" ht="18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/>
    </row>
    <row r="208" spans="1:42" ht="1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</row>
    <row r="209" spans="1:42" ht="18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3"/>
      <c r="AP209" s="63"/>
    </row>
    <row r="210" spans="1:42" ht="18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</row>
    <row r="211" spans="1:42" ht="18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  <c r="AO211" s="63"/>
      <c r="AP211" s="63"/>
    </row>
    <row r="212" spans="1:42" ht="18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</row>
    <row r="213" spans="1:42" ht="18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/>
    </row>
    <row r="214" spans="1:42" ht="18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</row>
    <row r="215" spans="1:42" ht="18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</row>
    <row r="216" spans="1:42" ht="18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</row>
    <row r="217" spans="1:42" ht="18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</row>
    <row r="218" spans="1:42" ht="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</row>
    <row r="219" spans="1:42" ht="18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</row>
    <row r="220" spans="1:42" ht="18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</row>
    <row r="221" spans="1:42" ht="18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</row>
    <row r="222" spans="1:42" ht="18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</row>
    <row r="223" spans="1:42" ht="18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</row>
    <row r="224" spans="1:42" ht="18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</row>
    <row r="225" spans="1:42" ht="18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</row>
    <row r="226" spans="1:42" ht="18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</row>
    <row r="227" spans="1:42" ht="18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</row>
    <row r="228" spans="1:42" ht="1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</row>
    <row r="229" spans="1:42" ht="18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</row>
    <row r="230" spans="1:42" ht="18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</row>
    <row r="231" spans="1:42" ht="18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</row>
    <row r="232" spans="1:42" ht="18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</row>
    <row r="233" spans="1:42" ht="18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</row>
    <row r="234" spans="1:42" ht="18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</row>
    <row r="235" spans="1:42" ht="18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</row>
    <row r="236" spans="1:42" ht="18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</row>
    <row r="237" spans="1:42" ht="18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/>
    </row>
    <row r="238" spans="1:42" ht="1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</row>
    <row r="239" spans="1:42" ht="18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</row>
    <row r="240" spans="1:42" ht="18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</row>
    <row r="241" spans="1:42" ht="18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</row>
    <row r="242" spans="1:42" ht="18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</row>
    <row r="243" spans="1:42" ht="18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/>
    </row>
    <row r="244" spans="1:42" ht="18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</row>
    <row r="245" spans="1:42" ht="18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/>
    </row>
    <row r="246" spans="1:42" ht="18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</row>
    <row r="247" spans="1:42" ht="18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</row>
    <row r="248" spans="1:42" ht="1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</row>
    <row r="249" spans="1:42" ht="18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</row>
    <row r="250" spans="1:42" ht="18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</row>
    <row r="251" spans="1:42" ht="18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</row>
    <row r="252" spans="1:42" ht="18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</row>
    <row r="253" spans="1:42" ht="18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</row>
    <row r="254" spans="1:42" ht="18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</row>
    <row r="255" spans="1:42" ht="18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</row>
    <row r="256" spans="1:42" ht="18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</row>
    <row r="257" spans="1:42" ht="18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</row>
    <row r="258" spans="1:42" ht="1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</row>
    <row r="259" spans="1:42" ht="18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</row>
    <row r="260" spans="1:42" ht="18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</row>
    <row r="261" spans="1:42" ht="18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</row>
    <row r="262" spans="1:42" ht="18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</row>
    <row r="263" spans="1:42" ht="18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</row>
    <row r="264" spans="1:42" ht="18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</row>
    <row r="265" spans="1:42" ht="18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</row>
    <row r="266" spans="1:42" ht="18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</row>
    <row r="267" spans="1:42" ht="18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</row>
    <row r="268" spans="1:42" ht="1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</row>
    <row r="269" spans="1:42" ht="18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</row>
    <row r="270" spans="1:42" ht="18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</row>
    <row r="271" spans="1:42" ht="18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</row>
    <row r="272" spans="1:42" ht="18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</row>
    <row r="273" spans="1:42" ht="18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</row>
    <row r="274" spans="1:42" ht="18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</row>
    <row r="275" spans="1:42" ht="18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</row>
    <row r="276" spans="1:42" ht="18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</row>
    <row r="277" spans="1:42" ht="18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</row>
    <row r="278" spans="1:42" ht="1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</row>
    <row r="279" spans="1:42" ht="18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</row>
    <row r="280" spans="1:42" ht="18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</row>
    <row r="281" spans="1:42" ht="18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</row>
    <row r="282" spans="1:42" ht="18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</row>
    <row r="283" spans="1:42" ht="18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/>
    </row>
    <row r="284" spans="1:42" ht="18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</row>
    <row r="285" spans="1:42" ht="18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</row>
    <row r="286" spans="1:42" ht="18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</row>
    <row r="287" spans="1:42" ht="18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/>
    </row>
    <row r="288" spans="1:42" ht="1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</row>
    <row r="289" spans="1:42" ht="18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</row>
    <row r="290" spans="1:42" ht="18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</row>
    <row r="291" spans="1:42" ht="18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/>
    </row>
    <row r="292" spans="1:42" ht="18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</row>
    <row r="293" spans="1:42" ht="18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/>
    </row>
    <row r="294" spans="1:42" ht="18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</row>
    <row r="295" spans="1:42" ht="18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</row>
    <row r="296" spans="1:42" ht="18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</row>
    <row r="297" spans="1:42" ht="18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</row>
    <row r="298" spans="1:42" ht="1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</row>
    <row r="299" spans="1:42" ht="18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</row>
    <row r="300" spans="1:42" ht="18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</row>
    <row r="301" spans="1:42" ht="18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</row>
    <row r="302" spans="1:42" ht="18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</row>
    <row r="303" spans="1:42" ht="18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</row>
    <row r="304" spans="1:42" ht="18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</row>
    <row r="305" spans="1:42" ht="18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</row>
    <row r="306" spans="1:42" ht="18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</row>
    <row r="307" spans="1:42" ht="18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</row>
    <row r="308" spans="1:42" ht="1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</row>
    <row r="309" spans="1:42" ht="18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</row>
    <row r="310" spans="1:42" ht="18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</row>
    <row r="311" spans="1:42" ht="18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</row>
    <row r="312" spans="1:42" ht="18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</row>
    <row r="313" spans="1:42" ht="18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</row>
    <row r="314" spans="1:42" ht="18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</row>
    <row r="315" spans="1:42" ht="18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</row>
    <row r="316" spans="1:42" ht="18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</row>
    <row r="317" spans="1:42" ht="18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</row>
    <row r="318" spans="1:42" ht="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</row>
    <row r="319" spans="1:42" ht="18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</row>
    <row r="320" spans="1:42" ht="18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</row>
    <row r="321" spans="1:42" ht="18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</row>
    <row r="322" spans="1:42" ht="18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</row>
    <row r="323" spans="1:42" ht="18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/>
    </row>
    <row r="324" spans="1:42" ht="18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</row>
    <row r="325" spans="1:42" ht="18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/>
    </row>
    <row r="326" spans="1:42" ht="18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/>
    </row>
    <row r="327" spans="1:42" ht="18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</row>
    <row r="328" spans="1:42" ht="1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</row>
    <row r="329" spans="1:42" ht="18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/>
    </row>
    <row r="330" spans="1:42" ht="18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/>
    </row>
    <row r="331" spans="1:42" ht="18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</row>
    <row r="332" spans="1:42" ht="18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</row>
    <row r="333" spans="1:42" ht="18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</row>
    <row r="334" spans="1:42" ht="18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</row>
    <row r="335" spans="1:42" ht="18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</row>
    <row r="336" spans="1:42" ht="18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</row>
    <row r="337" spans="1:42" ht="18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</row>
    <row r="338" spans="1:42" ht="1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/>
    </row>
    <row r="339" spans="1:42" ht="18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/>
    </row>
    <row r="340" spans="1:42" ht="18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/>
    </row>
    <row r="341" spans="1:42" ht="18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</row>
    <row r="342" spans="1:42" ht="18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</row>
    <row r="343" spans="1:42" ht="18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</row>
    <row r="344" spans="1:42" ht="18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</row>
    <row r="345" spans="1:42" ht="18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</row>
    <row r="346" spans="1:42" ht="18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</row>
    <row r="347" spans="1:42" ht="18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</row>
    <row r="348" spans="1:42" ht="1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</row>
    <row r="349" spans="1:42" ht="18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</row>
    <row r="350" spans="1:42" ht="18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</row>
    <row r="351" spans="1:42" ht="18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</row>
    <row r="352" spans="1:42" ht="18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</row>
    <row r="353" spans="1:42" ht="18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</row>
    <row r="354" spans="1:42" ht="18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</row>
    <row r="355" spans="1:42" ht="18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</row>
    <row r="356" spans="1:42" ht="18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</row>
    <row r="357" spans="1:42" ht="18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</row>
    <row r="358" spans="1:42" ht="1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</row>
    <row r="359" spans="1:42" ht="18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</row>
    <row r="360" spans="1:42" ht="18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</row>
    <row r="361" spans="1:42" ht="18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</row>
    <row r="362" spans="1:42" ht="18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</row>
    <row r="363" spans="1:42" ht="18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</row>
    <row r="364" spans="1:42" ht="18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</row>
    <row r="365" spans="1:42" ht="18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</row>
    <row r="366" spans="1:42" ht="18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</row>
    <row r="367" spans="1:42" ht="18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</row>
    <row r="368" spans="1:42" ht="1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</row>
    <row r="369" spans="1:42" ht="18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</row>
    <row r="370" spans="1:42" ht="18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</row>
    <row r="371" spans="1:42" ht="18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</row>
    <row r="372" spans="1:42" ht="18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</row>
    <row r="373" spans="1:42" ht="18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</row>
    <row r="374" spans="1:42" ht="18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</row>
    <row r="375" spans="1:42" ht="18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</row>
    <row r="376" spans="1:42" ht="18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</row>
    <row r="377" spans="1:42" ht="18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</row>
    <row r="378" spans="1:42" ht="1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</row>
    <row r="379" spans="1:42" ht="18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</row>
    <row r="380" spans="1:42" ht="18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</row>
    <row r="381" spans="1:42" ht="18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</row>
    <row r="382" spans="1:42" ht="18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</row>
    <row r="383" spans="1:42" ht="18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</row>
    <row r="384" spans="1:42" ht="18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</row>
    <row r="385" spans="1:42" ht="18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</row>
    <row r="386" spans="1:42" ht="18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</row>
    <row r="387" spans="1:42" ht="18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</row>
    <row r="388" spans="1:42" ht="1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</row>
    <row r="389" spans="1:42" ht="18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</row>
    <row r="390" spans="1:42" ht="18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</row>
    <row r="391" spans="1:42" ht="18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</row>
    <row r="392" spans="1:42" ht="18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</row>
    <row r="393" spans="1:42" ht="18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</row>
    <row r="394" spans="1:42" ht="18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</row>
    <row r="395" spans="1:42" ht="18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</row>
    <row r="396" spans="1:42" ht="18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</row>
    <row r="397" spans="1:42" ht="18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</row>
    <row r="398" spans="1:42" ht="1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</row>
    <row r="399" spans="1:42" ht="18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</row>
    <row r="400" spans="1:42" ht="18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</row>
    <row r="401" spans="1:42" ht="18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</row>
    <row r="402" spans="1:42" ht="18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</row>
    <row r="403" spans="1:42" ht="18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</row>
    <row r="404" spans="1:42" ht="18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</row>
    <row r="405" spans="1:42" ht="18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</row>
    <row r="406" spans="1:42" ht="18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</row>
    <row r="407" spans="1:42" ht="18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</row>
    <row r="408" spans="1:42" ht="1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</row>
    <row r="409" spans="1:42" ht="18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</row>
    <row r="410" spans="1:42" ht="18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</row>
    <row r="411" spans="1:42" ht="18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</row>
    <row r="412" spans="1:42" ht="18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</row>
    <row r="413" spans="1:42" ht="18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</row>
    <row r="414" spans="1:42" ht="18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</row>
    <row r="415" spans="1:42" ht="18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</row>
    <row r="416" spans="1:42" ht="18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</row>
    <row r="417" spans="1:42" ht="18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</row>
    <row r="418" spans="1:42" ht="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</row>
    <row r="419" spans="1:42" ht="18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</row>
    <row r="420" spans="1:42" ht="18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</row>
    <row r="421" spans="1:42" ht="18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</row>
    <row r="422" spans="1:42" ht="18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</row>
    <row r="423" spans="1:42" ht="18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</row>
    <row r="424" spans="1:42" ht="18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</row>
    <row r="425" spans="1:42" ht="18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</row>
    <row r="426" spans="1:42" ht="18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</row>
    <row r="427" spans="1:42" ht="18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</row>
    <row r="428" spans="1:42" ht="1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</row>
    <row r="429" spans="1:42" ht="18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</row>
    <row r="430" spans="1:42" ht="18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</row>
    <row r="431" spans="1:42" ht="18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</row>
    <row r="432" spans="1:42" ht="18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</row>
    <row r="433" spans="1:42" ht="18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</row>
    <row r="434" spans="1:42" ht="18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</row>
    <row r="435" spans="1:42" ht="18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</row>
    <row r="436" spans="1:42" ht="18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</row>
    <row r="437" spans="1:42" ht="18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</row>
    <row r="438" spans="1:42" ht="1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</row>
    <row r="439" spans="1:42" ht="18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</row>
    <row r="440" spans="1:42" ht="18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</row>
    <row r="441" spans="1:42" ht="18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</row>
    <row r="442" spans="1:42" ht="18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</row>
    <row r="443" spans="1:42" ht="18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</row>
    <row r="444" spans="1:42" ht="18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</row>
    <row r="445" spans="1:42" ht="18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</row>
    <row r="446" spans="1:42" ht="18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</row>
    <row r="447" spans="1:42" ht="18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</row>
    <row r="448" spans="1:42" ht="1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</row>
    <row r="449" spans="1:42" ht="18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</row>
    <row r="450" spans="1:42" ht="18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</row>
    <row r="451" spans="1:42" ht="18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</row>
    <row r="452" spans="1:42" ht="18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</row>
    <row r="453" spans="1:42" ht="18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</row>
    <row r="454" spans="1:42" ht="18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</row>
    <row r="455" spans="1:42" ht="18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</row>
    <row r="456" spans="1:42" ht="18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</row>
    <row r="457" spans="1:42" ht="18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</row>
    <row r="458" spans="1:42" ht="1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</row>
    <row r="459" spans="1:42" ht="18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</row>
    <row r="460" spans="1:42" ht="18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</row>
    <row r="461" spans="1:42" ht="18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</row>
    <row r="462" spans="1:42" ht="18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</row>
    <row r="463" spans="1:42" ht="18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</row>
    <row r="464" spans="1:42" ht="18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</row>
    <row r="465" spans="1:42" ht="18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</row>
    <row r="466" spans="1:42" ht="18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</row>
    <row r="467" spans="1:42" ht="18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</row>
    <row r="468" spans="1:42" ht="1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</row>
    <row r="469" spans="1:42" ht="18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</row>
    <row r="470" spans="1:42" ht="18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</row>
    <row r="471" spans="1:42" ht="18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</row>
    <row r="472" spans="1:42" ht="18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</row>
    <row r="473" spans="1:42" ht="18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</row>
    <row r="474" spans="1:42" ht="18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</row>
    <row r="475" spans="1:42" ht="18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</row>
    <row r="476" spans="1:42" ht="18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</row>
    <row r="477" spans="1:42" ht="18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</row>
    <row r="478" spans="1:42" ht="1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</row>
    <row r="479" spans="1:42" ht="18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</row>
    <row r="480" spans="1:42" ht="18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</row>
    <row r="481" spans="1:42" ht="18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</row>
    <row r="482" spans="1:42" ht="18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</row>
    <row r="483" spans="1:42" ht="18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</row>
    <row r="484" spans="1:42" ht="18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</row>
    <row r="485" spans="1:42" ht="18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</row>
    <row r="486" spans="1:42" ht="18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</row>
    <row r="487" spans="1:42" ht="18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</row>
    <row r="488" spans="1:42" ht="1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</row>
    <row r="489" spans="1:42" ht="18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</row>
    <row r="490" spans="1:42" ht="18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</row>
    <row r="491" spans="1:42" ht="18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</row>
    <row r="492" spans="1:42" ht="18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</row>
    <row r="493" spans="1:42" ht="18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</row>
    <row r="494" spans="1:42" ht="18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</row>
    <row r="495" spans="1:42" ht="18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</row>
    <row r="496" spans="1:42" ht="18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</row>
    <row r="497" spans="1:42" ht="18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</row>
    <row r="498" spans="1:42" ht="1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</row>
    <row r="499" spans="1:42" ht="18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</row>
    <row r="500" spans="1:42" ht="18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</row>
    <row r="501" spans="1:42" ht="18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</row>
    <row r="502" spans="1:42" ht="18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</row>
    <row r="503" spans="1:42" ht="18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</row>
    <row r="504" spans="1:42" ht="18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</row>
    <row r="505" spans="1:42" ht="18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</row>
    <row r="506" spans="1:42" ht="18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</row>
    <row r="507" spans="1:42" ht="18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</row>
    <row r="508" spans="1:42" ht="1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</row>
    <row r="509" spans="1:42" ht="18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</row>
    <row r="510" spans="1:42" ht="18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</row>
    <row r="511" spans="1:42" ht="18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</row>
    <row r="512" spans="1:42" ht="18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</row>
    <row r="513" spans="1:42" ht="18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</row>
    <row r="514" spans="1:42" ht="18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</row>
    <row r="515" spans="1:42" ht="18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</row>
    <row r="516" spans="1:42" ht="18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</row>
    <row r="517" spans="1:42" ht="18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</row>
    <row r="518" spans="1:42" ht="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</row>
    <row r="519" spans="1:42" ht="18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</row>
    <row r="520" spans="1:42" ht="18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</row>
    <row r="521" spans="1:42" ht="18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</row>
    <row r="522" spans="1:42" ht="18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</row>
    <row r="523" spans="1:42" ht="18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</row>
    <row r="524" spans="1:42" ht="18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</row>
    <row r="525" spans="1:42" ht="18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</row>
    <row r="526" spans="1:42" ht="18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</row>
    <row r="527" spans="1:42" ht="18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</row>
    <row r="528" spans="1:42" ht="1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</row>
    <row r="529" spans="1:42" ht="18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</row>
    <row r="530" spans="1:42" ht="18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</row>
    <row r="531" spans="1:42" ht="18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</row>
    <row r="532" spans="1:42" ht="18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</row>
    <row r="533" spans="1:42" ht="18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</row>
    <row r="534" spans="1:42" ht="18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</row>
    <row r="535" spans="1:42" ht="18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</row>
    <row r="536" spans="1:42" ht="18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</row>
    <row r="537" spans="1:42" ht="18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</row>
    <row r="538" spans="1:42" ht="1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</row>
    <row r="539" spans="1:42" ht="18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</row>
    <row r="540" spans="1:42" ht="18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</row>
    <row r="541" spans="1:42" ht="18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</row>
    <row r="542" spans="1:42" ht="18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</row>
    <row r="543" spans="1:42" ht="18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</row>
    <row r="544" spans="1:42" ht="18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</row>
    <row r="545" spans="1:42" ht="18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</row>
    <row r="546" spans="1:42" ht="18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</row>
    <row r="547" spans="1:42" ht="18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</row>
    <row r="548" spans="1:42" ht="1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</row>
    <row r="549" spans="1:42" ht="18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</row>
    <row r="550" spans="1:42" ht="18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</row>
    <row r="551" spans="1:42" ht="18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</row>
    <row r="552" spans="1:42" ht="18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</row>
    <row r="553" spans="1:42" ht="18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</row>
    <row r="554" spans="1:42" ht="18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</row>
    <row r="555" spans="1:42" ht="18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</row>
    <row r="556" spans="1:42" ht="18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</row>
    <row r="557" spans="1:42" ht="18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</row>
    <row r="558" spans="1:42" ht="1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</row>
    <row r="559" spans="1:42" ht="18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</row>
    <row r="560" spans="1:42" ht="18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</row>
    <row r="561" spans="1:42" ht="18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</row>
    <row r="562" spans="1:42" ht="18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</row>
    <row r="563" spans="1:42" ht="18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</row>
    <row r="564" spans="1:42" ht="18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</row>
    <row r="565" spans="1:42" ht="18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</row>
    <row r="566" spans="1:42" ht="18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</row>
    <row r="567" spans="1:42" ht="18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</row>
    <row r="568" spans="1:42" ht="1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</row>
    <row r="569" spans="1:42" ht="18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</row>
    <row r="570" spans="1:42" ht="18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</row>
    <row r="571" spans="1:42" ht="18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</row>
    <row r="572" spans="1:42" ht="18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</row>
    <row r="573" spans="1:42" ht="18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</row>
    <row r="574" spans="1:42" ht="18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</row>
    <row r="575" spans="1:42" ht="18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</row>
    <row r="576" spans="1:42" ht="18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</row>
    <row r="577" spans="1:42" ht="18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</row>
    <row r="578" spans="1:42" ht="1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</row>
    <row r="579" spans="1:42" ht="18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</row>
    <row r="580" spans="1:42" ht="18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</row>
    <row r="581" spans="1:42" ht="18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</row>
    <row r="582" spans="1:42" ht="18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</row>
    <row r="583" spans="1:42" ht="18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</row>
    <row r="584" spans="1:42" ht="18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</row>
    <row r="585" spans="1:42" ht="18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</row>
    <row r="586" spans="1:42" ht="18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</row>
    <row r="587" spans="1:42" ht="18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</row>
    <row r="588" spans="1:42" ht="1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</row>
    <row r="589" spans="1:42" ht="18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</row>
    <row r="590" spans="1:42" ht="18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</row>
    <row r="591" spans="1:42" ht="18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</row>
    <row r="592" spans="1:42" ht="18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</row>
    <row r="593" spans="1:42" ht="18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</row>
    <row r="594" spans="1:42" ht="18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</row>
    <row r="595" spans="1:42" ht="18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</row>
    <row r="596" spans="1:42" ht="18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</row>
    <row r="597" spans="1:42" ht="18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</row>
    <row r="598" spans="1:42" ht="1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</row>
    <row r="599" spans="1:42" ht="18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</row>
    <row r="600" spans="1:42" ht="18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</row>
    <row r="601" spans="1:42" ht="18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</row>
    <row r="602" spans="1:42" ht="18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</row>
    <row r="603" spans="1:42" ht="18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</row>
    <row r="604" spans="1:42" ht="18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</row>
    <row r="605" spans="1:42" ht="18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</row>
    <row r="606" spans="1:42" ht="18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</row>
    <row r="607" spans="1:42" ht="18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</row>
    <row r="608" spans="1:42" ht="1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</row>
    <row r="609" spans="1:42" ht="18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</row>
    <row r="610" spans="1:42" ht="18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</row>
    <row r="611" spans="1:42" ht="18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</row>
    <row r="612" spans="1:42" ht="18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</row>
    <row r="613" spans="1:42" ht="18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</row>
    <row r="614" spans="1:42" ht="18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</row>
    <row r="615" spans="1:42" ht="18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</row>
    <row r="616" spans="1:42" ht="18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</row>
    <row r="617" spans="1:42" ht="18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</row>
    <row r="618" spans="1:42" ht="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</row>
    <row r="619" spans="1:42" ht="18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</row>
    <row r="620" spans="1:42" ht="18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</row>
    <row r="621" spans="1:42" ht="18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</row>
    <row r="622" spans="1:42" ht="18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</row>
    <row r="623" spans="1:42" ht="18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</row>
    <row r="624" spans="1:42" ht="18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</row>
    <row r="625" spans="1:42" ht="18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</row>
    <row r="626" spans="1:42" ht="18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</row>
    <row r="627" spans="1:42" ht="18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</row>
    <row r="628" spans="1:42" ht="1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</row>
    <row r="629" spans="1:42" ht="18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</row>
    <row r="630" spans="1:42" ht="18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</row>
    <row r="631" spans="1:42" ht="18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</row>
    <row r="632" spans="1:42" ht="18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</row>
    <row r="633" spans="1:42" ht="18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</row>
    <row r="634" spans="1:42" ht="18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</row>
    <row r="635" spans="1:42" ht="18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</row>
    <row r="636" spans="1:42" ht="18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</row>
    <row r="637" spans="1:42" ht="18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</row>
    <row r="638" spans="1:42" ht="1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</row>
    <row r="639" spans="1:42" ht="18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</row>
    <row r="640" spans="1:42" ht="18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</row>
    <row r="641" spans="1:42" ht="18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</row>
    <row r="642" spans="1:42" ht="18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</row>
    <row r="643" spans="1:42" ht="18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</row>
    <row r="644" spans="1:42" ht="18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</row>
    <row r="645" spans="1:42" ht="18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</row>
    <row r="646" spans="1:42" ht="18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</row>
    <row r="647" spans="1:42" ht="18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</row>
    <row r="648" spans="1:42" ht="1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</row>
    <row r="649" spans="1:42" ht="18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</row>
    <row r="650" spans="1:42" ht="18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</row>
    <row r="651" spans="1:42" ht="18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</row>
    <row r="652" spans="1:42" ht="18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</row>
    <row r="653" spans="1:42" ht="18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</row>
    <row r="654" spans="1:42" ht="18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</row>
    <row r="655" spans="1:42" ht="18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</row>
    <row r="656" spans="1:42" ht="18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</row>
    <row r="657" spans="1:42" ht="18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</row>
    <row r="658" spans="1:42" ht="1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</row>
    <row r="659" spans="1:42" ht="18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</row>
    <row r="660" spans="1:42" ht="18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</row>
    <row r="661" spans="1:42" ht="18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</row>
    <row r="662" spans="1:42" ht="18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</row>
    <row r="663" spans="1:42" ht="18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</row>
    <row r="664" spans="1:42" ht="18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</row>
    <row r="665" spans="1:42" ht="18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</row>
    <row r="666" spans="1:42" ht="18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</row>
    <row r="667" spans="1:42" ht="18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  <c r="AO667" s="63"/>
      <c r="AP667" s="63"/>
    </row>
    <row r="668" spans="1:42" ht="1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</row>
    <row r="669" spans="1:42" ht="18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</row>
    <row r="670" spans="1:42" ht="18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  <c r="AO670" s="63"/>
      <c r="AP670" s="63"/>
    </row>
    <row r="671" spans="1:42" ht="18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  <c r="AO671" s="63"/>
      <c r="AP671" s="63"/>
    </row>
    <row r="672" spans="1:42" ht="18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  <c r="AL672" s="63"/>
      <c r="AM672" s="63"/>
      <c r="AN672" s="63"/>
      <c r="AO672" s="63"/>
      <c r="AP672" s="63"/>
    </row>
    <row r="673" spans="1:42" ht="18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  <c r="AO673" s="63"/>
      <c r="AP673" s="63"/>
    </row>
    <row r="674" spans="1:42" ht="18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  <c r="AL674" s="63"/>
      <c r="AM674" s="63"/>
      <c r="AN674" s="63"/>
      <c r="AO674" s="63"/>
      <c r="AP674" s="63"/>
    </row>
    <row r="675" spans="1:42" ht="18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  <c r="AL675" s="63"/>
      <c r="AM675" s="63"/>
      <c r="AN675" s="63"/>
      <c r="AO675" s="63"/>
      <c r="AP675" s="63"/>
    </row>
    <row r="676" spans="1:42" ht="18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  <c r="AL676" s="63"/>
      <c r="AM676" s="63"/>
      <c r="AN676" s="63"/>
      <c r="AO676" s="63"/>
      <c r="AP676" s="63"/>
    </row>
    <row r="677" spans="1:42" ht="18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  <c r="AL677" s="63"/>
      <c r="AM677" s="63"/>
      <c r="AN677" s="63"/>
      <c r="AO677" s="63"/>
      <c r="AP677" s="63"/>
    </row>
    <row r="678" spans="1:42" ht="1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  <c r="AL678" s="63"/>
      <c r="AM678" s="63"/>
      <c r="AN678" s="63"/>
      <c r="AO678" s="63"/>
      <c r="AP678" s="63"/>
    </row>
    <row r="679" spans="1:42" ht="18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  <c r="AL679" s="63"/>
      <c r="AM679" s="63"/>
      <c r="AN679" s="63"/>
      <c r="AO679" s="63"/>
      <c r="AP679" s="63"/>
    </row>
    <row r="680" spans="1:42" ht="18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  <c r="AO680" s="63"/>
      <c r="AP680" s="63"/>
    </row>
    <row r="681" spans="1:42" ht="18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</row>
    <row r="682" spans="1:42" ht="18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  <c r="AL682" s="63"/>
      <c r="AM682" s="63"/>
      <c r="AN682" s="63"/>
      <c r="AO682" s="63"/>
      <c r="AP682" s="63"/>
    </row>
    <row r="683" spans="1:42" ht="18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</row>
    <row r="684" spans="1:42" ht="18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  <c r="AL684" s="63"/>
      <c r="AM684" s="63"/>
      <c r="AN684" s="63"/>
      <c r="AO684" s="63"/>
      <c r="AP684" s="63"/>
    </row>
    <row r="685" spans="1:42" ht="18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  <c r="AL685" s="63"/>
      <c r="AM685" s="63"/>
      <c r="AN685" s="63"/>
      <c r="AO685" s="63"/>
      <c r="AP685" s="63"/>
    </row>
    <row r="686" spans="1:42" ht="18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  <c r="AL686" s="63"/>
      <c r="AM686" s="63"/>
      <c r="AN686" s="63"/>
      <c r="AO686" s="63"/>
      <c r="AP686" s="63"/>
    </row>
    <row r="687" spans="1:42" ht="18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  <c r="AO687" s="63"/>
      <c r="AP687" s="63"/>
    </row>
    <row r="688" spans="1:42" ht="1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  <c r="AL688" s="63"/>
      <c r="AM688" s="63"/>
      <c r="AN688" s="63"/>
      <c r="AO688" s="63"/>
      <c r="AP688" s="63"/>
    </row>
    <row r="689" spans="1:42" ht="18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  <c r="AO689" s="63"/>
      <c r="AP689" s="63"/>
    </row>
    <row r="690" spans="1:42" ht="18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  <c r="AL690" s="63"/>
      <c r="AM690" s="63"/>
      <c r="AN690" s="63"/>
      <c r="AO690" s="63"/>
      <c r="AP690" s="63"/>
    </row>
    <row r="691" spans="1:42" ht="18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  <c r="AL691" s="63"/>
      <c r="AM691" s="63"/>
      <c r="AN691" s="63"/>
      <c r="AO691" s="63"/>
      <c r="AP691" s="63"/>
    </row>
    <row r="692" spans="1:42" ht="18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  <c r="AL692" s="63"/>
      <c r="AM692" s="63"/>
      <c r="AN692" s="63"/>
      <c r="AO692" s="63"/>
      <c r="AP692" s="63"/>
    </row>
    <row r="693" spans="1:42" ht="18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  <c r="AL693" s="63"/>
      <c r="AM693" s="63"/>
      <c r="AN693" s="63"/>
      <c r="AO693" s="63"/>
      <c r="AP693" s="63"/>
    </row>
    <row r="694" spans="1:42" ht="18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  <c r="AL694" s="63"/>
      <c r="AM694" s="63"/>
      <c r="AN694" s="63"/>
      <c r="AO694" s="63"/>
      <c r="AP694" s="63"/>
    </row>
    <row r="695" spans="1:42" ht="18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63"/>
      <c r="AP695" s="63"/>
    </row>
    <row r="696" spans="1:42" ht="18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  <c r="AL696" s="63"/>
      <c r="AM696" s="63"/>
      <c r="AN696" s="63"/>
      <c r="AO696" s="63"/>
      <c r="AP696" s="63"/>
    </row>
    <row r="697" spans="1:42" ht="18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  <c r="AL697" s="63"/>
      <c r="AM697" s="63"/>
      <c r="AN697" s="63"/>
      <c r="AO697" s="63"/>
      <c r="AP697" s="63"/>
    </row>
    <row r="698" spans="1:42" ht="1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  <c r="AL698" s="63"/>
      <c r="AM698" s="63"/>
      <c r="AN698" s="63"/>
      <c r="AO698" s="63"/>
      <c r="AP698" s="63"/>
    </row>
    <row r="699" spans="1:42" ht="18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  <c r="AL699" s="63"/>
      <c r="AM699" s="63"/>
      <c r="AN699" s="63"/>
      <c r="AO699" s="63"/>
      <c r="AP699" s="63"/>
    </row>
    <row r="700" spans="1:42" ht="18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  <c r="AL700" s="63"/>
      <c r="AM700" s="63"/>
      <c r="AN700" s="63"/>
      <c r="AO700" s="63"/>
      <c r="AP700" s="63"/>
    </row>
    <row r="701" spans="1:42" ht="18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  <c r="AL701" s="63"/>
      <c r="AM701" s="63"/>
      <c r="AN701" s="63"/>
      <c r="AO701" s="63"/>
      <c r="AP701" s="63"/>
    </row>
    <row r="702" spans="1:42" ht="18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  <c r="AL702" s="63"/>
      <c r="AM702" s="63"/>
      <c r="AN702" s="63"/>
      <c r="AO702" s="63"/>
      <c r="AP702" s="63"/>
    </row>
    <row r="703" spans="1:42" ht="18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  <c r="AL703" s="63"/>
      <c r="AM703" s="63"/>
      <c r="AN703" s="63"/>
      <c r="AO703" s="63"/>
      <c r="AP703" s="63"/>
    </row>
    <row r="704" spans="1:42" ht="18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  <c r="AL704" s="63"/>
      <c r="AM704" s="63"/>
      <c r="AN704" s="63"/>
      <c r="AO704" s="63"/>
      <c r="AP704" s="63"/>
    </row>
    <row r="705" spans="1:42" ht="18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  <c r="AL705" s="63"/>
      <c r="AM705" s="63"/>
      <c r="AN705" s="63"/>
      <c r="AO705" s="63"/>
      <c r="AP705" s="63"/>
    </row>
    <row r="706" spans="1:42" ht="18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  <c r="AL706" s="63"/>
      <c r="AM706" s="63"/>
      <c r="AN706" s="63"/>
      <c r="AO706" s="63"/>
      <c r="AP706" s="63"/>
    </row>
    <row r="707" spans="1:42" ht="18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  <c r="AO707" s="63"/>
      <c r="AP707" s="63"/>
    </row>
    <row r="708" spans="1:42" ht="1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  <c r="AL708" s="63"/>
      <c r="AM708" s="63"/>
      <c r="AN708" s="63"/>
      <c r="AO708" s="63"/>
      <c r="AP708" s="63"/>
    </row>
    <row r="709" spans="1:42" ht="18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  <c r="AL709" s="63"/>
      <c r="AM709" s="63"/>
      <c r="AN709" s="63"/>
      <c r="AO709" s="63"/>
      <c r="AP709" s="63"/>
    </row>
    <row r="710" spans="1:42" ht="18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  <c r="AO710" s="63"/>
      <c r="AP710" s="63"/>
    </row>
    <row r="711" spans="1:42" ht="18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  <c r="AL711" s="63"/>
      <c r="AM711" s="63"/>
      <c r="AN711" s="63"/>
      <c r="AO711" s="63"/>
      <c r="AP711" s="63"/>
    </row>
    <row r="712" spans="1:42" ht="18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  <c r="AL712" s="63"/>
      <c r="AM712" s="63"/>
      <c r="AN712" s="63"/>
      <c r="AO712" s="63"/>
      <c r="AP712" s="63"/>
    </row>
    <row r="713" spans="1:42" ht="18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  <c r="AL713" s="63"/>
      <c r="AM713" s="63"/>
      <c r="AN713" s="63"/>
      <c r="AO713" s="63"/>
      <c r="AP713" s="63"/>
    </row>
    <row r="714" spans="1:42" ht="18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  <c r="AL714" s="63"/>
      <c r="AM714" s="63"/>
      <c r="AN714" s="63"/>
      <c r="AO714" s="63"/>
      <c r="AP714" s="63"/>
    </row>
    <row r="715" spans="1:42" ht="18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  <c r="AL715" s="63"/>
      <c r="AM715" s="63"/>
      <c r="AN715" s="63"/>
      <c r="AO715" s="63"/>
      <c r="AP715" s="63"/>
    </row>
    <row r="716" spans="1:42" ht="18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  <c r="AL716" s="63"/>
      <c r="AM716" s="63"/>
      <c r="AN716" s="63"/>
      <c r="AO716" s="63"/>
      <c r="AP716" s="63"/>
    </row>
    <row r="717" spans="1:42" ht="18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  <c r="AO717" s="63"/>
      <c r="AP717" s="63"/>
    </row>
    <row r="718" spans="1:42" ht="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  <c r="AL718" s="63"/>
      <c r="AM718" s="63"/>
      <c r="AN718" s="63"/>
      <c r="AO718" s="63"/>
      <c r="AP718" s="63"/>
    </row>
    <row r="719" spans="1:42" ht="18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  <c r="AL719" s="63"/>
      <c r="AM719" s="63"/>
      <c r="AN719" s="63"/>
      <c r="AO719" s="63"/>
      <c r="AP719" s="63"/>
    </row>
    <row r="720" spans="1:42" ht="18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  <c r="AL720" s="63"/>
      <c r="AM720" s="63"/>
      <c r="AN720" s="63"/>
      <c r="AO720" s="63"/>
      <c r="AP720" s="63"/>
    </row>
    <row r="721" spans="1:42" ht="18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  <c r="AL721" s="63"/>
      <c r="AM721" s="63"/>
      <c r="AN721" s="63"/>
      <c r="AO721" s="63"/>
      <c r="AP721" s="63"/>
    </row>
    <row r="722" spans="1:42" ht="18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  <c r="AL722" s="63"/>
      <c r="AM722" s="63"/>
      <c r="AN722" s="63"/>
      <c r="AO722" s="63"/>
      <c r="AP722" s="63"/>
    </row>
    <row r="723" spans="1:42" ht="18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  <c r="AL723" s="63"/>
      <c r="AM723" s="63"/>
      <c r="AN723" s="63"/>
      <c r="AO723" s="63"/>
      <c r="AP723" s="63"/>
    </row>
    <row r="724" spans="1:42" ht="18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  <c r="AO724" s="63"/>
      <c r="AP724" s="63"/>
    </row>
    <row r="725" spans="1:42" ht="18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  <c r="AL725" s="63"/>
      <c r="AM725" s="63"/>
      <c r="AN725" s="63"/>
      <c r="AO725" s="63"/>
      <c r="AP725" s="63"/>
    </row>
    <row r="726" spans="1:42" ht="18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  <c r="AO726" s="63"/>
      <c r="AP726" s="63"/>
    </row>
    <row r="727" spans="1:42" ht="18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  <c r="AL727" s="63"/>
      <c r="AM727" s="63"/>
      <c r="AN727" s="63"/>
      <c r="AO727" s="63"/>
      <c r="AP727" s="63"/>
    </row>
    <row r="728" spans="1:42" ht="1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  <c r="AL728" s="63"/>
      <c r="AM728" s="63"/>
      <c r="AN728" s="63"/>
      <c r="AO728" s="63"/>
      <c r="AP728" s="63"/>
    </row>
    <row r="729" spans="1:42" ht="18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  <c r="AL729" s="63"/>
      <c r="AM729" s="63"/>
      <c r="AN729" s="63"/>
      <c r="AO729" s="63"/>
      <c r="AP729" s="63"/>
    </row>
    <row r="730" spans="1:42" ht="18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  <c r="AL730" s="63"/>
      <c r="AM730" s="63"/>
      <c r="AN730" s="63"/>
      <c r="AO730" s="63"/>
      <c r="AP730" s="63"/>
    </row>
    <row r="731" spans="1:42" ht="18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  <c r="AL731" s="63"/>
      <c r="AM731" s="63"/>
      <c r="AN731" s="63"/>
      <c r="AO731" s="63"/>
      <c r="AP731" s="63"/>
    </row>
    <row r="732" spans="1:42" ht="18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  <c r="AL732" s="63"/>
      <c r="AM732" s="63"/>
      <c r="AN732" s="63"/>
      <c r="AO732" s="63"/>
      <c r="AP732" s="63"/>
    </row>
    <row r="733" spans="1:42" ht="18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3"/>
    </row>
    <row r="734" spans="1:42" ht="18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  <c r="AL734" s="63"/>
      <c r="AM734" s="63"/>
      <c r="AN734" s="63"/>
      <c r="AO734" s="63"/>
      <c r="AP734" s="63"/>
    </row>
    <row r="735" spans="1:42" ht="18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  <c r="AL735" s="63"/>
      <c r="AM735" s="63"/>
      <c r="AN735" s="63"/>
      <c r="AO735" s="63"/>
      <c r="AP735" s="63"/>
    </row>
    <row r="736" spans="1:42" ht="18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  <c r="AL736" s="63"/>
      <c r="AM736" s="63"/>
      <c r="AN736" s="63"/>
      <c r="AO736" s="63"/>
      <c r="AP736" s="63"/>
    </row>
    <row r="737" spans="1:42" ht="18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  <c r="AL737" s="63"/>
      <c r="AM737" s="63"/>
      <c r="AN737" s="63"/>
      <c r="AO737" s="63"/>
      <c r="AP737" s="63"/>
    </row>
    <row r="738" spans="1:42" ht="1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  <c r="AL738" s="63"/>
      <c r="AM738" s="63"/>
      <c r="AN738" s="63"/>
      <c r="AO738" s="63"/>
      <c r="AP738" s="63"/>
    </row>
    <row r="739" spans="1:42" ht="18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  <c r="AL739" s="63"/>
      <c r="AM739" s="63"/>
      <c r="AN739" s="63"/>
      <c r="AO739" s="63"/>
      <c r="AP739" s="63"/>
    </row>
    <row r="740" spans="1:42" ht="18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  <c r="AL740" s="63"/>
      <c r="AM740" s="63"/>
      <c r="AN740" s="63"/>
      <c r="AO740" s="63"/>
      <c r="AP740" s="63"/>
    </row>
    <row r="741" spans="1:42" ht="18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  <c r="AL741" s="63"/>
      <c r="AM741" s="63"/>
      <c r="AN741" s="63"/>
      <c r="AO741" s="63"/>
      <c r="AP741" s="63"/>
    </row>
    <row r="742" spans="1:42" ht="18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  <c r="AO742" s="63"/>
      <c r="AP742" s="63"/>
    </row>
    <row r="743" spans="1:42" ht="18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  <c r="AL743" s="63"/>
      <c r="AM743" s="63"/>
      <c r="AN743" s="63"/>
      <c r="AO743" s="63"/>
      <c r="AP743" s="63"/>
    </row>
    <row r="744" spans="1:42" ht="18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  <c r="AO744" s="63"/>
      <c r="AP744" s="63"/>
    </row>
    <row r="745" spans="1:42" ht="18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  <c r="AL745" s="63"/>
      <c r="AM745" s="63"/>
      <c r="AN745" s="63"/>
      <c r="AO745" s="63"/>
      <c r="AP745" s="63"/>
    </row>
    <row r="746" spans="1:42" ht="18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  <c r="AL746" s="63"/>
      <c r="AM746" s="63"/>
      <c r="AN746" s="63"/>
      <c r="AO746" s="63"/>
      <c r="AP746" s="63"/>
    </row>
    <row r="747" spans="1:42" ht="18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  <c r="AO747" s="63"/>
      <c r="AP747" s="63"/>
    </row>
    <row r="748" spans="1:42" ht="1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  <c r="AO748" s="63"/>
      <c r="AP748" s="63"/>
    </row>
    <row r="749" spans="1:42" ht="18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  <c r="AL749" s="63"/>
      <c r="AM749" s="63"/>
      <c r="AN749" s="63"/>
      <c r="AO749" s="63"/>
      <c r="AP749" s="63"/>
    </row>
    <row r="750" spans="1:42" ht="18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  <c r="AO750" s="63"/>
      <c r="AP750" s="63"/>
    </row>
    <row r="751" spans="1:42" ht="18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  <c r="AO751" s="63"/>
      <c r="AP751" s="63"/>
    </row>
    <row r="752" spans="1:42" ht="18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  <c r="AL752" s="63"/>
      <c r="AM752" s="63"/>
      <c r="AN752" s="63"/>
      <c r="AO752" s="63"/>
      <c r="AP752" s="63"/>
    </row>
    <row r="753" spans="1:42" ht="18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  <c r="AO753" s="63"/>
      <c r="AP753" s="63"/>
    </row>
    <row r="754" spans="1:42" ht="18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  <c r="AL754" s="63"/>
      <c r="AM754" s="63"/>
      <c r="AN754" s="63"/>
      <c r="AO754" s="63"/>
      <c r="AP754" s="63"/>
    </row>
    <row r="755" spans="1:42" ht="18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  <c r="AO755" s="63"/>
      <c r="AP755" s="63"/>
    </row>
    <row r="756" spans="1:42" ht="18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  <c r="AO756" s="63"/>
      <c r="AP756" s="63"/>
    </row>
    <row r="757" spans="1:42" ht="18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  <c r="AL757" s="63"/>
      <c r="AM757" s="63"/>
      <c r="AN757" s="63"/>
      <c r="AO757" s="63"/>
      <c r="AP757" s="63"/>
    </row>
    <row r="758" spans="1:42" ht="1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  <c r="AO758" s="63"/>
      <c r="AP758" s="63"/>
    </row>
    <row r="759" spans="1:42" ht="18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  <c r="AL759" s="63"/>
      <c r="AM759" s="63"/>
      <c r="AN759" s="63"/>
      <c r="AO759" s="63"/>
      <c r="AP759" s="63"/>
    </row>
    <row r="760" spans="1:42" ht="18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  <c r="AO760" s="63"/>
      <c r="AP760" s="63"/>
    </row>
    <row r="761" spans="1:42" ht="18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  <c r="AL761" s="63"/>
      <c r="AM761" s="63"/>
      <c r="AN761" s="63"/>
      <c r="AO761" s="63"/>
      <c r="AP761" s="63"/>
    </row>
    <row r="762" spans="1:42" ht="18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  <c r="AL762" s="63"/>
      <c r="AM762" s="63"/>
      <c r="AN762" s="63"/>
      <c r="AO762" s="63"/>
      <c r="AP762" s="63"/>
    </row>
    <row r="763" spans="1:42" ht="18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  <c r="AO763" s="63"/>
      <c r="AP763" s="63"/>
    </row>
    <row r="764" spans="1:42" ht="18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  <c r="AO764" s="63"/>
      <c r="AP764" s="63"/>
    </row>
    <row r="765" spans="1:42" ht="18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  <c r="AL765" s="63"/>
      <c r="AM765" s="63"/>
      <c r="AN765" s="63"/>
      <c r="AO765" s="63"/>
      <c r="AP765" s="63"/>
    </row>
    <row r="766" spans="1:42" ht="18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  <c r="AO766" s="63"/>
      <c r="AP766" s="63"/>
    </row>
    <row r="767" spans="1:42" ht="18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  <c r="AL767" s="63"/>
      <c r="AM767" s="63"/>
      <c r="AN767" s="63"/>
      <c r="AO767" s="63"/>
      <c r="AP767" s="63"/>
    </row>
    <row r="768" spans="1:42" ht="1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  <c r="AO768" s="63"/>
      <c r="AP768" s="63"/>
    </row>
    <row r="769" spans="1:42" ht="18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  <c r="AL769" s="63"/>
      <c r="AM769" s="63"/>
      <c r="AN769" s="63"/>
      <c r="AO769" s="63"/>
      <c r="AP769" s="63"/>
    </row>
    <row r="770" spans="1:42" ht="18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  <c r="AO770" s="63"/>
      <c r="AP770" s="63"/>
    </row>
    <row r="771" spans="1:42" ht="18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  <c r="AO771" s="63"/>
      <c r="AP771" s="63"/>
    </row>
    <row r="772" spans="1:42" ht="18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  <c r="AO772" s="63"/>
      <c r="AP772" s="63"/>
    </row>
    <row r="773" spans="1:42" ht="18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  <c r="AO773" s="63"/>
      <c r="AP773" s="63"/>
    </row>
    <row r="774" spans="1:42" ht="18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  <c r="AO774" s="63"/>
      <c r="AP774" s="63"/>
    </row>
    <row r="775" spans="1:42" ht="18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  <c r="AL775" s="63"/>
      <c r="AM775" s="63"/>
      <c r="AN775" s="63"/>
      <c r="AO775" s="63"/>
      <c r="AP775" s="63"/>
    </row>
    <row r="776" spans="1:42" ht="18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  <c r="AL776" s="63"/>
      <c r="AM776" s="63"/>
      <c r="AN776" s="63"/>
      <c r="AO776" s="63"/>
      <c r="AP776" s="63"/>
    </row>
    <row r="777" spans="1:42" ht="18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  <c r="AO777" s="63"/>
      <c r="AP777" s="63"/>
    </row>
    <row r="778" spans="1:42" ht="1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  <c r="AO778" s="63"/>
      <c r="AP778" s="63"/>
    </row>
    <row r="779" spans="1:42" ht="18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  <c r="AL779" s="63"/>
      <c r="AM779" s="63"/>
      <c r="AN779" s="63"/>
      <c r="AO779" s="63"/>
      <c r="AP779" s="63"/>
    </row>
    <row r="780" spans="1:42" ht="18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  <c r="AO780" s="63"/>
      <c r="AP780" s="63"/>
    </row>
    <row r="781" spans="1:42" ht="18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  <c r="AL781" s="63"/>
      <c r="AM781" s="63"/>
      <c r="AN781" s="63"/>
      <c r="AO781" s="63"/>
      <c r="AP781" s="63"/>
    </row>
    <row r="782" spans="1:42" ht="18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</row>
    <row r="783" spans="1:42" ht="18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  <c r="AO783" s="63"/>
      <c r="AP783" s="63"/>
    </row>
    <row r="784" spans="1:42" ht="18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  <c r="AL784" s="63"/>
      <c r="AM784" s="63"/>
      <c r="AN784" s="63"/>
      <c r="AO784" s="63"/>
      <c r="AP784" s="63"/>
    </row>
    <row r="785" spans="1:42" ht="18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  <c r="AL785" s="63"/>
      <c r="AM785" s="63"/>
      <c r="AN785" s="63"/>
      <c r="AO785" s="63"/>
      <c r="AP785" s="63"/>
    </row>
    <row r="786" spans="1:42" ht="18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  <c r="AL786" s="63"/>
      <c r="AM786" s="63"/>
      <c r="AN786" s="63"/>
      <c r="AO786" s="63"/>
      <c r="AP786" s="63"/>
    </row>
    <row r="787" spans="1:42" ht="18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  <c r="AL787" s="63"/>
      <c r="AM787" s="63"/>
      <c r="AN787" s="63"/>
      <c r="AO787" s="63"/>
      <c r="AP787" s="63"/>
    </row>
    <row r="788" spans="1:42" ht="1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  <c r="AL788" s="63"/>
      <c r="AM788" s="63"/>
      <c r="AN788" s="63"/>
      <c r="AO788" s="63"/>
      <c r="AP788" s="63"/>
    </row>
    <row r="789" spans="1:42" ht="18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  <c r="AL789" s="63"/>
      <c r="AM789" s="63"/>
      <c r="AN789" s="63"/>
      <c r="AO789" s="63"/>
      <c r="AP789" s="63"/>
    </row>
    <row r="790" spans="1:42" ht="18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  <c r="AL790" s="63"/>
      <c r="AM790" s="63"/>
      <c r="AN790" s="63"/>
      <c r="AO790" s="63"/>
      <c r="AP790" s="63"/>
    </row>
    <row r="791" spans="1:42" ht="18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  <c r="AL791" s="63"/>
      <c r="AM791" s="63"/>
      <c r="AN791" s="63"/>
      <c r="AO791" s="63"/>
      <c r="AP791" s="63"/>
    </row>
    <row r="792" spans="1:42" ht="18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  <c r="AL792" s="63"/>
      <c r="AM792" s="63"/>
      <c r="AN792" s="63"/>
      <c r="AO792" s="63"/>
      <c r="AP792" s="63"/>
    </row>
    <row r="793" spans="1:42" ht="18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  <c r="AL793" s="63"/>
      <c r="AM793" s="63"/>
      <c r="AN793" s="63"/>
      <c r="AO793" s="63"/>
      <c r="AP793" s="63"/>
    </row>
    <row r="794" spans="1:42" ht="18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  <c r="AL794" s="63"/>
      <c r="AM794" s="63"/>
      <c r="AN794" s="63"/>
      <c r="AO794" s="63"/>
      <c r="AP794" s="63"/>
    </row>
    <row r="795" spans="1:42" ht="18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  <c r="AL795" s="63"/>
      <c r="AM795" s="63"/>
      <c r="AN795" s="63"/>
      <c r="AO795" s="63"/>
      <c r="AP795" s="63"/>
    </row>
    <row r="796" spans="1:42" ht="18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  <c r="AL796" s="63"/>
      <c r="AM796" s="63"/>
      <c r="AN796" s="63"/>
      <c r="AO796" s="63"/>
      <c r="AP796" s="63"/>
    </row>
    <row r="797" spans="1:42" ht="18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  <c r="AL797" s="63"/>
      <c r="AM797" s="63"/>
      <c r="AN797" s="63"/>
      <c r="AO797" s="63"/>
      <c r="AP797" s="63"/>
    </row>
    <row r="798" spans="1:42" ht="1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  <c r="AL798" s="63"/>
      <c r="AM798" s="63"/>
      <c r="AN798" s="63"/>
      <c r="AO798" s="63"/>
      <c r="AP798" s="63"/>
    </row>
    <row r="799" spans="1:42" ht="18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  <c r="AL799" s="63"/>
      <c r="AM799" s="63"/>
      <c r="AN799" s="63"/>
      <c r="AO799" s="63"/>
      <c r="AP799" s="63"/>
    </row>
    <row r="800" spans="1:42" ht="18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  <c r="AL800" s="63"/>
      <c r="AM800" s="63"/>
      <c r="AN800" s="63"/>
      <c r="AO800" s="63"/>
      <c r="AP800" s="63"/>
    </row>
    <row r="801" spans="1:42" ht="18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  <c r="AL801" s="63"/>
      <c r="AM801" s="63"/>
      <c r="AN801" s="63"/>
      <c r="AO801" s="63"/>
      <c r="AP801" s="63"/>
    </row>
    <row r="802" spans="1:42" ht="18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  <c r="AL802" s="63"/>
      <c r="AM802" s="63"/>
      <c r="AN802" s="63"/>
      <c r="AO802" s="63"/>
      <c r="AP802" s="63"/>
    </row>
    <row r="803" spans="1:42" ht="18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  <c r="AL803" s="63"/>
      <c r="AM803" s="63"/>
      <c r="AN803" s="63"/>
      <c r="AO803" s="63"/>
      <c r="AP803" s="63"/>
    </row>
    <row r="804" spans="1:42" ht="18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  <c r="AL804" s="63"/>
      <c r="AM804" s="63"/>
      <c r="AN804" s="63"/>
      <c r="AO804" s="63"/>
      <c r="AP804" s="63"/>
    </row>
    <row r="805" spans="1:42" ht="18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  <c r="AL805" s="63"/>
      <c r="AM805" s="63"/>
      <c r="AN805" s="63"/>
      <c r="AO805" s="63"/>
      <c r="AP805" s="63"/>
    </row>
    <row r="806" spans="1:42" ht="18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  <c r="AL806" s="63"/>
      <c r="AM806" s="63"/>
      <c r="AN806" s="63"/>
      <c r="AO806" s="63"/>
      <c r="AP806" s="63"/>
    </row>
    <row r="807" spans="1:42" ht="18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  <c r="AL807" s="63"/>
      <c r="AM807" s="63"/>
      <c r="AN807" s="63"/>
      <c r="AO807" s="63"/>
      <c r="AP807" s="63"/>
    </row>
    <row r="808" spans="1:42" ht="1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  <c r="AL808" s="63"/>
      <c r="AM808" s="63"/>
      <c r="AN808" s="63"/>
      <c r="AO808" s="63"/>
      <c r="AP808" s="63"/>
    </row>
    <row r="809" spans="1:42" ht="18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  <c r="AL809" s="63"/>
      <c r="AM809" s="63"/>
      <c r="AN809" s="63"/>
      <c r="AO809" s="63"/>
      <c r="AP809" s="63"/>
    </row>
    <row r="810" spans="1:42" ht="18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  <c r="AL810" s="63"/>
      <c r="AM810" s="63"/>
      <c r="AN810" s="63"/>
      <c r="AO810" s="63"/>
      <c r="AP810" s="63"/>
    </row>
    <row r="811" spans="1:42" ht="18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  <c r="AL811" s="63"/>
      <c r="AM811" s="63"/>
      <c r="AN811" s="63"/>
      <c r="AO811" s="63"/>
      <c r="AP811" s="63"/>
    </row>
    <row r="812" spans="1:42" ht="18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  <c r="AL812" s="63"/>
      <c r="AM812" s="63"/>
      <c r="AN812" s="63"/>
      <c r="AO812" s="63"/>
      <c r="AP812" s="63"/>
    </row>
    <row r="813" spans="1:42" ht="18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  <c r="AL813" s="63"/>
      <c r="AM813" s="63"/>
      <c r="AN813" s="63"/>
      <c r="AO813" s="63"/>
      <c r="AP813" s="63"/>
    </row>
    <row r="814" spans="1:42" ht="18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  <c r="AL814" s="63"/>
      <c r="AM814" s="63"/>
      <c r="AN814" s="63"/>
      <c r="AO814" s="63"/>
      <c r="AP814" s="63"/>
    </row>
    <row r="815" spans="1:42" ht="18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  <c r="AL815" s="63"/>
      <c r="AM815" s="63"/>
      <c r="AN815" s="63"/>
      <c r="AO815" s="63"/>
      <c r="AP815" s="63"/>
    </row>
    <row r="816" spans="1:42" ht="18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  <c r="AL816" s="63"/>
      <c r="AM816" s="63"/>
      <c r="AN816" s="63"/>
      <c r="AO816" s="63"/>
      <c r="AP816" s="63"/>
    </row>
    <row r="817" spans="1:42" ht="18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  <c r="AL817" s="63"/>
      <c r="AM817" s="63"/>
      <c r="AN817" s="63"/>
      <c r="AO817" s="63"/>
      <c r="AP817" s="63"/>
    </row>
    <row r="818" spans="1:42" ht="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  <c r="AL818" s="63"/>
      <c r="AM818" s="63"/>
      <c r="AN818" s="63"/>
      <c r="AO818" s="63"/>
      <c r="AP818" s="63"/>
    </row>
    <row r="819" spans="1:42" ht="18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  <c r="AL819" s="63"/>
      <c r="AM819" s="63"/>
      <c r="AN819" s="63"/>
      <c r="AO819" s="63"/>
      <c r="AP819" s="63"/>
    </row>
    <row r="820" spans="1:42" ht="18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  <c r="AL820" s="63"/>
      <c r="AM820" s="63"/>
      <c r="AN820" s="63"/>
      <c r="AO820" s="63"/>
      <c r="AP820" s="63"/>
    </row>
    <row r="821" spans="1:42" ht="18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  <c r="AL821" s="63"/>
      <c r="AM821" s="63"/>
      <c r="AN821" s="63"/>
      <c r="AO821" s="63"/>
      <c r="AP821" s="63"/>
    </row>
    <row r="822" spans="1:42" ht="18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  <c r="AL822" s="63"/>
      <c r="AM822" s="63"/>
      <c r="AN822" s="63"/>
      <c r="AO822" s="63"/>
      <c r="AP822" s="63"/>
    </row>
    <row r="823" spans="1:42" ht="18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  <c r="AL823" s="63"/>
      <c r="AM823" s="63"/>
      <c r="AN823" s="63"/>
      <c r="AO823" s="63"/>
      <c r="AP823" s="63"/>
    </row>
    <row r="824" spans="1:42" ht="18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  <c r="AL824" s="63"/>
      <c r="AM824" s="63"/>
      <c r="AN824" s="63"/>
      <c r="AO824" s="63"/>
      <c r="AP824" s="63"/>
    </row>
    <row r="825" spans="1:42" ht="18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  <c r="AL825" s="63"/>
      <c r="AM825" s="63"/>
      <c r="AN825" s="63"/>
      <c r="AO825" s="63"/>
      <c r="AP825" s="63"/>
    </row>
    <row r="826" spans="1:42" ht="18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  <c r="AL826" s="63"/>
      <c r="AM826" s="63"/>
      <c r="AN826" s="63"/>
      <c r="AO826" s="63"/>
      <c r="AP826" s="63"/>
    </row>
    <row r="827" spans="1:42" ht="18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  <c r="AL827" s="63"/>
      <c r="AM827" s="63"/>
      <c r="AN827" s="63"/>
      <c r="AO827" s="63"/>
      <c r="AP827" s="63"/>
    </row>
    <row r="828" spans="1:42" ht="1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  <c r="AL828" s="63"/>
      <c r="AM828" s="63"/>
      <c r="AN828" s="63"/>
      <c r="AO828" s="63"/>
      <c r="AP828" s="63"/>
    </row>
    <row r="829" spans="1:42" ht="18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  <c r="AL829" s="63"/>
      <c r="AM829" s="63"/>
      <c r="AN829" s="63"/>
      <c r="AO829" s="63"/>
      <c r="AP829" s="63"/>
    </row>
    <row r="830" spans="1:42" ht="18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  <c r="AL830" s="63"/>
      <c r="AM830" s="63"/>
      <c r="AN830" s="63"/>
      <c r="AO830" s="63"/>
      <c r="AP830" s="63"/>
    </row>
    <row r="831" spans="1:42" ht="18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</row>
    <row r="832" spans="1:42" ht="18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  <c r="AL832" s="63"/>
      <c r="AM832" s="63"/>
      <c r="AN832" s="63"/>
      <c r="AO832" s="63"/>
      <c r="AP832" s="63"/>
    </row>
    <row r="833" spans="1:42" ht="18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  <c r="AL833" s="63"/>
      <c r="AM833" s="63"/>
      <c r="AN833" s="63"/>
      <c r="AO833" s="63"/>
      <c r="AP833" s="63"/>
    </row>
    <row r="834" spans="1:42" ht="18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  <c r="AL834" s="63"/>
      <c r="AM834" s="63"/>
      <c r="AN834" s="63"/>
      <c r="AO834" s="63"/>
      <c r="AP834" s="63"/>
    </row>
    <row r="835" spans="1:42" ht="18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  <c r="AL835" s="63"/>
      <c r="AM835" s="63"/>
      <c r="AN835" s="63"/>
      <c r="AO835" s="63"/>
      <c r="AP835" s="63"/>
    </row>
    <row r="836" spans="1:42" ht="18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  <c r="AL836" s="63"/>
      <c r="AM836" s="63"/>
      <c r="AN836" s="63"/>
      <c r="AO836" s="63"/>
      <c r="AP836" s="63"/>
    </row>
    <row r="837" spans="1:42" ht="18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  <c r="AL837" s="63"/>
      <c r="AM837" s="63"/>
      <c r="AN837" s="63"/>
      <c r="AO837" s="63"/>
      <c r="AP837" s="63"/>
    </row>
    <row r="838" spans="1:42" ht="1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  <c r="AL838" s="63"/>
      <c r="AM838" s="63"/>
      <c r="AN838" s="63"/>
      <c r="AO838" s="63"/>
      <c r="AP838" s="63"/>
    </row>
    <row r="839" spans="1:42" ht="18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  <c r="AL839" s="63"/>
      <c r="AM839" s="63"/>
      <c r="AN839" s="63"/>
      <c r="AO839" s="63"/>
      <c r="AP839" s="63"/>
    </row>
    <row r="840" spans="1:42" ht="18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  <c r="AL840" s="63"/>
      <c r="AM840" s="63"/>
      <c r="AN840" s="63"/>
      <c r="AO840" s="63"/>
      <c r="AP840" s="63"/>
    </row>
    <row r="841" spans="1:42" ht="18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  <c r="AL841" s="63"/>
      <c r="AM841" s="63"/>
      <c r="AN841" s="63"/>
      <c r="AO841" s="63"/>
      <c r="AP841" s="63"/>
    </row>
    <row r="842" spans="1:42" ht="18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  <c r="AL842" s="63"/>
      <c r="AM842" s="63"/>
      <c r="AN842" s="63"/>
      <c r="AO842" s="63"/>
      <c r="AP842" s="63"/>
    </row>
    <row r="843" spans="1:42" ht="18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  <c r="AL843" s="63"/>
      <c r="AM843" s="63"/>
      <c r="AN843" s="63"/>
      <c r="AO843" s="63"/>
      <c r="AP843" s="63"/>
    </row>
    <row r="844" spans="1:42" ht="18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  <c r="AL844" s="63"/>
      <c r="AM844" s="63"/>
      <c r="AN844" s="63"/>
      <c r="AO844" s="63"/>
      <c r="AP844" s="63"/>
    </row>
    <row r="845" spans="1:42" ht="18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  <c r="AL845" s="63"/>
      <c r="AM845" s="63"/>
      <c r="AN845" s="63"/>
      <c r="AO845" s="63"/>
      <c r="AP845" s="63"/>
    </row>
    <row r="846" spans="1:42" ht="18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  <c r="AL846" s="63"/>
      <c r="AM846" s="63"/>
      <c r="AN846" s="63"/>
      <c r="AO846" s="63"/>
      <c r="AP846" s="63"/>
    </row>
    <row r="847" spans="1:42" ht="18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  <c r="AL847" s="63"/>
      <c r="AM847" s="63"/>
      <c r="AN847" s="63"/>
      <c r="AO847" s="63"/>
      <c r="AP847" s="63"/>
    </row>
    <row r="848" spans="1:42" ht="1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  <c r="AL848" s="63"/>
      <c r="AM848" s="63"/>
      <c r="AN848" s="63"/>
      <c r="AO848" s="63"/>
      <c r="AP848" s="63"/>
    </row>
    <row r="849" spans="1:42" ht="18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  <c r="AL849" s="63"/>
      <c r="AM849" s="63"/>
      <c r="AN849" s="63"/>
      <c r="AO849" s="63"/>
      <c r="AP849" s="63"/>
    </row>
    <row r="850" spans="1:42" ht="18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  <c r="AL850" s="63"/>
      <c r="AM850" s="63"/>
      <c r="AN850" s="63"/>
      <c r="AO850" s="63"/>
      <c r="AP850" s="63"/>
    </row>
    <row r="851" spans="1:42" ht="18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  <c r="AL851" s="63"/>
      <c r="AM851" s="63"/>
      <c r="AN851" s="63"/>
      <c r="AO851" s="63"/>
      <c r="AP851" s="63"/>
    </row>
    <row r="852" spans="1:42" ht="18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  <c r="AL852" s="63"/>
      <c r="AM852" s="63"/>
      <c r="AN852" s="63"/>
      <c r="AO852" s="63"/>
      <c r="AP852" s="63"/>
    </row>
    <row r="853" spans="1:42" ht="18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  <c r="AL853" s="63"/>
      <c r="AM853" s="63"/>
      <c r="AN853" s="63"/>
      <c r="AO853" s="63"/>
      <c r="AP853" s="63"/>
    </row>
    <row r="854" spans="1:42" ht="18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  <c r="AL854" s="63"/>
      <c r="AM854" s="63"/>
      <c r="AN854" s="63"/>
      <c r="AO854" s="63"/>
      <c r="AP854" s="63"/>
    </row>
    <row r="855" spans="1:42" ht="18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  <c r="AL855" s="63"/>
      <c r="AM855" s="63"/>
      <c r="AN855" s="63"/>
      <c r="AO855" s="63"/>
      <c r="AP855" s="63"/>
    </row>
    <row r="856" spans="1:42" ht="18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  <c r="AL856" s="63"/>
      <c r="AM856" s="63"/>
      <c r="AN856" s="63"/>
      <c r="AO856" s="63"/>
      <c r="AP856" s="63"/>
    </row>
    <row r="857" spans="1:42" ht="18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  <c r="AL857" s="63"/>
      <c r="AM857" s="63"/>
      <c r="AN857" s="63"/>
      <c r="AO857" s="63"/>
      <c r="AP857" s="63"/>
    </row>
    <row r="858" spans="1:42" ht="1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  <c r="AL858" s="63"/>
      <c r="AM858" s="63"/>
      <c r="AN858" s="63"/>
      <c r="AO858" s="63"/>
      <c r="AP858" s="63"/>
    </row>
    <row r="859" spans="1:42" ht="18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  <c r="AL859" s="63"/>
      <c r="AM859" s="63"/>
      <c r="AN859" s="63"/>
      <c r="AO859" s="63"/>
      <c r="AP859" s="63"/>
    </row>
    <row r="860" spans="1:42" ht="18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  <c r="AL860" s="63"/>
      <c r="AM860" s="63"/>
      <c r="AN860" s="63"/>
      <c r="AO860" s="63"/>
      <c r="AP860" s="63"/>
    </row>
    <row r="861" spans="1:42" ht="18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  <c r="AL861" s="63"/>
      <c r="AM861" s="63"/>
      <c r="AN861" s="63"/>
      <c r="AO861" s="63"/>
      <c r="AP861" s="63"/>
    </row>
    <row r="862" spans="1:42" ht="18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  <c r="AL862" s="63"/>
      <c r="AM862" s="63"/>
      <c r="AN862" s="63"/>
      <c r="AO862" s="63"/>
      <c r="AP862" s="63"/>
    </row>
    <row r="863" spans="1:42" ht="18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  <c r="AL863" s="63"/>
      <c r="AM863" s="63"/>
      <c r="AN863" s="63"/>
      <c r="AO863" s="63"/>
      <c r="AP863" s="63"/>
    </row>
    <row r="864" spans="1:42" ht="18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  <c r="AL864" s="63"/>
      <c r="AM864" s="63"/>
      <c r="AN864" s="63"/>
      <c r="AO864" s="63"/>
      <c r="AP864" s="63"/>
    </row>
    <row r="865" spans="1:42" ht="18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  <c r="AL865" s="63"/>
      <c r="AM865" s="63"/>
      <c r="AN865" s="63"/>
      <c r="AO865" s="63"/>
      <c r="AP865" s="63"/>
    </row>
    <row r="866" spans="1:42" ht="18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  <c r="AL866" s="63"/>
      <c r="AM866" s="63"/>
      <c r="AN866" s="63"/>
      <c r="AO866" s="63"/>
      <c r="AP866" s="63"/>
    </row>
    <row r="867" spans="1:42" ht="18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  <c r="AL867" s="63"/>
      <c r="AM867" s="63"/>
      <c r="AN867" s="63"/>
      <c r="AO867" s="63"/>
      <c r="AP867" s="63"/>
    </row>
    <row r="868" spans="1:42" ht="1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  <c r="AL868" s="63"/>
      <c r="AM868" s="63"/>
      <c r="AN868" s="63"/>
      <c r="AO868" s="63"/>
      <c r="AP868" s="63"/>
    </row>
    <row r="869" spans="1:42" ht="18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  <c r="AL869" s="63"/>
      <c r="AM869" s="63"/>
      <c r="AN869" s="63"/>
      <c r="AO869" s="63"/>
      <c r="AP869" s="63"/>
    </row>
    <row r="870" spans="1:42" ht="18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  <c r="AL870" s="63"/>
      <c r="AM870" s="63"/>
      <c r="AN870" s="63"/>
      <c r="AO870" s="63"/>
      <c r="AP870" s="63"/>
    </row>
    <row r="871" spans="1:42" ht="18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  <c r="AL871" s="63"/>
      <c r="AM871" s="63"/>
      <c r="AN871" s="63"/>
      <c r="AO871" s="63"/>
      <c r="AP871" s="63"/>
    </row>
    <row r="872" spans="1:42" ht="18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  <c r="AL872" s="63"/>
      <c r="AM872" s="63"/>
      <c r="AN872" s="63"/>
      <c r="AO872" s="63"/>
      <c r="AP872" s="63"/>
    </row>
    <row r="873" spans="1:42" ht="18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  <c r="AL873" s="63"/>
      <c r="AM873" s="63"/>
      <c r="AN873" s="63"/>
      <c r="AO873" s="63"/>
      <c r="AP873" s="63"/>
    </row>
    <row r="874" spans="1:42" ht="18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  <c r="AL874" s="63"/>
      <c r="AM874" s="63"/>
      <c r="AN874" s="63"/>
      <c r="AO874" s="63"/>
      <c r="AP874" s="63"/>
    </row>
    <row r="875" spans="1:42" ht="18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  <c r="AL875" s="63"/>
      <c r="AM875" s="63"/>
      <c r="AN875" s="63"/>
      <c r="AO875" s="63"/>
      <c r="AP875" s="63"/>
    </row>
    <row r="876" spans="1:42" ht="18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  <c r="AL876" s="63"/>
      <c r="AM876" s="63"/>
      <c r="AN876" s="63"/>
      <c r="AO876" s="63"/>
      <c r="AP876" s="63"/>
    </row>
    <row r="877" spans="1:42" ht="18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  <c r="AL877" s="63"/>
      <c r="AM877" s="63"/>
      <c r="AN877" s="63"/>
      <c r="AO877" s="63"/>
      <c r="AP877" s="63"/>
    </row>
    <row r="878" spans="1:42" ht="1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  <c r="AL878" s="63"/>
      <c r="AM878" s="63"/>
      <c r="AN878" s="63"/>
      <c r="AO878" s="63"/>
      <c r="AP878" s="63"/>
    </row>
    <row r="879" spans="1:42" ht="18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  <c r="AL879" s="63"/>
      <c r="AM879" s="63"/>
      <c r="AN879" s="63"/>
      <c r="AO879" s="63"/>
      <c r="AP879" s="63"/>
    </row>
    <row r="880" spans="1:42" ht="18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  <c r="AL880" s="63"/>
      <c r="AM880" s="63"/>
      <c r="AN880" s="63"/>
      <c r="AO880" s="63"/>
      <c r="AP880" s="63"/>
    </row>
    <row r="881" spans="1:42" ht="18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  <c r="AL881" s="63"/>
      <c r="AM881" s="63"/>
      <c r="AN881" s="63"/>
      <c r="AO881" s="63"/>
      <c r="AP881" s="63"/>
    </row>
    <row r="882" spans="1:42" ht="18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  <c r="AL882" s="63"/>
      <c r="AM882" s="63"/>
      <c r="AN882" s="63"/>
      <c r="AO882" s="63"/>
      <c r="AP882" s="63"/>
    </row>
    <row r="883" spans="1:42" ht="18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  <c r="AL883" s="63"/>
      <c r="AM883" s="63"/>
      <c r="AN883" s="63"/>
      <c r="AO883" s="63"/>
      <c r="AP883" s="63"/>
    </row>
    <row r="884" spans="1:42" ht="18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  <c r="AL884" s="63"/>
      <c r="AM884" s="63"/>
      <c r="AN884" s="63"/>
      <c r="AO884" s="63"/>
      <c r="AP884" s="63"/>
    </row>
    <row r="885" spans="1:42" ht="18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  <c r="AL885" s="63"/>
      <c r="AM885" s="63"/>
      <c r="AN885" s="63"/>
      <c r="AO885" s="63"/>
      <c r="AP885" s="63"/>
    </row>
    <row r="886" spans="1:42" ht="18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  <c r="AL886" s="63"/>
      <c r="AM886" s="63"/>
      <c r="AN886" s="63"/>
      <c r="AO886" s="63"/>
      <c r="AP886" s="63"/>
    </row>
    <row r="887" spans="1:42" ht="18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  <c r="AL887" s="63"/>
      <c r="AM887" s="63"/>
      <c r="AN887" s="63"/>
      <c r="AO887" s="63"/>
      <c r="AP887" s="63"/>
    </row>
    <row r="888" spans="1:42" ht="1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  <c r="AL888" s="63"/>
      <c r="AM888" s="63"/>
      <c r="AN888" s="63"/>
      <c r="AO888" s="63"/>
      <c r="AP888" s="63"/>
    </row>
    <row r="889" spans="1:42" ht="18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  <c r="AL889" s="63"/>
      <c r="AM889" s="63"/>
      <c r="AN889" s="63"/>
      <c r="AO889" s="63"/>
      <c r="AP889" s="63"/>
    </row>
    <row r="890" spans="1:42" ht="18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  <c r="AL890" s="63"/>
      <c r="AM890" s="63"/>
      <c r="AN890" s="63"/>
      <c r="AO890" s="63"/>
      <c r="AP890" s="63"/>
    </row>
    <row r="891" spans="1:42" ht="18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  <c r="AL891" s="63"/>
      <c r="AM891" s="63"/>
      <c r="AN891" s="63"/>
      <c r="AO891" s="63"/>
      <c r="AP891" s="63"/>
    </row>
    <row r="892" spans="1:42" ht="18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  <c r="AL892" s="63"/>
      <c r="AM892" s="63"/>
      <c r="AN892" s="63"/>
      <c r="AO892" s="63"/>
      <c r="AP892" s="63"/>
    </row>
    <row r="893" spans="1:42" ht="18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  <c r="AL893" s="63"/>
      <c r="AM893" s="63"/>
      <c r="AN893" s="63"/>
      <c r="AO893" s="63"/>
      <c r="AP893" s="63"/>
    </row>
    <row r="894" spans="1:42" ht="18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  <c r="AL894" s="63"/>
      <c r="AM894" s="63"/>
      <c r="AN894" s="63"/>
      <c r="AO894" s="63"/>
      <c r="AP894" s="63"/>
    </row>
    <row r="895" spans="1:42" ht="18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  <c r="AL895" s="63"/>
      <c r="AM895" s="63"/>
      <c r="AN895" s="63"/>
      <c r="AO895" s="63"/>
      <c r="AP895" s="63"/>
    </row>
    <row r="896" spans="1:42" ht="18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  <c r="AL896" s="63"/>
      <c r="AM896" s="63"/>
      <c r="AN896" s="63"/>
      <c r="AO896" s="63"/>
      <c r="AP896" s="63"/>
    </row>
    <row r="897" spans="1:42" ht="18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  <c r="AL897" s="63"/>
      <c r="AM897" s="63"/>
      <c r="AN897" s="63"/>
      <c r="AO897" s="63"/>
      <c r="AP897" s="63"/>
    </row>
    <row r="898" spans="1:42" ht="1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  <c r="AL898" s="63"/>
      <c r="AM898" s="63"/>
      <c r="AN898" s="63"/>
      <c r="AO898" s="63"/>
      <c r="AP898" s="63"/>
    </row>
    <row r="899" spans="1:42" ht="18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  <c r="AL899" s="63"/>
      <c r="AM899" s="63"/>
      <c r="AN899" s="63"/>
      <c r="AO899" s="63"/>
      <c r="AP899" s="63"/>
    </row>
    <row r="900" spans="1:42" ht="18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  <c r="AL900" s="63"/>
      <c r="AM900" s="63"/>
      <c r="AN900" s="63"/>
      <c r="AO900" s="63"/>
      <c r="AP900" s="63"/>
    </row>
    <row r="901" spans="1:42" ht="18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  <c r="AL901" s="63"/>
      <c r="AM901" s="63"/>
      <c r="AN901" s="63"/>
      <c r="AO901" s="63"/>
      <c r="AP901" s="63"/>
    </row>
    <row r="902" spans="1:42" ht="18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  <c r="AL902" s="63"/>
      <c r="AM902" s="63"/>
      <c r="AN902" s="63"/>
      <c r="AO902" s="63"/>
      <c r="AP902" s="63"/>
    </row>
    <row r="903" spans="1:42" ht="18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  <c r="AL903" s="63"/>
      <c r="AM903" s="63"/>
      <c r="AN903" s="63"/>
      <c r="AO903" s="63"/>
      <c r="AP903" s="63"/>
    </row>
    <row r="904" spans="1:42" ht="18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  <c r="AL904" s="63"/>
      <c r="AM904" s="63"/>
      <c r="AN904" s="63"/>
      <c r="AO904" s="63"/>
      <c r="AP904" s="63"/>
    </row>
    <row r="905" spans="1:42" ht="18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  <c r="AL905" s="63"/>
      <c r="AM905" s="63"/>
      <c r="AN905" s="63"/>
      <c r="AO905" s="63"/>
      <c r="AP905" s="63"/>
    </row>
    <row r="906" spans="1:42" ht="18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  <c r="AL906" s="63"/>
      <c r="AM906" s="63"/>
      <c r="AN906" s="63"/>
      <c r="AO906" s="63"/>
      <c r="AP906" s="63"/>
    </row>
    <row r="907" spans="1:42" ht="18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  <c r="AL907" s="63"/>
      <c r="AM907" s="63"/>
      <c r="AN907" s="63"/>
      <c r="AO907" s="63"/>
      <c r="AP907" s="63"/>
    </row>
    <row r="908" spans="1:42" ht="1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  <c r="AL908" s="63"/>
      <c r="AM908" s="63"/>
      <c r="AN908" s="63"/>
      <c r="AO908" s="63"/>
      <c r="AP908" s="63"/>
    </row>
    <row r="909" spans="1:42" ht="18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  <c r="AL909" s="63"/>
      <c r="AM909" s="63"/>
      <c r="AN909" s="63"/>
      <c r="AO909" s="63"/>
      <c r="AP909" s="63"/>
    </row>
    <row r="910" spans="1:42" ht="18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  <c r="AL910" s="63"/>
      <c r="AM910" s="63"/>
      <c r="AN910" s="63"/>
      <c r="AO910" s="63"/>
      <c r="AP910" s="63"/>
    </row>
    <row r="911" spans="1:42" ht="18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  <c r="AL911" s="63"/>
      <c r="AM911" s="63"/>
      <c r="AN911" s="63"/>
      <c r="AO911" s="63"/>
      <c r="AP911" s="63"/>
    </row>
    <row r="912" spans="1:42" ht="18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  <c r="AL912" s="63"/>
      <c r="AM912" s="63"/>
      <c r="AN912" s="63"/>
      <c r="AO912" s="63"/>
      <c r="AP912" s="63"/>
    </row>
    <row r="913" spans="1:42" ht="18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  <c r="AL913" s="63"/>
      <c r="AM913" s="63"/>
      <c r="AN913" s="63"/>
      <c r="AO913" s="63"/>
      <c r="AP913" s="63"/>
    </row>
    <row r="914" spans="1:42" ht="18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  <c r="AL914" s="63"/>
      <c r="AM914" s="63"/>
      <c r="AN914" s="63"/>
      <c r="AO914" s="63"/>
      <c r="AP914" s="63"/>
    </row>
    <row r="915" spans="1:42" ht="18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  <c r="AL915" s="63"/>
      <c r="AM915" s="63"/>
      <c r="AN915" s="63"/>
      <c r="AO915" s="63"/>
      <c r="AP915" s="63"/>
    </row>
    <row r="916" spans="1:42" ht="18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  <c r="AL916" s="63"/>
      <c r="AM916" s="63"/>
      <c r="AN916" s="63"/>
      <c r="AO916" s="63"/>
      <c r="AP916" s="63"/>
    </row>
    <row r="917" spans="1:42" ht="18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  <c r="AL917" s="63"/>
      <c r="AM917" s="63"/>
      <c r="AN917" s="63"/>
      <c r="AO917" s="63"/>
      <c r="AP917" s="63"/>
    </row>
    <row r="918" spans="1:42" ht="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  <c r="AL918" s="63"/>
      <c r="AM918" s="63"/>
      <c r="AN918" s="63"/>
      <c r="AO918" s="63"/>
      <c r="AP918" s="63"/>
    </row>
    <row r="919" spans="1:42" ht="18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  <c r="AL919" s="63"/>
      <c r="AM919" s="63"/>
      <c r="AN919" s="63"/>
      <c r="AO919" s="63"/>
      <c r="AP919" s="63"/>
    </row>
    <row r="920" spans="1:42" ht="18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  <c r="AL920" s="63"/>
      <c r="AM920" s="63"/>
      <c r="AN920" s="63"/>
      <c r="AO920" s="63"/>
      <c r="AP920" s="63"/>
    </row>
    <row r="921" spans="1:42" ht="18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  <c r="AL921" s="63"/>
      <c r="AM921" s="63"/>
      <c r="AN921" s="63"/>
      <c r="AO921" s="63"/>
      <c r="AP921" s="63"/>
    </row>
    <row r="922" spans="1:42" ht="18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  <c r="AL922" s="63"/>
      <c r="AM922" s="63"/>
      <c r="AN922" s="63"/>
      <c r="AO922" s="63"/>
      <c r="AP922" s="63"/>
    </row>
    <row r="923" spans="1:42" ht="18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  <c r="AL923" s="63"/>
      <c r="AM923" s="63"/>
      <c r="AN923" s="63"/>
      <c r="AO923" s="63"/>
      <c r="AP923" s="63"/>
    </row>
    <row r="924" spans="1:42" ht="18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  <c r="AL924" s="63"/>
      <c r="AM924" s="63"/>
      <c r="AN924" s="63"/>
      <c r="AO924" s="63"/>
      <c r="AP924" s="63"/>
    </row>
    <row r="925" spans="1:42" ht="18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  <c r="AL925" s="63"/>
      <c r="AM925" s="63"/>
      <c r="AN925" s="63"/>
      <c r="AO925" s="63"/>
      <c r="AP925" s="63"/>
    </row>
    <row r="926" spans="1:42" ht="18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  <c r="AL926" s="63"/>
      <c r="AM926" s="63"/>
      <c r="AN926" s="63"/>
      <c r="AO926" s="63"/>
      <c r="AP926" s="63"/>
    </row>
    <row r="927" spans="1:42" ht="18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  <c r="AL927" s="63"/>
      <c r="AM927" s="63"/>
      <c r="AN927" s="63"/>
      <c r="AO927" s="63"/>
      <c r="AP927" s="63"/>
    </row>
    <row r="928" spans="1:42" ht="1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  <c r="AL928" s="63"/>
      <c r="AM928" s="63"/>
      <c r="AN928" s="63"/>
      <c r="AO928" s="63"/>
      <c r="AP928" s="63"/>
    </row>
    <row r="929" spans="1:42" ht="18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  <c r="AL929" s="63"/>
      <c r="AM929" s="63"/>
      <c r="AN929" s="63"/>
      <c r="AO929" s="63"/>
      <c r="AP929" s="63"/>
    </row>
    <row r="930" spans="1:42" ht="18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  <c r="AL930" s="63"/>
      <c r="AM930" s="63"/>
      <c r="AN930" s="63"/>
      <c r="AO930" s="63"/>
      <c r="AP930" s="63"/>
    </row>
    <row r="931" spans="1:42" ht="18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  <c r="AL931" s="63"/>
      <c r="AM931" s="63"/>
      <c r="AN931" s="63"/>
      <c r="AO931" s="63"/>
      <c r="AP931" s="63"/>
    </row>
    <row r="932" spans="1:42" ht="18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  <c r="AL932" s="63"/>
      <c r="AM932" s="63"/>
      <c r="AN932" s="63"/>
      <c r="AO932" s="63"/>
      <c r="AP932" s="63"/>
    </row>
    <row r="933" spans="1:42" ht="18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  <c r="AL933" s="63"/>
      <c r="AM933" s="63"/>
      <c r="AN933" s="63"/>
      <c r="AO933" s="63"/>
      <c r="AP933" s="63"/>
    </row>
    <row r="934" spans="1:42" ht="18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  <c r="AL934" s="63"/>
      <c r="AM934" s="63"/>
      <c r="AN934" s="63"/>
      <c r="AO934" s="63"/>
      <c r="AP934" s="63"/>
    </row>
    <row r="935" spans="1:42" ht="18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  <c r="AL935" s="63"/>
      <c r="AM935" s="63"/>
      <c r="AN935" s="63"/>
      <c r="AO935" s="63"/>
      <c r="AP935" s="63"/>
    </row>
    <row r="936" spans="1:42" ht="18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  <c r="AL936" s="63"/>
      <c r="AM936" s="63"/>
      <c r="AN936" s="63"/>
      <c r="AO936" s="63"/>
      <c r="AP936" s="63"/>
    </row>
    <row r="937" spans="1:42" ht="18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  <c r="AL937" s="63"/>
      <c r="AM937" s="63"/>
      <c r="AN937" s="63"/>
      <c r="AO937" s="63"/>
      <c r="AP937" s="63"/>
    </row>
    <row r="938" spans="1:42" ht="1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  <c r="AL938" s="63"/>
      <c r="AM938" s="63"/>
      <c r="AN938" s="63"/>
      <c r="AO938" s="63"/>
      <c r="AP938" s="63"/>
    </row>
    <row r="939" spans="1:42" ht="18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  <c r="AL939" s="63"/>
      <c r="AM939" s="63"/>
      <c r="AN939" s="63"/>
      <c r="AO939" s="63"/>
      <c r="AP939" s="63"/>
    </row>
    <row r="940" spans="1:42" ht="18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  <c r="AL940" s="63"/>
      <c r="AM940" s="63"/>
      <c r="AN940" s="63"/>
      <c r="AO940" s="63"/>
      <c r="AP940" s="63"/>
    </row>
    <row r="941" spans="1:42" ht="18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  <c r="AL941" s="63"/>
      <c r="AM941" s="63"/>
      <c r="AN941" s="63"/>
      <c r="AO941" s="63"/>
      <c r="AP941" s="63"/>
    </row>
    <row r="942" spans="1:42" ht="18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  <c r="AL942" s="63"/>
      <c r="AM942" s="63"/>
      <c r="AN942" s="63"/>
      <c r="AO942" s="63"/>
      <c r="AP942" s="63"/>
    </row>
    <row r="943" spans="1:42" ht="18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  <c r="AL943" s="63"/>
      <c r="AM943" s="63"/>
      <c r="AN943" s="63"/>
      <c r="AO943" s="63"/>
      <c r="AP943" s="63"/>
    </row>
    <row r="944" spans="1:42" ht="18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  <c r="AL944" s="63"/>
      <c r="AM944" s="63"/>
      <c r="AN944" s="63"/>
      <c r="AO944" s="63"/>
      <c r="AP944" s="63"/>
    </row>
    <row r="945" spans="1:42" ht="18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  <c r="AL945" s="63"/>
      <c r="AM945" s="63"/>
      <c r="AN945" s="63"/>
      <c r="AO945" s="63"/>
      <c r="AP945" s="63"/>
    </row>
    <row r="946" spans="1:42" ht="18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  <c r="AL946" s="63"/>
      <c r="AM946" s="63"/>
      <c r="AN946" s="63"/>
      <c r="AO946" s="63"/>
      <c r="AP946" s="63"/>
    </row>
    <row r="947" spans="1:42" ht="18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  <c r="AL947" s="63"/>
      <c r="AM947" s="63"/>
      <c r="AN947" s="63"/>
      <c r="AO947" s="63"/>
      <c r="AP947" s="63"/>
    </row>
    <row r="948" spans="1:42" ht="1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  <c r="AL948" s="63"/>
      <c r="AM948" s="63"/>
      <c r="AN948" s="63"/>
      <c r="AO948" s="63"/>
      <c r="AP948" s="63"/>
    </row>
    <row r="949" spans="1:42" ht="18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  <c r="AL949" s="63"/>
      <c r="AM949" s="63"/>
      <c r="AN949" s="63"/>
      <c r="AO949" s="63"/>
      <c r="AP949" s="63"/>
    </row>
    <row r="950" spans="1:42" ht="18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  <c r="AL950" s="63"/>
      <c r="AM950" s="63"/>
      <c r="AN950" s="63"/>
      <c r="AO950" s="63"/>
      <c r="AP950" s="63"/>
    </row>
    <row r="951" spans="1:42" ht="18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  <c r="AL951" s="63"/>
      <c r="AM951" s="63"/>
      <c r="AN951" s="63"/>
      <c r="AO951" s="63"/>
      <c r="AP951" s="63"/>
    </row>
    <row r="952" spans="1:42" ht="18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  <c r="AL952" s="63"/>
      <c r="AM952" s="63"/>
      <c r="AN952" s="63"/>
      <c r="AO952" s="63"/>
      <c r="AP952" s="63"/>
    </row>
    <row r="953" spans="1:42" ht="18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  <c r="AL953" s="63"/>
      <c r="AM953" s="63"/>
      <c r="AN953" s="63"/>
      <c r="AO953" s="63"/>
      <c r="AP953" s="63"/>
    </row>
    <row r="954" spans="1:42" ht="18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  <c r="AL954" s="63"/>
      <c r="AM954" s="63"/>
      <c r="AN954" s="63"/>
      <c r="AO954" s="63"/>
      <c r="AP954" s="63"/>
    </row>
    <row r="955" spans="1:42" ht="18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  <c r="AL955" s="63"/>
      <c r="AM955" s="63"/>
      <c r="AN955" s="63"/>
      <c r="AO955" s="63"/>
      <c r="AP955" s="63"/>
    </row>
    <row r="956" spans="1:42" ht="18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  <c r="AL956" s="63"/>
      <c r="AM956" s="63"/>
      <c r="AN956" s="63"/>
      <c r="AO956" s="63"/>
      <c r="AP956" s="63"/>
    </row>
    <row r="957" spans="1:42" ht="18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  <c r="AL957" s="63"/>
      <c r="AM957" s="63"/>
      <c r="AN957" s="63"/>
      <c r="AO957" s="63"/>
      <c r="AP957" s="63"/>
    </row>
    <row r="958" spans="1:42" ht="1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  <c r="AL958" s="63"/>
      <c r="AM958" s="63"/>
      <c r="AN958" s="63"/>
      <c r="AO958" s="63"/>
      <c r="AP958" s="63"/>
    </row>
    <row r="959" spans="1:42" ht="18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  <c r="AL959" s="63"/>
      <c r="AM959" s="63"/>
      <c r="AN959" s="63"/>
      <c r="AO959" s="63"/>
      <c r="AP959" s="63"/>
    </row>
    <row r="960" spans="1:42" ht="18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  <c r="AL960" s="63"/>
      <c r="AM960" s="63"/>
      <c r="AN960" s="63"/>
      <c r="AO960" s="63"/>
      <c r="AP960" s="63"/>
    </row>
    <row r="961" spans="1:42" ht="18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  <c r="AL961" s="63"/>
      <c r="AM961" s="63"/>
      <c r="AN961" s="63"/>
      <c r="AO961" s="63"/>
      <c r="AP961" s="63"/>
    </row>
    <row r="962" spans="1:42" ht="18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  <c r="AL962" s="63"/>
      <c r="AM962" s="63"/>
      <c r="AN962" s="63"/>
      <c r="AO962" s="63"/>
      <c r="AP962" s="63"/>
    </row>
    <row r="963" spans="1:42" ht="18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  <c r="AL963" s="63"/>
      <c r="AM963" s="63"/>
      <c r="AN963" s="63"/>
      <c r="AO963" s="63"/>
      <c r="AP963" s="63"/>
    </row>
    <row r="964" spans="1:42" ht="18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  <c r="AL964" s="63"/>
      <c r="AM964" s="63"/>
      <c r="AN964" s="63"/>
      <c r="AO964" s="63"/>
      <c r="AP964" s="63"/>
    </row>
    <row r="965" spans="1:42" ht="18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  <c r="AL965" s="63"/>
      <c r="AM965" s="63"/>
      <c r="AN965" s="63"/>
      <c r="AO965" s="63"/>
      <c r="AP965" s="63"/>
    </row>
    <row r="966" spans="1:42" ht="18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  <c r="AL966" s="63"/>
      <c r="AM966" s="63"/>
      <c r="AN966" s="63"/>
      <c r="AO966" s="63"/>
      <c r="AP966" s="63"/>
    </row>
    <row r="967" spans="1:42" ht="18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  <c r="AL967" s="63"/>
      <c r="AM967" s="63"/>
      <c r="AN967" s="63"/>
      <c r="AO967" s="63"/>
      <c r="AP967" s="63"/>
    </row>
    <row r="968" spans="1:42" ht="1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  <c r="AL968" s="63"/>
      <c r="AM968" s="63"/>
      <c r="AN968" s="63"/>
      <c r="AO968" s="63"/>
      <c r="AP968" s="63"/>
    </row>
    <row r="969" spans="1:42" ht="18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  <c r="AL969" s="63"/>
      <c r="AM969" s="63"/>
      <c r="AN969" s="63"/>
      <c r="AO969" s="63"/>
      <c r="AP969" s="63"/>
    </row>
    <row r="970" spans="1:42" ht="18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  <c r="AL970" s="63"/>
      <c r="AM970" s="63"/>
      <c r="AN970" s="63"/>
      <c r="AO970" s="63"/>
      <c r="AP970" s="63"/>
    </row>
    <row r="971" spans="1:42" ht="18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  <c r="AL971" s="63"/>
      <c r="AM971" s="63"/>
      <c r="AN971" s="63"/>
      <c r="AO971" s="63"/>
      <c r="AP971" s="63"/>
    </row>
    <row r="972" spans="1:42" ht="18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  <c r="AL972" s="63"/>
      <c r="AM972" s="63"/>
      <c r="AN972" s="63"/>
      <c r="AO972" s="63"/>
      <c r="AP972" s="63"/>
    </row>
    <row r="973" spans="1:42" ht="18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  <c r="AL973" s="63"/>
      <c r="AM973" s="63"/>
      <c r="AN973" s="63"/>
      <c r="AO973" s="63"/>
      <c r="AP973" s="63"/>
    </row>
    <row r="974" spans="1:42" ht="18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  <c r="AL974" s="63"/>
      <c r="AM974" s="63"/>
      <c r="AN974" s="63"/>
      <c r="AO974" s="63"/>
      <c r="AP974" s="63"/>
    </row>
    <row r="975" spans="1:42" ht="18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  <c r="AL975" s="63"/>
      <c r="AM975" s="63"/>
      <c r="AN975" s="63"/>
      <c r="AO975" s="63"/>
      <c r="AP975" s="63"/>
    </row>
    <row r="976" spans="1:42" ht="18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  <c r="AL976" s="63"/>
      <c r="AM976" s="63"/>
      <c r="AN976" s="63"/>
      <c r="AO976" s="63"/>
      <c r="AP976" s="63"/>
    </row>
    <row r="977" spans="1:42" ht="18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  <c r="AL977" s="63"/>
      <c r="AM977" s="63"/>
      <c r="AN977" s="63"/>
      <c r="AO977" s="63"/>
      <c r="AP977" s="63"/>
    </row>
    <row r="978" spans="1:42" ht="1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  <c r="AL978" s="63"/>
      <c r="AM978" s="63"/>
      <c r="AN978" s="63"/>
      <c r="AO978" s="63"/>
      <c r="AP978" s="63"/>
    </row>
    <row r="979" spans="1:42" ht="18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  <c r="AL979" s="63"/>
      <c r="AM979" s="63"/>
      <c r="AN979" s="63"/>
      <c r="AO979" s="63"/>
      <c r="AP979" s="63"/>
    </row>
    <row r="980" spans="1:42" ht="18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  <c r="AL980" s="63"/>
      <c r="AM980" s="63"/>
      <c r="AN980" s="63"/>
      <c r="AO980" s="63"/>
      <c r="AP980" s="63"/>
    </row>
    <row r="981" spans="1:42" ht="18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  <c r="AL981" s="63"/>
      <c r="AM981" s="63"/>
      <c r="AN981" s="63"/>
      <c r="AO981" s="63"/>
      <c r="AP981" s="63"/>
    </row>
    <row r="982" spans="1:42" ht="18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  <c r="AL982" s="63"/>
      <c r="AM982" s="63"/>
      <c r="AN982" s="63"/>
      <c r="AO982" s="63"/>
      <c r="AP982" s="63"/>
    </row>
    <row r="983" spans="1:42" ht="18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  <c r="AL983" s="63"/>
      <c r="AM983" s="63"/>
      <c r="AN983" s="63"/>
      <c r="AO983" s="63"/>
      <c r="AP983" s="63"/>
    </row>
    <row r="984" spans="1:42" ht="18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  <c r="AL984" s="63"/>
      <c r="AM984" s="63"/>
      <c r="AN984" s="63"/>
      <c r="AO984" s="63"/>
      <c r="AP984" s="63"/>
    </row>
    <row r="985" spans="1:42" ht="18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  <c r="AL985" s="63"/>
      <c r="AM985" s="63"/>
      <c r="AN985" s="63"/>
      <c r="AO985" s="63"/>
      <c r="AP985" s="63"/>
    </row>
    <row r="986" spans="1:42" ht="18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  <c r="AL986" s="63"/>
      <c r="AM986" s="63"/>
      <c r="AN986" s="63"/>
      <c r="AO986" s="63"/>
      <c r="AP986" s="63"/>
    </row>
    <row r="987" spans="1:42" ht="18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  <c r="AL987" s="63"/>
      <c r="AM987" s="63"/>
      <c r="AN987" s="63"/>
      <c r="AO987" s="63"/>
      <c r="AP987" s="63"/>
    </row>
    <row r="988" spans="1:42" ht="1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  <c r="AL988" s="63"/>
      <c r="AM988" s="63"/>
      <c r="AN988" s="63"/>
      <c r="AO988" s="63"/>
      <c r="AP988" s="63"/>
    </row>
    <row r="989" spans="1:42" ht="18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  <c r="AL989" s="63"/>
      <c r="AM989" s="63"/>
      <c r="AN989" s="63"/>
      <c r="AO989" s="63"/>
      <c r="AP989" s="63"/>
    </row>
    <row r="990" spans="1:42" ht="18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  <c r="AL990" s="63"/>
      <c r="AM990" s="63"/>
      <c r="AN990" s="63"/>
      <c r="AO990" s="63"/>
      <c r="AP990" s="63"/>
    </row>
    <row r="991" spans="1:42" ht="18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  <c r="AL991" s="63"/>
      <c r="AM991" s="63"/>
      <c r="AN991" s="63"/>
      <c r="AO991" s="63"/>
      <c r="AP991" s="63"/>
    </row>
    <row r="992" spans="1:42" ht="18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  <c r="AL992" s="63"/>
      <c r="AM992" s="63"/>
      <c r="AN992" s="63"/>
      <c r="AO992" s="63"/>
      <c r="AP992" s="63"/>
    </row>
    <row r="993" spans="1:42" ht="18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  <c r="AL993" s="63"/>
      <c r="AM993" s="63"/>
      <c r="AN993" s="63"/>
      <c r="AO993" s="63"/>
      <c r="AP993" s="63"/>
    </row>
    <row r="994" spans="1:42" ht="18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  <c r="AL994" s="63"/>
      <c r="AM994" s="63"/>
      <c r="AN994" s="63"/>
      <c r="AO994" s="63"/>
      <c r="AP994" s="63"/>
    </row>
    <row r="995" spans="1:42" ht="18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  <c r="AL995" s="63"/>
      <c r="AM995" s="63"/>
      <c r="AN995" s="63"/>
      <c r="AO995" s="63"/>
      <c r="AP995" s="63"/>
    </row>
    <row r="996" spans="1:42" ht="18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  <c r="AL996" s="63"/>
      <c r="AM996" s="63"/>
      <c r="AN996" s="63"/>
      <c r="AO996" s="63"/>
      <c r="AP996" s="63"/>
    </row>
    <row r="997" spans="1:42" ht="18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  <c r="AJ997" s="63"/>
      <c r="AK997" s="63"/>
      <c r="AL997" s="63"/>
      <c r="AM997" s="63"/>
      <c r="AN997" s="63"/>
      <c r="AO997" s="63"/>
      <c r="AP997" s="63"/>
    </row>
    <row r="998" spans="1:42" ht="1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  <c r="AL998" s="63"/>
      <c r="AM998" s="63"/>
      <c r="AN998" s="63"/>
      <c r="AO998" s="63"/>
      <c r="AP998" s="63"/>
    </row>
    <row r="999" spans="1:42" ht="18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  <c r="AI999" s="63"/>
      <c r="AJ999" s="63"/>
      <c r="AK999" s="63"/>
      <c r="AL999" s="63"/>
      <c r="AM999" s="63"/>
      <c r="AN999" s="63"/>
      <c r="AO999" s="63"/>
      <c r="AP999" s="63"/>
    </row>
    <row r="1000" spans="1:42" ht="18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  <c r="AI1000" s="63"/>
      <c r="AJ1000" s="63"/>
      <c r="AK1000" s="63"/>
      <c r="AL1000" s="63"/>
      <c r="AM1000" s="63"/>
      <c r="AN1000" s="63"/>
      <c r="AO1000" s="63"/>
      <c r="AP1000" s="63"/>
    </row>
    <row r="1001" spans="1:42" ht="18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  <c r="AE1001" s="63"/>
      <c r="AF1001" s="63"/>
      <c r="AG1001" s="63"/>
      <c r="AH1001" s="63"/>
      <c r="AI1001" s="63"/>
      <c r="AJ1001" s="63"/>
      <c r="AK1001" s="63"/>
      <c r="AL1001" s="63"/>
      <c r="AM1001" s="63"/>
      <c r="AN1001" s="63"/>
      <c r="AO1001" s="63"/>
      <c r="AP1001" s="63"/>
    </row>
    <row r="1002" spans="1:42" ht="18">
      <c r="A1002" s="63"/>
      <c r="B1002" s="63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  <c r="AB1002" s="63"/>
      <c r="AC1002" s="63"/>
      <c r="AD1002" s="63"/>
      <c r="AE1002" s="63"/>
      <c r="AF1002" s="63"/>
      <c r="AG1002" s="63"/>
      <c r="AH1002" s="63"/>
      <c r="AI1002" s="63"/>
      <c r="AJ1002" s="63"/>
      <c r="AK1002" s="63"/>
      <c r="AL1002" s="63"/>
      <c r="AM1002" s="63"/>
      <c r="AN1002" s="63"/>
      <c r="AO1002" s="63"/>
      <c r="AP1002" s="63"/>
    </row>
    <row r="1003" spans="1:42" ht="18">
      <c r="A1003" s="63"/>
      <c r="B1003" s="63"/>
      <c r="C1003" s="63"/>
      <c r="D1003" s="63"/>
      <c r="E1003" s="63"/>
      <c r="F1003" s="63"/>
      <c r="G1003" s="6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  <c r="W1003" s="63"/>
      <c r="X1003" s="63"/>
      <c r="Y1003" s="63"/>
      <c r="Z1003" s="63"/>
      <c r="AA1003" s="63"/>
      <c r="AB1003" s="63"/>
      <c r="AC1003" s="63"/>
      <c r="AD1003" s="63"/>
      <c r="AE1003" s="63"/>
      <c r="AF1003" s="63"/>
      <c r="AG1003" s="63"/>
      <c r="AH1003" s="63"/>
      <c r="AI1003" s="63"/>
      <c r="AJ1003" s="63"/>
      <c r="AK1003" s="63"/>
      <c r="AL1003" s="63"/>
      <c r="AM1003" s="63"/>
      <c r="AN1003" s="63"/>
      <c r="AO1003" s="63"/>
      <c r="AP1003" s="63"/>
    </row>
    <row r="1004" spans="1:42" ht="18">
      <c r="A1004" s="63"/>
      <c r="B1004" s="63"/>
      <c r="C1004" s="63"/>
      <c r="D1004" s="63"/>
      <c r="E1004" s="63"/>
      <c r="F1004" s="63"/>
      <c r="G1004" s="63"/>
      <c r="H1004" s="63"/>
      <c r="I1004" s="63"/>
      <c r="J1004" s="63"/>
      <c r="K1004" s="63"/>
      <c r="L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  <c r="W1004" s="63"/>
      <c r="X1004" s="63"/>
      <c r="Y1004" s="63"/>
      <c r="Z1004" s="63"/>
      <c r="AA1004" s="63"/>
      <c r="AB1004" s="63"/>
      <c r="AC1004" s="63"/>
      <c r="AD1004" s="63"/>
      <c r="AE1004" s="63"/>
      <c r="AF1004" s="63"/>
      <c r="AG1004" s="63"/>
      <c r="AH1004" s="63"/>
      <c r="AI1004" s="63"/>
      <c r="AJ1004" s="63"/>
      <c r="AK1004" s="63"/>
      <c r="AL1004" s="63"/>
      <c r="AM1004" s="63"/>
      <c r="AN1004" s="63"/>
      <c r="AO1004" s="63"/>
      <c r="AP1004" s="63"/>
    </row>
    <row r="1005" spans="1:42" ht="18">
      <c r="A1005" s="63"/>
      <c r="B1005" s="63"/>
      <c r="C1005" s="63"/>
      <c r="D1005" s="63"/>
      <c r="E1005" s="63"/>
      <c r="F1005" s="63"/>
      <c r="G1005" s="63"/>
      <c r="H1005" s="63"/>
      <c r="I1005" s="63"/>
      <c r="J1005" s="63"/>
      <c r="K1005" s="63"/>
      <c r="L1005" s="63"/>
      <c r="M1005" s="63"/>
      <c r="N1005" s="63"/>
      <c r="O1005" s="63"/>
      <c r="P1005" s="63"/>
      <c r="Q1005" s="63"/>
      <c r="R1005" s="63"/>
      <c r="S1005" s="63"/>
      <c r="T1005" s="63"/>
      <c r="U1005" s="63"/>
      <c r="V1005" s="63"/>
      <c r="W1005" s="63"/>
      <c r="X1005" s="63"/>
      <c r="Y1005" s="63"/>
      <c r="Z1005" s="63"/>
      <c r="AA1005" s="63"/>
      <c r="AB1005" s="63"/>
      <c r="AC1005" s="63"/>
      <c r="AD1005" s="63"/>
      <c r="AE1005" s="63"/>
      <c r="AF1005" s="63"/>
      <c r="AG1005" s="63"/>
      <c r="AH1005" s="63"/>
      <c r="AI1005" s="63"/>
      <c r="AJ1005" s="63"/>
      <c r="AK1005" s="63"/>
      <c r="AL1005" s="63"/>
      <c r="AM1005" s="63"/>
      <c r="AN1005" s="63"/>
      <c r="AO1005" s="63"/>
      <c r="AP1005" s="63"/>
    </row>
    <row r="1006" spans="1:42" ht="18">
      <c r="A1006" s="63"/>
      <c r="B1006" s="63"/>
      <c r="C1006" s="63"/>
      <c r="D1006" s="63"/>
      <c r="E1006" s="63"/>
      <c r="F1006" s="63"/>
      <c r="G1006" s="63"/>
      <c r="H1006" s="63"/>
      <c r="I1006" s="63"/>
      <c r="J1006" s="63"/>
      <c r="K1006" s="63"/>
      <c r="L1006" s="63"/>
      <c r="M1006" s="63"/>
      <c r="N1006" s="63"/>
      <c r="O1006" s="63"/>
      <c r="P1006" s="63"/>
      <c r="Q1006" s="63"/>
      <c r="R1006" s="63"/>
      <c r="S1006" s="63"/>
      <c r="T1006" s="63"/>
      <c r="U1006" s="63"/>
      <c r="V1006" s="63"/>
      <c r="W1006" s="63"/>
      <c r="X1006" s="63"/>
      <c r="Y1006" s="63"/>
      <c r="Z1006" s="63"/>
      <c r="AA1006" s="63"/>
      <c r="AB1006" s="63"/>
      <c r="AC1006" s="63"/>
      <c r="AD1006" s="63"/>
      <c r="AE1006" s="63"/>
      <c r="AF1006" s="63"/>
      <c r="AG1006" s="63"/>
      <c r="AH1006" s="63"/>
      <c r="AI1006" s="63"/>
      <c r="AJ1006" s="63"/>
      <c r="AK1006" s="63"/>
      <c r="AL1006" s="63"/>
      <c r="AM1006" s="63"/>
      <c r="AN1006" s="63"/>
      <c r="AO1006" s="63"/>
      <c r="AP1006" s="63"/>
    </row>
    <row r="1007" spans="1:42" ht="18">
      <c r="A1007" s="63"/>
      <c r="B1007" s="63"/>
      <c r="C1007" s="63"/>
      <c r="D1007" s="63"/>
      <c r="E1007" s="63"/>
      <c r="F1007" s="63"/>
      <c r="G1007" s="63"/>
      <c r="H1007" s="63"/>
      <c r="I1007" s="63"/>
      <c r="J1007" s="63"/>
      <c r="K1007" s="63"/>
      <c r="L1007" s="63"/>
      <c r="M1007" s="63"/>
      <c r="N1007" s="63"/>
      <c r="O1007" s="63"/>
      <c r="P1007" s="63"/>
      <c r="Q1007" s="63"/>
      <c r="R1007" s="63"/>
      <c r="S1007" s="63"/>
      <c r="T1007" s="63"/>
      <c r="U1007" s="63"/>
      <c r="V1007" s="63"/>
      <c r="W1007" s="63"/>
      <c r="X1007" s="63"/>
      <c r="Y1007" s="63"/>
      <c r="Z1007" s="63"/>
      <c r="AA1007" s="63"/>
      <c r="AB1007" s="63"/>
      <c r="AC1007" s="63"/>
      <c r="AD1007" s="63"/>
      <c r="AE1007" s="63"/>
      <c r="AF1007" s="63"/>
      <c r="AG1007" s="63"/>
      <c r="AH1007" s="63"/>
      <c r="AI1007" s="63"/>
      <c r="AJ1007" s="63"/>
      <c r="AK1007" s="63"/>
      <c r="AL1007" s="63"/>
      <c r="AM1007" s="63"/>
      <c r="AN1007" s="63"/>
      <c r="AO1007" s="63"/>
      <c r="AP1007" s="63"/>
    </row>
    <row r="1008" spans="1:42" ht="18">
      <c r="A1008" s="63"/>
      <c r="B1008" s="63"/>
      <c r="C1008" s="63"/>
      <c r="D1008" s="63"/>
      <c r="E1008" s="63"/>
      <c r="F1008" s="63"/>
      <c r="G1008" s="63"/>
      <c r="H1008" s="63"/>
      <c r="I1008" s="63"/>
      <c r="J1008" s="63"/>
      <c r="K1008" s="63"/>
      <c r="L1008" s="63"/>
      <c r="M1008" s="63"/>
      <c r="N1008" s="63"/>
      <c r="O1008" s="63"/>
      <c r="P1008" s="63"/>
      <c r="Q1008" s="63"/>
      <c r="R1008" s="63"/>
      <c r="S1008" s="63"/>
      <c r="T1008" s="63"/>
      <c r="U1008" s="63"/>
      <c r="V1008" s="63"/>
      <c r="W1008" s="63"/>
      <c r="X1008" s="63"/>
      <c r="Y1008" s="63"/>
      <c r="Z1008" s="63"/>
      <c r="AA1008" s="63"/>
      <c r="AB1008" s="63"/>
      <c r="AC1008" s="63"/>
      <c r="AD1008" s="63"/>
      <c r="AE1008" s="63"/>
      <c r="AF1008" s="63"/>
      <c r="AG1008" s="63"/>
      <c r="AH1008" s="63"/>
      <c r="AI1008" s="63"/>
      <c r="AJ1008" s="63"/>
      <c r="AK1008" s="63"/>
      <c r="AL1008" s="63"/>
      <c r="AM1008" s="63"/>
      <c r="AN1008" s="63"/>
      <c r="AO1008" s="63"/>
      <c r="AP1008" s="63"/>
    </row>
    <row r="1009" spans="1:42" ht="18">
      <c r="A1009" s="63"/>
      <c r="B1009" s="63"/>
      <c r="C1009" s="63"/>
      <c r="D1009" s="63"/>
      <c r="E1009" s="63"/>
      <c r="F1009" s="63"/>
      <c r="G1009" s="63"/>
      <c r="H1009" s="63"/>
      <c r="I1009" s="63"/>
      <c r="J1009" s="63"/>
      <c r="K1009" s="63"/>
      <c r="L1009" s="63"/>
      <c r="M1009" s="63"/>
      <c r="N1009" s="63"/>
      <c r="O1009" s="63"/>
      <c r="P1009" s="63"/>
      <c r="Q1009" s="63"/>
      <c r="R1009" s="63"/>
      <c r="S1009" s="63"/>
      <c r="T1009" s="63"/>
      <c r="U1009" s="63"/>
      <c r="V1009" s="63"/>
      <c r="W1009" s="63"/>
      <c r="X1009" s="63"/>
      <c r="Y1009" s="63"/>
      <c r="Z1009" s="63"/>
      <c r="AA1009" s="63"/>
      <c r="AB1009" s="63"/>
      <c r="AC1009" s="63"/>
      <c r="AD1009" s="63"/>
      <c r="AE1009" s="63"/>
      <c r="AF1009" s="63"/>
      <c r="AG1009" s="63"/>
      <c r="AH1009" s="63"/>
      <c r="AI1009" s="63"/>
      <c r="AJ1009" s="63"/>
      <c r="AK1009" s="63"/>
      <c r="AL1009" s="63"/>
      <c r="AM1009" s="63"/>
      <c r="AN1009" s="63"/>
      <c r="AO1009" s="63"/>
      <c r="AP1009" s="63"/>
    </row>
  </sheetData>
  <mergeCells count="1509">
    <mergeCell ref="B2:B4"/>
    <mergeCell ref="C2:R2"/>
    <mergeCell ref="S2:AP2"/>
    <mergeCell ref="C3:J3"/>
    <mergeCell ref="K3:R3"/>
    <mergeCell ref="S3:Z3"/>
    <mergeCell ref="AA3:AH3"/>
    <mergeCell ref="AI3:AP3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B5:B8"/>
    <mergeCell ref="C5:D6"/>
    <mergeCell ref="E5:F5"/>
    <mergeCell ref="G5:H6"/>
    <mergeCell ref="I5:J5"/>
    <mergeCell ref="K5:L6"/>
    <mergeCell ref="M5:N5"/>
    <mergeCell ref="O5:P6"/>
    <mergeCell ref="Q5:R5"/>
    <mergeCell ref="S5:T6"/>
    <mergeCell ref="U5:V5"/>
    <mergeCell ref="W5:X6"/>
    <mergeCell ref="Y5:Z5"/>
    <mergeCell ref="AA5:AB6"/>
    <mergeCell ref="AC5:AD5"/>
    <mergeCell ref="AE5:AF6"/>
    <mergeCell ref="AG5:AH5"/>
    <mergeCell ref="AI5:AJ6"/>
    <mergeCell ref="AK5:AL5"/>
    <mergeCell ref="AM5:AN6"/>
    <mergeCell ref="AO5:AP5"/>
    <mergeCell ref="E6:F6"/>
    <mergeCell ref="I6:J6"/>
    <mergeCell ref="M6:N6"/>
    <mergeCell ref="Q6:R6"/>
    <mergeCell ref="U6:V6"/>
    <mergeCell ref="Y6:Z6"/>
    <mergeCell ref="AC6:AD6"/>
    <mergeCell ref="AG6:AH6"/>
    <mergeCell ref="AK6:AL6"/>
    <mergeCell ref="AO6:AP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B9:B12"/>
    <mergeCell ref="C9:D10"/>
    <mergeCell ref="E9:F9"/>
    <mergeCell ref="G9:H10"/>
    <mergeCell ref="I9:J9"/>
    <mergeCell ref="K9:L10"/>
    <mergeCell ref="M9:N9"/>
    <mergeCell ref="O9:P10"/>
    <mergeCell ref="Q9:R9"/>
    <mergeCell ref="S9:T10"/>
    <mergeCell ref="U9:V9"/>
    <mergeCell ref="W9:X10"/>
    <mergeCell ref="Y9:Z9"/>
    <mergeCell ref="AA9:AB10"/>
    <mergeCell ref="AC9:AD9"/>
    <mergeCell ref="AE9:AF10"/>
    <mergeCell ref="AG9:AH9"/>
    <mergeCell ref="AI9:AJ10"/>
    <mergeCell ref="AK9:AL9"/>
    <mergeCell ref="AM9:AN10"/>
    <mergeCell ref="AO9:AP9"/>
    <mergeCell ref="E10:F10"/>
    <mergeCell ref="I10:J10"/>
    <mergeCell ref="M10:N10"/>
    <mergeCell ref="Q10:R10"/>
    <mergeCell ref="U10:V10"/>
    <mergeCell ref="Y10:Z10"/>
    <mergeCell ref="AC10:AD10"/>
    <mergeCell ref="AG10:AH10"/>
    <mergeCell ref="AK10:AL10"/>
    <mergeCell ref="AO10:AP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B13:B16"/>
    <mergeCell ref="C13:D14"/>
    <mergeCell ref="E13:F13"/>
    <mergeCell ref="G13:H14"/>
    <mergeCell ref="I13:J13"/>
    <mergeCell ref="K13:L14"/>
    <mergeCell ref="M13:N13"/>
    <mergeCell ref="O13:P14"/>
    <mergeCell ref="Q13:R13"/>
    <mergeCell ref="S13:T14"/>
    <mergeCell ref="U13:V13"/>
    <mergeCell ref="W13:X14"/>
    <mergeCell ref="Y13:Z13"/>
    <mergeCell ref="AA13:AB14"/>
    <mergeCell ref="AC13:AD13"/>
    <mergeCell ref="AE13:AF14"/>
    <mergeCell ref="AG13:AH13"/>
    <mergeCell ref="AI13:AJ14"/>
    <mergeCell ref="AK13:AL13"/>
    <mergeCell ref="AM13:AN14"/>
    <mergeCell ref="AO13:AP13"/>
    <mergeCell ref="E14:F14"/>
    <mergeCell ref="I14:J14"/>
    <mergeCell ref="M14:N14"/>
    <mergeCell ref="Q14:R14"/>
    <mergeCell ref="U14:V14"/>
    <mergeCell ref="Y14:Z14"/>
    <mergeCell ref="AC14:AD14"/>
    <mergeCell ref="AG14:AH14"/>
    <mergeCell ref="AK14:AL14"/>
    <mergeCell ref="AO14:AP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B17:B20"/>
    <mergeCell ref="C17:D18"/>
    <mergeCell ref="E17:F17"/>
    <mergeCell ref="G17:H18"/>
    <mergeCell ref="I17:J17"/>
    <mergeCell ref="K17:L18"/>
    <mergeCell ref="M17:N17"/>
    <mergeCell ref="O17:P18"/>
    <mergeCell ref="Q17:R17"/>
    <mergeCell ref="S17:T18"/>
    <mergeCell ref="U17:V17"/>
    <mergeCell ref="W17:X18"/>
    <mergeCell ref="Y17:Z17"/>
    <mergeCell ref="AA17:AB18"/>
    <mergeCell ref="AC17:AD17"/>
    <mergeCell ref="AE17:AF18"/>
    <mergeCell ref="AG17:AH17"/>
    <mergeCell ref="AI17:AJ18"/>
    <mergeCell ref="AK17:AL17"/>
    <mergeCell ref="AM17:AN18"/>
    <mergeCell ref="AO17:AP17"/>
    <mergeCell ref="E18:F18"/>
    <mergeCell ref="I18:J18"/>
    <mergeCell ref="M18:N18"/>
    <mergeCell ref="Q18:R18"/>
    <mergeCell ref="U18:V18"/>
    <mergeCell ref="Y18:Z18"/>
    <mergeCell ref="AC18:AD18"/>
    <mergeCell ref="AG18:AH18"/>
    <mergeCell ref="AK18:AL18"/>
    <mergeCell ref="AO18:AP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B21:B24"/>
    <mergeCell ref="C21:D22"/>
    <mergeCell ref="E21:F21"/>
    <mergeCell ref="G21:H22"/>
    <mergeCell ref="I21:J21"/>
    <mergeCell ref="K21:L22"/>
    <mergeCell ref="M21:N21"/>
    <mergeCell ref="O21:P22"/>
    <mergeCell ref="Q21:R21"/>
    <mergeCell ref="S21:T22"/>
    <mergeCell ref="U21:V21"/>
    <mergeCell ref="W21:X22"/>
    <mergeCell ref="Y21:Z21"/>
    <mergeCell ref="AA21:AB22"/>
    <mergeCell ref="AC21:AD21"/>
    <mergeCell ref="AE21:AF22"/>
    <mergeCell ref="AG21:AH21"/>
    <mergeCell ref="AI21:AJ22"/>
    <mergeCell ref="AK21:AL21"/>
    <mergeCell ref="AM21:AN22"/>
    <mergeCell ref="AO21:AP21"/>
    <mergeCell ref="E22:F22"/>
    <mergeCell ref="I22:J22"/>
    <mergeCell ref="M22:N22"/>
    <mergeCell ref="Q22:R22"/>
    <mergeCell ref="U22:V22"/>
    <mergeCell ref="Y22:Z22"/>
    <mergeCell ref="AC22:AD22"/>
    <mergeCell ref="AG22:AH22"/>
    <mergeCell ref="AK22:AL22"/>
    <mergeCell ref="AO22:AP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B25:B28"/>
    <mergeCell ref="C25:D26"/>
    <mergeCell ref="E25:F25"/>
    <mergeCell ref="G25:H26"/>
    <mergeCell ref="I25:J25"/>
    <mergeCell ref="K25:L26"/>
    <mergeCell ref="M25:N25"/>
    <mergeCell ref="O25:P26"/>
    <mergeCell ref="Q25:R25"/>
    <mergeCell ref="S25:T26"/>
    <mergeCell ref="U25:V25"/>
    <mergeCell ref="W25:X26"/>
    <mergeCell ref="Y25:Z25"/>
    <mergeCell ref="AA25:AB26"/>
    <mergeCell ref="AC25:AD25"/>
    <mergeCell ref="AE25:AF26"/>
    <mergeCell ref="AG25:AH25"/>
    <mergeCell ref="AI25:AJ26"/>
    <mergeCell ref="AK25:AL25"/>
    <mergeCell ref="AM25:AN26"/>
    <mergeCell ref="AO25:AP25"/>
    <mergeCell ref="E26:F26"/>
    <mergeCell ref="I26:J26"/>
    <mergeCell ref="M26:N26"/>
    <mergeCell ref="Q26:R26"/>
    <mergeCell ref="U26:V26"/>
    <mergeCell ref="Y26:Z26"/>
    <mergeCell ref="AC26:AD26"/>
    <mergeCell ref="AG26:AH26"/>
    <mergeCell ref="AK26:AL26"/>
    <mergeCell ref="AO26:AP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B29:B32"/>
    <mergeCell ref="C29:D30"/>
    <mergeCell ref="E29:F29"/>
    <mergeCell ref="G29:H30"/>
    <mergeCell ref="I29:J29"/>
    <mergeCell ref="K29:L30"/>
    <mergeCell ref="M29:N29"/>
    <mergeCell ref="O29:P30"/>
    <mergeCell ref="Q29:R29"/>
    <mergeCell ref="S29:T30"/>
    <mergeCell ref="U29:V29"/>
    <mergeCell ref="W29:X30"/>
    <mergeCell ref="Y29:Z29"/>
    <mergeCell ref="AA29:AB30"/>
    <mergeCell ref="AC29:AD29"/>
    <mergeCell ref="AE29:AF30"/>
    <mergeCell ref="AG29:AH29"/>
    <mergeCell ref="AI29:AJ30"/>
    <mergeCell ref="AK29:AL29"/>
    <mergeCell ref="AM29:AN30"/>
    <mergeCell ref="AO29:AP29"/>
    <mergeCell ref="E30:F30"/>
    <mergeCell ref="I30:J30"/>
    <mergeCell ref="M30:N30"/>
    <mergeCell ref="Q30:R30"/>
    <mergeCell ref="U30:V30"/>
    <mergeCell ref="Y30:Z30"/>
    <mergeCell ref="AC30:AD30"/>
    <mergeCell ref="AG30:AH30"/>
    <mergeCell ref="AK30:AL30"/>
    <mergeCell ref="AO30:AP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B33:B36"/>
    <mergeCell ref="C33:D34"/>
    <mergeCell ref="E33:F33"/>
    <mergeCell ref="G33:H34"/>
    <mergeCell ref="I33:J33"/>
    <mergeCell ref="K33:L34"/>
    <mergeCell ref="M33:N33"/>
    <mergeCell ref="O33:P34"/>
    <mergeCell ref="Q33:R33"/>
    <mergeCell ref="S33:T34"/>
    <mergeCell ref="U33:V33"/>
    <mergeCell ref="W33:X34"/>
    <mergeCell ref="Y33:Z33"/>
    <mergeCell ref="AA33:AB34"/>
    <mergeCell ref="AC33:AD33"/>
    <mergeCell ref="AE33:AF34"/>
    <mergeCell ref="AG33:AH33"/>
    <mergeCell ref="AI33:AJ34"/>
    <mergeCell ref="AK33:AL33"/>
    <mergeCell ref="AM33:AN34"/>
    <mergeCell ref="AO33:AP33"/>
    <mergeCell ref="E34:F34"/>
    <mergeCell ref="I34:J34"/>
    <mergeCell ref="M34:N34"/>
    <mergeCell ref="Q34:R34"/>
    <mergeCell ref="U34:V34"/>
    <mergeCell ref="Y34:Z34"/>
    <mergeCell ref="AC34:AD34"/>
    <mergeCell ref="AG34:AH34"/>
    <mergeCell ref="AK34:AL34"/>
    <mergeCell ref="AO34:AP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B37:B40"/>
    <mergeCell ref="C37:D38"/>
    <mergeCell ref="E37:F37"/>
    <mergeCell ref="G37:H38"/>
    <mergeCell ref="I37:J37"/>
    <mergeCell ref="K37:L38"/>
    <mergeCell ref="M37:N37"/>
    <mergeCell ref="O37:P38"/>
    <mergeCell ref="Q37:R37"/>
    <mergeCell ref="S37:T38"/>
    <mergeCell ref="U37:V37"/>
    <mergeCell ref="W37:X38"/>
    <mergeCell ref="Y37:Z37"/>
    <mergeCell ref="AA37:AB38"/>
    <mergeCell ref="AC37:AD37"/>
    <mergeCell ref="AE37:AF38"/>
    <mergeCell ref="AG37:AH37"/>
    <mergeCell ref="AI37:AJ38"/>
    <mergeCell ref="AK37:AL37"/>
    <mergeCell ref="AM37:AN38"/>
    <mergeCell ref="AO37:AP37"/>
    <mergeCell ref="E38:F38"/>
    <mergeCell ref="I38:J38"/>
    <mergeCell ref="M38:N38"/>
    <mergeCell ref="Q38:R38"/>
    <mergeCell ref="U38:V38"/>
    <mergeCell ref="Y38:Z38"/>
    <mergeCell ref="AC38:AD38"/>
    <mergeCell ref="AG38:AH38"/>
    <mergeCell ref="AK38:AL38"/>
    <mergeCell ref="AO38:AP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B41:B44"/>
    <mergeCell ref="C41:D42"/>
    <mergeCell ref="E41:F41"/>
    <mergeCell ref="G41:H42"/>
    <mergeCell ref="I41:J41"/>
    <mergeCell ref="K41:L42"/>
    <mergeCell ref="M41:N41"/>
    <mergeCell ref="O41:P42"/>
    <mergeCell ref="Q41:R41"/>
    <mergeCell ref="S41:T42"/>
    <mergeCell ref="U41:V41"/>
    <mergeCell ref="W41:X42"/>
    <mergeCell ref="Y41:Z41"/>
    <mergeCell ref="AA41:AB42"/>
    <mergeCell ref="AC41:AD41"/>
    <mergeCell ref="AE41:AF42"/>
    <mergeCell ref="AG41:AH41"/>
    <mergeCell ref="AI41:AJ42"/>
    <mergeCell ref="AK41:AL41"/>
    <mergeCell ref="AM41:AN42"/>
    <mergeCell ref="AO41:AP41"/>
    <mergeCell ref="E42:F42"/>
    <mergeCell ref="I42:J42"/>
    <mergeCell ref="M42:N42"/>
    <mergeCell ref="Q42:R42"/>
    <mergeCell ref="U42:V42"/>
    <mergeCell ref="Y42:Z42"/>
    <mergeCell ref="AC42:AD42"/>
    <mergeCell ref="AG42:AH42"/>
    <mergeCell ref="AK42:AL42"/>
    <mergeCell ref="AO42:AP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B45:B48"/>
    <mergeCell ref="C45:D46"/>
    <mergeCell ref="E45:F45"/>
    <mergeCell ref="G45:H46"/>
    <mergeCell ref="I45:J45"/>
    <mergeCell ref="K45:L46"/>
    <mergeCell ref="M45:N45"/>
    <mergeCell ref="O45:P46"/>
    <mergeCell ref="Q45:R45"/>
    <mergeCell ref="S45:T46"/>
    <mergeCell ref="U45:V45"/>
    <mergeCell ref="W45:X46"/>
    <mergeCell ref="Y45:Z45"/>
    <mergeCell ref="AA45:AB46"/>
    <mergeCell ref="AC45:AD45"/>
    <mergeCell ref="AE45:AF46"/>
    <mergeCell ref="AG45:AH45"/>
    <mergeCell ref="AI45:AJ46"/>
    <mergeCell ref="AK45:AL45"/>
    <mergeCell ref="AM45:AN46"/>
    <mergeCell ref="AO45:AP45"/>
    <mergeCell ref="E46:F46"/>
    <mergeCell ref="I46:J46"/>
    <mergeCell ref="M46:N46"/>
    <mergeCell ref="Q46:R46"/>
    <mergeCell ref="U46:V46"/>
    <mergeCell ref="Y46:Z46"/>
    <mergeCell ref="AC46:AD46"/>
    <mergeCell ref="AG46:AH46"/>
    <mergeCell ref="AK46:AL46"/>
    <mergeCell ref="AO46:AP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B49:B52"/>
    <mergeCell ref="C49:D50"/>
    <mergeCell ref="E49:F49"/>
    <mergeCell ref="G49:H50"/>
    <mergeCell ref="I49:J49"/>
    <mergeCell ref="K49:L50"/>
    <mergeCell ref="M49:N49"/>
    <mergeCell ref="O49:P50"/>
    <mergeCell ref="Q49:R49"/>
    <mergeCell ref="S49:T50"/>
    <mergeCell ref="U49:V49"/>
    <mergeCell ref="W49:X50"/>
    <mergeCell ref="Y49:Z49"/>
    <mergeCell ref="AA49:AB50"/>
    <mergeCell ref="AC49:AD49"/>
    <mergeCell ref="AE49:AF50"/>
    <mergeCell ref="AG49:AH49"/>
    <mergeCell ref="AI49:AJ50"/>
    <mergeCell ref="AK49:AL49"/>
    <mergeCell ref="AM49:AN50"/>
    <mergeCell ref="AO49:AP49"/>
    <mergeCell ref="E50:F50"/>
    <mergeCell ref="I50:J50"/>
    <mergeCell ref="M50:N50"/>
    <mergeCell ref="Q50:R50"/>
    <mergeCell ref="U50:V50"/>
    <mergeCell ref="Y50:Z50"/>
    <mergeCell ref="AC50:AD50"/>
    <mergeCell ref="AG50:AH50"/>
    <mergeCell ref="AK50:AL50"/>
    <mergeCell ref="AO50:AP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O51:AP51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O52:AP52"/>
    <mergeCell ref="B53:B56"/>
    <mergeCell ref="C53:D54"/>
    <mergeCell ref="E53:F53"/>
    <mergeCell ref="G53:H54"/>
    <mergeCell ref="I53:J53"/>
    <mergeCell ref="K53:L54"/>
    <mergeCell ref="M53:N53"/>
    <mergeCell ref="O53:P54"/>
    <mergeCell ref="Q53:R53"/>
    <mergeCell ref="S53:T54"/>
    <mergeCell ref="U53:V53"/>
    <mergeCell ref="W53:X54"/>
    <mergeCell ref="Y53:Z53"/>
    <mergeCell ref="AA53:AB54"/>
    <mergeCell ref="AC53:AD53"/>
    <mergeCell ref="AE53:AF54"/>
    <mergeCell ref="AG53:AH53"/>
    <mergeCell ref="AI53:AJ54"/>
    <mergeCell ref="AK53:AL53"/>
    <mergeCell ref="AM53:AN54"/>
    <mergeCell ref="AO53:AP53"/>
    <mergeCell ref="E54:F54"/>
    <mergeCell ref="I54:J54"/>
    <mergeCell ref="M54:N54"/>
    <mergeCell ref="Q54:R54"/>
    <mergeCell ref="U54:V54"/>
    <mergeCell ref="Y54:Z54"/>
    <mergeCell ref="AC54:AD54"/>
    <mergeCell ref="AG54:AH54"/>
    <mergeCell ref="AK54:AL54"/>
    <mergeCell ref="AO54:AP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K55:AL55"/>
    <mergeCell ref="AM55:AN55"/>
    <mergeCell ref="AO55:AP55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K56:AL56"/>
    <mergeCell ref="AM56:AN56"/>
    <mergeCell ref="AO56:AP56"/>
    <mergeCell ref="B57:B60"/>
    <mergeCell ref="C57:D58"/>
    <mergeCell ref="E57:F57"/>
    <mergeCell ref="G57:H58"/>
    <mergeCell ref="I57:J57"/>
    <mergeCell ref="K57:L58"/>
    <mergeCell ref="M57:N57"/>
    <mergeCell ref="O57:P58"/>
    <mergeCell ref="Q57:R57"/>
    <mergeCell ref="S57:T58"/>
    <mergeCell ref="U57:V57"/>
    <mergeCell ref="W57:X58"/>
    <mergeCell ref="Y57:Z57"/>
    <mergeCell ref="AA57:AB58"/>
    <mergeCell ref="AC57:AD57"/>
    <mergeCell ref="AE57:AF58"/>
    <mergeCell ref="AG57:AH57"/>
    <mergeCell ref="AI57:AJ58"/>
    <mergeCell ref="AK57:AL57"/>
    <mergeCell ref="AM57:AN58"/>
    <mergeCell ref="AO57:AP57"/>
    <mergeCell ref="E58:F58"/>
    <mergeCell ref="I58:J58"/>
    <mergeCell ref="M58:N58"/>
    <mergeCell ref="Q58:R58"/>
    <mergeCell ref="U58:V58"/>
    <mergeCell ref="Y58:Z58"/>
    <mergeCell ref="AC58:AD58"/>
    <mergeCell ref="AG58:AH58"/>
    <mergeCell ref="AK58:AL58"/>
    <mergeCell ref="AO58:AP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K59:AL59"/>
    <mergeCell ref="AM59:AN59"/>
    <mergeCell ref="AO59:AP59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K60:AL60"/>
    <mergeCell ref="AM60:AN60"/>
    <mergeCell ref="AO60:AP60"/>
    <mergeCell ref="B61:B64"/>
    <mergeCell ref="C61:D62"/>
    <mergeCell ref="E61:F61"/>
    <mergeCell ref="G61:H62"/>
    <mergeCell ref="I61:J61"/>
    <mergeCell ref="K61:L62"/>
    <mergeCell ref="M61:N61"/>
    <mergeCell ref="O61:P62"/>
    <mergeCell ref="Q61:R61"/>
    <mergeCell ref="S61:T62"/>
    <mergeCell ref="U61:V61"/>
    <mergeCell ref="W61:X62"/>
    <mergeCell ref="Y61:Z61"/>
    <mergeCell ref="AA61:AB62"/>
    <mergeCell ref="AC61:AD61"/>
    <mergeCell ref="AE61:AF62"/>
    <mergeCell ref="AG61:AH61"/>
    <mergeCell ref="AI61:AJ62"/>
    <mergeCell ref="AK61:AL61"/>
    <mergeCell ref="AM61:AN62"/>
    <mergeCell ref="AO61:AP61"/>
    <mergeCell ref="E62:F62"/>
    <mergeCell ref="I62:J62"/>
    <mergeCell ref="M62:N62"/>
    <mergeCell ref="Q62:R62"/>
    <mergeCell ref="U62:V62"/>
    <mergeCell ref="Y62:Z62"/>
    <mergeCell ref="AC62:AD62"/>
    <mergeCell ref="AG62:AH62"/>
    <mergeCell ref="AK62:AL62"/>
    <mergeCell ref="AO62:AP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K63:AL63"/>
    <mergeCell ref="AM63:AN63"/>
    <mergeCell ref="AO63:AP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K64:AL64"/>
    <mergeCell ref="AM64:AN64"/>
    <mergeCell ref="AO64:AP64"/>
    <mergeCell ref="B65:B68"/>
    <mergeCell ref="C65:D66"/>
    <mergeCell ref="E65:F65"/>
    <mergeCell ref="G65:H66"/>
    <mergeCell ref="I65:J65"/>
    <mergeCell ref="K65:L66"/>
    <mergeCell ref="M65:N65"/>
    <mergeCell ref="O65:P66"/>
    <mergeCell ref="Q65:R65"/>
    <mergeCell ref="S65:T66"/>
    <mergeCell ref="U65:V65"/>
    <mergeCell ref="W65:X66"/>
    <mergeCell ref="Y65:Z65"/>
    <mergeCell ref="AA65:AB66"/>
    <mergeCell ref="AC65:AD65"/>
    <mergeCell ref="AE65:AF66"/>
    <mergeCell ref="AG65:AH65"/>
    <mergeCell ref="AI65:AJ66"/>
    <mergeCell ref="AK65:AL65"/>
    <mergeCell ref="AM65:AN66"/>
    <mergeCell ref="AO65:AP65"/>
    <mergeCell ref="E66:F66"/>
    <mergeCell ref="I66:J66"/>
    <mergeCell ref="M66:N66"/>
    <mergeCell ref="Q66:R66"/>
    <mergeCell ref="U66:V66"/>
    <mergeCell ref="Y66:Z66"/>
    <mergeCell ref="AC66:AD66"/>
    <mergeCell ref="AG66:AH66"/>
    <mergeCell ref="AK66:AL66"/>
    <mergeCell ref="AO66:AP66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K67:AL67"/>
    <mergeCell ref="AM67:AN67"/>
    <mergeCell ref="AO67:AP67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K68:AL68"/>
    <mergeCell ref="AM68:AN68"/>
    <mergeCell ref="AO68:AP68"/>
    <mergeCell ref="B69:B72"/>
    <mergeCell ref="C69:D70"/>
    <mergeCell ref="E69:F69"/>
    <mergeCell ref="G69:H70"/>
    <mergeCell ref="I69:J69"/>
    <mergeCell ref="K69:L70"/>
    <mergeCell ref="M69:N69"/>
    <mergeCell ref="O69:P70"/>
    <mergeCell ref="Q69:R69"/>
    <mergeCell ref="S69:T70"/>
    <mergeCell ref="U69:V69"/>
    <mergeCell ref="W69:X70"/>
    <mergeCell ref="Y69:Z69"/>
    <mergeCell ref="AA69:AB70"/>
    <mergeCell ref="AC69:AD69"/>
    <mergeCell ref="AE69:AF70"/>
    <mergeCell ref="AG69:AH69"/>
    <mergeCell ref="AI69:AJ70"/>
    <mergeCell ref="AK69:AL69"/>
    <mergeCell ref="AM69:AN70"/>
    <mergeCell ref="AO69:AP69"/>
    <mergeCell ref="E70:F70"/>
    <mergeCell ref="I70:J70"/>
    <mergeCell ref="M70:N70"/>
    <mergeCell ref="Q70:R70"/>
    <mergeCell ref="U70:V70"/>
    <mergeCell ref="Y70:Z70"/>
    <mergeCell ref="AC70:AD70"/>
    <mergeCell ref="AG70:AH70"/>
    <mergeCell ref="AK70:AL70"/>
    <mergeCell ref="AO70:AP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K71:AL71"/>
    <mergeCell ref="AM71:AN71"/>
    <mergeCell ref="AO71:AP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AM72:AN72"/>
    <mergeCell ref="AO72:AP72"/>
    <mergeCell ref="B73:B76"/>
    <mergeCell ref="C73:D74"/>
    <mergeCell ref="E73:F73"/>
    <mergeCell ref="G73:H74"/>
    <mergeCell ref="I73:J73"/>
    <mergeCell ref="K73:L74"/>
    <mergeCell ref="M73:N73"/>
    <mergeCell ref="O73:P74"/>
    <mergeCell ref="Q73:R73"/>
    <mergeCell ref="S73:T74"/>
    <mergeCell ref="U73:V73"/>
    <mergeCell ref="W73:X74"/>
    <mergeCell ref="Y73:Z73"/>
    <mergeCell ref="AA73:AB74"/>
    <mergeCell ref="AC73:AD73"/>
    <mergeCell ref="AE73:AF74"/>
    <mergeCell ref="AG73:AH73"/>
    <mergeCell ref="AI73:AJ74"/>
    <mergeCell ref="AK73:AL73"/>
    <mergeCell ref="AM73:AN74"/>
    <mergeCell ref="AO73:AP73"/>
    <mergeCell ref="E74:F74"/>
    <mergeCell ref="I74:J74"/>
    <mergeCell ref="M74:N74"/>
    <mergeCell ref="Q74:R74"/>
    <mergeCell ref="U74:V74"/>
    <mergeCell ref="Y74:Z74"/>
    <mergeCell ref="AC74:AD74"/>
    <mergeCell ref="AG74:AH74"/>
    <mergeCell ref="AK74:AL74"/>
    <mergeCell ref="AO74:AP74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K75:AL75"/>
    <mergeCell ref="AM75:AN75"/>
    <mergeCell ref="AO75:AP75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AM76:AN76"/>
    <mergeCell ref="AO76:AP76"/>
    <mergeCell ref="B77:B80"/>
    <mergeCell ref="C77:D78"/>
    <mergeCell ref="E77:F77"/>
    <mergeCell ref="G77:H78"/>
    <mergeCell ref="I77:J77"/>
    <mergeCell ref="K77:L78"/>
    <mergeCell ref="M77:N77"/>
    <mergeCell ref="O77:P78"/>
    <mergeCell ref="Q77:R77"/>
    <mergeCell ref="S77:T78"/>
    <mergeCell ref="U77:V77"/>
    <mergeCell ref="W77:X78"/>
    <mergeCell ref="Y77:Z77"/>
    <mergeCell ref="AA77:AB78"/>
    <mergeCell ref="AC77:AD77"/>
    <mergeCell ref="AE77:AF78"/>
    <mergeCell ref="AG77:AH77"/>
    <mergeCell ref="AI77:AJ78"/>
    <mergeCell ref="AK77:AL77"/>
    <mergeCell ref="AM77:AN78"/>
    <mergeCell ref="AO77:AP77"/>
    <mergeCell ref="E78:F78"/>
    <mergeCell ref="I78:J78"/>
    <mergeCell ref="M78:N78"/>
    <mergeCell ref="Q78:R78"/>
    <mergeCell ref="U78:V78"/>
    <mergeCell ref="Y78:Z78"/>
    <mergeCell ref="AC78:AD78"/>
    <mergeCell ref="AG78:AH78"/>
    <mergeCell ref="AK78:AL78"/>
    <mergeCell ref="AO78:AP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K79:AL79"/>
    <mergeCell ref="AM79:AN79"/>
    <mergeCell ref="AO79:AP79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AO80:AP80"/>
    <mergeCell ref="B81:B84"/>
    <mergeCell ref="C81:D82"/>
    <mergeCell ref="E81:F81"/>
    <mergeCell ref="G81:H82"/>
    <mergeCell ref="I81:J81"/>
    <mergeCell ref="K81:L82"/>
    <mergeCell ref="M81:N81"/>
    <mergeCell ref="O81:P82"/>
    <mergeCell ref="Q81:R81"/>
    <mergeCell ref="S81:T82"/>
    <mergeCell ref="U81:V81"/>
    <mergeCell ref="W81:X82"/>
    <mergeCell ref="Y81:Z81"/>
    <mergeCell ref="AA81:AB82"/>
    <mergeCell ref="AC81:AD81"/>
    <mergeCell ref="AE81:AF82"/>
    <mergeCell ref="AG81:AH81"/>
    <mergeCell ref="AI81:AJ82"/>
    <mergeCell ref="AK81:AL81"/>
    <mergeCell ref="AM81:AN82"/>
    <mergeCell ref="AO81:AP81"/>
    <mergeCell ref="E82:F82"/>
    <mergeCell ref="I82:J82"/>
    <mergeCell ref="M82:N82"/>
    <mergeCell ref="Q82:R82"/>
    <mergeCell ref="U82:V82"/>
    <mergeCell ref="Y82:Z82"/>
    <mergeCell ref="AC82:AD82"/>
    <mergeCell ref="AG82:AH82"/>
    <mergeCell ref="AK82:AL82"/>
    <mergeCell ref="AO82:AP82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K83:AL83"/>
    <mergeCell ref="AM83:AN83"/>
    <mergeCell ref="AO83:AP83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AO84:AP84"/>
    <mergeCell ref="B85:B88"/>
    <mergeCell ref="C85:D86"/>
    <mergeCell ref="E85:F85"/>
    <mergeCell ref="G85:H86"/>
    <mergeCell ref="I85:J85"/>
    <mergeCell ref="K85:L86"/>
    <mergeCell ref="M85:N85"/>
    <mergeCell ref="O85:P86"/>
    <mergeCell ref="Q85:R85"/>
    <mergeCell ref="S85:T86"/>
    <mergeCell ref="U85:V85"/>
    <mergeCell ref="W85:X86"/>
    <mergeCell ref="Y85:Z85"/>
    <mergeCell ref="AA85:AB86"/>
    <mergeCell ref="AC85:AD85"/>
    <mergeCell ref="AE85:AF86"/>
    <mergeCell ref="AG85:AH85"/>
    <mergeCell ref="AI85:AJ86"/>
    <mergeCell ref="AK85:AL85"/>
    <mergeCell ref="AM85:AN86"/>
    <mergeCell ref="AO85:AP85"/>
    <mergeCell ref="E86:F86"/>
    <mergeCell ref="I86:J86"/>
    <mergeCell ref="M86:N86"/>
    <mergeCell ref="Q86:R86"/>
    <mergeCell ref="U86:V86"/>
    <mergeCell ref="Y86:Z86"/>
    <mergeCell ref="AC86:AD86"/>
    <mergeCell ref="AG86:AH86"/>
    <mergeCell ref="AK86:AL86"/>
    <mergeCell ref="AO86:AP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K87:AL87"/>
    <mergeCell ref="AM87:AN87"/>
    <mergeCell ref="AO87:AP87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O88:AP88"/>
  </mergeCells>
  <phoneticPr fontId="31" type="noConversion"/>
  <printOptions horizontalCentered="1"/>
  <pageMargins left="0.7" right="0.7" top="0.75" bottom="0.75" header="0.511811023622047" footer="0.511811023622047"/>
  <pageSetup paperSize="9" pageOrder="overThenDown" orientation="landscape" horizontalDpi="300" verticalDpi="300"/>
  <rowBreaks count="2" manualBreakCount="2">
    <brk id="40" max="16383" man="1"/>
    <brk id="68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1011"/>
  <sheetViews>
    <sheetView zoomScaleNormal="100" zoomScalePageLayoutView="60" workbookViewId="0">
      <selection activeCell="AX22" sqref="AX22"/>
    </sheetView>
  </sheetViews>
  <sheetFormatPr baseColWidth="10" defaultColWidth="15" defaultRowHeight="16"/>
  <cols>
    <col min="1" max="1" width="2" style="43" customWidth="1"/>
    <col min="2" max="3" width="4.59765625" style="43" customWidth="1"/>
    <col min="4" max="5" width="6.3984375" style="43" customWidth="1"/>
    <col min="6" max="7" width="4.59765625" style="43" customWidth="1"/>
    <col min="8" max="17" width="6.3984375" style="43" customWidth="1"/>
    <col min="18" max="19" width="4.59765625" style="43" customWidth="1"/>
    <col min="20" max="21" width="6.3984375" style="43" customWidth="1"/>
    <col min="22" max="23" width="4.59765625" style="43" customWidth="1"/>
    <col min="24" max="33" width="6.3984375" style="43" customWidth="1"/>
    <col min="34" max="35" width="4.59765625" style="43" customWidth="1"/>
    <col min="36" max="37" width="6.3984375" style="43" customWidth="1"/>
    <col min="38" max="39" width="4.59765625" style="43" customWidth="1"/>
    <col min="40" max="49" width="6.3984375" style="43" customWidth="1"/>
    <col min="50" max="16384" width="15" style="43"/>
  </cols>
  <sheetData>
    <row r="1" spans="1:49" ht="2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</row>
    <row r="2" spans="1:49" ht="29.25" customHeight="1">
      <c r="A2" s="45"/>
      <c r="B2" s="271" t="s">
        <v>1085</v>
      </c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 t="s">
        <v>1086</v>
      </c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 t="s">
        <v>1087</v>
      </c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  <c r="AU2" s="271"/>
      <c r="AV2" s="271"/>
      <c r="AW2" s="271"/>
    </row>
    <row r="3" spans="1:49" ht="29.25" customHeight="1">
      <c r="A3" s="45"/>
      <c r="B3" s="271" t="s">
        <v>1338</v>
      </c>
      <c r="C3" s="271"/>
      <c r="D3" s="271"/>
      <c r="E3" s="271"/>
      <c r="F3" s="271"/>
      <c r="G3" s="271"/>
      <c r="H3" s="271"/>
      <c r="I3" s="271"/>
      <c r="J3" s="271" t="s">
        <v>1339</v>
      </c>
      <c r="K3" s="271"/>
      <c r="L3" s="271"/>
      <c r="M3" s="271"/>
      <c r="N3" s="271"/>
      <c r="O3" s="271"/>
      <c r="P3" s="271"/>
      <c r="Q3" s="271"/>
      <c r="R3" s="271" t="s">
        <v>1338</v>
      </c>
      <c r="S3" s="271"/>
      <c r="T3" s="271"/>
      <c r="U3" s="271"/>
      <c r="V3" s="271"/>
      <c r="W3" s="271"/>
      <c r="X3" s="271"/>
      <c r="Y3" s="271"/>
      <c r="Z3" s="271" t="s">
        <v>1339</v>
      </c>
      <c r="AA3" s="271"/>
      <c r="AB3" s="271"/>
      <c r="AC3" s="271"/>
      <c r="AD3" s="271"/>
      <c r="AE3" s="271"/>
      <c r="AF3" s="271"/>
      <c r="AG3" s="271"/>
      <c r="AH3" s="271" t="s">
        <v>1338</v>
      </c>
      <c r="AI3" s="271"/>
      <c r="AJ3" s="271"/>
      <c r="AK3" s="271"/>
      <c r="AL3" s="271"/>
      <c r="AM3" s="271"/>
      <c r="AN3" s="271"/>
      <c r="AO3" s="271"/>
      <c r="AP3" s="271" t="s">
        <v>1339</v>
      </c>
      <c r="AQ3" s="271"/>
      <c r="AR3" s="271"/>
      <c r="AS3" s="271"/>
      <c r="AT3" s="271"/>
      <c r="AU3" s="271"/>
      <c r="AV3" s="271"/>
      <c r="AW3" s="271"/>
    </row>
    <row r="4" spans="1:49" ht="29.25" customHeight="1">
      <c r="A4" s="45"/>
      <c r="B4" s="291" t="s">
        <v>1088</v>
      </c>
      <c r="C4" s="291"/>
      <c r="D4" s="291"/>
      <c r="E4" s="291"/>
      <c r="F4" s="292" t="s">
        <v>1343</v>
      </c>
      <c r="G4" s="292"/>
      <c r="H4" s="292"/>
      <c r="I4" s="292"/>
      <c r="J4" s="291" t="s">
        <v>1088</v>
      </c>
      <c r="K4" s="291"/>
      <c r="L4" s="291"/>
      <c r="M4" s="291"/>
      <c r="N4" s="292" t="s">
        <v>1343</v>
      </c>
      <c r="O4" s="292"/>
      <c r="P4" s="292"/>
      <c r="Q4" s="292"/>
      <c r="R4" s="291" t="s">
        <v>1088</v>
      </c>
      <c r="S4" s="291"/>
      <c r="T4" s="291"/>
      <c r="U4" s="291"/>
      <c r="V4" s="292" t="s">
        <v>1343</v>
      </c>
      <c r="W4" s="292"/>
      <c r="X4" s="292"/>
      <c r="Y4" s="292"/>
      <c r="Z4" s="291" t="s">
        <v>1088</v>
      </c>
      <c r="AA4" s="291"/>
      <c r="AB4" s="291"/>
      <c r="AC4" s="291"/>
      <c r="AD4" s="292" t="s">
        <v>1343</v>
      </c>
      <c r="AE4" s="292"/>
      <c r="AF4" s="292"/>
      <c r="AG4" s="292"/>
      <c r="AH4" s="291" t="s">
        <v>1088</v>
      </c>
      <c r="AI4" s="291"/>
      <c r="AJ4" s="291"/>
      <c r="AK4" s="291"/>
      <c r="AL4" s="292" t="s">
        <v>1343</v>
      </c>
      <c r="AM4" s="292"/>
      <c r="AN4" s="292"/>
      <c r="AO4" s="292"/>
      <c r="AP4" s="291" t="s">
        <v>1088</v>
      </c>
      <c r="AQ4" s="291"/>
      <c r="AR4" s="291"/>
      <c r="AS4" s="291"/>
      <c r="AT4" s="292" t="s">
        <v>1343</v>
      </c>
      <c r="AU4" s="292"/>
      <c r="AV4" s="292"/>
      <c r="AW4" s="292"/>
    </row>
    <row r="5" spans="1:49" ht="30" customHeight="1">
      <c r="A5" s="45"/>
      <c r="B5" s="298"/>
      <c r="C5" s="298"/>
      <c r="D5" s="230"/>
      <c r="E5" s="230"/>
      <c r="F5" s="299"/>
      <c r="G5" s="299"/>
      <c r="H5" s="232"/>
      <c r="I5" s="232"/>
      <c r="J5" s="300"/>
      <c r="K5" s="300"/>
      <c r="L5" s="230"/>
      <c r="M5" s="230"/>
      <c r="N5" s="299"/>
      <c r="O5" s="299"/>
      <c r="P5" s="232"/>
      <c r="Q5" s="232"/>
      <c r="R5" s="229" t="s">
        <v>384</v>
      </c>
      <c r="S5" s="229"/>
      <c r="T5" s="230" t="s">
        <v>386</v>
      </c>
      <c r="U5" s="230"/>
      <c r="V5" s="242" t="s">
        <v>384</v>
      </c>
      <c r="W5" s="242"/>
      <c r="X5" s="232" t="s">
        <v>387</v>
      </c>
      <c r="Y5" s="232"/>
      <c r="Z5" s="229" t="s">
        <v>435</v>
      </c>
      <c r="AA5" s="229"/>
      <c r="AB5" s="230" t="s">
        <v>1243</v>
      </c>
      <c r="AC5" s="230"/>
      <c r="AD5" s="242" t="s">
        <v>435</v>
      </c>
      <c r="AE5" s="242"/>
      <c r="AF5" s="232" t="s">
        <v>1244</v>
      </c>
      <c r="AG5" s="232"/>
      <c r="AH5" s="229" t="s">
        <v>365</v>
      </c>
      <c r="AI5" s="229"/>
      <c r="AJ5" s="230" t="s">
        <v>369</v>
      </c>
      <c r="AK5" s="230"/>
      <c r="AL5" s="242" t="s">
        <v>365</v>
      </c>
      <c r="AM5" s="242"/>
      <c r="AN5" s="232" t="s">
        <v>370</v>
      </c>
      <c r="AO5" s="232"/>
      <c r="AP5" s="264"/>
      <c r="AQ5" s="264"/>
      <c r="AR5" s="230" t="s">
        <v>1354</v>
      </c>
      <c r="AS5" s="230"/>
      <c r="AT5" s="242"/>
      <c r="AU5" s="242"/>
      <c r="AV5" s="232"/>
      <c r="AW5" s="232"/>
    </row>
    <row r="6" spans="1:49" ht="30" customHeight="1">
      <c r="A6" s="45"/>
      <c r="B6" s="298"/>
      <c r="C6" s="298"/>
      <c r="D6" s="237"/>
      <c r="E6" s="237"/>
      <c r="F6" s="299"/>
      <c r="G6" s="299"/>
      <c r="H6" s="238"/>
      <c r="I6" s="238"/>
      <c r="J6" s="300"/>
      <c r="K6" s="300"/>
      <c r="L6" s="237"/>
      <c r="M6" s="237"/>
      <c r="N6" s="299"/>
      <c r="O6" s="299"/>
      <c r="P6" s="238"/>
      <c r="Q6" s="238"/>
      <c r="R6" s="229"/>
      <c r="S6" s="229"/>
      <c r="T6" s="237" t="s">
        <v>386</v>
      </c>
      <c r="U6" s="237"/>
      <c r="V6" s="242"/>
      <c r="W6" s="242"/>
      <c r="X6" s="238" t="s">
        <v>387</v>
      </c>
      <c r="Y6" s="238"/>
      <c r="Z6" s="229"/>
      <c r="AA6" s="229"/>
      <c r="AB6" s="237" t="s">
        <v>437</v>
      </c>
      <c r="AC6" s="237"/>
      <c r="AD6" s="242"/>
      <c r="AE6" s="242"/>
      <c r="AF6" s="238" t="s">
        <v>445</v>
      </c>
      <c r="AG6" s="238"/>
      <c r="AH6" s="229"/>
      <c r="AI6" s="229"/>
      <c r="AJ6" s="237" t="s">
        <v>369</v>
      </c>
      <c r="AK6" s="237"/>
      <c r="AL6" s="242"/>
      <c r="AM6" s="242"/>
      <c r="AN6" s="238" t="s">
        <v>370</v>
      </c>
      <c r="AO6" s="238"/>
      <c r="AP6" s="264"/>
      <c r="AQ6" s="264"/>
      <c r="AR6" s="237" t="s">
        <v>1355</v>
      </c>
      <c r="AS6" s="237"/>
      <c r="AT6" s="242"/>
      <c r="AU6" s="242"/>
      <c r="AV6" s="238"/>
      <c r="AW6" s="238"/>
    </row>
    <row r="7" spans="1:49" ht="30" customHeight="1">
      <c r="A7" s="45"/>
      <c r="B7" s="295"/>
      <c r="C7" s="295"/>
      <c r="D7" s="214"/>
      <c r="E7" s="214"/>
      <c r="F7" s="296"/>
      <c r="G7" s="296"/>
      <c r="H7" s="216"/>
      <c r="I7" s="216"/>
      <c r="J7" s="297"/>
      <c r="K7" s="297"/>
      <c r="L7" s="214"/>
      <c r="M7" s="214"/>
      <c r="N7" s="296"/>
      <c r="O7" s="296"/>
      <c r="P7" s="216"/>
      <c r="Q7" s="216"/>
      <c r="R7" s="213" t="s">
        <v>1093</v>
      </c>
      <c r="S7" s="213"/>
      <c r="T7" s="214" t="s">
        <v>386</v>
      </c>
      <c r="U7" s="214"/>
      <c r="V7" s="215" t="s">
        <v>1094</v>
      </c>
      <c r="W7" s="215"/>
      <c r="X7" s="216" t="s">
        <v>387</v>
      </c>
      <c r="Y7" s="216"/>
      <c r="Z7" s="213" t="s">
        <v>1250</v>
      </c>
      <c r="AA7" s="213"/>
      <c r="AB7" s="214" t="s">
        <v>448</v>
      </c>
      <c r="AC7" s="214"/>
      <c r="AD7" s="215" t="s">
        <v>1251</v>
      </c>
      <c r="AE7" s="215"/>
      <c r="AF7" s="216" t="s">
        <v>449</v>
      </c>
      <c r="AG7" s="216"/>
      <c r="AH7" s="213" t="s">
        <v>1095</v>
      </c>
      <c r="AI7" s="213"/>
      <c r="AJ7" s="214" t="s">
        <v>369</v>
      </c>
      <c r="AK7" s="214"/>
      <c r="AL7" s="215" t="s">
        <v>1096</v>
      </c>
      <c r="AM7" s="215"/>
      <c r="AN7" s="216" t="s">
        <v>370</v>
      </c>
      <c r="AO7" s="216"/>
      <c r="AP7" s="213" t="s">
        <v>1356</v>
      </c>
      <c r="AQ7" s="213"/>
      <c r="AR7" s="214" t="s">
        <v>1357</v>
      </c>
      <c r="AS7" s="214"/>
      <c r="AT7" s="215"/>
      <c r="AU7" s="215"/>
      <c r="AV7" s="216"/>
      <c r="AW7" s="216"/>
    </row>
    <row r="8" spans="1:49" ht="30" customHeight="1">
      <c r="A8" s="45"/>
      <c r="B8" s="221"/>
      <c r="C8" s="221"/>
      <c r="D8" s="222"/>
      <c r="E8" s="222"/>
      <c r="F8" s="223"/>
      <c r="G8" s="223"/>
      <c r="H8" s="224"/>
      <c r="I8" s="224"/>
      <c r="J8" s="294"/>
      <c r="K8" s="294"/>
      <c r="L8" s="222"/>
      <c r="M8" s="222"/>
      <c r="N8" s="223"/>
      <c r="O8" s="223"/>
      <c r="P8" s="224"/>
      <c r="Q8" s="224"/>
      <c r="R8" s="221" t="s">
        <v>1099</v>
      </c>
      <c r="S8" s="221"/>
      <c r="T8" s="222" t="s">
        <v>391</v>
      </c>
      <c r="U8" s="222"/>
      <c r="V8" s="223" t="s">
        <v>1100</v>
      </c>
      <c r="W8" s="223"/>
      <c r="X8" s="224" t="s">
        <v>392</v>
      </c>
      <c r="Y8" s="224"/>
      <c r="Z8" s="221" t="s">
        <v>1257</v>
      </c>
      <c r="AA8" s="221"/>
      <c r="AB8" s="222" t="s">
        <v>446</v>
      </c>
      <c r="AC8" s="222"/>
      <c r="AD8" s="223" t="s">
        <v>1258</v>
      </c>
      <c r="AE8" s="223"/>
      <c r="AF8" s="224" t="s">
        <v>447</v>
      </c>
      <c r="AG8" s="224"/>
      <c r="AH8" s="221" t="s">
        <v>1101</v>
      </c>
      <c r="AI8" s="221"/>
      <c r="AJ8" s="222" t="s">
        <v>373</v>
      </c>
      <c r="AK8" s="222"/>
      <c r="AL8" s="223" t="s">
        <v>1102</v>
      </c>
      <c r="AM8" s="223"/>
      <c r="AN8" s="224" t="s">
        <v>374</v>
      </c>
      <c r="AO8" s="224"/>
      <c r="AP8" s="221" t="s">
        <v>1358</v>
      </c>
      <c r="AQ8" s="221"/>
      <c r="AR8" s="222" t="s">
        <v>922</v>
      </c>
      <c r="AS8" s="222"/>
      <c r="AT8" s="223"/>
      <c r="AU8" s="223"/>
      <c r="AV8" s="224"/>
      <c r="AW8" s="224"/>
    </row>
    <row r="9" spans="1:49" ht="30" customHeight="1">
      <c r="A9" s="45"/>
      <c r="B9" s="229" t="s">
        <v>376</v>
      </c>
      <c r="C9" s="229"/>
      <c r="D9" s="230" t="s">
        <v>378</v>
      </c>
      <c r="E9" s="230"/>
      <c r="F9" s="242" t="s">
        <v>376</v>
      </c>
      <c r="G9" s="242"/>
      <c r="H9" s="232" t="s">
        <v>379</v>
      </c>
      <c r="I9" s="232"/>
      <c r="J9" s="229" t="s">
        <v>349</v>
      </c>
      <c r="K9" s="229"/>
      <c r="L9" s="230" t="s">
        <v>1241</v>
      </c>
      <c r="M9" s="230"/>
      <c r="N9" s="242" t="s">
        <v>349</v>
      </c>
      <c r="O9" s="242"/>
      <c r="P9" s="232" t="s">
        <v>1242</v>
      </c>
      <c r="Q9" s="232"/>
      <c r="R9" s="229" t="s">
        <v>329</v>
      </c>
      <c r="S9" s="229"/>
      <c r="T9" s="230" t="s">
        <v>331</v>
      </c>
      <c r="U9" s="230"/>
      <c r="V9" s="242" t="s">
        <v>329</v>
      </c>
      <c r="W9" s="242"/>
      <c r="X9" s="232" t="s">
        <v>332</v>
      </c>
      <c r="Y9" s="232"/>
      <c r="Z9" s="229" t="s">
        <v>460</v>
      </c>
      <c r="AA9" s="229"/>
      <c r="AB9" s="230" t="s">
        <v>1263</v>
      </c>
      <c r="AC9" s="230"/>
      <c r="AD9" s="242" t="s">
        <v>460</v>
      </c>
      <c r="AE9" s="242"/>
      <c r="AF9" s="232" t="s">
        <v>1264</v>
      </c>
      <c r="AG9" s="232"/>
      <c r="AH9" s="229" t="s">
        <v>289</v>
      </c>
      <c r="AI9" s="229"/>
      <c r="AJ9" s="230" t="s">
        <v>291</v>
      </c>
      <c r="AK9" s="230"/>
      <c r="AL9" s="242" t="s">
        <v>289</v>
      </c>
      <c r="AM9" s="242"/>
      <c r="AN9" s="232" t="s">
        <v>292</v>
      </c>
      <c r="AO9" s="232"/>
      <c r="AP9" s="229" t="s">
        <v>470</v>
      </c>
      <c r="AQ9" s="229"/>
      <c r="AR9" s="230" t="s">
        <v>1245</v>
      </c>
      <c r="AS9" s="230"/>
      <c r="AT9" s="242" t="s">
        <v>470</v>
      </c>
      <c r="AU9" s="242"/>
      <c r="AV9" s="232" t="s">
        <v>1246</v>
      </c>
      <c r="AW9" s="232"/>
    </row>
    <row r="10" spans="1:49" ht="30" customHeight="1">
      <c r="A10" s="45"/>
      <c r="B10" s="229"/>
      <c r="C10" s="229"/>
      <c r="D10" s="237" t="s">
        <v>378</v>
      </c>
      <c r="E10" s="237"/>
      <c r="F10" s="242"/>
      <c r="G10" s="242"/>
      <c r="H10" s="238" t="s">
        <v>379</v>
      </c>
      <c r="I10" s="238"/>
      <c r="J10" s="229"/>
      <c r="K10" s="229"/>
      <c r="L10" s="237" t="s">
        <v>351</v>
      </c>
      <c r="M10" s="237"/>
      <c r="N10" s="242"/>
      <c r="O10" s="242"/>
      <c r="P10" s="238" t="s">
        <v>359</v>
      </c>
      <c r="Q10" s="238"/>
      <c r="R10" s="229"/>
      <c r="S10" s="229"/>
      <c r="T10" s="237" t="s">
        <v>331</v>
      </c>
      <c r="U10" s="237"/>
      <c r="V10" s="242"/>
      <c r="W10" s="242"/>
      <c r="X10" s="238" t="s">
        <v>332</v>
      </c>
      <c r="Y10" s="238"/>
      <c r="Z10" s="229"/>
      <c r="AA10" s="229"/>
      <c r="AB10" s="237" t="s">
        <v>462</v>
      </c>
      <c r="AC10" s="237"/>
      <c r="AD10" s="242"/>
      <c r="AE10" s="242"/>
      <c r="AF10" s="238" t="s">
        <v>466</v>
      </c>
      <c r="AG10" s="238"/>
      <c r="AH10" s="229"/>
      <c r="AI10" s="229"/>
      <c r="AJ10" s="237" t="s">
        <v>293</v>
      </c>
      <c r="AK10" s="237"/>
      <c r="AL10" s="242"/>
      <c r="AM10" s="242"/>
      <c r="AN10" s="238" t="s">
        <v>297</v>
      </c>
      <c r="AO10" s="238"/>
      <c r="AP10" s="229"/>
      <c r="AQ10" s="229"/>
      <c r="AR10" s="237" t="s">
        <v>476</v>
      </c>
      <c r="AS10" s="237"/>
      <c r="AT10" s="242"/>
      <c r="AU10" s="242"/>
      <c r="AV10" s="238" t="s">
        <v>1247</v>
      </c>
      <c r="AW10" s="238"/>
    </row>
    <row r="11" spans="1:49" ht="30" customHeight="1">
      <c r="A11" s="45"/>
      <c r="B11" s="213" t="s">
        <v>1091</v>
      </c>
      <c r="C11" s="213"/>
      <c r="D11" s="214" t="s">
        <v>378</v>
      </c>
      <c r="E11" s="214"/>
      <c r="F11" s="215" t="s">
        <v>1092</v>
      </c>
      <c r="G11" s="215"/>
      <c r="H11" s="216" t="s">
        <v>379</v>
      </c>
      <c r="I11" s="216"/>
      <c r="J11" s="213" t="s">
        <v>1248</v>
      </c>
      <c r="K11" s="213"/>
      <c r="L11" s="214" t="s">
        <v>362</v>
      </c>
      <c r="M11" s="214"/>
      <c r="N11" s="215" t="s">
        <v>1249</v>
      </c>
      <c r="O11" s="215"/>
      <c r="P11" s="216" t="s">
        <v>363</v>
      </c>
      <c r="Q11" s="216"/>
      <c r="R11" s="213" t="s">
        <v>1107</v>
      </c>
      <c r="S11" s="213"/>
      <c r="T11" s="214" t="s">
        <v>331</v>
      </c>
      <c r="U11" s="214"/>
      <c r="V11" s="215" t="s">
        <v>1108</v>
      </c>
      <c r="W11" s="215"/>
      <c r="X11" s="216" t="s">
        <v>332</v>
      </c>
      <c r="Y11" s="216"/>
      <c r="Z11" s="213" t="s">
        <v>1272</v>
      </c>
      <c r="AA11" s="213"/>
      <c r="AB11" s="214" t="s">
        <v>468</v>
      </c>
      <c r="AC11" s="214"/>
      <c r="AD11" s="215" t="s">
        <v>1273</v>
      </c>
      <c r="AE11" s="215"/>
      <c r="AF11" s="216" t="s">
        <v>1274</v>
      </c>
      <c r="AG11" s="216"/>
      <c r="AH11" s="213" t="s">
        <v>1109</v>
      </c>
      <c r="AI11" s="213"/>
      <c r="AJ11" s="214" t="s">
        <v>293</v>
      </c>
      <c r="AK11" s="214"/>
      <c r="AL11" s="215" t="s">
        <v>1110</v>
      </c>
      <c r="AM11" s="215"/>
      <c r="AN11" s="216" t="s">
        <v>297</v>
      </c>
      <c r="AO11" s="216"/>
      <c r="AP11" s="213" t="s">
        <v>1252</v>
      </c>
      <c r="AQ11" s="213"/>
      <c r="AR11" s="214" t="s">
        <v>478</v>
      </c>
      <c r="AS11" s="214"/>
      <c r="AT11" s="215" t="s">
        <v>1253</v>
      </c>
      <c r="AU11" s="215"/>
      <c r="AV11" s="216" t="s">
        <v>1254</v>
      </c>
      <c r="AW11" s="216"/>
    </row>
    <row r="12" spans="1:49" ht="30" customHeight="1">
      <c r="A12" s="45"/>
      <c r="B12" s="221" t="s">
        <v>1097</v>
      </c>
      <c r="C12" s="221"/>
      <c r="D12" s="222" t="s">
        <v>382</v>
      </c>
      <c r="E12" s="222"/>
      <c r="F12" s="223" t="s">
        <v>1098</v>
      </c>
      <c r="G12" s="223"/>
      <c r="H12" s="224" t="s">
        <v>383</v>
      </c>
      <c r="I12" s="224"/>
      <c r="J12" s="221" t="s">
        <v>1255</v>
      </c>
      <c r="K12" s="221"/>
      <c r="L12" s="222" t="s">
        <v>360</v>
      </c>
      <c r="M12" s="222"/>
      <c r="N12" s="223" t="s">
        <v>1256</v>
      </c>
      <c r="O12" s="223"/>
      <c r="P12" s="224" t="s">
        <v>361</v>
      </c>
      <c r="Q12" s="224"/>
      <c r="R12" s="221" t="s">
        <v>1114</v>
      </c>
      <c r="S12" s="221"/>
      <c r="T12" s="222" t="s">
        <v>336</v>
      </c>
      <c r="U12" s="222"/>
      <c r="V12" s="223" t="s">
        <v>1115</v>
      </c>
      <c r="W12" s="223"/>
      <c r="X12" s="224" t="s">
        <v>337</v>
      </c>
      <c r="Y12" s="224"/>
      <c r="Z12" s="221" t="s">
        <v>1279</v>
      </c>
      <c r="AA12" s="221"/>
      <c r="AB12" s="222" t="s">
        <v>467</v>
      </c>
      <c r="AC12" s="222"/>
      <c r="AD12" s="223" t="s">
        <v>1280</v>
      </c>
      <c r="AE12" s="223"/>
      <c r="AF12" s="224" t="s">
        <v>1281</v>
      </c>
      <c r="AG12" s="224"/>
      <c r="AH12" s="221" t="s">
        <v>1116</v>
      </c>
      <c r="AI12" s="221"/>
      <c r="AJ12" s="222" t="s">
        <v>298</v>
      </c>
      <c r="AK12" s="222"/>
      <c r="AL12" s="223" t="s">
        <v>1117</v>
      </c>
      <c r="AM12" s="223"/>
      <c r="AN12" s="224" t="s">
        <v>299</v>
      </c>
      <c r="AO12" s="224"/>
      <c r="AP12" s="221" t="s">
        <v>1259</v>
      </c>
      <c r="AQ12" s="221"/>
      <c r="AR12" s="222" t="s">
        <v>477</v>
      </c>
      <c r="AS12" s="222"/>
      <c r="AT12" s="223"/>
      <c r="AU12" s="223"/>
      <c r="AV12" s="224" t="s">
        <v>1260</v>
      </c>
      <c r="AW12" s="224"/>
    </row>
    <row r="13" spans="1:49" ht="30" customHeight="1">
      <c r="A13" s="45"/>
      <c r="B13" s="229" t="s">
        <v>216</v>
      </c>
      <c r="C13" s="229"/>
      <c r="D13" s="230" t="s">
        <v>221</v>
      </c>
      <c r="E13" s="230"/>
      <c r="F13" s="242" t="s">
        <v>216</v>
      </c>
      <c r="G13" s="242"/>
      <c r="H13" s="232" t="s">
        <v>1103</v>
      </c>
      <c r="I13" s="232"/>
      <c r="J13" s="229" t="s">
        <v>502</v>
      </c>
      <c r="K13" s="229"/>
      <c r="L13" s="230" t="s">
        <v>1261</v>
      </c>
      <c r="M13" s="230"/>
      <c r="N13" s="242" t="s">
        <v>502</v>
      </c>
      <c r="O13" s="242"/>
      <c r="P13" s="232" t="s">
        <v>1262</v>
      </c>
      <c r="Q13" s="232"/>
      <c r="R13" s="229"/>
      <c r="S13" s="229"/>
      <c r="T13" s="230"/>
      <c r="U13" s="230"/>
      <c r="V13" s="242"/>
      <c r="W13" s="242"/>
      <c r="X13" s="232"/>
      <c r="Y13" s="232"/>
      <c r="Z13" s="229"/>
      <c r="AA13" s="229"/>
      <c r="AB13" s="230"/>
      <c r="AC13" s="230"/>
      <c r="AD13" s="242"/>
      <c r="AE13" s="242"/>
      <c r="AF13" s="232"/>
      <c r="AG13" s="232"/>
      <c r="AH13" s="229"/>
      <c r="AI13" s="229"/>
      <c r="AJ13" s="230"/>
      <c r="AK13" s="230"/>
      <c r="AL13" s="242"/>
      <c r="AM13" s="242"/>
      <c r="AN13" s="232"/>
      <c r="AO13" s="232"/>
      <c r="AP13" s="229"/>
      <c r="AQ13" s="229"/>
      <c r="AR13" s="230"/>
      <c r="AS13" s="230"/>
      <c r="AT13" s="242"/>
      <c r="AU13" s="242"/>
      <c r="AV13" s="232"/>
      <c r="AW13" s="232"/>
    </row>
    <row r="14" spans="1:49" ht="30" customHeight="1">
      <c r="A14" s="45"/>
      <c r="B14" s="229"/>
      <c r="C14" s="229"/>
      <c r="D14" s="237" t="s">
        <v>218</v>
      </c>
      <c r="E14" s="237"/>
      <c r="F14" s="242"/>
      <c r="G14" s="242"/>
      <c r="H14" s="238" t="s">
        <v>1104</v>
      </c>
      <c r="I14" s="238"/>
      <c r="J14" s="229"/>
      <c r="K14" s="229"/>
      <c r="L14" s="237" t="s">
        <v>505</v>
      </c>
      <c r="M14" s="237"/>
      <c r="N14" s="242"/>
      <c r="O14" s="242"/>
      <c r="P14" s="238" t="s">
        <v>1267</v>
      </c>
      <c r="Q14" s="238"/>
      <c r="R14" s="229"/>
      <c r="S14" s="229"/>
      <c r="T14" s="237"/>
      <c r="U14" s="237"/>
      <c r="V14" s="242"/>
      <c r="W14" s="242"/>
      <c r="X14" s="238"/>
      <c r="Y14" s="238"/>
      <c r="Z14" s="229"/>
      <c r="AA14" s="229"/>
      <c r="AB14" s="237"/>
      <c r="AC14" s="237"/>
      <c r="AD14" s="242"/>
      <c r="AE14" s="242"/>
      <c r="AF14" s="238"/>
      <c r="AG14" s="238"/>
      <c r="AH14" s="229"/>
      <c r="AI14" s="229"/>
      <c r="AJ14" s="237"/>
      <c r="AK14" s="237"/>
      <c r="AL14" s="242"/>
      <c r="AM14" s="242"/>
      <c r="AN14" s="238"/>
      <c r="AO14" s="238"/>
      <c r="AP14" s="229"/>
      <c r="AQ14" s="229"/>
      <c r="AR14" s="237"/>
      <c r="AS14" s="237"/>
      <c r="AT14" s="242"/>
      <c r="AU14" s="242"/>
      <c r="AV14" s="238"/>
      <c r="AW14" s="238"/>
    </row>
    <row r="15" spans="1:49" ht="30" customHeight="1">
      <c r="A15" s="45"/>
      <c r="B15" s="213" t="s">
        <v>1105</v>
      </c>
      <c r="C15" s="213"/>
      <c r="D15" s="214" t="s">
        <v>218</v>
      </c>
      <c r="E15" s="214"/>
      <c r="F15" s="215" t="s">
        <v>1106</v>
      </c>
      <c r="G15" s="215"/>
      <c r="H15" s="216" t="s">
        <v>1104</v>
      </c>
      <c r="I15" s="216"/>
      <c r="J15" s="213" t="s">
        <v>1269</v>
      </c>
      <c r="K15" s="213"/>
      <c r="L15" s="214" t="s">
        <v>511</v>
      </c>
      <c r="M15" s="214"/>
      <c r="N15" s="215" t="s">
        <v>1270</v>
      </c>
      <c r="O15" s="215"/>
      <c r="P15" s="216" t="s">
        <v>1271</v>
      </c>
      <c r="Q15" s="216"/>
      <c r="R15" s="213"/>
      <c r="S15" s="213"/>
      <c r="T15" s="214"/>
      <c r="U15" s="214"/>
      <c r="V15" s="215"/>
      <c r="W15" s="215"/>
      <c r="X15" s="216"/>
      <c r="Y15" s="216"/>
      <c r="Z15" s="213"/>
      <c r="AA15" s="213"/>
      <c r="AB15" s="214"/>
      <c r="AC15" s="214"/>
      <c r="AD15" s="215"/>
      <c r="AE15" s="215"/>
      <c r="AF15" s="216"/>
      <c r="AG15" s="216"/>
      <c r="AH15" s="213"/>
      <c r="AI15" s="213"/>
      <c r="AJ15" s="214"/>
      <c r="AK15" s="214"/>
      <c r="AL15" s="215"/>
      <c r="AM15" s="215"/>
      <c r="AN15" s="216"/>
      <c r="AO15" s="216"/>
      <c r="AP15" s="213"/>
      <c r="AQ15" s="213"/>
      <c r="AR15" s="214"/>
      <c r="AS15" s="214"/>
      <c r="AT15" s="215"/>
      <c r="AU15" s="215"/>
      <c r="AV15" s="216"/>
      <c r="AW15" s="216"/>
    </row>
    <row r="16" spans="1:49" ht="30" customHeight="1">
      <c r="A16" s="45"/>
      <c r="B16" s="221" t="s">
        <v>1111</v>
      </c>
      <c r="C16" s="221"/>
      <c r="D16" s="222" t="s">
        <v>222</v>
      </c>
      <c r="E16" s="222"/>
      <c r="F16" s="223" t="s">
        <v>1112</v>
      </c>
      <c r="G16" s="223"/>
      <c r="H16" s="224" t="s">
        <v>1113</v>
      </c>
      <c r="I16" s="224"/>
      <c r="J16" s="221" t="s">
        <v>1112</v>
      </c>
      <c r="K16" s="221"/>
      <c r="L16" s="222" t="s">
        <v>510</v>
      </c>
      <c r="M16" s="222"/>
      <c r="N16" s="223" t="s">
        <v>1278</v>
      </c>
      <c r="O16" s="223"/>
      <c r="P16" s="224" t="s">
        <v>601</v>
      </c>
      <c r="Q16" s="224"/>
      <c r="R16" s="221"/>
      <c r="S16" s="221"/>
      <c r="T16" s="222"/>
      <c r="U16" s="222"/>
      <c r="V16" s="223"/>
      <c r="W16" s="223"/>
      <c r="X16" s="224"/>
      <c r="Y16" s="224"/>
      <c r="Z16" s="221"/>
      <c r="AA16" s="221"/>
      <c r="AB16" s="222"/>
      <c r="AC16" s="222"/>
      <c r="AD16" s="223"/>
      <c r="AE16" s="223"/>
      <c r="AF16" s="224"/>
      <c r="AG16" s="224"/>
      <c r="AH16" s="221"/>
      <c r="AI16" s="221"/>
      <c r="AJ16" s="222"/>
      <c r="AK16" s="222"/>
      <c r="AL16" s="223"/>
      <c r="AM16" s="223"/>
      <c r="AN16" s="224"/>
      <c r="AO16" s="224"/>
      <c r="AP16" s="221"/>
      <c r="AQ16" s="221"/>
      <c r="AR16" s="222"/>
      <c r="AS16" s="222"/>
      <c r="AT16" s="223"/>
      <c r="AU16" s="223"/>
      <c r="AV16" s="224"/>
      <c r="AW16" s="224"/>
    </row>
    <row r="17" spans="1:49" ht="30" customHeight="1">
      <c r="A17" s="45"/>
      <c r="B17" s="229" t="s">
        <v>251</v>
      </c>
      <c r="C17" s="229"/>
      <c r="D17" s="230" t="s">
        <v>253</v>
      </c>
      <c r="E17" s="230"/>
      <c r="F17" s="242" t="s">
        <v>251</v>
      </c>
      <c r="G17" s="242"/>
      <c r="H17" s="232" t="s">
        <v>254</v>
      </c>
      <c r="I17" s="232"/>
      <c r="J17" s="293" t="s">
        <v>591</v>
      </c>
      <c r="K17" s="293"/>
      <c r="L17" s="230" t="s">
        <v>1284</v>
      </c>
      <c r="M17" s="230"/>
      <c r="N17" s="256" t="s">
        <v>591</v>
      </c>
      <c r="O17" s="256"/>
      <c r="P17" s="232" t="s">
        <v>1285</v>
      </c>
      <c r="Q17" s="232"/>
      <c r="R17" s="229" t="s">
        <v>425</v>
      </c>
      <c r="S17" s="229"/>
      <c r="T17" s="230" t="s">
        <v>427</v>
      </c>
      <c r="U17" s="230"/>
      <c r="V17" s="242" t="s">
        <v>425</v>
      </c>
      <c r="W17" s="242"/>
      <c r="X17" s="232" t="s">
        <v>428</v>
      </c>
      <c r="Y17" s="232"/>
      <c r="Z17" s="229" t="s">
        <v>450</v>
      </c>
      <c r="AA17" s="229"/>
      <c r="AB17" s="230" t="s">
        <v>1286</v>
      </c>
      <c r="AC17" s="230"/>
      <c r="AD17" s="242"/>
      <c r="AE17" s="242"/>
      <c r="AF17" s="232"/>
      <c r="AG17" s="232"/>
      <c r="AH17" s="229"/>
      <c r="AI17" s="229"/>
      <c r="AJ17" s="230"/>
      <c r="AK17" s="230"/>
      <c r="AL17" s="242"/>
      <c r="AM17" s="242"/>
      <c r="AN17" s="232"/>
      <c r="AO17" s="232"/>
      <c r="AP17" s="229"/>
      <c r="AQ17" s="229"/>
      <c r="AR17" s="230"/>
      <c r="AS17" s="230"/>
      <c r="AT17" s="242"/>
      <c r="AU17" s="242"/>
      <c r="AV17" s="232"/>
      <c r="AW17" s="232"/>
    </row>
    <row r="18" spans="1:49" ht="30" customHeight="1">
      <c r="A18" s="45"/>
      <c r="B18" s="229"/>
      <c r="C18" s="229"/>
      <c r="D18" s="237" t="s">
        <v>253</v>
      </c>
      <c r="E18" s="237"/>
      <c r="F18" s="242"/>
      <c r="G18" s="242"/>
      <c r="H18" s="238" t="s">
        <v>254</v>
      </c>
      <c r="I18" s="238"/>
      <c r="J18" s="293"/>
      <c r="K18" s="293"/>
      <c r="L18" s="237" t="s">
        <v>593</v>
      </c>
      <c r="M18" s="237"/>
      <c r="N18" s="256"/>
      <c r="O18" s="256"/>
      <c r="P18" s="238" t="s">
        <v>600</v>
      </c>
      <c r="Q18" s="238"/>
      <c r="R18" s="229"/>
      <c r="S18" s="229"/>
      <c r="T18" s="237" t="s">
        <v>427</v>
      </c>
      <c r="U18" s="237"/>
      <c r="V18" s="242"/>
      <c r="W18" s="242"/>
      <c r="X18" s="238" t="s">
        <v>428</v>
      </c>
      <c r="Y18" s="238"/>
      <c r="Z18" s="229"/>
      <c r="AA18" s="229"/>
      <c r="AB18" s="237" t="s">
        <v>453</v>
      </c>
      <c r="AC18" s="237"/>
      <c r="AD18" s="242"/>
      <c r="AE18" s="242"/>
      <c r="AF18" s="238"/>
      <c r="AG18" s="238"/>
      <c r="AH18" s="229"/>
      <c r="AI18" s="229"/>
      <c r="AJ18" s="237"/>
      <c r="AK18" s="237"/>
      <c r="AL18" s="242"/>
      <c r="AM18" s="242"/>
      <c r="AN18" s="238"/>
      <c r="AO18" s="238"/>
      <c r="AP18" s="229"/>
      <c r="AQ18" s="229"/>
      <c r="AR18" s="237"/>
      <c r="AS18" s="237"/>
      <c r="AT18" s="242"/>
      <c r="AU18" s="242"/>
      <c r="AV18" s="238"/>
      <c r="AW18" s="238"/>
    </row>
    <row r="19" spans="1:49" ht="30" customHeight="1">
      <c r="A19" s="45"/>
      <c r="B19" s="213" t="s">
        <v>1118</v>
      </c>
      <c r="C19" s="213"/>
      <c r="D19" s="214" t="s">
        <v>253</v>
      </c>
      <c r="E19" s="214"/>
      <c r="F19" s="215" t="s">
        <v>1119</v>
      </c>
      <c r="G19" s="215"/>
      <c r="H19" s="216" t="s">
        <v>254</v>
      </c>
      <c r="I19" s="216"/>
      <c r="J19" s="213" t="s">
        <v>1290</v>
      </c>
      <c r="K19" s="213"/>
      <c r="L19" s="214" t="s">
        <v>1291</v>
      </c>
      <c r="M19" s="214"/>
      <c r="N19" s="215" t="s">
        <v>1292</v>
      </c>
      <c r="O19" s="215"/>
      <c r="P19" s="216" t="s">
        <v>1293</v>
      </c>
      <c r="Q19" s="216"/>
      <c r="R19" s="213" t="s">
        <v>1348</v>
      </c>
      <c r="S19" s="213"/>
      <c r="T19" s="214" t="s">
        <v>427</v>
      </c>
      <c r="U19" s="214"/>
      <c r="V19" s="215" t="s">
        <v>1349</v>
      </c>
      <c r="W19" s="215"/>
      <c r="X19" s="216" t="s">
        <v>428</v>
      </c>
      <c r="Y19" s="216"/>
      <c r="Z19" s="213" t="s">
        <v>1294</v>
      </c>
      <c r="AA19" s="213"/>
      <c r="AB19" s="214" t="s">
        <v>458</v>
      </c>
      <c r="AC19" s="214"/>
      <c r="AD19" s="215"/>
      <c r="AE19" s="215"/>
      <c r="AF19" s="216"/>
      <c r="AG19" s="216"/>
      <c r="AH19" s="213"/>
      <c r="AI19" s="213"/>
      <c r="AJ19" s="214"/>
      <c r="AK19" s="214"/>
      <c r="AL19" s="215"/>
      <c r="AM19" s="215"/>
      <c r="AN19" s="216"/>
      <c r="AO19" s="216"/>
      <c r="AP19" s="213"/>
      <c r="AQ19" s="213"/>
      <c r="AR19" s="214"/>
      <c r="AS19" s="214"/>
      <c r="AT19" s="215"/>
      <c r="AU19" s="215"/>
      <c r="AV19" s="216"/>
      <c r="AW19" s="216"/>
    </row>
    <row r="20" spans="1:49" ht="30" customHeight="1">
      <c r="A20" s="45"/>
      <c r="B20" s="221" t="s">
        <v>1122</v>
      </c>
      <c r="C20" s="221"/>
      <c r="D20" s="222" t="s">
        <v>258</v>
      </c>
      <c r="E20" s="222"/>
      <c r="F20" s="223" t="s">
        <v>1123</v>
      </c>
      <c r="G20" s="223"/>
      <c r="H20" s="224" t="s">
        <v>259</v>
      </c>
      <c r="I20" s="224"/>
      <c r="J20" s="221" t="s">
        <v>1035</v>
      </c>
      <c r="K20" s="221"/>
      <c r="L20" s="222" t="s">
        <v>510</v>
      </c>
      <c r="M20" s="222"/>
      <c r="N20" s="223" t="s">
        <v>1278</v>
      </c>
      <c r="O20" s="223"/>
      <c r="P20" s="224" t="s">
        <v>601</v>
      </c>
      <c r="Q20" s="224"/>
      <c r="R20" s="221" t="s">
        <v>1350</v>
      </c>
      <c r="S20" s="221"/>
      <c r="T20" s="222" t="s">
        <v>433</v>
      </c>
      <c r="U20" s="222"/>
      <c r="V20" s="223" t="s">
        <v>1351</v>
      </c>
      <c r="W20" s="223"/>
      <c r="X20" s="224" t="s">
        <v>434</v>
      </c>
      <c r="Y20" s="224"/>
      <c r="Z20" s="221" t="s">
        <v>1298</v>
      </c>
      <c r="AA20" s="221"/>
      <c r="AB20" s="222" t="s">
        <v>457</v>
      </c>
      <c r="AC20" s="222"/>
      <c r="AD20" s="223"/>
      <c r="AE20" s="223"/>
      <c r="AF20" s="224"/>
      <c r="AG20" s="224"/>
      <c r="AH20" s="221"/>
      <c r="AI20" s="221"/>
      <c r="AJ20" s="222"/>
      <c r="AK20" s="222"/>
      <c r="AL20" s="223"/>
      <c r="AM20" s="223"/>
      <c r="AN20" s="224"/>
      <c r="AO20" s="224"/>
      <c r="AP20" s="221"/>
      <c r="AQ20" s="221"/>
      <c r="AR20" s="222"/>
      <c r="AS20" s="222"/>
      <c r="AT20" s="223"/>
      <c r="AU20" s="223"/>
      <c r="AV20" s="224"/>
      <c r="AW20" s="224"/>
    </row>
    <row r="21" spans="1:49" ht="30" customHeight="1">
      <c r="A21" s="45"/>
      <c r="B21" s="229" t="s">
        <v>235</v>
      </c>
      <c r="C21" s="229"/>
      <c r="D21" s="230" t="s">
        <v>237</v>
      </c>
      <c r="E21" s="230"/>
      <c r="F21" s="242" t="s">
        <v>235</v>
      </c>
      <c r="G21" s="242"/>
      <c r="H21" s="232" t="s">
        <v>1125</v>
      </c>
      <c r="I21" s="232"/>
      <c r="J21" s="229"/>
      <c r="K21" s="229"/>
      <c r="L21" s="230"/>
      <c r="M21" s="230"/>
      <c r="N21" s="242"/>
      <c r="O21" s="242"/>
      <c r="P21" s="232"/>
      <c r="Q21" s="232"/>
      <c r="R21" s="229"/>
      <c r="S21" s="229"/>
      <c r="T21" s="230"/>
      <c r="U21" s="230"/>
      <c r="V21" s="242"/>
      <c r="W21" s="242"/>
      <c r="X21" s="232"/>
      <c r="Y21" s="232"/>
      <c r="Z21" s="229"/>
      <c r="AA21" s="229"/>
      <c r="AB21" s="230"/>
      <c r="AC21" s="230"/>
      <c r="AD21" s="242"/>
      <c r="AE21" s="242"/>
      <c r="AF21" s="232"/>
      <c r="AG21" s="232"/>
      <c r="AH21" s="229"/>
      <c r="AI21" s="229"/>
      <c r="AJ21" s="230"/>
      <c r="AK21" s="230"/>
      <c r="AL21" s="242"/>
      <c r="AM21" s="242"/>
      <c r="AN21" s="232"/>
      <c r="AO21" s="232"/>
      <c r="AP21" s="229"/>
      <c r="AQ21" s="229"/>
      <c r="AR21" s="230"/>
      <c r="AS21" s="230"/>
      <c r="AT21" s="242"/>
      <c r="AU21" s="242"/>
      <c r="AV21" s="232"/>
      <c r="AW21" s="232"/>
    </row>
    <row r="22" spans="1:49" ht="30" customHeight="1">
      <c r="A22" s="45"/>
      <c r="B22" s="229"/>
      <c r="C22" s="229"/>
      <c r="D22" s="237" t="s">
        <v>237</v>
      </c>
      <c r="E22" s="237"/>
      <c r="F22" s="242"/>
      <c r="G22" s="242"/>
      <c r="H22" s="238" t="s">
        <v>1125</v>
      </c>
      <c r="I22" s="238"/>
      <c r="J22" s="229"/>
      <c r="K22" s="229"/>
      <c r="L22" s="237"/>
      <c r="M22" s="237"/>
      <c r="N22" s="242"/>
      <c r="O22" s="242"/>
      <c r="P22" s="238"/>
      <c r="Q22" s="238"/>
      <c r="R22" s="229"/>
      <c r="S22" s="229"/>
      <c r="T22" s="237"/>
      <c r="U22" s="237"/>
      <c r="V22" s="242"/>
      <c r="W22" s="242"/>
      <c r="X22" s="238"/>
      <c r="Y22" s="238"/>
      <c r="Z22" s="229"/>
      <c r="AA22" s="229"/>
      <c r="AB22" s="237"/>
      <c r="AC22" s="237"/>
      <c r="AD22" s="242"/>
      <c r="AE22" s="242"/>
      <c r="AF22" s="238"/>
      <c r="AG22" s="238"/>
      <c r="AH22" s="229"/>
      <c r="AI22" s="229"/>
      <c r="AJ22" s="237"/>
      <c r="AK22" s="237"/>
      <c r="AL22" s="242"/>
      <c r="AM22" s="242"/>
      <c r="AN22" s="238"/>
      <c r="AO22" s="238"/>
      <c r="AP22" s="229"/>
      <c r="AQ22" s="229"/>
      <c r="AR22" s="237"/>
      <c r="AS22" s="237"/>
      <c r="AT22" s="242"/>
      <c r="AU22" s="242"/>
      <c r="AV22" s="238"/>
      <c r="AW22" s="238"/>
    </row>
    <row r="23" spans="1:49" ht="30" customHeight="1">
      <c r="A23" s="45"/>
      <c r="B23" s="213" t="s">
        <v>1128</v>
      </c>
      <c r="C23" s="213"/>
      <c r="D23" s="214" t="s">
        <v>389</v>
      </c>
      <c r="E23" s="214"/>
      <c r="F23" s="215" t="s">
        <v>1129</v>
      </c>
      <c r="G23" s="215"/>
      <c r="H23" s="216" t="s">
        <v>1125</v>
      </c>
      <c r="I23" s="216"/>
      <c r="J23" s="213"/>
      <c r="K23" s="213"/>
      <c r="L23" s="214"/>
      <c r="M23" s="214"/>
      <c r="N23" s="215"/>
      <c r="O23" s="215"/>
      <c r="P23" s="216"/>
      <c r="Q23" s="216"/>
      <c r="R23" s="213"/>
      <c r="S23" s="213"/>
      <c r="T23" s="214"/>
      <c r="U23" s="214"/>
      <c r="V23" s="215"/>
      <c r="W23" s="215"/>
      <c r="X23" s="216"/>
      <c r="Y23" s="216"/>
      <c r="Z23" s="213"/>
      <c r="AA23" s="213"/>
      <c r="AB23" s="214"/>
      <c r="AC23" s="214"/>
      <c r="AD23" s="215"/>
      <c r="AE23" s="215"/>
      <c r="AF23" s="216"/>
      <c r="AG23" s="216"/>
      <c r="AH23" s="213"/>
      <c r="AI23" s="213"/>
      <c r="AJ23" s="214"/>
      <c r="AK23" s="214"/>
      <c r="AL23" s="215"/>
      <c r="AM23" s="215"/>
      <c r="AN23" s="216"/>
      <c r="AO23" s="216"/>
      <c r="AP23" s="213"/>
      <c r="AQ23" s="213"/>
      <c r="AR23" s="214"/>
      <c r="AS23" s="214"/>
      <c r="AT23" s="215"/>
      <c r="AU23" s="215"/>
      <c r="AV23" s="216"/>
      <c r="AW23" s="216"/>
    </row>
    <row r="24" spans="1:49" ht="30" customHeight="1">
      <c r="A24" s="45"/>
      <c r="B24" s="221" t="s">
        <v>1134</v>
      </c>
      <c r="C24" s="221"/>
      <c r="D24" s="222" t="s">
        <v>239</v>
      </c>
      <c r="E24" s="222"/>
      <c r="F24" s="223" t="s">
        <v>1135</v>
      </c>
      <c r="G24" s="223"/>
      <c r="H24" s="224" t="s">
        <v>1136</v>
      </c>
      <c r="I24" s="224"/>
      <c r="J24" s="221"/>
      <c r="K24" s="221"/>
      <c r="L24" s="222"/>
      <c r="M24" s="222"/>
      <c r="N24" s="223"/>
      <c r="O24" s="223"/>
      <c r="P24" s="224"/>
      <c r="Q24" s="224"/>
      <c r="R24" s="221"/>
      <c r="S24" s="221"/>
      <c r="T24" s="222"/>
      <c r="U24" s="222"/>
      <c r="V24" s="223"/>
      <c r="W24" s="223"/>
      <c r="X24" s="224"/>
      <c r="Y24" s="224"/>
      <c r="Z24" s="221"/>
      <c r="AA24" s="221"/>
      <c r="AB24" s="222"/>
      <c r="AC24" s="222"/>
      <c r="AD24" s="223"/>
      <c r="AE24" s="223"/>
      <c r="AF24" s="224"/>
      <c r="AG24" s="224"/>
      <c r="AH24" s="221"/>
      <c r="AI24" s="221"/>
      <c r="AJ24" s="222"/>
      <c r="AK24" s="222"/>
      <c r="AL24" s="223"/>
      <c r="AM24" s="223"/>
      <c r="AN24" s="224"/>
      <c r="AO24" s="224"/>
      <c r="AP24" s="221"/>
      <c r="AQ24" s="221"/>
      <c r="AR24" s="222"/>
      <c r="AS24" s="222"/>
      <c r="AT24" s="223"/>
      <c r="AU24" s="223"/>
      <c r="AV24" s="224"/>
      <c r="AW24" s="224"/>
    </row>
    <row r="25" spans="1:49" ht="30" customHeight="1">
      <c r="A25" s="45"/>
      <c r="B25" s="229" t="s">
        <v>486</v>
      </c>
      <c r="C25" s="229"/>
      <c r="D25" s="230" t="s">
        <v>389</v>
      </c>
      <c r="E25" s="230"/>
      <c r="F25" s="242" t="s">
        <v>486</v>
      </c>
      <c r="G25" s="242"/>
      <c r="H25" s="232" t="s">
        <v>489</v>
      </c>
      <c r="I25" s="232"/>
      <c r="J25" s="229" t="s">
        <v>398</v>
      </c>
      <c r="K25" s="229"/>
      <c r="L25" s="230" t="s">
        <v>1301</v>
      </c>
      <c r="M25" s="230"/>
      <c r="N25" s="242" t="s">
        <v>398</v>
      </c>
      <c r="O25" s="242"/>
      <c r="P25" s="232" t="s">
        <v>1302</v>
      </c>
      <c r="Q25" s="232"/>
      <c r="R25" s="229"/>
      <c r="S25" s="229"/>
      <c r="T25" s="230"/>
      <c r="U25" s="230"/>
      <c r="V25" s="242"/>
      <c r="W25" s="242"/>
      <c r="X25" s="232"/>
      <c r="Y25" s="232"/>
      <c r="Z25" s="229"/>
      <c r="AA25" s="229"/>
      <c r="AB25" s="230"/>
      <c r="AC25" s="230"/>
      <c r="AD25" s="242"/>
      <c r="AE25" s="242"/>
      <c r="AF25" s="232"/>
      <c r="AG25" s="232"/>
      <c r="AH25" s="229" t="s">
        <v>339</v>
      </c>
      <c r="AI25" s="229"/>
      <c r="AJ25" s="230" t="s">
        <v>220</v>
      </c>
      <c r="AK25" s="230"/>
      <c r="AL25" s="242" t="s">
        <v>339</v>
      </c>
      <c r="AM25" s="242"/>
      <c r="AN25" s="232" t="s">
        <v>341</v>
      </c>
      <c r="AO25" s="232"/>
      <c r="AP25" s="229" t="s">
        <v>532</v>
      </c>
      <c r="AQ25" s="229"/>
      <c r="AR25" s="230" t="s">
        <v>1265</v>
      </c>
      <c r="AS25" s="230"/>
      <c r="AT25" s="242" t="s">
        <v>532</v>
      </c>
      <c r="AU25" s="242"/>
      <c r="AV25" s="232" t="s">
        <v>1266</v>
      </c>
      <c r="AW25" s="232"/>
    </row>
    <row r="26" spans="1:49" ht="30" customHeight="1">
      <c r="A26" s="45"/>
      <c r="B26" s="229"/>
      <c r="C26" s="229"/>
      <c r="D26" s="237" t="s">
        <v>389</v>
      </c>
      <c r="E26" s="237"/>
      <c r="F26" s="242"/>
      <c r="G26" s="242"/>
      <c r="H26" s="238" t="s">
        <v>489</v>
      </c>
      <c r="I26" s="238"/>
      <c r="J26" s="229"/>
      <c r="K26" s="229"/>
      <c r="L26" s="237" t="s">
        <v>400</v>
      </c>
      <c r="M26" s="237"/>
      <c r="N26" s="242"/>
      <c r="O26" s="242"/>
      <c r="P26" s="238" t="s">
        <v>408</v>
      </c>
      <c r="Q26" s="238"/>
      <c r="R26" s="229"/>
      <c r="S26" s="229"/>
      <c r="T26" s="237"/>
      <c r="U26" s="237"/>
      <c r="V26" s="242"/>
      <c r="W26" s="242"/>
      <c r="X26" s="238"/>
      <c r="Y26" s="238"/>
      <c r="Z26" s="229"/>
      <c r="AA26" s="229"/>
      <c r="AB26" s="237"/>
      <c r="AC26" s="237"/>
      <c r="AD26" s="242"/>
      <c r="AE26" s="242"/>
      <c r="AF26" s="238"/>
      <c r="AG26" s="238"/>
      <c r="AH26" s="229"/>
      <c r="AI26" s="229"/>
      <c r="AJ26" s="237" t="s">
        <v>342</v>
      </c>
      <c r="AK26" s="237"/>
      <c r="AL26" s="242"/>
      <c r="AM26" s="242"/>
      <c r="AN26" s="238" t="s">
        <v>346</v>
      </c>
      <c r="AO26" s="238"/>
      <c r="AP26" s="229"/>
      <c r="AQ26" s="229"/>
      <c r="AR26" s="237" t="s">
        <v>555</v>
      </c>
      <c r="AS26" s="237"/>
      <c r="AT26" s="242"/>
      <c r="AU26" s="242"/>
      <c r="AV26" s="238" t="s">
        <v>1268</v>
      </c>
      <c r="AW26" s="238"/>
    </row>
    <row r="27" spans="1:49" ht="30" customHeight="1">
      <c r="A27" s="45"/>
      <c r="B27" s="213" t="s">
        <v>1143</v>
      </c>
      <c r="C27" s="213"/>
      <c r="D27" s="214" t="s">
        <v>389</v>
      </c>
      <c r="E27" s="214"/>
      <c r="F27" s="215" t="s">
        <v>1144</v>
      </c>
      <c r="G27" s="215"/>
      <c r="H27" s="216" t="s">
        <v>489</v>
      </c>
      <c r="I27" s="216"/>
      <c r="J27" s="213" t="s">
        <v>1306</v>
      </c>
      <c r="K27" s="213"/>
      <c r="L27" s="214" t="s">
        <v>1307</v>
      </c>
      <c r="M27" s="214"/>
      <c r="N27" s="215" t="s">
        <v>1308</v>
      </c>
      <c r="O27" s="215"/>
      <c r="P27" s="216" t="s">
        <v>412</v>
      </c>
      <c r="Q27" s="216"/>
      <c r="R27" s="213"/>
      <c r="S27" s="213"/>
      <c r="T27" s="214"/>
      <c r="U27" s="214"/>
      <c r="V27" s="215"/>
      <c r="W27" s="215"/>
      <c r="X27" s="216"/>
      <c r="Y27" s="216"/>
      <c r="Z27" s="213"/>
      <c r="AA27" s="213"/>
      <c r="AB27" s="214"/>
      <c r="AC27" s="214"/>
      <c r="AD27" s="215"/>
      <c r="AE27" s="215"/>
      <c r="AF27" s="216"/>
      <c r="AG27" s="216"/>
      <c r="AH27" s="213" t="s">
        <v>1120</v>
      </c>
      <c r="AI27" s="213"/>
      <c r="AJ27" s="214" t="s">
        <v>342</v>
      </c>
      <c r="AK27" s="214"/>
      <c r="AL27" s="215" t="s">
        <v>1121</v>
      </c>
      <c r="AM27" s="215"/>
      <c r="AN27" s="216" t="s">
        <v>346</v>
      </c>
      <c r="AO27" s="216"/>
      <c r="AP27" s="213" t="s">
        <v>1275</v>
      </c>
      <c r="AQ27" s="213"/>
      <c r="AR27" s="214" t="s">
        <v>557</v>
      </c>
      <c r="AS27" s="214"/>
      <c r="AT27" s="215" t="s">
        <v>1276</v>
      </c>
      <c r="AU27" s="215"/>
      <c r="AV27" s="216" t="s">
        <v>1277</v>
      </c>
      <c r="AW27" s="216"/>
    </row>
    <row r="28" spans="1:49" ht="30" customHeight="1">
      <c r="A28" s="45"/>
      <c r="B28" s="221" t="s">
        <v>1149</v>
      </c>
      <c r="C28" s="221"/>
      <c r="D28" s="222" t="s">
        <v>491</v>
      </c>
      <c r="E28" s="222"/>
      <c r="F28" s="223" t="s">
        <v>1150</v>
      </c>
      <c r="G28" s="223"/>
      <c r="H28" s="224" t="s">
        <v>492</v>
      </c>
      <c r="I28" s="224"/>
      <c r="J28" s="221" t="s">
        <v>1312</v>
      </c>
      <c r="K28" s="221"/>
      <c r="L28" s="222" t="s">
        <v>409</v>
      </c>
      <c r="M28" s="222"/>
      <c r="N28" s="223" t="s">
        <v>1313</v>
      </c>
      <c r="O28" s="223"/>
      <c r="P28" s="224" t="s">
        <v>410</v>
      </c>
      <c r="Q28" s="224"/>
      <c r="R28" s="221"/>
      <c r="S28" s="221"/>
      <c r="T28" s="222"/>
      <c r="U28" s="222"/>
      <c r="V28" s="223"/>
      <c r="W28" s="223"/>
      <c r="X28" s="224"/>
      <c r="Y28" s="224"/>
      <c r="Z28" s="221"/>
      <c r="AA28" s="221"/>
      <c r="AB28" s="222"/>
      <c r="AC28" s="222"/>
      <c r="AD28" s="223"/>
      <c r="AE28" s="223"/>
      <c r="AF28" s="224"/>
      <c r="AG28" s="224"/>
      <c r="AH28" s="221" t="s">
        <v>1116</v>
      </c>
      <c r="AI28" s="221"/>
      <c r="AJ28" s="222" t="s">
        <v>347</v>
      </c>
      <c r="AK28" s="222"/>
      <c r="AL28" s="223" t="s">
        <v>1124</v>
      </c>
      <c r="AM28" s="223"/>
      <c r="AN28" s="224" t="s">
        <v>348</v>
      </c>
      <c r="AO28" s="224"/>
      <c r="AP28" s="221"/>
      <c r="AQ28" s="221"/>
      <c r="AR28" s="222" t="s">
        <v>556</v>
      </c>
      <c r="AS28" s="222"/>
      <c r="AT28" s="223" t="s">
        <v>1282</v>
      </c>
      <c r="AU28" s="223"/>
      <c r="AV28" s="224" t="s">
        <v>1283</v>
      </c>
      <c r="AW28" s="224"/>
    </row>
    <row r="29" spans="1:49" ht="30" customHeight="1">
      <c r="A29" s="45"/>
      <c r="B29" s="229" t="s">
        <v>155</v>
      </c>
      <c r="C29" s="229"/>
      <c r="D29" s="230" t="s">
        <v>164</v>
      </c>
      <c r="E29" s="230"/>
      <c r="F29" s="242" t="s">
        <v>155</v>
      </c>
      <c r="G29" s="242"/>
      <c r="H29" s="232" t="s">
        <v>159</v>
      </c>
      <c r="I29" s="232"/>
      <c r="J29" s="229"/>
      <c r="K29" s="229"/>
      <c r="L29" s="230"/>
      <c r="M29" s="230"/>
      <c r="N29" s="242"/>
      <c r="O29" s="242"/>
      <c r="P29" s="232"/>
      <c r="Q29" s="232"/>
      <c r="R29" s="229"/>
      <c r="S29" s="229"/>
      <c r="T29" s="230"/>
      <c r="U29" s="230"/>
      <c r="V29" s="242"/>
      <c r="W29" s="242"/>
      <c r="X29" s="232"/>
      <c r="Y29" s="232"/>
      <c r="Z29" s="229"/>
      <c r="AA29" s="229"/>
      <c r="AB29" s="230"/>
      <c r="AC29" s="230"/>
      <c r="AD29" s="242"/>
      <c r="AE29" s="242"/>
      <c r="AF29" s="232"/>
      <c r="AG29" s="232"/>
      <c r="AH29" s="229"/>
      <c r="AI29" s="229"/>
      <c r="AJ29" s="230"/>
      <c r="AK29" s="230"/>
      <c r="AL29" s="242"/>
      <c r="AM29" s="242"/>
      <c r="AN29" s="232"/>
      <c r="AO29" s="232"/>
      <c r="AP29" s="229"/>
      <c r="AQ29" s="229"/>
      <c r="AR29" s="230"/>
      <c r="AS29" s="230"/>
      <c r="AT29" s="242"/>
      <c r="AU29" s="242"/>
      <c r="AV29" s="232"/>
      <c r="AW29" s="232"/>
    </row>
    <row r="30" spans="1:49" ht="30" customHeight="1">
      <c r="A30" s="45"/>
      <c r="B30" s="229"/>
      <c r="C30" s="229"/>
      <c r="D30" s="237" t="s">
        <v>164</v>
      </c>
      <c r="E30" s="237"/>
      <c r="F30" s="242"/>
      <c r="G30" s="242"/>
      <c r="H30" s="238" t="s">
        <v>159</v>
      </c>
      <c r="I30" s="238"/>
      <c r="J30" s="229"/>
      <c r="K30" s="229"/>
      <c r="L30" s="237"/>
      <c r="M30" s="237"/>
      <c r="N30" s="242"/>
      <c r="O30" s="242"/>
      <c r="P30" s="238"/>
      <c r="Q30" s="238"/>
      <c r="R30" s="229"/>
      <c r="S30" s="229"/>
      <c r="T30" s="237"/>
      <c r="U30" s="237"/>
      <c r="V30" s="242"/>
      <c r="W30" s="242"/>
      <c r="X30" s="238"/>
      <c r="Y30" s="238"/>
      <c r="Z30" s="229"/>
      <c r="AA30" s="229"/>
      <c r="AB30" s="237"/>
      <c r="AC30" s="237"/>
      <c r="AD30" s="242"/>
      <c r="AE30" s="242"/>
      <c r="AF30" s="238"/>
      <c r="AG30" s="238"/>
      <c r="AH30" s="229"/>
      <c r="AI30" s="229"/>
      <c r="AJ30" s="237"/>
      <c r="AK30" s="237"/>
      <c r="AL30" s="242"/>
      <c r="AM30" s="242"/>
      <c r="AN30" s="238"/>
      <c r="AO30" s="238"/>
      <c r="AP30" s="229"/>
      <c r="AQ30" s="229"/>
      <c r="AR30" s="237"/>
      <c r="AS30" s="237"/>
      <c r="AT30" s="242"/>
      <c r="AU30" s="242"/>
      <c r="AV30" s="238"/>
      <c r="AW30" s="238"/>
    </row>
    <row r="31" spans="1:49" ht="30" customHeight="1">
      <c r="A31" s="45"/>
      <c r="B31" s="213" t="s">
        <v>1154</v>
      </c>
      <c r="C31" s="213"/>
      <c r="D31" s="214" t="s">
        <v>164</v>
      </c>
      <c r="E31" s="214"/>
      <c r="F31" s="215" t="s">
        <v>1155</v>
      </c>
      <c r="G31" s="215"/>
      <c r="H31" s="216" t="s">
        <v>159</v>
      </c>
      <c r="I31" s="216"/>
      <c r="J31" s="213"/>
      <c r="K31" s="213"/>
      <c r="L31" s="214"/>
      <c r="M31" s="214"/>
      <c r="N31" s="215"/>
      <c r="O31" s="215"/>
      <c r="P31" s="216"/>
      <c r="Q31" s="216"/>
      <c r="R31" s="213"/>
      <c r="S31" s="213"/>
      <c r="T31" s="214"/>
      <c r="U31" s="214"/>
      <c r="V31" s="215"/>
      <c r="W31" s="215"/>
      <c r="X31" s="216"/>
      <c r="Y31" s="216"/>
      <c r="Z31" s="213"/>
      <c r="AA31" s="213"/>
      <c r="AB31" s="214"/>
      <c r="AC31" s="214"/>
      <c r="AD31" s="215"/>
      <c r="AE31" s="215"/>
      <c r="AF31" s="216"/>
      <c r="AG31" s="216"/>
      <c r="AH31" s="213"/>
      <c r="AI31" s="213"/>
      <c r="AJ31" s="214"/>
      <c r="AK31" s="214"/>
      <c r="AL31" s="215"/>
      <c r="AM31" s="215"/>
      <c r="AN31" s="216"/>
      <c r="AO31" s="216"/>
      <c r="AP31" s="213"/>
      <c r="AQ31" s="213"/>
      <c r="AR31" s="214"/>
      <c r="AS31" s="214"/>
      <c r="AT31" s="215"/>
      <c r="AU31" s="215"/>
      <c r="AV31" s="216"/>
      <c r="AW31" s="216"/>
    </row>
    <row r="32" spans="1:49" ht="30" customHeight="1">
      <c r="A32" s="45"/>
      <c r="B32" s="221" t="s">
        <v>1156</v>
      </c>
      <c r="C32" s="221"/>
      <c r="D32" s="222" t="s">
        <v>165</v>
      </c>
      <c r="E32" s="222"/>
      <c r="F32" s="223" t="s">
        <v>1157</v>
      </c>
      <c r="G32" s="223"/>
      <c r="H32" s="224" t="s">
        <v>166</v>
      </c>
      <c r="I32" s="224"/>
      <c r="J32" s="221"/>
      <c r="K32" s="221"/>
      <c r="L32" s="222"/>
      <c r="M32" s="222"/>
      <c r="N32" s="223"/>
      <c r="O32" s="223"/>
      <c r="P32" s="224"/>
      <c r="Q32" s="224"/>
      <c r="R32" s="221"/>
      <c r="S32" s="221"/>
      <c r="T32" s="222"/>
      <c r="U32" s="222"/>
      <c r="V32" s="223"/>
      <c r="W32" s="223"/>
      <c r="X32" s="224"/>
      <c r="Y32" s="224"/>
      <c r="Z32" s="221"/>
      <c r="AA32" s="221"/>
      <c r="AB32" s="222"/>
      <c r="AC32" s="222"/>
      <c r="AD32" s="223"/>
      <c r="AE32" s="223"/>
      <c r="AF32" s="224"/>
      <c r="AG32" s="224"/>
      <c r="AH32" s="221"/>
      <c r="AI32" s="221"/>
      <c r="AJ32" s="222"/>
      <c r="AK32" s="222"/>
      <c r="AL32" s="223"/>
      <c r="AM32" s="223"/>
      <c r="AN32" s="224"/>
      <c r="AO32" s="224"/>
      <c r="AP32" s="221"/>
      <c r="AQ32" s="221"/>
      <c r="AR32" s="222"/>
      <c r="AS32" s="222"/>
      <c r="AT32" s="223"/>
      <c r="AU32" s="223"/>
      <c r="AV32" s="224"/>
      <c r="AW32" s="224"/>
    </row>
    <row r="33" spans="1:49" ht="30" customHeight="1">
      <c r="A33" s="45"/>
      <c r="B33" s="229"/>
      <c r="C33" s="229"/>
      <c r="D33" s="230"/>
      <c r="E33" s="230"/>
      <c r="F33" s="242"/>
      <c r="G33" s="242"/>
      <c r="H33" s="232"/>
      <c r="I33" s="232"/>
      <c r="J33" s="229"/>
      <c r="K33" s="229"/>
      <c r="L33" s="230"/>
      <c r="M33" s="230"/>
      <c r="N33" s="242"/>
      <c r="O33" s="242"/>
      <c r="P33" s="232"/>
      <c r="Q33" s="232"/>
      <c r="R33" s="229" t="s">
        <v>265</v>
      </c>
      <c r="S33" s="229"/>
      <c r="T33" s="230" t="s">
        <v>267</v>
      </c>
      <c r="U33" s="230"/>
      <c r="V33" s="242" t="s">
        <v>265</v>
      </c>
      <c r="W33" s="242"/>
      <c r="X33" s="232" t="s">
        <v>268</v>
      </c>
      <c r="Y33" s="232"/>
      <c r="Z33" s="229"/>
      <c r="AA33" s="229"/>
      <c r="AB33" s="230"/>
      <c r="AC33" s="230"/>
      <c r="AD33" s="242"/>
      <c r="AE33" s="242"/>
      <c r="AF33" s="232"/>
      <c r="AG33" s="232"/>
      <c r="AH33" s="229" t="s">
        <v>125</v>
      </c>
      <c r="AI33" s="229"/>
      <c r="AJ33" s="230" t="s">
        <v>127</v>
      </c>
      <c r="AK33" s="230"/>
      <c r="AL33" s="242" t="s">
        <v>125</v>
      </c>
      <c r="AM33" s="242"/>
      <c r="AN33" s="232" t="s">
        <v>128</v>
      </c>
      <c r="AO33" s="232"/>
      <c r="AP33" s="229"/>
      <c r="AQ33" s="229"/>
      <c r="AR33" s="230"/>
      <c r="AS33" s="230"/>
      <c r="AT33" s="242"/>
      <c r="AU33" s="242"/>
      <c r="AV33" s="232"/>
      <c r="AW33" s="232"/>
    </row>
    <row r="34" spans="1:49" ht="30" customHeight="1">
      <c r="A34" s="45"/>
      <c r="B34" s="229"/>
      <c r="C34" s="229"/>
      <c r="D34" s="237"/>
      <c r="E34" s="237"/>
      <c r="F34" s="242"/>
      <c r="G34" s="242"/>
      <c r="H34" s="238"/>
      <c r="I34" s="238"/>
      <c r="J34" s="229"/>
      <c r="K34" s="229"/>
      <c r="L34" s="237"/>
      <c r="M34" s="237"/>
      <c r="N34" s="242"/>
      <c r="O34" s="242"/>
      <c r="P34" s="238"/>
      <c r="Q34" s="238"/>
      <c r="R34" s="229"/>
      <c r="S34" s="229"/>
      <c r="T34" s="237" t="s">
        <v>267</v>
      </c>
      <c r="U34" s="237"/>
      <c r="V34" s="242"/>
      <c r="W34" s="242"/>
      <c r="X34" s="238" t="s">
        <v>268</v>
      </c>
      <c r="Y34" s="238"/>
      <c r="Z34" s="229"/>
      <c r="AA34" s="229"/>
      <c r="AB34" s="237"/>
      <c r="AC34" s="237"/>
      <c r="AD34" s="242"/>
      <c r="AE34" s="242"/>
      <c r="AF34" s="238"/>
      <c r="AG34" s="238"/>
      <c r="AH34" s="229"/>
      <c r="AI34" s="229"/>
      <c r="AJ34" s="237" t="s">
        <v>127</v>
      </c>
      <c r="AK34" s="237"/>
      <c r="AL34" s="242"/>
      <c r="AM34" s="242"/>
      <c r="AN34" s="238" t="s">
        <v>128</v>
      </c>
      <c r="AO34" s="238"/>
      <c r="AP34" s="229"/>
      <c r="AQ34" s="229"/>
      <c r="AR34" s="237"/>
      <c r="AS34" s="237"/>
      <c r="AT34" s="242"/>
      <c r="AU34" s="242"/>
      <c r="AV34" s="238"/>
      <c r="AW34" s="238"/>
    </row>
    <row r="35" spans="1:49" ht="30" customHeight="1">
      <c r="A35" s="45"/>
      <c r="B35" s="213"/>
      <c r="C35" s="213"/>
      <c r="D35" s="214"/>
      <c r="E35" s="214"/>
      <c r="F35" s="215"/>
      <c r="G35" s="215"/>
      <c r="H35" s="216"/>
      <c r="I35" s="216"/>
      <c r="J35" s="213"/>
      <c r="K35" s="213"/>
      <c r="L35" s="214"/>
      <c r="M35" s="214"/>
      <c r="N35" s="215"/>
      <c r="O35" s="215"/>
      <c r="P35" s="216"/>
      <c r="Q35" s="216"/>
      <c r="R35" s="213" t="s">
        <v>1195</v>
      </c>
      <c r="S35" s="213"/>
      <c r="T35" s="214" t="s">
        <v>201</v>
      </c>
      <c r="U35" s="214"/>
      <c r="V35" s="215" t="s">
        <v>1196</v>
      </c>
      <c r="W35" s="215"/>
      <c r="X35" s="216" t="s">
        <v>268</v>
      </c>
      <c r="Y35" s="216"/>
      <c r="Z35" s="213"/>
      <c r="AA35" s="213"/>
      <c r="AB35" s="214"/>
      <c r="AC35" s="214"/>
      <c r="AD35" s="215"/>
      <c r="AE35" s="215"/>
      <c r="AF35" s="216"/>
      <c r="AG35" s="216"/>
      <c r="AH35" s="213" t="s">
        <v>1172</v>
      </c>
      <c r="AI35" s="213"/>
      <c r="AJ35" s="214" t="s">
        <v>127</v>
      </c>
      <c r="AK35" s="214"/>
      <c r="AL35" s="215" t="s">
        <v>1173</v>
      </c>
      <c r="AM35" s="215"/>
      <c r="AN35" s="216" t="s">
        <v>128</v>
      </c>
      <c r="AO35" s="216"/>
      <c r="AP35" s="213"/>
      <c r="AQ35" s="213"/>
      <c r="AR35" s="214"/>
      <c r="AS35" s="214"/>
      <c r="AT35" s="215"/>
      <c r="AU35" s="215"/>
      <c r="AV35" s="216"/>
      <c r="AW35" s="216"/>
    </row>
    <row r="36" spans="1:49" ht="30" customHeight="1">
      <c r="A36" s="45"/>
      <c r="B36" s="221"/>
      <c r="C36" s="221"/>
      <c r="D36" s="222"/>
      <c r="E36" s="222"/>
      <c r="F36" s="223"/>
      <c r="G36" s="223"/>
      <c r="H36" s="224"/>
      <c r="I36" s="224"/>
      <c r="J36" s="221"/>
      <c r="K36" s="221"/>
      <c r="L36" s="222"/>
      <c r="M36" s="222"/>
      <c r="N36" s="223"/>
      <c r="O36" s="223"/>
      <c r="P36" s="224"/>
      <c r="Q36" s="224"/>
      <c r="R36" s="221" t="s">
        <v>1202</v>
      </c>
      <c r="S36" s="221"/>
      <c r="T36" s="222" t="s">
        <v>270</v>
      </c>
      <c r="U36" s="222"/>
      <c r="V36" s="223" t="s">
        <v>1203</v>
      </c>
      <c r="W36" s="223"/>
      <c r="X36" s="224" t="s">
        <v>204</v>
      </c>
      <c r="Y36" s="224"/>
      <c r="Z36" s="221"/>
      <c r="AA36" s="221"/>
      <c r="AB36" s="222"/>
      <c r="AC36" s="222"/>
      <c r="AD36" s="223"/>
      <c r="AE36" s="223"/>
      <c r="AF36" s="224"/>
      <c r="AG36" s="224"/>
      <c r="AH36" s="221" t="s">
        <v>1179</v>
      </c>
      <c r="AI36" s="221"/>
      <c r="AJ36" s="222" t="s">
        <v>132</v>
      </c>
      <c r="AK36" s="222"/>
      <c r="AL36" s="223" t="s">
        <v>1180</v>
      </c>
      <c r="AM36" s="223"/>
      <c r="AN36" s="224" t="s">
        <v>133</v>
      </c>
      <c r="AO36" s="224"/>
      <c r="AP36" s="221"/>
      <c r="AQ36" s="221"/>
      <c r="AR36" s="222"/>
      <c r="AS36" s="222"/>
      <c r="AT36" s="223"/>
      <c r="AU36" s="223"/>
      <c r="AV36" s="224"/>
      <c r="AW36" s="224"/>
    </row>
    <row r="37" spans="1:49" ht="30" customHeight="1">
      <c r="A37" s="45"/>
      <c r="B37" s="229"/>
      <c r="C37" s="229"/>
      <c r="D37" s="230"/>
      <c r="E37" s="230"/>
      <c r="F37" s="242"/>
      <c r="G37" s="242"/>
      <c r="H37" s="232"/>
      <c r="I37" s="232"/>
      <c r="J37" s="229"/>
      <c r="K37" s="229"/>
      <c r="L37" s="230"/>
      <c r="M37" s="230"/>
      <c r="N37" s="242"/>
      <c r="O37" s="242"/>
      <c r="P37" s="232"/>
      <c r="Q37" s="232"/>
      <c r="R37" s="229" t="s">
        <v>393</v>
      </c>
      <c r="S37" s="229"/>
      <c r="T37" s="230" t="s">
        <v>395</v>
      </c>
      <c r="U37" s="230"/>
      <c r="V37" s="242" t="s">
        <v>393</v>
      </c>
      <c r="W37" s="242"/>
      <c r="X37" s="232" t="s">
        <v>1126</v>
      </c>
      <c r="Y37" s="232"/>
      <c r="Z37" s="229" t="s">
        <v>603</v>
      </c>
      <c r="AA37" s="229"/>
      <c r="AB37" s="230" t="s">
        <v>1303</v>
      </c>
      <c r="AC37" s="230"/>
      <c r="AD37" s="242"/>
      <c r="AE37" s="242"/>
      <c r="AF37" s="232"/>
      <c r="AG37" s="232"/>
      <c r="AH37" s="229" t="s">
        <v>150</v>
      </c>
      <c r="AI37" s="229"/>
      <c r="AJ37" s="230" t="s">
        <v>152</v>
      </c>
      <c r="AK37" s="230"/>
      <c r="AL37" s="242" t="s">
        <v>150</v>
      </c>
      <c r="AM37" s="242"/>
      <c r="AN37" s="232" t="s">
        <v>1127</v>
      </c>
      <c r="AO37" s="232"/>
      <c r="AP37" s="229" t="s">
        <v>414</v>
      </c>
      <c r="AQ37" s="229"/>
      <c r="AR37" s="230" t="s">
        <v>1287</v>
      </c>
      <c r="AS37" s="230"/>
      <c r="AT37" s="242" t="s">
        <v>414</v>
      </c>
      <c r="AU37" s="242"/>
      <c r="AV37" s="232" t="s">
        <v>1288</v>
      </c>
      <c r="AW37" s="232"/>
    </row>
    <row r="38" spans="1:49" ht="30" customHeight="1">
      <c r="A38" s="45"/>
      <c r="B38" s="229"/>
      <c r="C38" s="229"/>
      <c r="D38" s="237"/>
      <c r="E38" s="237"/>
      <c r="F38" s="242"/>
      <c r="G38" s="242"/>
      <c r="H38" s="238"/>
      <c r="I38" s="238"/>
      <c r="J38" s="229"/>
      <c r="K38" s="229"/>
      <c r="L38" s="237"/>
      <c r="M38" s="237"/>
      <c r="N38" s="242"/>
      <c r="O38" s="242"/>
      <c r="P38" s="238"/>
      <c r="Q38" s="238"/>
      <c r="R38" s="229"/>
      <c r="S38" s="229"/>
      <c r="T38" s="237" t="s">
        <v>395</v>
      </c>
      <c r="U38" s="237"/>
      <c r="V38" s="242"/>
      <c r="W38" s="242"/>
      <c r="X38" s="238" t="s">
        <v>1126</v>
      </c>
      <c r="Y38" s="238"/>
      <c r="Z38" s="229"/>
      <c r="AA38" s="229"/>
      <c r="AB38" s="237" t="s">
        <v>605</v>
      </c>
      <c r="AC38" s="237"/>
      <c r="AD38" s="242"/>
      <c r="AE38" s="242"/>
      <c r="AF38" s="238"/>
      <c r="AG38" s="238"/>
      <c r="AH38" s="229"/>
      <c r="AI38" s="229"/>
      <c r="AJ38" s="237" t="s">
        <v>152</v>
      </c>
      <c r="AK38" s="237"/>
      <c r="AL38" s="242"/>
      <c r="AM38" s="242"/>
      <c r="AN38" s="238" t="s">
        <v>1127</v>
      </c>
      <c r="AO38" s="238"/>
      <c r="AP38" s="229"/>
      <c r="AQ38" s="229"/>
      <c r="AR38" s="237" t="s">
        <v>418</v>
      </c>
      <c r="AS38" s="237"/>
      <c r="AT38" s="242"/>
      <c r="AU38" s="242"/>
      <c r="AV38" s="238" t="s">
        <v>1289</v>
      </c>
      <c r="AW38" s="238"/>
    </row>
    <row r="39" spans="1:49" ht="30" customHeight="1">
      <c r="A39" s="45"/>
      <c r="B39" s="213"/>
      <c r="C39" s="213"/>
      <c r="D39" s="214"/>
      <c r="E39" s="214"/>
      <c r="F39" s="215"/>
      <c r="G39" s="215"/>
      <c r="H39" s="216"/>
      <c r="I39" s="216"/>
      <c r="J39" s="213"/>
      <c r="K39" s="213"/>
      <c r="L39" s="214"/>
      <c r="M39" s="214"/>
      <c r="N39" s="215"/>
      <c r="O39" s="215"/>
      <c r="P39" s="216"/>
      <c r="Q39" s="216"/>
      <c r="R39" s="213" t="s">
        <v>1130</v>
      </c>
      <c r="S39" s="213"/>
      <c r="T39" s="214" t="s">
        <v>395</v>
      </c>
      <c r="U39" s="214"/>
      <c r="V39" s="215" t="s">
        <v>1131</v>
      </c>
      <c r="W39" s="215"/>
      <c r="X39" s="216" t="s">
        <v>1126</v>
      </c>
      <c r="Y39" s="216"/>
      <c r="Z39" s="213" t="s">
        <v>1309</v>
      </c>
      <c r="AA39" s="213"/>
      <c r="AB39" s="214" t="s">
        <v>610</v>
      </c>
      <c r="AC39" s="214"/>
      <c r="AD39" s="215"/>
      <c r="AE39" s="215"/>
      <c r="AF39" s="216"/>
      <c r="AG39" s="216"/>
      <c r="AH39" s="213" t="s">
        <v>1132</v>
      </c>
      <c r="AI39" s="213"/>
      <c r="AJ39" s="214" t="s">
        <v>152</v>
      </c>
      <c r="AK39" s="214"/>
      <c r="AL39" s="215" t="s">
        <v>1133</v>
      </c>
      <c r="AM39" s="215"/>
      <c r="AN39" s="216" t="s">
        <v>370</v>
      </c>
      <c r="AO39" s="216"/>
      <c r="AP39" s="213" t="s">
        <v>1295</v>
      </c>
      <c r="AQ39" s="213"/>
      <c r="AR39" s="214" t="s">
        <v>423</v>
      </c>
      <c r="AS39" s="214"/>
      <c r="AT39" s="215" t="s">
        <v>1296</v>
      </c>
      <c r="AU39" s="215"/>
      <c r="AV39" s="216" t="s">
        <v>1297</v>
      </c>
      <c r="AW39" s="216"/>
    </row>
    <row r="40" spans="1:49" ht="30" customHeight="1">
      <c r="A40" s="45"/>
      <c r="B40" s="221"/>
      <c r="C40" s="221"/>
      <c r="D40" s="222"/>
      <c r="E40" s="222"/>
      <c r="F40" s="223"/>
      <c r="G40" s="223"/>
      <c r="H40" s="224"/>
      <c r="I40" s="224"/>
      <c r="J40" s="221"/>
      <c r="K40" s="221"/>
      <c r="L40" s="222"/>
      <c r="M40" s="222"/>
      <c r="N40" s="223"/>
      <c r="O40" s="223"/>
      <c r="P40" s="224"/>
      <c r="Q40" s="224"/>
      <c r="R40" s="221" t="s">
        <v>1137</v>
      </c>
      <c r="S40" s="221"/>
      <c r="T40" s="222" t="s">
        <v>397</v>
      </c>
      <c r="U40" s="222"/>
      <c r="V40" s="223" t="s">
        <v>1138</v>
      </c>
      <c r="W40" s="223"/>
      <c r="X40" s="224" t="s">
        <v>1139</v>
      </c>
      <c r="Y40" s="224"/>
      <c r="Z40" s="221" t="s">
        <v>1314</v>
      </c>
      <c r="AA40" s="221"/>
      <c r="AB40" s="222" t="s">
        <v>609</v>
      </c>
      <c r="AC40" s="222"/>
      <c r="AD40" s="223"/>
      <c r="AE40" s="223"/>
      <c r="AF40" s="224"/>
      <c r="AG40" s="224"/>
      <c r="AH40" s="221" t="s">
        <v>1140</v>
      </c>
      <c r="AI40" s="221"/>
      <c r="AJ40" s="222" t="s">
        <v>154</v>
      </c>
      <c r="AK40" s="222"/>
      <c r="AL40" s="223" t="s">
        <v>1141</v>
      </c>
      <c r="AM40" s="223"/>
      <c r="AN40" s="224" t="s">
        <v>1142</v>
      </c>
      <c r="AO40" s="224"/>
      <c r="AP40" s="221" t="s">
        <v>415</v>
      </c>
      <c r="AQ40" s="221"/>
      <c r="AR40" s="222" t="s">
        <v>422</v>
      </c>
      <c r="AS40" s="222"/>
      <c r="AT40" s="223" t="s">
        <v>1299</v>
      </c>
      <c r="AU40" s="223"/>
      <c r="AV40" s="224" t="s">
        <v>1300</v>
      </c>
      <c r="AW40" s="224"/>
    </row>
    <row r="41" spans="1:49" ht="30" customHeight="1">
      <c r="A41" s="45"/>
      <c r="B41" s="229" t="s">
        <v>260</v>
      </c>
      <c r="C41" s="229"/>
      <c r="D41" s="230" t="s">
        <v>262</v>
      </c>
      <c r="E41" s="230"/>
      <c r="F41" s="242" t="s">
        <v>260</v>
      </c>
      <c r="G41" s="242"/>
      <c r="H41" s="232" t="s">
        <v>1158</v>
      </c>
      <c r="I41" s="232"/>
      <c r="J41" s="229" t="s">
        <v>493</v>
      </c>
      <c r="K41" s="229"/>
      <c r="L41" s="230" t="s">
        <v>1315</v>
      </c>
      <c r="M41" s="230"/>
      <c r="N41" s="242" t="s">
        <v>493</v>
      </c>
      <c r="O41" s="242"/>
      <c r="P41" s="232" t="s">
        <v>1316</v>
      </c>
      <c r="Q41" s="232"/>
      <c r="R41" s="229"/>
      <c r="S41" s="229"/>
      <c r="T41" s="230"/>
      <c r="U41" s="230"/>
      <c r="V41" s="242"/>
      <c r="W41" s="242"/>
      <c r="X41" s="232"/>
      <c r="Y41" s="232"/>
      <c r="Z41" s="229"/>
      <c r="AA41" s="229"/>
      <c r="AB41" s="230"/>
      <c r="AC41" s="230"/>
      <c r="AD41" s="242"/>
      <c r="AE41" s="242"/>
      <c r="AF41" s="232"/>
      <c r="AG41" s="232"/>
      <c r="AH41" s="229" t="s">
        <v>183</v>
      </c>
      <c r="AI41" s="229"/>
      <c r="AJ41" s="230" t="s">
        <v>185</v>
      </c>
      <c r="AK41" s="230"/>
      <c r="AL41" s="242" t="s">
        <v>183</v>
      </c>
      <c r="AM41" s="242"/>
      <c r="AN41" s="232" t="s">
        <v>191</v>
      </c>
      <c r="AO41" s="232"/>
      <c r="AP41" s="229" t="s">
        <v>531</v>
      </c>
      <c r="AQ41" s="229"/>
      <c r="AR41" s="230" t="s">
        <v>1304</v>
      </c>
      <c r="AS41" s="230"/>
      <c r="AT41" s="242" t="s">
        <v>531</v>
      </c>
      <c r="AU41" s="242"/>
      <c r="AV41" s="232" t="s">
        <v>1305</v>
      </c>
      <c r="AW41" s="232"/>
    </row>
    <row r="42" spans="1:49" ht="30" customHeight="1">
      <c r="A42" s="45"/>
      <c r="B42" s="229"/>
      <c r="C42" s="229"/>
      <c r="D42" s="237" t="s">
        <v>262</v>
      </c>
      <c r="E42" s="237"/>
      <c r="F42" s="242"/>
      <c r="G42" s="242"/>
      <c r="H42" s="238" t="s">
        <v>1158</v>
      </c>
      <c r="I42" s="238"/>
      <c r="J42" s="229"/>
      <c r="K42" s="229"/>
      <c r="L42" s="237" t="s">
        <v>495</v>
      </c>
      <c r="M42" s="237"/>
      <c r="N42" s="242"/>
      <c r="O42" s="242"/>
      <c r="P42" s="238" t="s">
        <v>1319</v>
      </c>
      <c r="Q42" s="238"/>
      <c r="R42" s="229"/>
      <c r="S42" s="229"/>
      <c r="T42" s="237"/>
      <c r="U42" s="237"/>
      <c r="V42" s="242"/>
      <c r="W42" s="242"/>
      <c r="X42" s="238"/>
      <c r="Y42" s="238"/>
      <c r="Z42" s="229"/>
      <c r="AA42" s="229"/>
      <c r="AB42" s="237"/>
      <c r="AC42" s="237"/>
      <c r="AD42" s="242"/>
      <c r="AE42" s="242"/>
      <c r="AF42" s="238"/>
      <c r="AG42" s="238"/>
      <c r="AH42" s="229"/>
      <c r="AI42" s="229"/>
      <c r="AJ42" s="237" t="s">
        <v>187</v>
      </c>
      <c r="AK42" s="237"/>
      <c r="AL42" s="242"/>
      <c r="AM42" s="242"/>
      <c r="AN42" s="238" t="s">
        <v>192</v>
      </c>
      <c r="AO42" s="238"/>
      <c r="AP42" s="229"/>
      <c r="AQ42" s="229"/>
      <c r="AR42" s="237" t="s">
        <v>543</v>
      </c>
      <c r="AS42" s="237"/>
      <c r="AT42" s="242"/>
      <c r="AU42" s="242"/>
      <c r="AV42" s="238" t="s">
        <v>544</v>
      </c>
      <c r="AW42" s="238"/>
    </row>
    <row r="43" spans="1:49" ht="30" customHeight="1">
      <c r="A43" s="45"/>
      <c r="B43" s="213" t="s">
        <v>1159</v>
      </c>
      <c r="C43" s="213"/>
      <c r="D43" s="214" t="s">
        <v>262</v>
      </c>
      <c r="E43" s="214"/>
      <c r="F43" s="215" t="s">
        <v>1160</v>
      </c>
      <c r="G43" s="215"/>
      <c r="H43" s="216" t="s">
        <v>1158</v>
      </c>
      <c r="I43" s="216"/>
      <c r="J43" s="213" t="s">
        <v>1320</v>
      </c>
      <c r="K43" s="213"/>
      <c r="L43" s="214" t="s">
        <v>500</v>
      </c>
      <c r="M43" s="214"/>
      <c r="N43" s="215" t="s">
        <v>1321</v>
      </c>
      <c r="O43" s="215"/>
      <c r="P43" s="216" t="s">
        <v>1322</v>
      </c>
      <c r="Q43" s="216"/>
      <c r="R43" s="213"/>
      <c r="S43" s="213"/>
      <c r="T43" s="214"/>
      <c r="U43" s="214"/>
      <c r="V43" s="215"/>
      <c r="W43" s="215"/>
      <c r="X43" s="216"/>
      <c r="Y43" s="216"/>
      <c r="Z43" s="213"/>
      <c r="AA43" s="213"/>
      <c r="AB43" s="214"/>
      <c r="AC43" s="214"/>
      <c r="AD43" s="215"/>
      <c r="AE43" s="215"/>
      <c r="AF43" s="216"/>
      <c r="AG43" s="216"/>
      <c r="AH43" s="213" t="s">
        <v>1147</v>
      </c>
      <c r="AI43" s="213"/>
      <c r="AJ43" s="214" t="s">
        <v>187</v>
      </c>
      <c r="AK43" s="214"/>
      <c r="AL43" s="215" t="s">
        <v>1148</v>
      </c>
      <c r="AM43" s="215"/>
      <c r="AN43" s="216" t="s">
        <v>297</v>
      </c>
      <c r="AO43" s="216"/>
      <c r="AP43" s="213" t="s">
        <v>1310</v>
      </c>
      <c r="AQ43" s="213"/>
      <c r="AR43" s="214" t="s">
        <v>547</v>
      </c>
      <c r="AS43" s="214"/>
      <c r="AT43" s="215" t="s">
        <v>1311</v>
      </c>
      <c r="AU43" s="215"/>
      <c r="AV43" s="216" t="s">
        <v>548</v>
      </c>
      <c r="AW43" s="216"/>
    </row>
    <row r="44" spans="1:49" ht="30" customHeight="1">
      <c r="A44" s="45"/>
      <c r="B44" s="221" t="s">
        <v>1161</v>
      </c>
      <c r="C44" s="221"/>
      <c r="D44" s="222" t="s">
        <v>264</v>
      </c>
      <c r="E44" s="222"/>
      <c r="F44" s="223"/>
      <c r="G44" s="223"/>
      <c r="H44" s="224" t="s">
        <v>1162</v>
      </c>
      <c r="I44" s="224"/>
      <c r="J44" s="221" t="s">
        <v>1036</v>
      </c>
      <c r="K44" s="221"/>
      <c r="L44" s="222" t="s">
        <v>499</v>
      </c>
      <c r="M44" s="222"/>
      <c r="N44" s="223"/>
      <c r="O44" s="223"/>
      <c r="P44" s="224" t="s">
        <v>499</v>
      </c>
      <c r="Q44" s="224"/>
      <c r="R44" s="221"/>
      <c r="S44" s="221"/>
      <c r="T44" s="222"/>
      <c r="U44" s="222"/>
      <c r="V44" s="223"/>
      <c r="W44" s="223"/>
      <c r="X44" s="224"/>
      <c r="Y44" s="224"/>
      <c r="Z44" s="221"/>
      <c r="AA44" s="221"/>
      <c r="AB44" s="222"/>
      <c r="AC44" s="222"/>
      <c r="AD44" s="223"/>
      <c r="AE44" s="223"/>
      <c r="AF44" s="224"/>
      <c r="AG44" s="224"/>
      <c r="AH44" s="221" t="s">
        <v>1153</v>
      </c>
      <c r="AI44" s="221"/>
      <c r="AJ44" s="222" t="s">
        <v>193</v>
      </c>
      <c r="AK44" s="222"/>
      <c r="AL44" s="223"/>
      <c r="AM44" s="223"/>
      <c r="AN44" s="224" t="s">
        <v>194</v>
      </c>
      <c r="AO44" s="224"/>
      <c r="AP44" s="221" t="s">
        <v>415</v>
      </c>
      <c r="AQ44" s="221"/>
      <c r="AR44" s="222" t="s">
        <v>545</v>
      </c>
      <c r="AS44" s="222"/>
      <c r="AT44" s="223"/>
      <c r="AU44" s="223"/>
      <c r="AV44" s="224" t="s">
        <v>546</v>
      </c>
      <c r="AW44" s="224"/>
    </row>
    <row r="45" spans="1:49" ht="30" customHeight="1">
      <c r="A45" s="45"/>
      <c r="B45" s="229" t="s">
        <v>317</v>
      </c>
      <c r="C45" s="229"/>
      <c r="D45" s="230" t="s">
        <v>319</v>
      </c>
      <c r="E45" s="230"/>
      <c r="F45" s="242" t="s">
        <v>317</v>
      </c>
      <c r="G45" s="242"/>
      <c r="H45" s="232" t="s">
        <v>320</v>
      </c>
      <c r="I45" s="232"/>
      <c r="J45" s="229" t="s">
        <v>583</v>
      </c>
      <c r="K45" s="229"/>
      <c r="L45" s="230" t="s">
        <v>1327</v>
      </c>
      <c r="M45" s="230"/>
      <c r="N45" s="242" t="s">
        <v>583</v>
      </c>
      <c r="O45" s="242"/>
      <c r="P45" s="232" t="s">
        <v>1328</v>
      </c>
      <c r="Q45" s="232"/>
      <c r="R45" s="229" t="s">
        <v>224</v>
      </c>
      <c r="S45" s="229"/>
      <c r="T45" s="230" t="s">
        <v>226</v>
      </c>
      <c r="U45" s="230"/>
      <c r="V45" s="242" t="s">
        <v>224</v>
      </c>
      <c r="W45" s="242"/>
      <c r="X45" s="232" t="s">
        <v>227</v>
      </c>
      <c r="Y45" s="232"/>
      <c r="Z45" s="229" t="s">
        <v>559</v>
      </c>
      <c r="AA45" s="229"/>
      <c r="AB45" s="230" t="s">
        <v>1317</v>
      </c>
      <c r="AC45" s="230"/>
      <c r="AD45" s="242" t="s">
        <v>559</v>
      </c>
      <c r="AE45" s="242"/>
      <c r="AF45" s="232" t="s">
        <v>1318</v>
      </c>
      <c r="AG45" s="232"/>
      <c r="AH45" s="229"/>
      <c r="AI45" s="229"/>
      <c r="AJ45" s="230"/>
      <c r="AK45" s="230"/>
      <c r="AL45" s="242"/>
      <c r="AM45" s="242"/>
      <c r="AN45" s="232"/>
      <c r="AO45" s="232"/>
      <c r="AP45" s="229"/>
      <c r="AQ45" s="229"/>
      <c r="AR45" s="230"/>
      <c r="AS45" s="230"/>
      <c r="AT45" s="242"/>
      <c r="AU45" s="242"/>
      <c r="AV45" s="232"/>
      <c r="AW45" s="232"/>
    </row>
    <row r="46" spans="1:49" ht="30" customHeight="1">
      <c r="A46" s="45"/>
      <c r="B46" s="229"/>
      <c r="C46" s="229"/>
      <c r="D46" s="237" t="s">
        <v>319</v>
      </c>
      <c r="E46" s="237"/>
      <c r="F46" s="242"/>
      <c r="G46" s="242"/>
      <c r="H46" s="238" t="s">
        <v>320</v>
      </c>
      <c r="I46" s="238"/>
      <c r="J46" s="229"/>
      <c r="K46" s="229"/>
      <c r="L46" s="237" t="s">
        <v>585</v>
      </c>
      <c r="M46" s="237"/>
      <c r="N46" s="242"/>
      <c r="O46" s="242"/>
      <c r="P46" s="238" t="s">
        <v>1329</v>
      </c>
      <c r="Q46" s="238"/>
      <c r="R46" s="229"/>
      <c r="S46" s="229"/>
      <c r="T46" s="237" t="s">
        <v>226</v>
      </c>
      <c r="U46" s="237"/>
      <c r="V46" s="242"/>
      <c r="W46" s="242"/>
      <c r="X46" s="238" t="s">
        <v>227</v>
      </c>
      <c r="Y46" s="238"/>
      <c r="Z46" s="229"/>
      <c r="AA46" s="229"/>
      <c r="AB46" s="237" t="s">
        <v>561</v>
      </c>
      <c r="AC46" s="237"/>
      <c r="AD46" s="242"/>
      <c r="AE46" s="242"/>
      <c r="AF46" s="238" t="s">
        <v>569</v>
      </c>
      <c r="AG46" s="238"/>
      <c r="AH46" s="229"/>
      <c r="AI46" s="229"/>
      <c r="AJ46" s="237"/>
      <c r="AK46" s="237"/>
      <c r="AL46" s="242"/>
      <c r="AM46" s="242"/>
      <c r="AN46" s="238"/>
      <c r="AO46" s="238"/>
      <c r="AP46" s="229"/>
      <c r="AQ46" s="229"/>
      <c r="AR46" s="237"/>
      <c r="AS46" s="237"/>
      <c r="AT46" s="242"/>
      <c r="AU46" s="242"/>
      <c r="AV46" s="238"/>
      <c r="AW46" s="238"/>
    </row>
    <row r="47" spans="1:49" ht="30" customHeight="1">
      <c r="A47" s="45"/>
      <c r="B47" s="213" t="s">
        <v>1163</v>
      </c>
      <c r="C47" s="213"/>
      <c r="D47" s="214" t="s">
        <v>326</v>
      </c>
      <c r="E47" s="214"/>
      <c r="F47" s="215" t="s">
        <v>1164</v>
      </c>
      <c r="G47" s="215"/>
      <c r="H47" s="216" t="s">
        <v>327</v>
      </c>
      <c r="I47" s="216"/>
      <c r="J47" s="213" t="s">
        <v>1330</v>
      </c>
      <c r="K47" s="213"/>
      <c r="L47" s="214" t="s">
        <v>590</v>
      </c>
      <c r="M47" s="214"/>
      <c r="N47" s="215" t="s">
        <v>1331</v>
      </c>
      <c r="O47" s="215"/>
      <c r="P47" s="216" t="s">
        <v>1332</v>
      </c>
      <c r="Q47" s="216"/>
      <c r="R47" s="213" t="s">
        <v>1145</v>
      </c>
      <c r="S47" s="213"/>
      <c r="T47" s="214" t="s">
        <v>233</v>
      </c>
      <c r="U47" s="214"/>
      <c r="V47" s="215" t="s">
        <v>1146</v>
      </c>
      <c r="W47" s="215"/>
      <c r="X47" s="216" t="s">
        <v>234</v>
      </c>
      <c r="Y47" s="216"/>
      <c r="Z47" s="213" t="s">
        <v>1323</v>
      </c>
      <c r="AA47" s="213"/>
      <c r="AB47" s="214" t="s">
        <v>572</v>
      </c>
      <c r="AC47" s="214"/>
      <c r="AD47" s="215" t="s">
        <v>1324</v>
      </c>
      <c r="AE47" s="215"/>
      <c r="AF47" s="216" t="s">
        <v>573</v>
      </c>
      <c r="AG47" s="216"/>
      <c r="AH47" s="213"/>
      <c r="AI47" s="213"/>
      <c r="AJ47" s="214"/>
      <c r="AK47" s="214"/>
      <c r="AL47" s="215"/>
      <c r="AM47" s="215"/>
      <c r="AN47" s="216"/>
      <c r="AO47" s="216"/>
      <c r="AP47" s="213"/>
      <c r="AQ47" s="213"/>
      <c r="AR47" s="214"/>
      <c r="AS47" s="214"/>
      <c r="AT47" s="215"/>
      <c r="AU47" s="215"/>
      <c r="AV47" s="216"/>
      <c r="AW47" s="216"/>
    </row>
    <row r="48" spans="1:49" ht="30" customHeight="1">
      <c r="A48" s="45"/>
      <c r="B48" s="221" t="s">
        <v>1165</v>
      </c>
      <c r="C48" s="221"/>
      <c r="D48" s="222" t="s">
        <v>324</v>
      </c>
      <c r="E48" s="222"/>
      <c r="F48" s="223" t="s">
        <v>1166</v>
      </c>
      <c r="G48" s="223"/>
      <c r="H48" s="224" t="s">
        <v>325</v>
      </c>
      <c r="I48" s="224"/>
      <c r="J48" s="221" t="s">
        <v>1333</v>
      </c>
      <c r="K48" s="221"/>
      <c r="L48" s="222" t="s">
        <v>589</v>
      </c>
      <c r="M48" s="222"/>
      <c r="N48" s="223" t="s">
        <v>1334</v>
      </c>
      <c r="O48" s="223"/>
      <c r="P48" s="224" t="s">
        <v>589</v>
      </c>
      <c r="Q48" s="224"/>
      <c r="R48" s="221" t="s">
        <v>1151</v>
      </c>
      <c r="S48" s="221"/>
      <c r="T48" s="222" t="s">
        <v>231</v>
      </c>
      <c r="U48" s="222"/>
      <c r="V48" s="223" t="s">
        <v>1152</v>
      </c>
      <c r="W48" s="223"/>
      <c r="X48" s="224" t="s">
        <v>232</v>
      </c>
      <c r="Y48" s="224"/>
      <c r="Z48" s="221" t="s">
        <v>1325</v>
      </c>
      <c r="AA48" s="221"/>
      <c r="AB48" s="222" t="s">
        <v>570</v>
      </c>
      <c r="AC48" s="222"/>
      <c r="AD48" s="223" t="s">
        <v>1326</v>
      </c>
      <c r="AE48" s="223"/>
      <c r="AF48" s="224" t="s">
        <v>571</v>
      </c>
      <c r="AG48" s="224"/>
      <c r="AH48" s="221"/>
      <c r="AI48" s="221"/>
      <c r="AJ48" s="222"/>
      <c r="AK48" s="222"/>
      <c r="AL48" s="223"/>
      <c r="AM48" s="223"/>
      <c r="AN48" s="224"/>
      <c r="AO48" s="224"/>
      <c r="AP48" s="221"/>
      <c r="AQ48" s="221"/>
      <c r="AR48" s="222"/>
      <c r="AS48" s="222"/>
      <c r="AT48" s="223"/>
      <c r="AU48" s="223"/>
      <c r="AV48" s="224"/>
      <c r="AW48" s="224"/>
    </row>
    <row r="49" spans="1:49" ht="30" customHeight="1">
      <c r="A49" s="45"/>
      <c r="B49" s="229" t="s">
        <v>513</v>
      </c>
      <c r="C49" s="229"/>
      <c r="D49" s="230" t="s">
        <v>515</v>
      </c>
      <c r="E49" s="230"/>
      <c r="F49" s="242" t="s">
        <v>513</v>
      </c>
      <c r="G49" s="242"/>
      <c r="H49" s="232" t="s">
        <v>1168</v>
      </c>
      <c r="I49" s="232"/>
      <c r="J49" s="229"/>
      <c r="K49" s="229"/>
      <c r="L49" s="230"/>
      <c r="M49" s="230"/>
      <c r="N49" s="242"/>
      <c r="O49" s="242"/>
      <c r="P49" s="232"/>
      <c r="Q49" s="232"/>
      <c r="R49" s="229" t="s">
        <v>143</v>
      </c>
      <c r="S49" s="229"/>
      <c r="T49" s="230" t="s">
        <v>145</v>
      </c>
      <c r="U49" s="230"/>
      <c r="V49" s="242" t="s">
        <v>143</v>
      </c>
      <c r="W49" s="242"/>
      <c r="X49" s="232" t="s">
        <v>146</v>
      </c>
      <c r="Y49" s="232"/>
      <c r="Z49" s="229"/>
      <c r="AA49" s="229"/>
      <c r="AB49" s="230"/>
      <c r="AC49" s="230"/>
      <c r="AD49" s="242"/>
      <c r="AE49" s="242"/>
      <c r="AF49" s="232"/>
      <c r="AG49" s="232"/>
      <c r="AH49" s="229"/>
      <c r="AI49" s="229"/>
      <c r="AJ49" s="230"/>
      <c r="AK49" s="230"/>
      <c r="AL49" s="242"/>
      <c r="AM49" s="242"/>
      <c r="AN49" s="232"/>
      <c r="AO49" s="232"/>
      <c r="AP49" s="229"/>
      <c r="AQ49" s="229"/>
      <c r="AR49" s="230"/>
      <c r="AS49" s="230"/>
      <c r="AT49" s="242"/>
      <c r="AU49" s="242"/>
      <c r="AV49" s="232"/>
      <c r="AW49" s="232"/>
    </row>
    <row r="50" spans="1:49" ht="30" customHeight="1">
      <c r="A50" s="45"/>
      <c r="B50" s="229"/>
      <c r="C50" s="229"/>
      <c r="D50" s="237" t="s">
        <v>515</v>
      </c>
      <c r="E50" s="237"/>
      <c r="F50" s="242"/>
      <c r="G50" s="242"/>
      <c r="H50" s="238" t="s">
        <v>1168</v>
      </c>
      <c r="I50" s="238"/>
      <c r="J50" s="229"/>
      <c r="K50" s="229"/>
      <c r="L50" s="237"/>
      <c r="M50" s="237"/>
      <c r="N50" s="242"/>
      <c r="O50" s="242"/>
      <c r="P50" s="238"/>
      <c r="Q50" s="238"/>
      <c r="R50" s="229"/>
      <c r="S50" s="229"/>
      <c r="T50" s="237" t="s">
        <v>145</v>
      </c>
      <c r="U50" s="237"/>
      <c r="V50" s="242"/>
      <c r="W50" s="242"/>
      <c r="X50" s="238" t="s">
        <v>146</v>
      </c>
      <c r="Y50" s="238"/>
      <c r="Z50" s="229"/>
      <c r="AA50" s="229"/>
      <c r="AB50" s="237"/>
      <c r="AC50" s="237"/>
      <c r="AD50" s="242"/>
      <c r="AE50" s="242"/>
      <c r="AF50" s="238"/>
      <c r="AG50" s="238"/>
      <c r="AH50" s="229"/>
      <c r="AI50" s="229"/>
      <c r="AJ50" s="237"/>
      <c r="AK50" s="237"/>
      <c r="AL50" s="242"/>
      <c r="AM50" s="242"/>
      <c r="AN50" s="238"/>
      <c r="AO50" s="238"/>
      <c r="AP50" s="229"/>
      <c r="AQ50" s="229"/>
      <c r="AR50" s="237"/>
      <c r="AS50" s="237"/>
      <c r="AT50" s="242"/>
      <c r="AU50" s="242"/>
      <c r="AV50" s="238"/>
      <c r="AW50" s="238"/>
    </row>
    <row r="51" spans="1:49" ht="30" customHeight="1">
      <c r="A51" s="45"/>
      <c r="B51" s="213" t="s">
        <v>1032</v>
      </c>
      <c r="C51" s="213"/>
      <c r="D51" s="214" t="s">
        <v>515</v>
      </c>
      <c r="E51" s="214"/>
      <c r="F51" s="215" t="s">
        <v>1169</v>
      </c>
      <c r="G51" s="215"/>
      <c r="H51" s="216" t="s">
        <v>1168</v>
      </c>
      <c r="I51" s="216"/>
      <c r="J51" s="213"/>
      <c r="K51" s="213"/>
      <c r="L51" s="214"/>
      <c r="M51" s="214"/>
      <c r="N51" s="215"/>
      <c r="O51" s="215"/>
      <c r="P51" s="216"/>
      <c r="Q51" s="216"/>
      <c r="R51" s="213" t="s">
        <v>1170</v>
      </c>
      <c r="S51" s="213"/>
      <c r="T51" s="214" t="s">
        <v>145</v>
      </c>
      <c r="U51" s="214"/>
      <c r="V51" s="215" t="s">
        <v>1171</v>
      </c>
      <c r="W51" s="215"/>
      <c r="X51" s="216" t="s">
        <v>146</v>
      </c>
      <c r="Y51" s="216"/>
      <c r="Z51" s="213"/>
      <c r="AA51" s="213"/>
      <c r="AB51" s="214"/>
      <c r="AC51" s="214"/>
      <c r="AD51" s="215"/>
      <c r="AE51" s="215"/>
      <c r="AF51" s="216"/>
      <c r="AG51" s="216"/>
      <c r="AH51" s="213"/>
      <c r="AI51" s="213"/>
      <c r="AJ51" s="214"/>
      <c r="AK51" s="214"/>
      <c r="AL51" s="215"/>
      <c r="AM51" s="215"/>
      <c r="AN51" s="216"/>
      <c r="AO51" s="216"/>
      <c r="AP51" s="213"/>
      <c r="AQ51" s="213"/>
      <c r="AR51" s="214"/>
      <c r="AS51" s="214"/>
      <c r="AT51" s="215"/>
      <c r="AU51" s="215"/>
      <c r="AV51" s="216"/>
      <c r="AW51" s="216"/>
    </row>
    <row r="52" spans="1:49" ht="30" customHeight="1">
      <c r="A52" s="45"/>
      <c r="B52" s="221" t="s">
        <v>513</v>
      </c>
      <c r="C52" s="221"/>
      <c r="D52" s="222" t="s">
        <v>518</v>
      </c>
      <c r="E52" s="222"/>
      <c r="F52" s="223" t="s">
        <v>1174</v>
      </c>
      <c r="G52" s="223"/>
      <c r="H52" s="224" t="s">
        <v>1175</v>
      </c>
      <c r="I52" s="224"/>
      <c r="J52" s="221"/>
      <c r="K52" s="221"/>
      <c r="L52" s="222"/>
      <c r="M52" s="222"/>
      <c r="N52" s="223"/>
      <c r="O52" s="223"/>
      <c r="P52" s="224"/>
      <c r="Q52" s="224"/>
      <c r="R52" s="221" t="s">
        <v>1176</v>
      </c>
      <c r="S52" s="221"/>
      <c r="T52" s="222" t="s">
        <v>148</v>
      </c>
      <c r="U52" s="222"/>
      <c r="V52" s="223" t="s">
        <v>1177</v>
      </c>
      <c r="W52" s="223"/>
      <c r="X52" s="224" t="s">
        <v>1178</v>
      </c>
      <c r="Y52" s="224"/>
      <c r="Z52" s="221"/>
      <c r="AA52" s="221"/>
      <c r="AB52" s="222"/>
      <c r="AC52" s="222"/>
      <c r="AD52" s="223"/>
      <c r="AE52" s="223"/>
      <c r="AF52" s="224"/>
      <c r="AG52" s="224"/>
      <c r="AH52" s="221"/>
      <c r="AI52" s="221"/>
      <c r="AJ52" s="222"/>
      <c r="AK52" s="222"/>
      <c r="AL52" s="223"/>
      <c r="AM52" s="223"/>
      <c r="AN52" s="224"/>
      <c r="AO52" s="224"/>
      <c r="AP52" s="221"/>
      <c r="AQ52" s="221"/>
      <c r="AR52" s="222"/>
      <c r="AS52" s="222"/>
      <c r="AT52" s="223"/>
      <c r="AU52" s="223"/>
      <c r="AV52" s="224"/>
      <c r="AW52" s="224"/>
    </row>
    <row r="53" spans="1:49" ht="30" customHeight="1">
      <c r="A53" s="45"/>
      <c r="B53" s="229" t="s">
        <v>282</v>
      </c>
      <c r="C53" s="229"/>
      <c r="D53" s="230" t="s">
        <v>284</v>
      </c>
      <c r="E53" s="230"/>
      <c r="F53" s="242" t="s">
        <v>282</v>
      </c>
      <c r="G53" s="242"/>
      <c r="H53" s="232" t="s">
        <v>285</v>
      </c>
      <c r="I53" s="232"/>
      <c r="J53" s="229"/>
      <c r="K53" s="229"/>
      <c r="L53" s="230"/>
      <c r="M53" s="230"/>
      <c r="N53" s="242"/>
      <c r="O53" s="242"/>
      <c r="P53" s="232"/>
      <c r="Q53" s="232"/>
      <c r="R53" s="229" t="s">
        <v>308</v>
      </c>
      <c r="S53" s="229"/>
      <c r="T53" s="230" t="s">
        <v>310</v>
      </c>
      <c r="U53" s="230"/>
      <c r="V53" s="242" t="s">
        <v>308</v>
      </c>
      <c r="W53" s="242"/>
      <c r="X53" s="232" t="s">
        <v>311</v>
      </c>
      <c r="Y53" s="232"/>
      <c r="Z53" s="229"/>
      <c r="AA53" s="229"/>
      <c r="AB53" s="230"/>
      <c r="AC53" s="230"/>
      <c r="AD53" s="242"/>
      <c r="AE53" s="242"/>
      <c r="AF53" s="232"/>
      <c r="AG53" s="232"/>
      <c r="AH53" s="229"/>
      <c r="AI53" s="229"/>
      <c r="AJ53" s="230"/>
      <c r="AK53" s="230"/>
      <c r="AL53" s="242"/>
      <c r="AM53" s="242"/>
      <c r="AN53" s="232"/>
      <c r="AO53" s="232"/>
      <c r="AP53" s="229"/>
      <c r="AQ53" s="229"/>
      <c r="AR53" s="230"/>
      <c r="AS53" s="230"/>
      <c r="AT53" s="242"/>
      <c r="AU53" s="242"/>
      <c r="AV53" s="232"/>
      <c r="AW53" s="232"/>
    </row>
    <row r="54" spans="1:49" ht="30" customHeight="1">
      <c r="A54" s="45"/>
      <c r="B54" s="229"/>
      <c r="C54" s="229"/>
      <c r="D54" s="237" t="s">
        <v>284</v>
      </c>
      <c r="E54" s="237"/>
      <c r="F54" s="242"/>
      <c r="G54" s="242"/>
      <c r="H54" s="238" t="s">
        <v>285</v>
      </c>
      <c r="I54" s="238"/>
      <c r="J54" s="229"/>
      <c r="K54" s="229"/>
      <c r="L54" s="237"/>
      <c r="M54" s="237"/>
      <c r="N54" s="242"/>
      <c r="O54" s="242"/>
      <c r="P54" s="238"/>
      <c r="Q54" s="238"/>
      <c r="R54" s="229"/>
      <c r="S54" s="229"/>
      <c r="T54" s="237" t="s">
        <v>310</v>
      </c>
      <c r="U54" s="237"/>
      <c r="V54" s="242"/>
      <c r="W54" s="242"/>
      <c r="X54" s="238" t="s">
        <v>311</v>
      </c>
      <c r="Y54" s="238"/>
      <c r="Z54" s="229"/>
      <c r="AA54" s="229"/>
      <c r="AB54" s="237"/>
      <c r="AC54" s="237"/>
      <c r="AD54" s="242"/>
      <c r="AE54" s="242"/>
      <c r="AF54" s="238"/>
      <c r="AG54" s="238"/>
      <c r="AH54" s="229"/>
      <c r="AI54" s="229"/>
      <c r="AJ54" s="237"/>
      <c r="AK54" s="237"/>
      <c r="AL54" s="242"/>
      <c r="AM54" s="242"/>
      <c r="AN54" s="238"/>
      <c r="AO54" s="238"/>
      <c r="AP54" s="229"/>
      <c r="AQ54" s="229"/>
      <c r="AR54" s="237"/>
      <c r="AS54" s="237"/>
      <c r="AT54" s="242"/>
      <c r="AU54" s="242"/>
      <c r="AV54" s="238"/>
      <c r="AW54" s="238"/>
    </row>
    <row r="55" spans="1:49" ht="30" customHeight="1">
      <c r="A55" s="45"/>
      <c r="B55" s="213" t="s">
        <v>1181</v>
      </c>
      <c r="C55" s="213"/>
      <c r="D55" s="214" t="s">
        <v>284</v>
      </c>
      <c r="E55" s="214"/>
      <c r="F55" s="215" t="s">
        <v>1182</v>
      </c>
      <c r="G55" s="215"/>
      <c r="H55" s="216" t="s">
        <v>285</v>
      </c>
      <c r="I55" s="216"/>
      <c r="J55" s="213"/>
      <c r="K55" s="213"/>
      <c r="L55" s="214"/>
      <c r="M55" s="214"/>
      <c r="N55" s="215"/>
      <c r="O55" s="215"/>
      <c r="P55" s="216"/>
      <c r="Q55" s="216"/>
      <c r="R55" s="213" t="s">
        <v>1183</v>
      </c>
      <c r="S55" s="213"/>
      <c r="T55" s="214" t="s">
        <v>310</v>
      </c>
      <c r="U55" s="214"/>
      <c r="V55" s="215" t="s">
        <v>1184</v>
      </c>
      <c r="W55" s="215"/>
      <c r="X55" s="216" t="s">
        <v>311</v>
      </c>
      <c r="Y55" s="216"/>
      <c r="Z55" s="213"/>
      <c r="AA55" s="213"/>
      <c r="AB55" s="214"/>
      <c r="AC55" s="214"/>
      <c r="AD55" s="215"/>
      <c r="AE55" s="215"/>
      <c r="AF55" s="216"/>
      <c r="AG55" s="216"/>
      <c r="AH55" s="213"/>
      <c r="AI55" s="213"/>
      <c r="AJ55" s="214"/>
      <c r="AK55" s="214"/>
      <c r="AL55" s="215"/>
      <c r="AM55" s="215"/>
      <c r="AN55" s="216"/>
      <c r="AO55" s="216"/>
      <c r="AP55" s="213"/>
      <c r="AQ55" s="213"/>
      <c r="AR55" s="214"/>
      <c r="AS55" s="214"/>
      <c r="AT55" s="215"/>
      <c r="AU55" s="215"/>
      <c r="AV55" s="216"/>
      <c r="AW55" s="216"/>
    </row>
    <row r="56" spans="1:49" ht="30" customHeight="1">
      <c r="A56" s="45"/>
      <c r="B56" s="221" t="s">
        <v>1187</v>
      </c>
      <c r="C56" s="221"/>
      <c r="D56" s="222" t="s">
        <v>287</v>
      </c>
      <c r="E56" s="222"/>
      <c r="F56" s="223" t="s">
        <v>1188</v>
      </c>
      <c r="G56" s="223"/>
      <c r="H56" s="224" t="s">
        <v>288</v>
      </c>
      <c r="I56" s="224"/>
      <c r="J56" s="221"/>
      <c r="K56" s="221"/>
      <c r="L56" s="222"/>
      <c r="M56" s="222"/>
      <c r="N56" s="223"/>
      <c r="O56" s="223"/>
      <c r="P56" s="224"/>
      <c r="Q56" s="224"/>
      <c r="R56" s="221" t="s">
        <v>1189</v>
      </c>
      <c r="S56" s="221"/>
      <c r="T56" s="222" t="s">
        <v>315</v>
      </c>
      <c r="U56" s="222"/>
      <c r="V56" s="223" t="s">
        <v>1190</v>
      </c>
      <c r="W56" s="223"/>
      <c r="X56" s="224" t="s">
        <v>316</v>
      </c>
      <c r="Y56" s="224"/>
      <c r="Z56" s="221"/>
      <c r="AA56" s="221"/>
      <c r="AB56" s="222"/>
      <c r="AC56" s="222"/>
      <c r="AD56" s="223"/>
      <c r="AE56" s="223"/>
      <c r="AF56" s="224"/>
      <c r="AG56" s="224"/>
      <c r="AH56" s="221"/>
      <c r="AI56" s="221"/>
      <c r="AJ56" s="222"/>
      <c r="AK56" s="222"/>
      <c r="AL56" s="223"/>
      <c r="AM56" s="223"/>
      <c r="AN56" s="224"/>
      <c r="AO56" s="224"/>
      <c r="AP56" s="221"/>
      <c r="AQ56" s="221"/>
      <c r="AR56" s="222"/>
      <c r="AS56" s="222"/>
      <c r="AT56" s="223"/>
      <c r="AU56" s="223"/>
      <c r="AV56" s="224"/>
      <c r="AW56" s="224"/>
    </row>
    <row r="57" spans="1:49" ht="30" customHeight="1">
      <c r="A57" s="45"/>
      <c r="B57" s="229" t="s">
        <v>168</v>
      </c>
      <c r="C57" s="229"/>
      <c r="D57" s="230" t="s">
        <v>170</v>
      </c>
      <c r="E57" s="230"/>
      <c r="F57" s="242" t="s">
        <v>168</v>
      </c>
      <c r="G57" s="242"/>
      <c r="H57" s="232" t="s">
        <v>171</v>
      </c>
      <c r="I57" s="232"/>
      <c r="J57" s="229"/>
      <c r="K57" s="229"/>
      <c r="L57" s="230"/>
      <c r="M57" s="230"/>
      <c r="N57" s="242"/>
      <c r="O57" s="242"/>
      <c r="P57" s="232"/>
      <c r="Q57" s="232"/>
      <c r="R57" s="229" t="s">
        <v>134</v>
      </c>
      <c r="S57" s="229"/>
      <c r="T57" s="230" t="s">
        <v>136</v>
      </c>
      <c r="U57" s="230"/>
      <c r="V57" s="242" t="s">
        <v>134</v>
      </c>
      <c r="W57" s="242"/>
      <c r="X57" s="232" t="s">
        <v>137</v>
      </c>
      <c r="Y57" s="232"/>
      <c r="Z57" s="229"/>
      <c r="AA57" s="229"/>
      <c r="AB57" s="230"/>
      <c r="AC57" s="230"/>
      <c r="AD57" s="242"/>
      <c r="AE57" s="242"/>
      <c r="AF57" s="232"/>
      <c r="AG57" s="232"/>
      <c r="AH57" s="229" t="s">
        <v>205</v>
      </c>
      <c r="AI57" s="229"/>
      <c r="AJ57" s="230" t="s">
        <v>207</v>
      </c>
      <c r="AK57" s="230"/>
      <c r="AL57" s="242" t="s">
        <v>205</v>
      </c>
      <c r="AM57" s="242"/>
      <c r="AN57" s="232" t="s">
        <v>208</v>
      </c>
      <c r="AO57" s="232"/>
      <c r="AP57" s="229"/>
      <c r="AQ57" s="229"/>
      <c r="AR57" s="230"/>
      <c r="AS57" s="230"/>
      <c r="AT57" s="242"/>
      <c r="AU57" s="242"/>
      <c r="AV57" s="232"/>
      <c r="AW57" s="232"/>
    </row>
    <row r="58" spans="1:49" ht="30" customHeight="1">
      <c r="A58" s="45"/>
      <c r="B58" s="229"/>
      <c r="C58" s="229"/>
      <c r="D58" s="237" t="s">
        <v>170</v>
      </c>
      <c r="E58" s="237"/>
      <c r="F58" s="242"/>
      <c r="G58" s="242"/>
      <c r="H58" s="238" t="s">
        <v>171</v>
      </c>
      <c r="I58" s="238"/>
      <c r="J58" s="229"/>
      <c r="K58" s="229"/>
      <c r="L58" s="237"/>
      <c r="M58" s="237"/>
      <c r="N58" s="242"/>
      <c r="O58" s="242"/>
      <c r="P58" s="238"/>
      <c r="Q58" s="238"/>
      <c r="R58" s="229"/>
      <c r="S58" s="229"/>
      <c r="T58" s="237" t="s">
        <v>136</v>
      </c>
      <c r="U58" s="237"/>
      <c r="V58" s="242"/>
      <c r="W58" s="242"/>
      <c r="X58" s="238" t="s">
        <v>137</v>
      </c>
      <c r="Y58" s="238"/>
      <c r="Z58" s="229"/>
      <c r="AA58" s="229"/>
      <c r="AB58" s="237"/>
      <c r="AC58" s="237"/>
      <c r="AD58" s="242"/>
      <c r="AE58" s="242"/>
      <c r="AF58" s="238"/>
      <c r="AG58" s="238"/>
      <c r="AH58" s="229"/>
      <c r="AI58" s="229"/>
      <c r="AJ58" s="237" t="s">
        <v>209</v>
      </c>
      <c r="AK58" s="237"/>
      <c r="AL58" s="242"/>
      <c r="AM58" s="242"/>
      <c r="AN58" s="238" t="s">
        <v>213</v>
      </c>
      <c r="AO58" s="238"/>
      <c r="AP58" s="229"/>
      <c r="AQ58" s="229"/>
      <c r="AR58" s="237"/>
      <c r="AS58" s="237"/>
      <c r="AT58" s="242"/>
      <c r="AU58" s="242"/>
      <c r="AV58" s="238"/>
      <c r="AW58" s="238"/>
    </row>
    <row r="59" spans="1:49" ht="30" customHeight="1">
      <c r="A59" s="45"/>
      <c r="B59" s="213" t="s">
        <v>1206</v>
      </c>
      <c r="C59" s="213"/>
      <c r="D59" s="214" t="s">
        <v>170</v>
      </c>
      <c r="E59" s="214"/>
      <c r="F59" s="215" t="s">
        <v>1207</v>
      </c>
      <c r="G59" s="215"/>
      <c r="H59" s="216" t="s">
        <v>171</v>
      </c>
      <c r="I59" s="216"/>
      <c r="J59" s="213"/>
      <c r="K59" s="213"/>
      <c r="L59" s="214"/>
      <c r="M59" s="214"/>
      <c r="N59" s="215"/>
      <c r="O59" s="215"/>
      <c r="P59" s="216"/>
      <c r="Q59" s="216"/>
      <c r="R59" s="213" t="s">
        <v>1208</v>
      </c>
      <c r="S59" s="213"/>
      <c r="T59" s="214" t="s">
        <v>136</v>
      </c>
      <c r="U59" s="214"/>
      <c r="V59" s="215" t="s">
        <v>1209</v>
      </c>
      <c r="W59" s="215"/>
      <c r="X59" s="216" t="s">
        <v>137</v>
      </c>
      <c r="Y59" s="216"/>
      <c r="Z59" s="213"/>
      <c r="AA59" s="213"/>
      <c r="AB59" s="214"/>
      <c r="AC59" s="214"/>
      <c r="AD59" s="215"/>
      <c r="AE59" s="215"/>
      <c r="AF59" s="216"/>
      <c r="AG59" s="216"/>
      <c r="AH59" s="213" t="s">
        <v>1185</v>
      </c>
      <c r="AI59" s="213"/>
      <c r="AJ59" s="214" t="s">
        <v>209</v>
      </c>
      <c r="AK59" s="214"/>
      <c r="AL59" s="215" t="s">
        <v>1186</v>
      </c>
      <c r="AM59" s="215"/>
      <c r="AN59" s="216" t="s">
        <v>213</v>
      </c>
      <c r="AO59" s="216"/>
      <c r="AP59" s="213"/>
      <c r="AQ59" s="213"/>
      <c r="AR59" s="214"/>
      <c r="AS59" s="214"/>
      <c r="AT59" s="215"/>
      <c r="AU59" s="215"/>
      <c r="AV59" s="216"/>
      <c r="AW59" s="216"/>
    </row>
    <row r="60" spans="1:49" ht="30" customHeight="1">
      <c r="A60" s="45"/>
      <c r="B60" s="221" t="s">
        <v>1210</v>
      </c>
      <c r="C60" s="221"/>
      <c r="D60" s="222" t="s">
        <v>173</v>
      </c>
      <c r="E60" s="222"/>
      <c r="F60" s="223" t="s">
        <v>1211</v>
      </c>
      <c r="G60" s="223"/>
      <c r="H60" s="224" t="s">
        <v>174</v>
      </c>
      <c r="I60" s="224"/>
      <c r="J60" s="221"/>
      <c r="K60" s="221"/>
      <c r="L60" s="222"/>
      <c r="M60" s="222"/>
      <c r="N60" s="223"/>
      <c r="O60" s="223"/>
      <c r="P60" s="224"/>
      <c r="Q60" s="224"/>
      <c r="R60" s="221" t="s">
        <v>1212</v>
      </c>
      <c r="S60" s="221"/>
      <c r="T60" s="222" t="s">
        <v>141</v>
      </c>
      <c r="U60" s="222"/>
      <c r="V60" s="223" t="s">
        <v>1213</v>
      </c>
      <c r="W60" s="223"/>
      <c r="X60" s="224" t="s">
        <v>142</v>
      </c>
      <c r="Y60" s="224"/>
      <c r="Z60" s="221"/>
      <c r="AA60" s="221"/>
      <c r="AB60" s="222"/>
      <c r="AC60" s="222"/>
      <c r="AD60" s="223"/>
      <c r="AE60" s="223"/>
      <c r="AF60" s="224"/>
      <c r="AG60" s="224"/>
      <c r="AH60" s="221" t="s">
        <v>1191</v>
      </c>
      <c r="AI60" s="221"/>
      <c r="AJ60" s="222" t="s">
        <v>214</v>
      </c>
      <c r="AK60" s="222"/>
      <c r="AL60" s="223" t="s">
        <v>1192</v>
      </c>
      <c r="AM60" s="223"/>
      <c r="AN60" s="224" t="s">
        <v>215</v>
      </c>
      <c r="AO60" s="224"/>
      <c r="AP60" s="221"/>
      <c r="AQ60" s="221"/>
      <c r="AR60" s="222"/>
      <c r="AS60" s="222"/>
      <c r="AT60" s="223"/>
      <c r="AU60" s="223"/>
      <c r="AV60" s="224"/>
      <c r="AW60" s="224"/>
    </row>
    <row r="61" spans="1:49" ht="30" customHeight="1">
      <c r="A61" s="45"/>
      <c r="B61" s="229" t="s">
        <v>574</v>
      </c>
      <c r="C61" s="229"/>
      <c r="D61" s="230" t="s">
        <v>576</v>
      </c>
      <c r="E61" s="230"/>
      <c r="F61" s="242" t="s">
        <v>574</v>
      </c>
      <c r="G61" s="242"/>
      <c r="H61" s="232" t="s">
        <v>577</v>
      </c>
      <c r="I61" s="232"/>
      <c r="J61" s="229"/>
      <c r="K61" s="229"/>
      <c r="L61" s="230"/>
      <c r="M61" s="230"/>
      <c r="N61" s="242"/>
      <c r="O61" s="242"/>
      <c r="P61" s="232"/>
      <c r="Q61" s="232"/>
      <c r="R61" s="229"/>
      <c r="S61" s="229"/>
      <c r="T61" s="230"/>
      <c r="U61" s="230"/>
      <c r="V61" s="242"/>
      <c r="W61" s="242"/>
      <c r="X61" s="232"/>
      <c r="Y61" s="232"/>
      <c r="Z61" s="229"/>
      <c r="AA61" s="229"/>
      <c r="AB61" s="230"/>
      <c r="AC61" s="230"/>
      <c r="AD61" s="242"/>
      <c r="AE61" s="242"/>
      <c r="AF61" s="232"/>
      <c r="AG61" s="232"/>
      <c r="AH61" s="229"/>
      <c r="AI61" s="229"/>
      <c r="AJ61" s="230"/>
      <c r="AK61" s="230"/>
      <c r="AL61" s="242"/>
      <c r="AM61" s="242"/>
      <c r="AN61" s="232"/>
      <c r="AO61" s="232"/>
      <c r="AP61" s="229"/>
      <c r="AQ61" s="229"/>
      <c r="AR61" s="230"/>
      <c r="AS61" s="230"/>
      <c r="AT61" s="242"/>
      <c r="AU61" s="242"/>
      <c r="AV61" s="232"/>
      <c r="AW61" s="232"/>
    </row>
    <row r="62" spans="1:49" ht="30" customHeight="1">
      <c r="A62" s="45"/>
      <c r="B62" s="229"/>
      <c r="C62" s="229"/>
      <c r="D62" s="237" t="s">
        <v>576</v>
      </c>
      <c r="E62" s="237"/>
      <c r="F62" s="242"/>
      <c r="G62" s="242"/>
      <c r="H62" s="238" t="s">
        <v>577</v>
      </c>
      <c r="I62" s="238"/>
      <c r="J62" s="229"/>
      <c r="K62" s="229"/>
      <c r="L62" s="237"/>
      <c r="M62" s="237"/>
      <c r="N62" s="242"/>
      <c r="O62" s="242"/>
      <c r="P62" s="238"/>
      <c r="Q62" s="238"/>
      <c r="R62" s="229"/>
      <c r="S62" s="229"/>
      <c r="T62" s="237"/>
      <c r="U62" s="237"/>
      <c r="V62" s="242"/>
      <c r="W62" s="242"/>
      <c r="X62" s="238"/>
      <c r="Y62" s="238"/>
      <c r="Z62" s="229"/>
      <c r="AA62" s="229"/>
      <c r="AB62" s="237"/>
      <c r="AC62" s="237"/>
      <c r="AD62" s="242"/>
      <c r="AE62" s="242"/>
      <c r="AF62" s="238"/>
      <c r="AG62" s="238"/>
      <c r="AH62" s="229"/>
      <c r="AI62" s="229"/>
      <c r="AJ62" s="237"/>
      <c r="AK62" s="237"/>
      <c r="AL62" s="242"/>
      <c r="AM62" s="242"/>
      <c r="AN62" s="238"/>
      <c r="AO62" s="238"/>
      <c r="AP62" s="229"/>
      <c r="AQ62" s="229"/>
      <c r="AR62" s="237"/>
      <c r="AS62" s="237"/>
      <c r="AT62" s="242"/>
      <c r="AU62" s="242"/>
      <c r="AV62" s="238"/>
      <c r="AW62" s="238"/>
    </row>
    <row r="63" spans="1:49" ht="30" customHeight="1">
      <c r="A63" s="45"/>
      <c r="B63" s="213" t="s">
        <v>1193</v>
      </c>
      <c r="C63" s="213"/>
      <c r="D63" s="214" t="s">
        <v>576</v>
      </c>
      <c r="E63" s="214"/>
      <c r="F63" s="215" t="s">
        <v>1194</v>
      </c>
      <c r="G63" s="215"/>
      <c r="H63" s="216" t="s">
        <v>577</v>
      </c>
      <c r="I63" s="216"/>
      <c r="J63" s="213"/>
      <c r="K63" s="213"/>
      <c r="L63" s="214"/>
      <c r="M63" s="214"/>
      <c r="N63" s="215"/>
      <c r="O63" s="215"/>
      <c r="P63" s="216"/>
      <c r="Q63" s="216"/>
      <c r="R63" s="213"/>
      <c r="S63" s="213"/>
      <c r="T63" s="214"/>
      <c r="U63" s="214"/>
      <c r="V63" s="215"/>
      <c r="W63" s="215"/>
      <c r="X63" s="216"/>
      <c r="Y63" s="216"/>
      <c r="Z63" s="213"/>
      <c r="AA63" s="213"/>
      <c r="AB63" s="214"/>
      <c r="AC63" s="214"/>
      <c r="AD63" s="215"/>
      <c r="AE63" s="215"/>
      <c r="AF63" s="216"/>
      <c r="AG63" s="216"/>
      <c r="AH63" s="213"/>
      <c r="AI63" s="213"/>
      <c r="AJ63" s="214"/>
      <c r="AK63" s="214"/>
      <c r="AL63" s="215"/>
      <c r="AM63" s="215"/>
      <c r="AN63" s="216"/>
      <c r="AO63" s="216"/>
      <c r="AP63" s="213"/>
      <c r="AQ63" s="213"/>
      <c r="AR63" s="214"/>
      <c r="AS63" s="214"/>
      <c r="AT63" s="215"/>
      <c r="AU63" s="215"/>
      <c r="AV63" s="216"/>
      <c r="AW63" s="216"/>
    </row>
    <row r="64" spans="1:49" ht="30" customHeight="1">
      <c r="A64" s="45"/>
      <c r="B64" s="221" t="s">
        <v>1200</v>
      </c>
      <c r="C64" s="221"/>
      <c r="D64" s="222" t="s">
        <v>581</v>
      </c>
      <c r="E64" s="222"/>
      <c r="F64" s="223" t="s">
        <v>1201</v>
      </c>
      <c r="G64" s="223"/>
      <c r="H64" s="224" t="s">
        <v>582</v>
      </c>
      <c r="I64" s="224"/>
      <c r="J64" s="221"/>
      <c r="K64" s="221"/>
      <c r="L64" s="222"/>
      <c r="M64" s="222"/>
      <c r="N64" s="223"/>
      <c r="O64" s="223"/>
      <c r="P64" s="224"/>
      <c r="Q64" s="224"/>
      <c r="R64" s="221"/>
      <c r="S64" s="221"/>
      <c r="T64" s="222"/>
      <c r="U64" s="222"/>
      <c r="V64" s="223"/>
      <c r="W64" s="223"/>
      <c r="X64" s="224"/>
      <c r="Y64" s="224"/>
      <c r="Z64" s="221"/>
      <c r="AA64" s="221"/>
      <c r="AB64" s="222"/>
      <c r="AC64" s="222"/>
      <c r="AD64" s="223"/>
      <c r="AE64" s="223"/>
      <c r="AF64" s="224"/>
      <c r="AG64" s="224"/>
      <c r="AH64" s="221"/>
      <c r="AI64" s="221"/>
      <c r="AJ64" s="222"/>
      <c r="AK64" s="222"/>
      <c r="AL64" s="223"/>
      <c r="AM64" s="223"/>
      <c r="AN64" s="224"/>
      <c r="AO64" s="224"/>
      <c r="AP64" s="221"/>
      <c r="AQ64" s="221"/>
      <c r="AR64" s="222"/>
      <c r="AS64" s="222"/>
      <c r="AT64" s="223"/>
      <c r="AU64" s="223"/>
      <c r="AV64" s="224"/>
      <c r="AW64" s="224"/>
    </row>
    <row r="65" spans="1:49" ht="30" customHeight="1">
      <c r="A65" s="45"/>
      <c r="B65" s="229" t="s">
        <v>479</v>
      </c>
      <c r="C65" s="229"/>
      <c r="D65" s="230" t="s">
        <v>482</v>
      </c>
      <c r="E65" s="230"/>
      <c r="F65" s="242" t="s">
        <v>479</v>
      </c>
      <c r="G65" s="242"/>
      <c r="H65" s="232" t="s">
        <v>1214</v>
      </c>
      <c r="I65" s="232"/>
      <c r="J65" s="229"/>
      <c r="K65" s="229"/>
      <c r="L65" s="230"/>
      <c r="M65" s="230"/>
      <c r="N65" s="242"/>
      <c r="O65" s="242"/>
      <c r="P65" s="232"/>
      <c r="Q65" s="232"/>
      <c r="R65" s="229" t="s">
        <v>195</v>
      </c>
      <c r="S65" s="229"/>
      <c r="T65" s="230" t="s">
        <v>197</v>
      </c>
      <c r="U65" s="230"/>
      <c r="V65" s="242" t="s">
        <v>195</v>
      </c>
      <c r="W65" s="242"/>
      <c r="X65" s="232" t="s">
        <v>198</v>
      </c>
      <c r="Y65" s="232"/>
      <c r="Z65" s="229"/>
      <c r="AA65" s="229"/>
      <c r="AB65" s="230"/>
      <c r="AC65" s="230"/>
      <c r="AD65" s="242"/>
      <c r="AE65" s="242"/>
      <c r="AF65" s="232"/>
      <c r="AG65" s="232"/>
      <c r="AH65" s="229"/>
      <c r="AI65" s="229"/>
      <c r="AJ65" s="230"/>
      <c r="AK65" s="230"/>
      <c r="AL65" s="242"/>
      <c r="AM65" s="242"/>
      <c r="AN65" s="232"/>
      <c r="AO65" s="232"/>
      <c r="AP65" s="229"/>
      <c r="AQ65" s="229"/>
      <c r="AR65" s="230"/>
      <c r="AS65" s="230"/>
      <c r="AT65" s="242"/>
      <c r="AU65" s="242"/>
      <c r="AV65" s="232"/>
      <c r="AW65" s="232"/>
    </row>
    <row r="66" spans="1:49" ht="30" customHeight="1">
      <c r="A66" s="45"/>
      <c r="B66" s="229"/>
      <c r="C66" s="229"/>
      <c r="D66" s="237" t="s">
        <v>482</v>
      </c>
      <c r="E66" s="237"/>
      <c r="F66" s="242"/>
      <c r="G66" s="242"/>
      <c r="H66" s="238" t="s">
        <v>1214</v>
      </c>
      <c r="I66" s="238"/>
      <c r="J66" s="229"/>
      <c r="K66" s="229"/>
      <c r="L66" s="237"/>
      <c r="M66" s="237"/>
      <c r="N66" s="242"/>
      <c r="O66" s="242"/>
      <c r="P66" s="238"/>
      <c r="Q66" s="238"/>
      <c r="R66" s="229"/>
      <c r="S66" s="229"/>
      <c r="T66" s="237" t="s">
        <v>201</v>
      </c>
      <c r="U66" s="237"/>
      <c r="V66" s="242"/>
      <c r="W66" s="242"/>
      <c r="X66" s="238" t="s">
        <v>202</v>
      </c>
      <c r="Y66" s="238"/>
      <c r="Z66" s="229"/>
      <c r="AA66" s="229"/>
      <c r="AB66" s="237"/>
      <c r="AC66" s="237"/>
      <c r="AD66" s="242"/>
      <c r="AE66" s="242"/>
      <c r="AF66" s="238"/>
      <c r="AG66" s="238"/>
      <c r="AH66" s="229"/>
      <c r="AI66" s="229"/>
      <c r="AJ66" s="237"/>
      <c r="AK66" s="237"/>
      <c r="AL66" s="242"/>
      <c r="AM66" s="242"/>
      <c r="AN66" s="238"/>
      <c r="AO66" s="238"/>
      <c r="AP66" s="229"/>
      <c r="AQ66" s="229"/>
      <c r="AR66" s="237"/>
      <c r="AS66" s="237"/>
      <c r="AT66" s="242"/>
      <c r="AU66" s="242"/>
      <c r="AV66" s="238"/>
      <c r="AW66" s="238"/>
    </row>
    <row r="67" spans="1:49" ht="30" customHeight="1">
      <c r="A67" s="45"/>
      <c r="B67" s="213" t="s">
        <v>1215</v>
      </c>
      <c r="C67" s="213"/>
      <c r="D67" s="214" t="s">
        <v>482</v>
      </c>
      <c r="E67" s="214"/>
      <c r="F67" s="215" t="s">
        <v>1216</v>
      </c>
      <c r="G67" s="215"/>
      <c r="H67" s="216" t="s">
        <v>1214</v>
      </c>
      <c r="I67" s="216"/>
      <c r="J67" s="213"/>
      <c r="K67" s="213"/>
      <c r="L67" s="214"/>
      <c r="M67" s="214"/>
      <c r="N67" s="215"/>
      <c r="O67" s="215"/>
      <c r="P67" s="216"/>
      <c r="Q67" s="216"/>
      <c r="R67" s="213" t="s">
        <v>1217</v>
      </c>
      <c r="S67" s="213"/>
      <c r="T67" s="214" t="s">
        <v>267</v>
      </c>
      <c r="U67" s="214"/>
      <c r="V67" s="215" t="s">
        <v>1218</v>
      </c>
      <c r="W67" s="215"/>
      <c r="X67" s="216" t="s">
        <v>202</v>
      </c>
      <c r="Y67" s="216"/>
      <c r="Z67" s="213"/>
      <c r="AA67" s="213"/>
      <c r="AB67" s="214"/>
      <c r="AC67" s="214"/>
      <c r="AD67" s="215"/>
      <c r="AE67" s="215"/>
      <c r="AF67" s="216"/>
      <c r="AG67" s="216"/>
      <c r="AH67" s="213"/>
      <c r="AI67" s="213"/>
      <c r="AJ67" s="214"/>
      <c r="AK67" s="214"/>
      <c r="AL67" s="215"/>
      <c r="AM67" s="215"/>
      <c r="AN67" s="216"/>
      <c r="AO67" s="216"/>
      <c r="AP67" s="213"/>
      <c r="AQ67" s="213"/>
      <c r="AR67" s="214"/>
      <c r="AS67" s="214"/>
      <c r="AT67" s="215"/>
      <c r="AU67" s="215"/>
      <c r="AV67" s="216"/>
      <c r="AW67" s="216"/>
    </row>
    <row r="68" spans="1:49" ht="30" customHeight="1">
      <c r="A68" s="45"/>
      <c r="B68" s="221" t="s">
        <v>1219</v>
      </c>
      <c r="C68" s="221"/>
      <c r="D68" s="222" t="s">
        <v>485</v>
      </c>
      <c r="E68" s="222"/>
      <c r="F68" s="223" t="s">
        <v>1220</v>
      </c>
      <c r="G68" s="223"/>
      <c r="H68" s="224" t="s">
        <v>1221</v>
      </c>
      <c r="I68" s="224"/>
      <c r="J68" s="221"/>
      <c r="K68" s="221"/>
      <c r="L68" s="222"/>
      <c r="M68" s="222"/>
      <c r="N68" s="223"/>
      <c r="O68" s="223"/>
      <c r="P68" s="224"/>
      <c r="Q68" s="224"/>
      <c r="R68" s="221" t="s">
        <v>56</v>
      </c>
      <c r="S68" s="221"/>
      <c r="T68" s="222" t="s">
        <v>203</v>
      </c>
      <c r="U68" s="222"/>
      <c r="V68" s="223" t="s">
        <v>1222</v>
      </c>
      <c r="W68" s="223"/>
      <c r="X68" s="224" t="s">
        <v>204</v>
      </c>
      <c r="Y68" s="224"/>
      <c r="Z68" s="221"/>
      <c r="AA68" s="221"/>
      <c r="AB68" s="222"/>
      <c r="AC68" s="222"/>
      <c r="AD68" s="223"/>
      <c r="AE68" s="223"/>
      <c r="AF68" s="224"/>
      <c r="AG68" s="224"/>
      <c r="AH68" s="221"/>
      <c r="AI68" s="221"/>
      <c r="AJ68" s="222"/>
      <c r="AK68" s="222"/>
      <c r="AL68" s="223"/>
      <c r="AM68" s="223"/>
      <c r="AN68" s="224"/>
      <c r="AO68" s="224"/>
      <c r="AP68" s="221"/>
      <c r="AQ68" s="221"/>
      <c r="AR68" s="222"/>
      <c r="AS68" s="222"/>
      <c r="AT68" s="223"/>
      <c r="AU68" s="223"/>
      <c r="AV68" s="224"/>
      <c r="AW68" s="224"/>
    </row>
    <row r="69" spans="1:49" ht="30" customHeight="1">
      <c r="A69" s="45"/>
      <c r="B69" s="229" t="s">
        <v>300</v>
      </c>
      <c r="C69" s="229"/>
      <c r="D69" s="230" t="s">
        <v>302</v>
      </c>
      <c r="E69" s="230"/>
      <c r="F69" s="242" t="s">
        <v>300</v>
      </c>
      <c r="G69" s="242"/>
      <c r="H69" s="232" t="s">
        <v>303</v>
      </c>
      <c r="I69" s="232"/>
      <c r="J69" s="229"/>
      <c r="K69" s="229"/>
      <c r="L69" s="230"/>
      <c r="M69" s="230"/>
      <c r="N69" s="242"/>
      <c r="O69" s="242"/>
      <c r="P69" s="232"/>
      <c r="Q69" s="232"/>
      <c r="R69" s="229" t="s">
        <v>272</v>
      </c>
      <c r="S69" s="229"/>
      <c r="T69" s="230" t="s">
        <v>274</v>
      </c>
      <c r="U69" s="230"/>
      <c r="V69" s="242" t="s">
        <v>272</v>
      </c>
      <c r="W69" s="242"/>
      <c r="X69" s="232" t="s">
        <v>275</v>
      </c>
      <c r="Y69" s="232"/>
      <c r="Z69" s="229"/>
      <c r="AA69" s="229"/>
      <c r="AB69" s="230"/>
      <c r="AC69" s="230"/>
      <c r="AD69" s="242"/>
      <c r="AE69" s="242"/>
      <c r="AF69" s="232"/>
      <c r="AG69" s="232"/>
      <c r="AH69" s="229" t="s">
        <v>519</v>
      </c>
      <c r="AI69" s="229"/>
      <c r="AJ69" s="230" t="s">
        <v>521</v>
      </c>
      <c r="AK69" s="230"/>
      <c r="AL69" s="242" t="s">
        <v>519</v>
      </c>
      <c r="AM69" s="242"/>
      <c r="AN69" s="232" t="s">
        <v>522</v>
      </c>
      <c r="AO69" s="232"/>
      <c r="AP69" s="229"/>
      <c r="AQ69" s="229"/>
      <c r="AR69" s="230"/>
      <c r="AS69" s="230"/>
      <c r="AT69" s="242"/>
      <c r="AU69" s="242"/>
      <c r="AV69" s="232"/>
      <c r="AW69" s="232"/>
    </row>
    <row r="70" spans="1:49" ht="30" customHeight="1">
      <c r="A70" s="45"/>
      <c r="B70" s="229"/>
      <c r="C70" s="229"/>
      <c r="D70" s="237" t="s">
        <v>302</v>
      </c>
      <c r="E70" s="237"/>
      <c r="F70" s="242"/>
      <c r="G70" s="242"/>
      <c r="H70" s="238" t="s">
        <v>303</v>
      </c>
      <c r="I70" s="238"/>
      <c r="J70" s="229"/>
      <c r="K70" s="229"/>
      <c r="L70" s="237"/>
      <c r="M70" s="237"/>
      <c r="N70" s="242"/>
      <c r="O70" s="242"/>
      <c r="P70" s="238"/>
      <c r="Q70" s="238"/>
      <c r="R70" s="229"/>
      <c r="S70" s="229"/>
      <c r="T70" s="237" t="s">
        <v>274</v>
      </c>
      <c r="U70" s="237"/>
      <c r="V70" s="242"/>
      <c r="W70" s="242"/>
      <c r="X70" s="238" t="s">
        <v>275</v>
      </c>
      <c r="Y70" s="238"/>
      <c r="Z70" s="229"/>
      <c r="AA70" s="229"/>
      <c r="AB70" s="237"/>
      <c r="AC70" s="237"/>
      <c r="AD70" s="242"/>
      <c r="AE70" s="242"/>
      <c r="AF70" s="238"/>
      <c r="AG70" s="238"/>
      <c r="AH70" s="229"/>
      <c r="AI70" s="229"/>
      <c r="AJ70" s="237" t="s">
        <v>527</v>
      </c>
      <c r="AK70" s="237"/>
      <c r="AL70" s="242"/>
      <c r="AM70" s="242"/>
      <c r="AN70" s="238" t="s">
        <v>528</v>
      </c>
      <c r="AO70" s="238"/>
      <c r="AP70" s="229"/>
      <c r="AQ70" s="229"/>
      <c r="AR70" s="237"/>
      <c r="AS70" s="237"/>
      <c r="AT70" s="242"/>
      <c r="AU70" s="242"/>
      <c r="AV70" s="238"/>
      <c r="AW70" s="238"/>
    </row>
    <row r="71" spans="1:49" ht="30" customHeight="1">
      <c r="A71" s="45"/>
      <c r="B71" s="213" t="s">
        <v>1223</v>
      </c>
      <c r="C71" s="213"/>
      <c r="D71" s="214" t="s">
        <v>302</v>
      </c>
      <c r="E71" s="214"/>
      <c r="F71" s="215" t="s">
        <v>1224</v>
      </c>
      <c r="G71" s="215"/>
      <c r="H71" s="216" t="s">
        <v>303</v>
      </c>
      <c r="I71" s="216"/>
      <c r="J71" s="213"/>
      <c r="K71" s="213"/>
      <c r="L71" s="214"/>
      <c r="M71" s="214"/>
      <c r="N71" s="215"/>
      <c r="O71" s="215"/>
      <c r="P71" s="216"/>
      <c r="Q71" s="216"/>
      <c r="R71" s="213" t="s">
        <v>1225</v>
      </c>
      <c r="S71" s="213"/>
      <c r="T71" s="214" t="s">
        <v>274</v>
      </c>
      <c r="U71" s="214"/>
      <c r="V71" s="215" t="s">
        <v>1226</v>
      </c>
      <c r="W71" s="215"/>
      <c r="X71" s="216" t="s">
        <v>275</v>
      </c>
      <c r="Y71" s="216"/>
      <c r="Z71" s="213"/>
      <c r="AA71" s="213"/>
      <c r="AB71" s="214"/>
      <c r="AC71" s="214"/>
      <c r="AD71" s="215"/>
      <c r="AE71" s="215"/>
      <c r="AF71" s="216"/>
      <c r="AG71" s="216"/>
      <c r="AH71" s="213" t="s">
        <v>1197</v>
      </c>
      <c r="AI71" s="213"/>
      <c r="AJ71" s="214" t="s">
        <v>527</v>
      </c>
      <c r="AK71" s="214"/>
      <c r="AL71" s="215" t="s">
        <v>1198</v>
      </c>
      <c r="AM71" s="215"/>
      <c r="AN71" s="216" t="s">
        <v>1199</v>
      </c>
      <c r="AO71" s="216"/>
      <c r="AP71" s="213"/>
      <c r="AQ71" s="213"/>
      <c r="AR71" s="214"/>
      <c r="AS71" s="214"/>
      <c r="AT71" s="215"/>
      <c r="AU71" s="215"/>
      <c r="AV71" s="216"/>
      <c r="AW71" s="216"/>
    </row>
    <row r="72" spans="1:49" ht="30" customHeight="1">
      <c r="A72" s="45"/>
      <c r="B72" s="221" t="s">
        <v>1227</v>
      </c>
      <c r="C72" s="221"/>
      <c r="D72" s="222" t="s">
        <v>306</v>
      </c>
      <c r="E72" s="222"/>
      <c r="F72" s="223" t="s">
        <v>1228</v>
      </c>
      <c r="G72" s="223"/>
      <c r="H72" s="224" t="s">
        <v>1229</v>
      </c>
      <c r="I72" s="224"/>
      <c r="J72" s="221"/>
      <c r="K72" s="221"/>
      <c r="L72" s="222"/>
      <c r="M72" s="222"/>
      <c r="N72" s="223"/>
      <c r="O72" s="223"/>
      <c r="P72" s="224"/>
      <c r="Q72" s="224"/>
      <c r="R72" s="221" t="s">
        <v>1230</v>
      </c>
      <c r="S72" s="221"/>
      <c r="T72" s="222" t="s">
        <v>280</v>
      </c>
      <c r="U72" s="222"/>
      <c r="V72" s="223" t="s">
        <v>1231</v>
      </c>
      <c r="W72" s="223"/>
      <c r="X72" s="224" t="s">
        <v>281</v>
      </c>
      <c r="Y72" s="224"/>
      <c r="Z72" s="221"/>
      <c r="AA72" s="221"/>
      <c r="AB72" s="222"/>
      <c r="AC72" s="222"/>
      <c r="AD72" s="223"/>
      <c r="AE72" s="223"/>
      <c r="AF72" s="224"/>
      <c r="AG72" s="224"/>
      <c r="AH72" s="221" t="s">
        <v>1204</v>
      </c>
      <c r="AI72" s="221"/>
      <c r="AJ72" s="222" t="s">
        <v>529</v>
      </c>
      <c r="AK72" s="222"/>
      <c r="AL72" s="223" t="s">
        <v>1205</v>
      </c>
      <c r="AM72" s="223"/>
      <c r="AN72" s="224" t="s">
        <v>530</v>
      </c>
      <c r="AO72" s="224"/>
      <c r="AP72" s="221"/>
      <c r="AQ72" s="221"/>
      <c r="AR72" s="222"/>
      <c r="AS72" s="222"/>
      <c r="AT72" s="223"/>
      <c r="AU72" s="223"/>
      <c r="AV72" s="224"/>
      <c r="AW72" s="224"/>
    </row>
    <row r="73" spans="1:49" ht="30" customHeight="1">
      <c r="A73" s="45"/>
      <c r="B73" s="229" t="s">
        <v>175</v>
      </c>
      <c r="C73" s="229"/>
      <c r="D73" s="230" t="s">
        <v>177</v>
      </c>
      <c r="E73" s="230"/>
      <c r="F73" s="242" t="s">
        <v>175</v>
      </c>
      <c r="G73" s="242"/>
      <c r="H73" s="232" t="s">
        <v>178</v>
      </c>
      <c r="I73" s="232"/>
      <c r="J73" s="229"/>
      <c r="K73" s="229"/>
      <c r="L73" s="230"/>
      <c r="M73" s="230"/>
      <c r="N73" s="242"/>
      <c r="O73" s="242"/>
      <c r="P73" s="232"/>
      <c r="Q73" s="232"/>
      <c r="R73" s="229" t="s">
        <v>241</v>
      </c>
      <c r="S73" s="229"/>
      <c r="T73" s="230" t="s">
        <v>243</v>
      </c>
      <c r="U73" s="230"/>
      <c r="V73" s="242" t="s">
        <v>241</v>
      </c>
      <c r="W73" s="242"/>
      <c r="X73" s="232" t="s">
        <v>244</v>
      </c>
      <c r="Y73" s="232"/>
      <c r="Z73" s="229"/>
      <c r="AA73" s="229"/>
      <c r="AB73" s="230"/>
      <c r="AC73" s="230"/>
      <c r="AD73" s="242"/>
      <c r="AE73" s="242"/>
      <c r="AF73" s="232"/>
      <c r="AG73" s="232"/>
      <c r="AH73" s="229"/>
      <c r="AI73" s="229"/>
      <c r="AJ73" s="230"/>
      <c r="AK73" s="230"/>
      <c r="AL73" s="242"/>
      <c r="AM73" s="242"/>
      <c r="AN73" s="232"/>
      <c r="AO73" s="232"/>
      <c r="AP73" s="229"/>
      <c r="AQ73" s="229"/>
      <c r="AR73" s="230"/>
      <c r="AS73" s="230"/>
      <c r="AT73" s="242"/>
      <c r="AU73" s="242"/>
      <c r="AV73" s="232"/>
      <c r="AW73" s="232"/>
    </row>
    <row r="74" spans="1:49" ht="30" customHeight="1">
      <c r="A74" s="45"/>
      <c r="B74" s="229"/>
      <c r="C74" s="229"/>
      <c r="D74" s="237" t="s">
        <v>177</v>
      </c>
      <c r="E74" s="237"/>
      <c r="F74" s="242"/>
      <c r="G74" s="242"/>
      <c r="H74" s="238" t="s">
        <v>178</v>
      </c>
      <c r="I74" s="238"/>
      <c r="J74" s="229"/>
      <c r="K74" s="229"/>
      <c r="L74" s="237"/>
      <c r="M74" s="237"/>
      <c r="N74" s="242"/>
      <c r="O74" s="242"/>
      <c r="P74" s="238"/>
      <c r="Q74" s="238"/>
      <c r="R74" s="229"/>
      <c r="S74" s="229"/>
      <c r="T74" s="237" t="s">
        <v>243</v>
      </c>
      <c r="U74" s="237"/>
      <c r="V74" s="242"/>
      <c r="W74" s="242"/>
      <c r="X74" s="238" t="s">
        <v>244</v>
      </c>
      <c r="Y74" s="238"/>
      <c r="Z74" s="229"/>
      <c r="AA74" s="229"/>
      <c r="AB74" s="237"/>
      <c r="AC74" s="237"/>
      <c r="AD74" s="242"/>
      <c r="AE74" s="242"/>
      <c r="AF74" s="238"/>
      <c r="AG74" s="238"/>
      <c r="AH74" s="229"/>
      <c r="AI74" s="229"/>
      <c r="AJ74" s="237"/>
      <c r="AK74" s="237"/>
      <c r="AL74" s="242"/>
      <c r="AM74" s="242"/>
      <c r="AN74" s="238"/>
      <c r="AO74" s="238"/>
      <c r="AP74" s="229"/>
      <c r="AQ74" s="229"/>
      <c r="AR74" s="237"/>
      <c r="AS74" s="237"/>
      <c r="AT74" s="242"/>
      <c r="AU74" s="242"/>
      <c r="AV74" s="238"/>
      <c r="AW74" s="238"/>
    </row>
    <row r="75" spans="1:49" ht="30" customHeight="1">
      <c r="A75" s="45"/>
      <c r="B75" s="213" t="s">
        <v>1232</v>
      </c>
      <c r="C75" s="213"/>
      <c r="D75" s="214" t="s">
        <v>177</v>
      </c>
      <c r="E75" s="214"/>
      <c r="F75" s="215" t="s">
        <v>1233</v>
      </c>
      <c r="G75" s="215"/>
      <c r="H75" s="216" t="s">
        <v>178</v>
      </c>
      <c r="I75" s="216"/>
      <c r="J75" s="213"/>
      <c r="K75" s="213"/>
      <c r="L75" s="214"/>
      <c r="M75" s="214"/>
      <c r="N75" s="215"/>
      <c r="O75" s="215"/>
      <c r="P75" s="216"/>
      <c r="Q75" s="216"/>
      <c r="R75" s="213" t="s">
        <v>1234</v>
      </c>
      <c r="S75" s="213"/>
      <c r="T75" s="214" t="s">
        <v>243</v>
      </c>
      <c r="U75" s="214"/>
      <c r="V75" s="215" t="s">
        <v>1235</v>
      </c>
      <c r="W75" s="215"/>
      <c r="X75" s="216" t="s">
        <v>244</v>
      </c>
      <c r="Y75" s="216"/>
      <c r="Z75" s="213"/>
      <c r="AA75" s="213"/>
      <c r="AB75" s="214"/>
      <c r="AC75" s="214"/>
      <c r="AD75" s="215"/>
      <c r="AE75" s="215"/>
      <c r="AF75" s="216"/>
      <c r="AG75" s="216"/>
      <c r="AH75" s="213"/>
      <c r="AI75" s="213"/>
      <c r="AJ75" s="214"/>
      <c r="AK75" s="214"/>
      <c r="AL75" s="215"/>
      <c r="AM75" s="215"/>
      <c r="AN75" s="216"/>
      <c r="AO75" s="216"/>
      <c r="AP75" s="213"/>
      <c r="AQ75" s="213"/>
      <c r="AR75" s="214"/>
      <c r="AS75" s="214"/>
      <c r="AT75" s="215"/>
      <c r="AU75" s="215"/>
      <c r="AV75" s="216"/>
      <c r="AW75" s="216"/>
    </row>
    <row r="76" spans="1:49" ht="30" customHeight="1">
      <c r="A76" s="45"/>
      <c r="B76" s="221" t="s">
        <v>1236</v>
      </c>
      <c r="C76" s="221"/>
      <c r="D76" s="222" t="s">
        <v>181</v>
      </c>
      <c r="E76" s="222"/>
      <c r="F76" s="223" t="s">
        <v>1237</v>
      </c>
      <c r="G76" s="223"/>
      <c r="H76" s="224" t="s">
        <v>182</v>
      </c>
      <c r="I76" s="224"/>
      <c r="J76" s="221"/>
      <c r="K76" s="221"/>
      <c r="L76" s="222"/>
      <c r="M76" s="222"/>
      <c r="N76" s="223"/>
      <c r="O76" s="223"/>
      <c r="P76" s="224"/>
      <c r="Q76" s="224"/>
      <c r="R76" s="221" t="s">
        <v>1238</v>
      </c>
      <c r="S76" s="221"/>
      <c r="T76" s="222" t="s">
        <v>249</v>
      </c>
      <c r="U76" s="222"/>
      <c r="V76" s="223" t="s">
        <v>1239</v>
      </c>
      <c r="W76" s="223"/>
      <c r="X76" s="224" t="s">
        <v>250</v>
      </c>
      <c r="Y76" s="224"/>
      <c r="Z76" s="221"/>
      <c r="AA76" s="221"/>
      <c r="AB76" s="222"/>
      <c r="AC76" s="222"/>
      <c r="AD76" s="223"/>
      <c r="AE76" s="223"/>
      <c r="AF76" s="224"/>
      <c r="AG76" s="224"/>
      <c r="AH76" s="221"/>
      <c r="AI76" s="221"/>
      <c r="AJ76" s="222"/>
      <c r="AK76" s="222"/>
      <c r="AL76" s="223"/>
      <c r="AM76" s="223"/>
      <c r="AN76" s="224"/>
      <c r="AO76" s="224"/>
      <c r="AP76" s="221"/>
      <c r="AQ76" s="221"/>
      <c r="AR76" s="222"/>
      <c r="AS76" s="222"/>
      <c r="AT76" s="223"/>
      <c r="AU76" s="223"/>
      <c r="AV76" s="224"/>
      <c r="AW76" s="224"/>
    </row>
    <row r="77" spans="1:49" ht="22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</row>
    <row r="78" spans="1:49" ht="22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</row>
    <row r="79" spans="1:49" ht="22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</row>
    <row r="80" spans="1:49" ht="22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</row>
    <row r="81" spans="1:49" ht="22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</row>
    <row r="82" spans="1:49" ht="2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</row>
    <row r="83" spans="1:49" ht="22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</row>
    <row r="84" spans="1:49" ht="22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</row>
    <row r="85" spans="1:49" ht="22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</row>
    <row r="86" spans="1:49" ht="22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</row>
    <row r="87" spans="1:49" ht="22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</row>
    <row r="88" spans="1:49" ht="22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</row>
    <row r="89" spans="1:49" ht="22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</row>
    <row r="90" spans="1:49" ht="22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</row>
    <row r="91" spans="1:49" ht="22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</row>
    <row r="92" spans="1:49" ht="2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</row>
    <row r="93" spans="1:49" ht="22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</row>
    <row r="94" spans="1:49" ht="22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</row>
    <row r="95" spans="1:49" ht="22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</row>
    <row r="96" spans="1:49" ht="22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</row>
    <row r="97" spans="1:49" ht="22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</row>
    <row r="98" spans="1:49" ht="22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</row>
    <row r="99" spans="1:49" ht="22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</row>
    <row r="100" spans="1:49" ht="22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</row>
    <row r="101" spans="1:49" ht="22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</row>
    <row r="102" spans="1:49" ht="2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</row>
    <row r="103" spans="1:49" ht="22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</row>
    <row r="104" spans="1:49" ht="22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</row>
    <row r="105" spans="1:49" ht="22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</row>
    <row r="106" spans="1:49" ht="22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</row>
    <row r="107" spans="1:49" ht="22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</row>
    <row r="108" spans="1:49" ht="22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</row>
    <row r="109" spans="1:49" ht="22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</row>
    <row r="110" spans="1:49" ht="22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</row>
    <row r="111" spans="1:49" ht="22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</row>
    <row r="112" spans="1:49" ht="2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</row>
    <row r="113" spans="1:49" ht="22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</row>
    <row r="114" spans="1:49" ht="22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</row>
    <row r="115" spans="1:49" ht="22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</row>
    <row r="116" spans="1:49" ht="22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</row>
    <row r="117" spans="1:49" ht="22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</row>
    <row r="118" spans="1:49" ht="22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</row>
    <row r="119" spans="1:49" ht="22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</row>
    <row r="120" spans="1:49" ht="22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</row>
    <row r="121" spans="1:49" ht="22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</row>
    <row r="122" spans="1:49" ht="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</row>
    <row r="123" spans="1:49" ht="22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</row>
    <row r="124" spans="1:49" ht="22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</row>
    <row r="125" spans="1:49" ht="22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</row>
    <row r="126" spans="1:49" ht="22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</row>
    <row r="127" spans="1:49" ht="22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</row>
    <row r="128" spans="1:49" ht="22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</row>
    <row r="129" spans="1:49" ht="22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</row>
    <row r="130" spans="1:49" ht="22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</row>
    <row r="131" spans="1:49" ht="22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</row>
    <row r="132" spans="1:49" ht="2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</row>
    <row r="133" spans="1:49" ht="22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</row>
    <row r="134" spans="1:49" ht="22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</row>
    <row r="135" spans="1:49" ht="22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</row>
    <row r="136" spans="1:49" ht="22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</row>
    <row r="137" spans="1:49" ht="22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</row>
    <row r="138" spans="1:49" ht="22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</row>
    <row r="139" spans="1:49" ht="22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</row>
    <row r="140" spans="1:49" ht="22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</row>
    <row r="141" spans="1:49" ht="22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</row>
    <row r="142" spans="1:49" ht="2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</row>
    <row r="143" spans="1:49" ht="22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</row>
    <row r="144" spans="1:49" ht="22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</row>
    <row r="145" spans="1:49" ht="22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</row>
    <row r="146" spans="1:49" ht="22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</row>
    <row r="147" spans="1:49" ht="22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</row>
    <row r="148" spans="1:49" ht="22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</row>
    <row r="149" spans="1:49" ht="22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</row>
    <row r="150" spans="1:49" ht="22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</row>
    <row r="151" spans="1:49" ht="22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</row>
    <row r="152" spans="1:49" ht="2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</row>
    <row r="153" spans="1:49" ht="22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</row>
    <row r="154" spans="1:49" ht="22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</row>
    <row r="155" spans="1:49" ht="22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</row>
    <row r="156" spans="1:49" ht="22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</row>
    <row r="157" spans="1:49" ht="22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</row>
    <row r="158" spans="1:49" ht="22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</row>
    <row r="159" spans="1:49" ht="22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</row>
    <row r="160" spans="1:49" ht="22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</row>
    <row r="161" spans="1:49" ht="22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</row>
    <row r="162" spans="1:49" ht="2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</row>
    <row r="163" spans="1:49" ht="22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</row>
    <row r="164" spans="1:49" ht="22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</row>
    <row r="165" spans="1:49" ht="22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</row>
    <row r="166" spans="1:49" ht="22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</row>
    <row r="167" spans="1:49" ht="22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</row>
    <row r="168" spans="1:49" ht="22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</row>
    <row r="169" spans="1:49" ht="22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</row>
    <row r="170" spans="1:49" ht="22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</row>
    <row r="171" spans="1:49" ht="22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</row>
    <row r="172" spans="1:49" ht="2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</row>
    <row r="173" spans="1:49" ht="22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</row>
    <row r="174" spans="1:49" ht="22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</row>
    <row r="175" spans="1:49" ht="22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</row>
    <row r="176" spans="1:49" ht="22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</row>
    <row r="177" spans="1:49" ht="22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</row>
    <row r="178" spans="1:49" ht="22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</row>
    <row r="179" spans="1:49" ht="22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</row>
    <row r="180" spans="1:49" ht="22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</row>
    <row r="181" spans="1:49" ht="22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</row>
    <row r="182" spans="1:49" ht="2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</row>
    <row r="183" spans="1:49" ht="22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</row>
    <row r="184" spans="1:49" ht="22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</row>
    <row r="185" spans="1:49" ht="22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</row>
    <row r="186" spans="1:49" ht="22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</row>
    <row r="187" spans="1:49" ht="22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</row>
    <row r="188" spans="1:49" ht="22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</row>
    <row r="189" spans="1:49" ht="22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</row>
    <row r="190" spans="1:49" ht="22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</row>
    <row r="191" spans="1:49" ht="22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</row>
    <row r="192" spans="1:49" ht="2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</row>
    <row r="193" spans="1:49" ht="22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</row>
    <row r="194" spans="1:49" ht="22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</row>
    <row r="195" spans="1:49" ht="22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</row>
    <row r="196" spans="1:49" ht="22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</row>
    <row r="197" spans="1:49" ht="22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</row>
    <row r="198" spans="1:49" ht="22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</row>
    <row r="199" spans="1:49" ht="22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</row>
    <row r="200" spans="1:49" ht="22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</row>
    <row r="201" spans="1:49" ht="22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</row>
    <row r="202" spans="1:49" ht="2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</row>
    <row r="203" spans="1:49" ht="22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</row>
    <row r="204" spans="1:49" ht="22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</row>
    <row r="205" spans="1:49" ht="22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</row>
    <row r="206" spans="1:49" ht="22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</row>
    <row r="207" spans="1:49" ht="22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</row>
    <row r="208" spans="1:49" ht="22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</row>
    <row r="209" spans="1:49" ht="22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</row>
    <row r="210" spans="1:49" ht="22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</row>
    <row r="211" spans="1:49" ht="22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</row>
    <row r="212" spans="1:49" ht="2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</row>
    <row r="213" spans="1:49" ht="22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</row>
    <row r="214" spans="1:49" ht="22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</row>
    <row r="215" spans="1:49" ht="22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</row>
    <row r="216" spans="1:49" ht="22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</row>
    <row r="217" spans="1:49" ht="22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</row>
    <row r="218" spans="1:49" ht="22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</row>
    <row r="219" spans="1:49" ht="22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</row>
    <row r="220" spans="1:49" ht="22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</row>
    <row r="221" spans="1:49" ht="22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</row>
    <row r="222" spans="1:49" ht="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</row>
    <row r="223" spans="1:49" ht="22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</row>
    <row r="224" spans="1:49" ht="22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</row>
    <row r="225" spans="1:49" ht="22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</row>
    <row r="226" spans="1:49" ht="22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</row>
    <row r="227" spans="1:49" ht="22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</row>
    <row r="228" spans="1:49" ht="22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</row>
    <row r="229" spans="1:49" ht="22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</row>
    <row r="230" spans="1:49" ht="22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</row>
    <row r="231" spans="1:49" ht="22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</row>
    <row r="232" spans="1:49" ht="2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</row>
    <row r="233" spans="1:49" ht="22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</row>
    <row r="234" spans="1:49" ht="22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</row>
    <row r="235" spans="1:49" ht="22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</row>
    <row r="236" spans="1:49" ht="22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</row>
    <row r="237" spans="1:49" ht="22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</row>
    <row r="238" spans="1:49" ht="22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</row>
    <row r="239" spans="1:49" ht="22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</row>
    <row r="240" spans="1:49" ht="22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</row>
    <row r="241" spans="1:49" ht="22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</row>
    <row r="242" spans="1:49" ht="2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</row>
    <row r="243" spans="1:49" ht="22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</row>
    <row r="244" spans="1:49" ht="22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</row>
    <row r="245" spans="1:49" ht="22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</row>
    <row r="246" spans="1:49" ht="22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</row>
    <row r="247" spans="1:49" ht="22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</row>
    <row r="248" spans="1:49" ht="22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</row>
    <row r="249" spans="1:49" ht="22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</row>
    <row r="250" spans="1:49" ht="22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</row>
    <row r="251" spans="1:49" ht="22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</row>
    <row r="252" spans="1:49" ht="2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</row>
    <row r="253" spans="1:49" ht="22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</row>
    <row r="254" spans="1:49" ht="22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</row>
    <row r="255" spans="1:49" ht="22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</row>
    <row r="256" spans="1:49" ht="22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</row>
    <row r="257" spans="1:49" ht="22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</row>
    <row r="258" spans="1:49" ht="22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</row>
    <row r="259" spans="1:49" ht="22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</row>
    <row r="260" spans="1:49" ht="22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</row>
    <row r="261" spans="1:49" ht="22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</row>
    <row r="262" spans="1:49" ht="2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</row>
    <row r="263" spans="1:49" ht="22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</row>
    <row r="264" spans="1:49" ht="22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</row>
    <row r="265" spans="1:49" ht="22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</row>
    <row r="266" spans="1:49" ht="22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</row>
    <row r="267" spans="1:49" ht="22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</row>
    <row r="268" spans="1:49" ht="22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</row>
    <row r="269" spans="1:49" ht="22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</row>
    <row r="270" spans="1:49" ht="22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</row>
    <row r="271" spans="1:49" ht="22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</row>
    <row r="272" spans="1:49" ht="2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</row>
    <row r="273" spans="1:49" ht="22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</row>
    <row r="274" spans="1:49" ht="22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</row>
    <row r="275" spans="1:49" ht="22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</row>
    <row r="276" spans="1:49" ht="22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</row>
    <row r="277" spans="1:49" ht="22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</row>
    <row r="278" spans="1:49" ht="22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</row>
    <row r="279" spans="1:49" ht="22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</row>
    <row r="280" spans="1:49" ht="22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</row>
    <row r="281" spans="1:49" ht="22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</row>
    <row r="282" spans="1:49" ht="2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</row>
    <row r="283" spans="1:49" ht="22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</row>
    <row r="284" spans="1:49" ht="22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</row>
    <row r="285" spans="1:49" ht="22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</row>
    <row r="286" spans="1:49" ht="22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</row>
    <row r="287" spans="1:49" ht="22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</row>
    <row r="288" spans="1:49" ht="22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</row>
    <row r="289" spans="1:49" ht="22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</row>
    <row r="290" spans="1:49" ht="22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</row>
    <row r="291" spans="1:49" ht="22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</row>
    <row r="292" spans="1:49" ht="2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</row>
    <row r="293" spans="1:49" ht="22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</row>
    <row r="294" spans="1:49" ht="22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</row>
    <row r="295" spans="1:49" ht="22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</row>
    <row r="296" spans="1:49" ht="22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</row>
    <row r="297" spans="1:49" ht="22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</row>
    <row r="298" spans="1:49" ht="22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</row>
    <row r="299" spans="1:49" ht="22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</row>
    <row r="300" spans="1:49" ht="22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</row>
    <row r="301" spans="1:49" ht="22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</row>
    <row r="302" spans="1:49" ht="2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</row>
    <row r="303" spans="1:49" ht="22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</row>
    <row r="304" spans="1:49" ht="22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</row>
    <row r="305" spans="1:49" ht="22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</row>
    <row r="306" spans="1:49" ht="22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</row>
    <row r="307" spans="1:49" ht="22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</row>
    <row r="308" spans="1:49" ht="22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</row>
    <row r="309" spans="1:49" ht="22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</row>
    <row r="310" spans="1:49" ht="22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</row>
    <row r="311" spans="1:49" ht="22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</row>
    <row r="312" spans="1:49" ht="2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</row>
    <row r="313" spans="1:49" ht="22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</row>
    <row r="314" spans="1:49" ht="22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</row>
    <row r="315" spans="1:49" ht="22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</row>
    <row r="316" spans="1:49" ht="22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</row>
    <row r="317" spans="1:49" ht="22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</row>
    <row r="318" spans="1:49" ht="22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</row>
    <row r="319" spans="1:49" ht="22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</row>
    <row r="320" spans="1:49" ht="22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</row>
    <row r="321" spans="1:49" ht="22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</row>
    <row r="322" spans="1:49" ht="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</row>
    <row r="323" spans="1:49" ht="22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</row>
    <row r="324" spans="1:49" ht="22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</row>
    <row r="325" spans="1:49" ht="22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</row>
    <row r="326" spans="1:49" ht="22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</row>
    <row r="327" spans="1:49" ht="22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</row>
    <row r="328" spans="1:49" ht="22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</row>
    <row r="329" spans="1:49" ht="22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</row>
    <row r="330" spans="1:49" ht="22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</row>
    <row r="331" spans="1:49" ht="22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</row>
    <row r="332" spans="1:49" ht="2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</row>
    <row r="333" spans="1:49" ht="22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</row>
    <row r="334" spans="1:49" ht="22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</row>
    <row r="335" spans="1:49" ht="22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</row>
    <row r="336" spans="1:49" ht="22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</row>
    <row r="337" spans="1:49" ht="22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</row>
    <row r="338" spans="1:49" ht="22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</row>
    <row r="339" spans="1:49" ht="22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</row>
    <row r="340" spans="1:49" ht="22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</row>
    <row r="341" spans="1:49" ht="22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</row>
    <row r="342" spans="1:49" ht="2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</row>
    <row r="343" spans="1:49" ht="22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</row>
    <row r="344" spans="1:49" ht="22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</row>
    <row r="345" spans="1:49" ht="22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</row>
    <row r="346" spans="1:49" ht="22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</row>
    <row r="347" spans="1:49" ht="22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</row>
    <row r="348" spans="1:49" ht="22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</row>
    <row r="349" spans="1:49" ht="22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</row>
    <row r="350" spans="1:49" ht="22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</row>
    <row r="351" spans="1:49" ht="22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</row>
    <row r="352" spans="1:49" ht="2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</row>
    <row r="353" spans="1:49" ht="22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</row>
    <row r="354" spans="1:49" ht="22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</row>
    <row r="355" spans="1:49" ht="22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</row>
    <row r="356" spans="1:49" ht="22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</row>
    <row r="357" spans="1:49" ht="22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</row>
    <row r="358" spans="1:49" ht="22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</row>
    <row r="359" spans="1:49" ht="22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</row>
    <row r="360" spans="1:49" ht="22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</row>
    <row r="361" spans="1:49" ht="22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</row>
    <row r="362" spans="1:49" ht="2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</row>
    <row r="363" spans="1:49" ht="22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</row>
    <row r="364" spans="1:49" ht="22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</row>
    <row r="365" spans="1:49" ht="22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</row>
    <row r="366" spans="1:49" ht="22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</row>
    <row r="367" spans="1:49" ht="22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</row>
    <row r="368" spans="1:49" ht="22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</row>
    <row r="369" spans="1:49" ht="22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</row>
    <row r="370" spans="1:49" ht="22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</row>
    <row r="371" spans="1:49" ht="22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</row>
    <row r="372" spans="1:49" ht="2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</row>
    <row r="373" spans="1:49" ht="22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</row>
    <row r="374" spans="1:49" ht="22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</row>
    <row r="375" spans="1:49" ht="22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</row>
    <row r="376" spans="1:49" ht="22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</row>
    <row r="377" spans="1:49" ht="22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</row>
    <row r="378" spans="1:49" ht="22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</row>
    <row r="379" spans="1:49" ht="22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</row>
    <row r="380" spans="1:49" ht="22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</row>
    <row r="381" spans="1:49" ht="22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</row>
    <row r="382" spans="1:49" ht="2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</row>
    <row r="383" spans="1:49" ht="22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</row>
    <row r="384" spans="1:49" ht="22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</row>
    <row r="385" spans="1:49" ht="22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</row>
    <row r="386" spans="1:49" ht="22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</row>
    <row r="387" spans="1:49" ht="22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</row>
    <row r="388" spans="1:49" ht="22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</row>
    <row r="389" spans="1:49" ht="22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</row>
    <row r="390" spans="1:49" ht="22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45"/>
    </row>
    <row r="391" spans="1:49" ht="22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</row>
    <row r="392" spans="1:49" ht="2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</row>
    <row r="393" spans="1:49" ht="22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</row>
    <row r="394" spans="1:49" ht="22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</row>
    <row r="395" spans="1:49" ht="22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</row>
    <row r="396" spans="1:49" ht="22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</row>
    <row r="397" spans="1:49" ht="22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</row>
    <row r="398" spans="1:49" ht="22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</row>
    <row r="399" spans="1:49" ht="22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</row>
    <row r="400" spans="1:49" ht="22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</row>
    <row r="401" spans="1:49" ht="22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</row>
    <row r="402" spans="1:49" ht="2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</row>
    <row r="403" spans="1:49" ht="22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</row>
    <row r="404" spans="1:49" ht="22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</row>
    <row r="405" spans="1:49" ht="22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</row>
    <row r="406" spans="1:49" ht="22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</row>
    <row r="407" spans="1:49" ht="22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</row>
    <row r="408" spans="1:49" ht="22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</row>
    <row r="409" spans="1:49" ht="22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</row>
    <row r="410" spans="1:49" ht="22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</row>
    <row r="411" spans="1:49" ht="22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</row>
    <row r="412" spans="1:49" ht="2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</row>
    <row r="413" spans="1:49" ht="22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</row>
    <row r="414" spans="1:49" ht="22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</row>
    <row r="415" spans="1:49" ht="22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</row>
    <row r="416" spans="1:49" ht="22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</row>
    <row r="417" spans="1:49" ht="22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</row>
    <row r="418" spans="1:49" ht="22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</row>
    <row r="419" spans="1:49" ht="22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</row>
    <row r="420" spans="1:49" ht="22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</row>
    <row r="421" spans="1:49" ht="22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</row>
    <row r="422" spans="1:49" ht="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</row>
    <row r="423" spans="1:49" ht="22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</row>
    <row r="424" spans="1:49" ht="22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</row>
    <row r="425" spans="1:49" ht="22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</row>
    <row r="426" spans="1:49" ht="22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</row>
    <row r="427" spans="1:49" ht="22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</row>
    <row r="428" spans="1:49" ht="22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5"/>
      <c r="AW428" s="45"/>
    </row>
    <row r="429" spans="1:49" ht="22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</row>
    <row r="430" spans="1:49" ht="22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</row>
    <row r="431" spans="1:49" ht="22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</row>
    <row r="432" spans="1:49" ht="2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</row>
    <row r="433" spans="1:49" ht="22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</row>
    <row r="434" spans="1:49" ht="22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</row>
    <row r="435" spans="1:49" ht="22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/>
    </row>
    <row r="436" spans="1:49" ht="22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</row>
    <row r="437" spans="1:49" ht="22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</row>
    <row r="438" spans="1:49" ht="22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5"/>
      <c r="AW438" s="45"/>
    </row>
    <row r="439" spans="1:49" ht="22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</row>
    <row r="440" spans="1:49" ht="22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</row>
    <row r="441" spans="1:49" ht="22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</row>
    <row r="442" spans="1:49" ht="2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</row>
    <row r="443" spans="1:49" ht="22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5"/>
      <c r="AW443" s="45"/>
    </row>
    <row r="444" spans="1:49" ht="22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5"/>
      <c r="AW444" s="45"/>
    </row>
    <row r="445" spans="1:49" ht="22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5"/>
      <c r="AR445" s="45"/>
      <c r="AS445" s="45"/>
      <c r="AT445" s="45"/>
      <c r="AU445" s="45"/>
      <c r="AV445" s="45"/>
      <c r="AW445" s="45"/>
    </row>
    <row r="446" spans="1:49" ht="22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5"/>
      <c r="AW446" s="45"/>
    </row>
    <row r="447" spans="1:49" ht="22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5"/>
      <c r="AW447" s="45"/>
    </row>
    <row r="448" spans="1:49" ht="22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5"/>
      <c r="AW448" s="45"/>
    </row>
    <row r="449" spans="1:49" ht="22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5"/>
      <c r="AW449" s="45"/>
    </row>
    <row r="450" spans="1:49" ht="22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</row>
    <row r="451" spans="1:49" ht="22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</row>
    <row r="452" spans="1:49" ht="2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</row>
    <row r="453" spans="1:49" ht="22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</row>
    <row r="454" spans="1:49" ht="22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</row>
    <row r="455" spans="1:49" ht="22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</row>
    <row r="456" spans="1:49" ht="22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</row>
    <row r="457" spans="1:49" ht="22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</row>
    <row r="458" spans="1:49" ht="22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</row>
    <row r="459" spans="1:49" ht="22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</row>
    <row r="460" spans="1:49" ht="22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</row>
    <row r="461" spans="1:49" ht="22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</row>
    <row r="462" spans="1:49" ht="2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</row>
    <row r="463" spans="1:49" ht="22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</row>
    <row r="464" spans="1:49" ht="22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</row>
    <row r="465" spans="1:49" ht="22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5"/>
      <c r="AW465" s="45"/>
    </row>
    <row r="466" spans="1:49" ht="22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</row>
    <row r="467" spans="1:49" ht="22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5"/>
      <c r="AW467" s="45"/>
    </row>
    <row r="468" spans="1:49" ht="22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5"/>
      <c r="AW468" s="45"/>
    </row>
    <row r="469" spans="1:49" ht="22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</row>
    <row r="470" spans="1:49" ht="22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</row>
    <row r="471" spans="1:49" ht="22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</row>
    <row r="472" spans="1:49" ht="2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</row>
    <row r="473" spans="1:49" ht="22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</row>
    <row r="474" spans="1:49" ht="22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</row>
    <row r="475" spans="1:49" ht="22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</row>
    <row r="476" spans="1:49" ht="22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</row>
    <row r="477" spans="1:49" ht="22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</row>
    <row r="478" spans="1:49" ht="22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</row>
    <row r="479" spans="1:49" ht="22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</row>
    <row r="480" spans="1:49" ht="22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</row>
    <row r="481" spans="1:49" ht="22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</row>
    <row r="482" spans="1:49" ht="2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</row>
    <row r="483" spans="1:49" ht="22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5"/>
      <c r="AW483" s="45"/>
    </row>
    <row r="484" spans="1:49" ht="22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5"/>
      <c r="AW484" s="45"/>
    </row>
    <row r="485" spans="1:49" ht="22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5"/>
      <c r="AW485" s="45"/>
    </row>
    <row r="486" spans="1:49" ht="22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5"/>
      <c r="AW486" s="45"/>
    </row>
    <row r="487" spans="1:49" ht="22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</row>
    <row r="488" spans="1:49" ht="22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</row>
    <row r="489" spans="1:49" ht="22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</row>
    <row r="490" spans="1:49" ht="22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</row>
    <row r="491" spans="1:49" ht="22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</row>
    <row r="492" spans="1:49" ht="2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</row>
    <row r="493" spans="1:49" ht="22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</row>
    <row r="494" spans="1:49" ht="22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</row>
    <row r="495" spans="1:49" ht="22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</row>
    <row r="496" spans="1:49" ht="22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</row>
    <row r="497" spans="1:49" ht="22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</row>
    <row r="498" spans="1:49" ht="22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</row>
    <row r="499" spans="1:49" ht="22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</row>
    <row r="500" spans="1:49" ht="22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</row>
    <row r="501" spans="1:49" ht="22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</row>
    <row r="502" spans="1:49" ht="2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</row>
    <row r="503" spans="1:49" ht="22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</row>
    <row r="504" spans="1:49" ht="22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</row>
    <row r="505" spans="1:49" ht="22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</row>
    <row r="506" spans="1:49" ht="22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</row>
    <row r="507" spans="1:49" ht="22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5"/>
      <c r="AW507" s="45"/>
    </row>
    <row r="508" spans="1:49" ht="22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</row>
    <row r="509" spans="1:49" ht="22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</row>
    <row r="510" spans="1:49" ht="22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</row>
    <row r="511" spans="1:49" ht="22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</row>
    <row r="512" spans="1:49" ht="2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</row>
    <row r="513" spans="1:49" ht="22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</row>
    <row r="514" spans="1:49" ht="22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</row>
    <row r="515" spans="1:49" ht="22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5"/>
      <c r="AW515" s="45"/>
    </row>
    <row r="516" spans="1:49" ht="22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</row>
    <row r="517" spans="1:49" ht="22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</row>
    <row r="518" spans="1:49" ht="22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5"/>
      <c r="AW518" s="45"/>
    </row>
    <row r="519" spans="1:49" ht="22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</row>
    <row r="520" spans="1:49" ht="22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</row>
    <row r="521" spans="1:49" ht="22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</row>
    <row r="522" spans="1:49" ht="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</row>
    <row r="523" spans="1:49" ht="22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</row>
    <row r="524" spans="1:49" ht="22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  <c r="AR524" s="45"/>
      <c r="AS524" s="45"/>
      <c r="AT524" s="45"/>
      <c r="AU524" s="45"/>
      <c r="AV524" s="45"/>
      <c r="AW524" s="45"/>
    </row>
    <row r="525" spans="1:49" ht="22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  <c r="AR525" s="45"/>
      <c r="AS525" s="45"/>
      <c r="AT525" s="45"/>
      <c r="AU525" s="45"/>
      <c r="AV525" s="45"/>
      <c r="AW525" s="45"/>
    </row>
    <row r="526" spans="1:49" ht="22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</row>
    <row r="527" spans="1:49" ht="22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5"/>
      <c r="AW527" s="45"/>
    </row>
    <row r="528" spans="1:49" ht="22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</row>
    <row r="529" spans="1:49" ht="22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</row>
    <row r="530" spans="1:49" ht="22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</row>
    <row r="531" spans="1:49" ht="22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</row>
    <row r="532" spans="1:49" ht="2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  <c r="AR532" s="45"/>
      <c r="AS532" s="45"/>
      <c r="AT532" s="45"/>
      <c r="AU532" s="45"/>
      <c r="AV532" s="45"/>
      <c r="AW532" s="45"/>
    </row>
    <row r="533" spans="1:49" ht="22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</row>
    <row r="534" spans="1:49" ht="22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</row>
    <row r="535" spans="1:49" ht="22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5"/>
      <c r="AW535" s="45"/>
    </row>
    <row r="536" spans="1:49" ht="22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5"/>
      <c r="AW536" s="45"/>
    </row>
    <row r="537" spans="1:49" ht="22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5"/>
      <c r="AW537" s="45"/>
    </row>
    <row r="538" spans="1:49" ht="22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5"/>
      <c r="AW538" s="45"/>
    </row>
    <row r="539" spans="1:49" ht="22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  <c r="AR539" s="45"/>
      <c r="AS539" s="45"/>
      <c r="AT539" s="45"/>
      <c r="AU539" s="45"/>
      <c r="AV539" s="45"/>
      <c r="AW539" s="45"/>
    </row>
    <row r="540" spans="1:49" ht="22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5"/>
      <c r="AW540" s="45"/>
    </row>
    <row r="541" spans="1:49" ht="22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5"/>
      <c r="AW541" s="45"/>
    </row>
    <row r="542" spans="1:49" ht="2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5"/>
      <c r="AW542" s="45"/>
    </row>
    <row r="543" spans="1:49" ht="22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</row>
    <row r="544" spans="1:49" ht="22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5"/>
      <c r="AW544" s="45"/>
    </row>
    <row r="545" spans="1:49" ht="22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5"/>
      <c r="AW545" s="45"/>
    </row>
    <row r="546" spans="1:49" ht="22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5"/>
      <c r="AW546" s="45"/>
    </row>
    <row r="547" spans="1:49" ht="22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</row>
    <row r="548" spans="1:49" ht="22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5"/>
      <c r="AW548" s="45"/>
    </row>
    <row r="549" spans="1:49" ht="22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5"/>
      <c r="AW549" s="45"/>
    </row>
    <row r="550" spans="1:49" ht="22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</row>
    <row r="551" spans="1:49" ht="22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</row>
    <row r="552" spans="1:49" ht="2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</row>
    <row r="553" spans="1:49" ht="22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</row>
    <row r="554" spans="1:49" ht="22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5"/>
      <c r="AW554" s="45"/>
    </row>
    <row r="555" spans="1:49" ht="22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</row>
    <row r="556" spans="1:49" ht="22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</row>
    <row r="557" spans="1:49" ht="22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</row>
    <row r="558" spans="1:49" ht="22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</row>
    <row r="559" spans="1:49" ht="22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</row>
    <row r="560" spans="1:49" ht="22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</row>
    <row r="561" spans="1:49" ht="22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</row>
    <row r="562" spans="1:49" ht="2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</row>
    <row r="563" spans="1:49" ht="22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5"/>
      <c r="AW563" s="45"/>
    </row>
    <row r="564" spans="1:49" ht="22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5"/>
      <c r="AW564" s="45"/>
    </row>
    <row r="565" spans="1:49" ht="22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</row>
    <row r="566" spans="1:49" ht="22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</row>
    <row r="567" spans="1:49" ht="22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</row>
    <row r="568" spans="1:49" ht="22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</row>
    <row r="569" spans="1:49" ht="22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</row>
    <row r="570" spans="1:49" ht="22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</row>
    <row r="571" spans="1:49" ht="22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</row>
    <row r="572" spans="1:49" ht="2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5"/>
      <c r="AW572" s="45"/>
    </row>
    <row r="573" spans="1:49" ht="22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5"/>
      <c r="AW573" s="45"/>
    </row>
    <row r="574" spans="1:49" ht="22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</row>
    <row r="575" spans="1:49" ht="22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</row>
    <row r="576" spans="1:49" ht="22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</row>
    <row r="577" spans="1:49" ht="22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</row>
    <row r="578" spans="1:49" ht="22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</row>
    <row r="579" spans="1:49" ht="22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</row>
    <row r="580" spans="1:49" ht="22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5"/>
      <c r="AW580" s="45"/>
    </row>
    <row r="581" spans="1:49" ht="22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5"/>
      <c r="AW581" s="45"/>
    </row>
    <row r="582" spans="1:49" ht="2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5"/>
      <c r="AW582" s="45"/>
    </row>
    <row r="583" spans="1:49" ht="22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</row>
    <row r="584" spans="1:49" ht="22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</row>
    <row r="585" spans="1:49" ht="22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</row>
    <row r="586" spans="1:49" ht="22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</row>
    <row r="587" spans="1:49" ht="22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5"/>
      <c r="AW587" s="45"/>
    </row>
    <row r="588" spans="1:49" ht="22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5"/>
      <c r="AW588" s="45"/>
    </row>
    <row r="589" spans="1:49" ht="22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5"/>
      <c r="AW589" s="45"/>
    </row>
    <row r="590" spans="1:49" ht="22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5"/>
      <c r="AW590" s="45"/>
    </row>
    <row r="591" spans="1:49" ht="22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</row>
    <row r="592" spans="1:49" ht="2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</row>
    <row r="593" spans="1:49" ht="22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</row>
    <row r="594" spans="1:49" ht="22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</row>
    <row r="595" spans="1:49" ht="22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</row>
    <row r="596" spans="1:49" ht="22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5"/>
      <c r="AW596" s="45"/>
    </row>
    <row r="597" spans="1:49" ht="22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5"/>
      <c r="AW597" s="45"/>
    </row>
    <row r="598" spans="1:49" ht="22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</row>
    <row r="599" spans="1:49" ht="22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5"/>
      <c r="AW599" s="45"/>
    </row>
    <row r="600" spans="1:49" ht="22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5"/>
      <c r="AW600" s="45"/>
    </row>
    <row r="601" spans="1:49" ht="22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</row>
    <row r="602" spans="1:49" ht="2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  <c r="AR602" s="45"/>
      <c r="AS602" s="45"/>
      <c r="AT602" s="45"/>
      <c r="AU602" s="45"/>
      <c r="AV602" s="45"/>
      <c r="AW602" s="45"/>
    </row>
    <row r="603" spans="1:49" ht="22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  <c r="AR603" s="45"/>
      <c r="AS603" s="45"/>
      <c r="AT603" s="45"/>
      <c r="AU603" s="45"/>
      <c r="AV603" s="45"/>
      <c r="AW603" s="45"/>
    </row>
    <row r="604" spans="1:49" ht="22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  <c r="AR604" s="45"/>
      <c r="AS604" s="45"/>
      <c r="AT604" s="45"/>
      <c r="AU604" s="45"/>
      <c r="AV604" s="45"/>
      <c r="AW604" s="45"/>
    </row>
    <row r="605" spans="1:49" ht="22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  <c r="AR605" s="45"/>
      <c r="AS605" s="45"/>
      <c r="AT605" s="45"/>
      <c r="AU605" s="45"/>
      <c r="AV605" s="45"/>
      <c r="AW605" s="45"/>
    </row>
    <row r="606" spans="1:49" ht="22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  <c r="AR606" s="45"/>
      <c r="AS606" s="45"/>
      <c r="AT606" s="45"/>
      <c r="AU606" s="45"/>
      <c r="AV606" s="45"/>
      <c r="AW606" s="45"/>
    </row>
    <row r="607" spans="1:49" ht="22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  <c r="AR607" s="45"/>
      <c r="AS607" s="45"/>
      <c r="AT607" s="45"/>
      <c r="AU607" s="45"/>
      <c r="AV607" s="45"/>
      <c r="AW607" s="45"/>
    </row>
    <row r="608" spans="1:49" ht="22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  <c r="AR608" s="45"/>
      <c r="AS608" s="45"/>
      <c r="AT608" s="45"/>
      <c r="AU608" s="45"/>
      <c r="AV608" s="45"/>
      <c r="AW608" s="45"/>
    </row>
    <row r="609" spans="1:49" ht="22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  <c r="AR609" s="45"/>
      <c r="AS609" s="45"/>
      <c r="AT609" s="45"/>
      <c r="AU609" s="45"/>
      <c r="AV609" s="45"/>
      <c r="AW609" s="45"/>
    </row>
    <row r="610" spans="1:49" ht="22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5"/>
      <c r="AR610" s="45"/>
      <c r="AS610" s="45"/>
      <c r="AT610" s="45"/>
      <c r="AU610" s="45"/>
      <c r="AV610" s="45"/>
      <c r="AW610" s="45"/>
    </row>
    <row r="611" spans="1:49" ht="22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5"/>
      <c r="AR611" s="45"/>
      <c r="AS611" s="45"/>
      <c r="AT611" s="45"/>
      <c r="AU611" s="45"/>
      <c r="AV611" s="45"/>
      <c r="AW611" s="45"/>
    </row>
    <row r="612" spans="1:49" ht="2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5"/>
      <c r="AR612" s="45"/>
      <c r="AS612" s="45"/>
      <c r="AT612" s="45"/>
      <c r="AU612" s="45"/>
      <c r="AV612" s="45"/>
      <c r="AW612" s="45"/>
    </row>
    <row r="613" spans="1:49" ht="22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5"/>
      <c r="AW613" s="45"/>
    </row>
    <row r="614" spans="1:49" ht="22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5"/>
      <c r="AR614" s="45"/>
      <c r="AS614" s="45"/>
      <c r="AT614" s="45"/>
      <c r="AU614" s="45"/>
      <c r="AV614" s="45"/>
      <c r="AW614" s="45"/>
    </row>
    <row r="615" spans="1:49" ht="22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5"/>
      <c r="AR615" s="45"/>
      <c r="AS615" s="45"/>
      <c r="AT615" s="45"/>
      <c r="AU615" s="45"/>
      <c r="AV615" s="45"/>
      <c r="AW615" s="45"/>
    </row>
    <row r="616" spans="1:49" ht="22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5"/>
      <c r="AW616" s="45"/>
    </row>
    <row r="617" spans="1:49" ht="22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5"/>
      <c r="AR617" s="45"/>
      <c r="AS617" s="45"/>
      <c r="AT617" s="45"/>
      <c r="AU617" s="45"/>
      <c r="AV617" s="45"/>
      <c r="AW617" s="45"/>
    </row>
    <row r="618" spans="1:49" ht="22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5"/>
      <c r="AR618" s="45"/>
      <c r="AS618" s="45"/>
      <c r="AT618" s="45"/>
      <c r="AU618" s="45"/>
      <c r="AV618" s="45"/>
      <c r="AW618" s="45"/>
    </row>
    <row r="619" spans="1:49" ht="22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5"/>
      <c r="AR619" s="45"/>
      <c r="AS619" s="45"/>
      <c r="AT619" s="45"/>
      <c r="AU619" s="45"/>
      <c r="AV619" s="45"/>
      <c r="AW619" s="45"/>
    </row>
    <row r="620" spans="1:49" ht="22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5"/>
      <c r="AR620" s="45"/>
      <c r="AS620" s="45"/>
      <c r="AT620" s="45"/>
      <c r="AU620" s="45"/>
      <c r="AV620" s="45"/>
      <c r="AW620" s="45"/>
    </row>
    <row r="621" spans="1:49" ht="22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5"/>
      <c r="AR621" s="45"/>
      <c r="AS621" s="45"/>
      <c r="AT621" s="45"/>
      <c r="AU621" s="45"/>
      <c r="AV621" s="45"/>
      <c r="AW621" s="45"/>
    </row>
    <row r="622" spans="1:49" ht="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5"/>
      <c r="AR622" s="45"/>
      <c r="AS622" s="45"/>
      <c r="AT622" s="45"/>
      <c r="AU622" s="45"/>
      <c r="AV622" s="45"/>
      <c r="AW622" s="45"/>
    </row>
    <row r="623" spans="1:49" ht="22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5"/>
      <c r="AR623" s="45"/>
      <c r="AS623" s="45"/>
      <c r="AT623" s="45"/>
      <c r="AU623" s="45"/>
      <c r="AV623" s="45"/>
      <c r="AW623" s="45"/>
    </row>
    <row r="624" spans="1:49" ht="22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5"/>
      <c r="AR624" s="45"/>
      <c r="AS624" s="45"/>
      <c r="AT624" s="45"/>
      <c r="AU624" s="45"/>
      <c r="AV624" s="45"/>
      <c r="AW624" s="45"/>
    </row>
    <row r="625" spans="1:49" ht="22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5"/>
      <c r="AR625" s="45"/>
      <c r="AS625" s="45"/>
      <c r="AT625" s="45"/>
      <c r="AU625" s="45"/>
      <c r="AV625" s="45"/>
      <c r="AW625" s="45"/>
    </row>
    <row r="626" spans="1:49" ht="22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/>
    </row>
    <row r="627" spans="1:49" ht="22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5"/>
      <c r="AR627" s="45"/>
      <c r="AS627" s="45"/>
      <c r="AT627" s="45"/>
      <c r="AU627" s="45"/>
      <c r="AV627" s="45"/>
      <c r="AW627" s="45"/>
    </row>
    <row r="628" spans="1:49" ht="22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5"/>
      <c r="AR628" s="45"/>
      <c r="AS628" s="45"/>
      <c r="AT628" s="45"/>
      <c r="AU628" s="45"/>
      <c r="AV628" s="45"/>
      <c r="AW628" s="45"/>
    </row>
    <row r="629" spans="1:49" ht="22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5"/>
      <c r="AR629" s="45"/>
      <c r="AS629" s="45"/>
      <c r="AT629" s="45"/>
      <c r="AU629" s="45"/>
      <c r="AV629" s="45"/>
      <c r="AW629" s="45"/>
    </row>
    <row r="630" spans="1:49" ht="22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5"/>
      <c r="AR630" s="45"/>
      <c r="AS630" s="45"/>
      <c r="AT630" s="45"/>
      <c r="AU630" s="45"/>
      <c r="AV630" s="45"/>
      <c r="AW630" s="45"/>
    </row>
    <row r="631" spans="1:49" ht="22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5"/>
      <c r="AW631" s="45"/>
    </row>
    <row r="632" spans="1:49" ht="2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5"/>
      <c r="AR632" s="45"/>
      <c r="AS632" s="45"/>
      <c r="AT632" s="45"/>
      <c r="AU632" s="45"/>
      <c r="AV632" s="45"/>
      <c r="AW632" s="45"/>
    </row>
    <row r="633" spans="1:49" ht="22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5"/>
      <c r="AW633" s="45"/>
    </row>
    <row r="634" spans="1:49" ht="22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5"/>
      <c r="AW634" s="45"/>
    </row>
    <row r="635" spans="1:49" ht="22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5"/>
      <c r="AW635" s="45"/>
    </row>
    <row r="636" spans="1:49" ht="22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5"/>
      <c r="AR636" s="45"/>
      <c r="AS636" s="45"/>
      <c r="AT636" s="45"/>
      <c r="AU636" s="45"/>
      <c r="AV636" s="45"/>
      <c r="AW636" s="45"/>
    </row>
    <row r="637" spans="1:49" ht="22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</row>
    <row r="638" spans="1:49" ht="22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5"/>
      <c r="AR638" s="45"/>
      <c r="AS638" s="45"/>
      <c r="AT638" s="45"/>
      <c r="AU638" s="45"/>
      <c r="AV638" s="45"/>
      <c r="AW638" s="45"/>
    </row>
    <row r="639" spans="1:49" ht="22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5"/>
      <c r="AR639" s="45"/>
      <c r="AS639" s="45"/>
      <c r="AT639" s="45"/>
      <c r="AU639" s="45"/>
      <c r="AV639" s="45"/>
      <c r="AW639" s="45"/>
    </row>
    <row r="640" spans="1:49" ht="22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</row>
    <row r="641" spans="1:49" ht="22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5"/>
      <c r="AR641" s="45"/>
      <c r="AS641" s="45"/>
      <c r="AT641" s="45"/>
      <c r="AU641" s="45"/>
      <c r="AV641" s="45"/>
      <c r="AW641" s="45"/>
    </row>
    <row r="642" spans="1:49" ht="2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5"/>
      <c r="AR642" s="45"/>
      <c r="AS642" s="45"/>
      <c r="AT642" s="45"/>
      <c r="AU642" s="45"/>
      <c r="AV642" s="45"/>
      <c r="AW642" s="45"/>
    </row>
    <row r="643" spans="1:49" ht="22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</row>
    <row r="644" spans="1:49" ht="22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5"/>
      <c r="AR644" s="45"/>
      <c r="AS644" s="45"/>
      <c r="AT644" s="45"/>
      <c r="AU644" s="45"/>
      <c r="AV644" s="45"/>
      <c r="AW644" s="45"/>
    </row>
    <row r="645" spans="1:49" ht="22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5"/>
      <c r="AR645" s="45"/>
      <c r="AS645" s="45"/>
      <c r="AT645" s="45"/>
      <c r="AU645" s="45"/>
      <c r="AV645" s="45"/>
      <c r="AW645" s="45"/>
    </row>
    <row r="646" spans="1:49" ht="22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</row>
    <row r="647" spans="1:49" ht="22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5"/>
      <c r="AV647" s="45"/>
      <c r="AW647" s="45"/>
    </row>
    <row r="648" spans="1:49" ht="22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5"/>
      <c r="AR648" s="45"/>
      <c r="AS648" s="45"/>
      <c r="AT648" s="45"/>
      <c r="AU648" s="45"/>
      <c r="AV648" s="45"/>
      <c r="AW648" s="45"/>
    </row>
    <row r="649" spans="1:49" ht="22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5"/>
      <c r="AR649" s="45"/>
      <c r="AS649" s="45"/>
      <c r="AT649" s="45"/>
      <c r="AU649" s="45"/>
      <c r="AV649" s="45"/>
      <c r="AW649" s="45"/>
    </row>
    <row r="650" spans="1:49" ht="22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5"/>
      <c r="AR650" s="45"/>
      <c r="AS650" s="45"/>
      <c r="AT650" s="45"/>
      <c r="AU650" s="45"/>
      <c r="AV650" s="45"/>
      <c r="AW650" s="45"/>
    </row>
    <row r="651" spans="1:49" ht="22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5"/>
      <c r="AR651" s="45"/>
      <c r="AS651" s="45"/>
      <c r="AT651" s="45"/>
      <c r="AU651" s="45"/>
      <c r="AV651" s="45"/>
      <c r="AW651" s="45"/>
    </row>
    <row r="652" spans="1:49" ht="2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5"/>
      <c r="AR652" s="45"/>
      <c r="AS652" s="45"/>
      <c r="AT652" s="45"/>
      <c r="AU652" s="45"/>
      <c r="AV652" s="45"/>
      <c r="AW652" s="45"/>
    </row>
    <row r="653" spans="1:49" ht="22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5"/>
      <c r="AR653" s="45"/>
      <c r="AS653" s="45"/>
      <c r="AT653" s="45"/>
      <c r="AU653" s="45"/>
      <c r="AV653" s="45"/>
      <c r="AW653" s="45"/>
    </row>
    <row r="654" spans="1:49" ht="22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5"/>
      <c r="AR654" s="45"/>
      <c r="AS654" s="45"/>
      <c r="AT654" s="45"/>
      <c r="AU654" s="45"/>
      <c r="AV654" s="45"/>
      <c r="AW654" s="45"/>
    </row>
    <row r="655" spans="1:49" ht="22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5"/>
      <c r="AR655" s="45"/>
      <c r="AS655" s="45"/>
      <c r="AT655" s="45"/>
      <c r="AU655" s="45"/>
      <c r="AV655" s="45"/>
      <c r="AW655" s="45"/>
    </row>
    <row r="656" spans="1:49" ht="22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5"/>
      <c r="AR656" s="45"/>
      <c r="AS656" s="45"/>
      <c r="AT656" s="45"/>
      <c r="AU656" s="45"/>
      <c r="AV656" s="45"/>
      <c r="AW656" s="45"/>
    </row>
    <row r="657" spans="1:49" ht="22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5"/>
      <c r="AR657" s="45"/>
      <c r="AS657" s="45"/>
      <c r="AT657" s="45"/>
      <c r="AU657" s="45"/>
      <c r="AV657" s="45"/>
      <c r="AW657" s="45"/>
    </row>
    <row r="658" spans="1:49" ht="22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</row>
    <row r="659" spans="1:49" ht="22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5"/>
      <c r="AR659" s="45"/>
      <c r="AS659" s="45"/>
      <c r="AT659" s="45"/>
      <c r="AU659" s="45"/>
      <c r="AV659" s="45"/>
      <c r="AW659" s="45"/>
    </row>
    <row r="660" spans="1:49" ht="22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  <c r="AV660" s="45"/>
      <c r="AW660" s="45"/>
    </row>
    <row r="661" spans="1:49" ht="22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</row>
    <row r="662" spans="1:49" ht="2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  <c r="AV662" s="45"/>
      <c r="AW662" s="45"/>
    </row>
    <row r="663" spans="1:49" ht="22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  <c r="AV663" s="45"/>
      <c r="AW663" s="45"/>
    </row>
    <row r="664" spans="1:49" ht="22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5"/>
      <c r="AW664" s="45"/>
    </row>
    <row r="665" spans="1:49" ht="22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  <c r="AV665" s="45"/>
      <c r="AW665" s="45"/>
    </row>
    <row r="666" spans="1:49" ht="22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5"/>
      <c r="AR666" s="45"/>
      <c r="AS666" s="45"/>
      <c r="AT666" s="45"/>
      <c r="AU666" s="45"/>
      <c r="AV666" s="45"/>
      <c r="AW666" s="45"/>
    </row>
    <row r="667" spans="1:49" ht="22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5"/>
      <c r="AW667" s="45"/>
    </row>
    <row r="668" spans="1:49" ht="22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5"/>
      <c r="AR668" s="45"/>
      <c r="AS668" s="45"/>
      <c r="AT668" s="45"/>
      <c r="AU668" s="45"/>
      <c r="AV668" s="45"/>
      <c r="AW668" s="45"/>
    </row>
    <row r="669" spans="1:49" ht="22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5"/>
      <c r="AW669" s="45"/>
    </row>
    <row r="670" spans="1:49" ht="22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</row>
    <row r="671" spans="1:49" ht="22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  <c r="AV671" s="45"/>
      <c r="AW671" s="45"/>
    </row>
    <row r="672" spans="1:49" ht="2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  <c r="AV672" s="45"/>
      <c r="AW672" s="45"/>
    </row>
    <row r="673" spans="1:49" ht="22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  <c r="AV673" s="45"/>
      <c r="AW673" s="45"/>
    </row>
    <row r="674" spans="1:49" ht="22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  <c r="AV674" s="45"/>
      <c r="AW674" s="45"/>
    </row>
    <row r="675" spans="1:49" ht="22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  <c r="AV675" s="45"/>
      <c r="AW675" s="45"/>
    </row>
    <row r="676" spans="1:49" ht="22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  <c r="AV676" s="45"/>
      <c r="AW676" s="45"/>
    </row>
    <row r="677" spans="1:49" ht="22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  <c r="AV677" s="45"/>
      <c r="AW677" s="45"/>
    </row>
    <row r="678" spans="1:49" ht="22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  <c r="AV678" s="45"/>
      <c r="AW678" s="45"/>
    </row>
    <row r="679" spans="1:49" ht="22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  <c r="AV679" s="45"/>
      <c r="AW679" s="45"/>
    </row>
    <row r="680" spans="1:49" ht="22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  <c r="AV680" s="45"/>
      <c r="AW680" s="45"/>
    </row>
    <row r="681" spans="1:49" ht="22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  <c r="AV681" s="45"/>
      <c r="AW681" s="45"/>
    </row>
    <row r="682" spans="1:49" ht="2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</row>
    <row r="683" spans="1:49" ht="22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  <c r="AV683" s="45"/>
      <c r="AW683" s="45"/>
    </row>
    <row r="684" spans="1:49" ht="22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  <c r="AV684" s="45"/>
      <c r="AW684" s="45"/>
    </row>
    <row r="685" spans="1:49" ht="22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</row>
    <row r="686" spans="1:49" ht="22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  <c r="AV686" s="45"/>
      <c r="AW686" s="45"/>
    </row>
    <row r="687" spans="1:49" ht="22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45"/>
      <c r="AV687" s="45"/>
      <c r="AW687" s="45"/>
    </row>
    <row r="688" spans="1:49" ht="22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</row>
    <row r="689" spans="1:49" ht="22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5"/>
      <c r="AR689" s="45"/>
      <c r="AS689" s="45"/>
      <c r="AT689" s="45"/>
      <c r="AU689" s="45"/>
      <c r="AV689" s="45"/>
      <c r="AW689" s="45"/>
    </row>
    <row r="690" spans="1:49" ht="22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/>
    </row>
    <row r="691" spans="1:49" ht="22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</row>
    <row r="692" spans="1:49" ht="2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45"/>
      <c r="AV692" s="45"/>
      <c r="AW692" s="45"/>
    </row>
    <row r="693" spans="1:49" ht="22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5"/>
      <c r="AR693" s="45"/>
      <c r="AS693" s="45"/>
      <c r="AT693" s="45"/>
      <c r="AU693" s="45"/>
      <c r="AV693" s="45"/>
      <c r="AW693" s="45"/>
    </row>
    <row r="694" spans="1:49" ht="22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5"/>
      <c r="AR694" s="45"/>
      <c r="AS694" s="45"/>
      <c r="AT694" s="45"/>
      <c r="AU694" s="45"/>
      <c r="AV694" s="45"/>
      <c r="AW694" s="45"/>
    </row>
    <row r="695" spans="1:49" ht="22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45"/>
      <c r="AV695" s="45"/>
      <c r="AW695" s="45"/>
    </row>
    <row r="696" spans="1:49" ht="22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45"/>
      <c r="AV696" s="45"/>
      <c r="AW696" s="45"/>
    </row>
    <row r="697" spans="1:49" ht="22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5"/>
      <c r="AR697" s="45"/>
      <c r="AS697" s="45"/>
      <c r="AT697" s="45"/>
      <c r="AU697" s="45"/>
      <c r="AV697" s="45"/>
      <c r="AW697" s="45"/>
    </row>
    <row r="698" spans="1:49" ht="22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5"/>
      <c r="AR698" s="45"/>
      <c r="AS698" s="45"/>
      <c r="AT698" s="45"/>
      <c r="AU698" s="45"/>
      <c r="AV698" s="45"/>
      <c r="AW698" s="45"/>
    </row>
    <row r="699" spans="1:49" ht="22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5"/>
      <c r="AR699" s="45"/>
      <c r="AS699" s="45"/>
      <c r="AT699" s="45"/>
      <c r="AU699" s="45"/>
      <c r="AV699" s="45"/>
      <c r="AW699" s="45"/>
    </row>
    <row r="700" spans="1:49" ht="22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5"/>
      <c r="AR700" s="45"/>
      <c r="AS700" s="45"/>
      <c r="AT700" s="45"/>
      <c r="AU700" s="45"/>
      <c r="AV700" s="45"/>
      <c r="AW700" s="45"/>
    </row>
    <row r="701" spans="1:49" ht="22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5"/>
      <c r="AR701" s="45"/>
      <c r="AS701" s="45"/>
      <c r="AT701" s="45"/>
      <c r="AU701" s="45"/>
      <c r="AV701" s="45"/>
      <c r="AW701" s="45"/>
    </row>
    <row r="702" spans="1:49" ht="2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45"/>
      <c r="AV702" s="45"/>
      <c r="AW702" s="45"/>
    </row>
    <row r="703" spans="1:49" ht="22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</row>
    <row r="704" spans="1:49" ht="22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5"/>
      <c r="AR704" s="45"/>
      <c r="AS704" s="45"/>
      <c r="AT704" s="45"/>
      <c r="AU704" s="45"/>
      <c r="AV704" s="45"/>
      <c r="AW704" s="45"/>
    </row>
    <row r="705" spans="1:49" ht="22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5"/>
      <c r="AR705" s="45"/>
      <c r="AS705" s="45"/>
      <c r="AT705" s="45"/>
      <c r="AU705" s="45"/>
      <c r="AV705" s="45"/>
      <c r="AW705" s="45"/>
    </row>
    <row r="706" spans="1:49" ht="22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</row>
    <row r="707" spans="1:49" ht="22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5"/>
      <c r="AR707" s="45"/>
      <c r="AS707" s="45"/>
      <c r="AT707" s="45"/>
      <c r="AU707" s="45"/>
      <c r="AV707" s="45"/>
      <c r="AW707" s="45"/>
    </row>
    <row r="708" spans="1:49" ht="22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5"/>
      <c r="AR708" s="45"/>
      <c r="AS708" s="45"/>
      <c r="AT708" s="45"/>
      <c r="AU708" s="45"/>
      <c r="AV708" s="45"/>
      <c r="AW708" s="45"/>
    </row>
    <row r="709" spans="1:49" ht="22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5"/>
      <c r="AR709" s="45"/>
      <c r="AS709" s="45"/>
      <c r="AT709" s="45"/>
      <c r="AU709" s="45"/>
      <c r="AV709" s="45"/>
      <c r="AW709" s="45"/>
    </row>
    <row r="710" spans="1:49" ht="22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5"/>
      <c r="AR710" s="45"/>
      <c r="AS710" s="45"/>
      <c r="AT710" s="45"/>
      <c r="AU710" s="45"/>
      <c r="AV710" s="45"/>
      <c r="AW710" s="45"/>
    </row>
    <row r="711" spans="1:49" ht="22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5"/>
      <c r="AR711" s="45"/>
      <c r="AS711" s="45"/>
      <c r="AT711" s="45"/>
      <c r="AU711" s="45"/>
      <c r="AV711" s="45"/>
      <c r="AW711" s="45"/>
    </row>
    <row r="712" spans="1:49" ht="2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5"/>
      <c r="AR712" s="45"/>
      <c r="AS712" s="45"/>
      <c r="AT712" s="45"/>
      <c r="AU712" s="45"/>
      <c r="AV712" s="45"/>
      <c r="AW712" s="45"/>
    </row>
    <row r="713" spans="1:49" ht="22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5"/>
      <c r="AR713" s="45"/>
      <c r="AS713" s="45"/>
      <c r="AT713" s="45"/>
      <c r="AU713" s="45"/>
      <c r="AV713" s="45"/>
      <c r="AW713" s="45"/>
    </row>
    <row r="714" spans="1:49" ht="22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45"/>
      <c r="AU714" s="45"/>
      <c r="AV714" s="45"/>
      <c r="AW714" s="45"/>
    </row>
    <row r="715" spans="1:49" ht="22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5"/>
      <c r="AR715" s="45"/>
      <c r="AS715" s="45"/>
      <c r="AT715" s="45"/>
      <c r="AU715" s="45"/>
      <c r="AV715" s="45"/>
      <c r="AW715" s="45"/>
    </row>
    <row r="716" spans="1:49" ht="22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5"/>
      <c r="AR716" s="45"/>
      <c r="AS716" s="45"/>
      <c r="AT716" s="45"/>
      <c r="AU716" s="45"/>
      <c r="AV716" s="45"/>
      <c r="AW716" s="45"/>
    </row>
    <row r="717" spans="1:49" ht="22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45"/>
      <c r="AU717" s="45"/>
      <c r="AV717" s="45"/>
      <c r="AW717" s="45"/>
    </row>
    <row r="718" spans="1:49" ht="22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5"/>
      <c r="AW718" s="45"/>
    </row>
    <row r="719" spans="1:49" ht="22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5"/>
      <c r="AW719" s="45"/>
    </row>
    <row r="720" spans="1:49" ht="22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5"/>
      <c r="AW720" s="45"/>
    </row>
    <row r="721" spans="1:49" ht="22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5"/>
      <c r="AW721" s="45"/>
    </row>
    <row r="722" spans="1:49" ht="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5"/>
      <c r="AW722" s="45"/>
    </row>
    <row r="723" spans="1:49" ht="22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5"/>
      <c r="AW723" s="45"/>
    </row>
    <row r="724" spans="1:49" ht="22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</row>
    <row r="725" spans="1:49" ht="22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</row>
    <row r="726" spans="1:49" ht="22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</row>
    <row r="727" spans="1:49" ht="22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</row>
    <row r="728" spans="1:49" ht="22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</row>
    <row r="729" spans="1:49" ht="22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5"/>
      <c r="AW729" s="45"/>
    </row>
    <row r="730" spans="1:49" ht="22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</row>
    <row r="731" spans="1:49" ht="22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5"/>
      <c r="AW731" s="45"/>
    </row>
    <row r="732" spans="1:49" ht="2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5"/>
      <c r="AW732" s="45"/>
    </row>
    <row r="733" spans="1:49" ht="22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</row>
    <row r="734" spans="1:49" ht="22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5"/>
      <c r="AW734" s="45"/>
    </row>
    <row r="735" spans="1:49" ht="22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</row>
    <row r="736" spans="1:49" ht="22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</row>
    <row r="737" spans="1:49" ht="22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</row>
    <row r="738" spans="1:49" ht="22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</row>
    <row r="739" spans="1:49" ht="22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</row>
    <row r="740" spans="1:49" ht="22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5"/>
      <c r="AW740" s="45"/>
    </row>
    <row r="741" spans="1:49" ht="22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5"/>
      <c r="AW741" s="45"/>
    </row>
    <row r="742" spans="1:49" ht="2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5"/>
      <c r="AW742" s="45"/>
    </row>
    <row r="743" spans="1:49" ht="22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5"/>
      <c r="AW743" s="45"/>
    </row>
    <row r="744" spans="1:49" ht="22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5"/>
      <c r="AW744" s="45"/>
    </row>
    <row r="745" spans="1:49" ht="22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5"/>
      <c r="AW745" s="45"/>
    </row>
    <row r="746" spans="1:49" ht="22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5"/>
      <c r="AW746" s="45"/>
    </row>
    <row r="747" spans="1:49" ht="22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5"/>
      <c r="AW747" s="45"/>
    </row>
    <row r="748" spans="1:49" ht="22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</row>
    <row r="749" spans="1:49" ht="22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5"/>
      <c r="AW749" s="45"/>
    </row>
    <row r="750" spans="1:49" ht="22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5"/>
      <c r="AW750" s="45"/>
    </row>
    <row r="751" spans="1:49" ht="22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</row>
    <row r="752" spans="1:49" ht="2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5"/>
      <c r="AW752" s="45"/>
    </row>
    <row r="753" spans="1:49" ht="22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</row>
    <row r="754" spans="1:49" ht="22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</row>
    <row r="755" spans="1:49" ht="22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</row>
    <row r="756" spans="1:49" ht="22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</row>
    <row r="757" spans="1:49" ht="22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5"/>
      <c r="AW757" s="45"/>
    </row>
    <row r="758" spans="1:49" ht="22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5"/>
      <c r="AW758" s="45"/>
    </row>
    <row r="759" spans="1:49" ht="22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5"/>
      <c r="AW759" s="45"/>
    </row>
    <row r="760" spans="1:49" ht="22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5"/>
      <c r="AW760" s="45"/>
    </row>
    <row r="761" spans="1:49" ht="22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5"/>
      <c r="AW761" s="45"/>
    </row>
    <row r="762" spans="1:49" ht="2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</row>
    <row r="763" spans="1:49" ht="22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</row>
    <row r="764" spans="1:49" ht="22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</row>
    <row r="765" spans="1:49" ht="22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</row>
    <row r="766" spans="1:49" ht="22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5"/>
      <c r="AW766" s="45"/>
    </row>
    <row r="767" spans="1:49" ht="22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5"/>
      <c r="AW767" s="45"/>
    </row>
    <row r="768" spans="1:49" ht="22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</row>
    <row r="769" spans="1:49" ht="22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5"/>
      <c r="AW769" s="45"/>
    </row>
    <row r="770" spans="1:49" ht="22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</row>
    <row r="771" spans="1:49" ht="22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5"/>
      <c r="AW771" s="45"/>
    </row>
    <row r="772" spans="1:49" ht="2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</row>
    <row r="773" spans="1:49" ht="22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5"/>
      <c r="AW773" s="45"/>
    </row>
    <row r="774" spans="1:49" ht="22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5"/>
      <c r="AW774" s="45"/>
    </row>
    <row r="775" spans="1:49" ht="22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</row>
    <row r="776" spans="1:49" ht="22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5"/>
      <c r="AW776" s="45"/>
    </row>
    <row r="777" spans="1:49" ht="22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5"/>
      <c r="AW777" s="45"/>
    </row>
    <row r="778" spans="1:49" ht="22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</row>
    <row r="779" spans="1:49" ht="22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5"/>
      <c r="AW779" s="45"/>
    </row>
    <row r="780" spans="1:49" ht="22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5"/>
      <c r="AW780" s="45"/>
    </row>
    <row r="781" spans="1:49" ht="22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</row>
    <row r="782" spans="1:49" ht="2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5"/>
      <c r="AW782" s="45"/>
    </row>
    <row r="783" spans="1:49" ht="22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5"/>
      <c r="AW783" s="45"/>
    </row>
    <row r="784" spans="1:49" ht="22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5"/>
      <c r="AW784" s="45"/>
    </row>
    <row r="785" spans="1:49" ht="22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5"/>
      <c r="AW785" s="45"/>
    </row>
    <row r="786" spans="1:49" ht="22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</row>
    <row r="787" spans="1:49" ht="22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5"/>
      <c r="AW787" s="45"/>
    </row>
    <row r="788" spans="1:49" ht="22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</row>
    <row r="789" spans="1:49" ht="22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5"/>
      <c r="AW789" s="45"/>
    </row>
    <row r="790" spans="1:49" ht="22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5"/>
      <c r="AW790" s="45"/>
    </row>
    <row r="791" spans="1:49" ht="22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5"/>
      <c r="AW791" s="45"/>
    </row>
    <row r="792" spans="1:49" ht="2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5"/>
      <c r="AW792" s="45"/>
    </row>
    <row r="793" spans="1:49" ht="22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</row>
    <row r="794" spans="1:49" ht="22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5"/>
      <c r="AW794" s="45"/>
    </row>
    <row r="795" spans="1:49" ht="22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5"/>
      <c r="AR795" s="45"/>
      <c r="AS795" s="45"/>
      <c r="AT795" s="45"/>
      <c r="AU795" s="45"/>
      <c r="AV795" s="45"/>
      <c r="AW795" s="45"/>
    </row>
    <row r="796" spans="1:49" ht="22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5"/>
      <c r="AW796" s="45"/>
    </row>
    <row r="797" spans="1:49" ht="22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5"/>
      <c r="AR797" s="45"/>
      <c r="AS797" s="45"/>
      <c r="AT797" s="45"/>
      <c r="AU797" s="45"/>
      <c r="AV797" s="45"/>
      <c r="AW797" s="45"/>
    </row>
    <row r="798" spans="1:49" ht="22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5"/>
      <c r="AR798" s="45"/>
      <c r="AS798" s="45"/>
      <c r="AT798" s="45"/>
      <c r="AU798" s="45"/>
      <c r="AV798" s="45"/>
      <c r="AW798" s="45"/>
    </row>
    <row r="799" spans="1:49" ht="22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5"/>
      <c r="AR799" s="45"/>
      <c r="AS799" s="45"/>
      <c r="AT799" s="45"/>
      <c r="AU799" s="45"/>
      <c r="AV799" s="45"/>
      <c r="AW799" s="45"/>
    </row>
    <row r="800" spans="1:49" ht="22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5"/>
      <c r="AR800" s="45"/>
      <c r="AS800" s="45"/>
      <c r="AT800" s="45"/>
      <c r="AU800" s="45"/>
      <c r="AV800" s="45"/>
      <c r="AW800" s="45"/>
    </row>
    <row r="801" spans="1:49" ht="22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5"/>
      <c r="AR801" s="45"/>
      <c r="AS801" s="45"/>
      <c r="AT801" s="45"/>
      <c r="AU801" s="45"/>
      <c r="AV801" s="45"/>
      <c r="AW801" s="45"/>
    </row>
    <row r="802" spans="1:49" ht="2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5"/>
      <c r="AR802" s="45"/>
      <c r="AS802" s="45"/>
      <c r="AT802" s="45"/>
      <c r="AU802" s="45"/>
      <c r="AV802" s="45"/>
      <c r="AW802" s="45"/>
    </row>
    <row r="803" spans="1:49" ht="22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5"/>
      <c r="AR803" s="45"/>
      <c r="AS803" s="45"/>
      <c r="AT803" s="45"/>
      <c r="AU803" s="45"/>
      <c r="AV803" s="45"/>
      <c r="AW803" s="45"/>
    </row>
    <row r="804" spans="1:49" ht="22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5"/>
      <c r="AR804" s="45"/>
      <c r="AS804" s="45"/>
      <c r="AT804" s="45"/>
      <c r="AU804" s="45"/>
      <c r="AV804" s="45"/>
      <c r="AW804" s="45"/>
    </row>
    <row r="805" spans="1:49" ht="22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5"/>
      <c r="AR805" s="45"/>
      <c r="AS805" s="45"/>
      <c r="AT805" s="45"/>
      <c r="AU805" s="45"/>
      <c r="AV805" s="45"/>
      <c r="AW805" s="45"/>
    </row>
    <row r="806" spans="1:49" ht="22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5"/>
      <c r="AR806" s="45"/>
      <c r="AS806" s="45"/>
      <c r="AT806" s="45"/>
      <c r="AU806" s="45"/>
      <c r="AV806" s="45"/>
      <c r="AW806" s="45"/>
    </row>
    <row r="807" spans="1:49" ht="22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5"/>
      <c r="AR807" s="45"/>
      <c r="AS807" s="45"/>
      <c r="AT807" s="45"/>
      <c r="AU807" s="45"/>
      <c r="AV807" s="45"/>
      <c r="AW807" s="45"/>
    </row>
    <row r="808" spans="1:49" ht="22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5"/>
      <c r="AR808" s="45"/>
      <c r="AS808" s="45"/>
      <c r="AT808" s="45"/>
      <c r="AU808" s="45"/>
      <c r="AV808" s="45"/>
      <c r="AW808" s="45"/>
    </row>
    <row r="809" spans="1:49" ht="22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5"/>
      <c r="AR809" s="45"/>
      <c r="AS809" s="45"/>
      <c r="AT809" s="45"/>
      <c r="AU809" s="45"/>
      <c r="AV809" s="45"/>
      <c r="AW809" s="45"/>
    </row>
    <row r="810" spans="1:49" ht="22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5"/>
      <c r="AW810" s="45"/>
    </row>
    <row r="811" spans="1:49" ht="22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5"/>
      <c r="AW811" s="45"/>
    </row>
    <row r="812" spans="1:49" ht="2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5"/>
      <c r="AW812" s="45"/>
    </row>
    <row r="813" spans="1:49" ht="22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5"/>
      <c r="AR813" s="45"/>
      <c r="AS813" s="45"/>
      <c r="AT813" s="45"/>
      <c r="AU813" s="45"/>
      <c r="AV813" s="45"/>
      <c r="AW813" s="45"/>
    </row>
    <row r="814" spans="1:49" ht="22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5"/>
      <c r="AW814" s="45"/>
    </row>
    <row r="815" spans="1:49" ht="22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5"/>
      <c r="AR815" s="45"/>
      <c r="AS815" s="45"/>
      <c r="AT815" s="45"/>
      <c r="AU815" s="45"/>
      <c r="AV815" s="45"/>
      <c r="AW815" s="45"/>
    </row>
    <row r="816" spans="1:49" ht="22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5"/>
      <c r="AR816" s="45"/>
      <c r="AS816" s="45"/>
      <c r="AT816" s="45"/>
      <c r="AU816" s="45"/>
      <c r="AV816" s="45"/>
      <c r="AW816" s="45"/>
    </row>
    <row r="817" spans="1:49" ht="22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5"/>
      <c r="AR817" s="45"/>
      <c r="AS817" s="45"/>
      <c r="AT817" s="45"/>
      <c r="AU817" s="45"/>
      <c r="AV817" s="45"/>
      <c r="AW817" s="45"/>
    </row>
    <row r="818" spans="1:49" ht="22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5"/>
      <c r="AR818" s="45"/>
      <c r="AS818" s="45"/>
      <c r="AT818" s="45"/>
      <c r="AU818" s="45"/>
      <c r="AV818" s="45"/>
      <c r="AW818" s="45"/>
    </row>
    <row r="819" spans="1:49" ht="22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5"/>
      <c r="AW819" s="45"/>
    </row>
    <row r="820" spans="1:49" ht="22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5"/>
      <c r="AW820" s="45"/>
    </row>
    <row r="821" spans="1:49" ht="22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5"/>
      <c r="AR821" s="45"/>
      <c r="AS821" s="45"/>
      <c r="AT821" s="45"/>
      <c r="AU821" s="45"/>
      <c r="AV821" s="45"/>
      <c r="AW821" s="45"/>
    </row>
    <row r="822" spans="1:49" ht="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5"/>
      <c r="AR822" s="45"/>
      <c r="AS822" s="45"/>
      <c r="AT822" s="45"/>
      <c r="AU822" s="45"/>
      <c r="AV822" s="45"/>
      <c r="AW822" s="45"/>
    </row>
    <row r="823" spans="1:49" ht="22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5"/>
      <c r="AR823" s="45"/>
      <c r="AS823" s="45"/>
      <c r="AT823" s="45"/>
      <c r="AU823" s="45"/>
      <c r="AV823" s="45"/>
      <c r="AW823" s="45"/>
    </row>
    <row r="824" spans="1:49" ht="22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5"/>
      <c r="AR824" s="45"/>
      <c r="AS824" s="45"/>
      <c r="AT824" s="45"/>
      <c r="AU824" s="45"/>
      <c r="AV824" s="45"/>
      <c r="AW824" s="45"/>
    </row>
    <row r="825" spans="1:49" ht="22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5"/>
      <c r="AR825" s="45"/>
      <c r="AS825" s="45"/>
      <c r="AT825" s="45"/>
      <c r="AU825" s="45"/>
      <c r="AV825" s="45"/>
      <c r="AW825" s="45"/>
    </row>
    <row r="826" spans="1:49" ht="22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5"/>
      <c r="AR826" s="45"/>
      <c r="AS826" s="45"/>
      <c r="AT826" s="45"/>
      <c r="AU826" s="45"/>
      <c r="AV826" s="45"/>
      <c r="AW826" s="45"/>
    </row>
    <row r="827" spans="1:49" ht="22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5"/>
      <c r="AR827" s="45"/>
      <c r="AS827" s="45"/>
      <c r="AT827" s="45"/>
      <c r="AU827" s="45"/>
      <c r="AV827" s="45"/>
      <c r="AW827" s="45"/>
    </row>
    <row r="828" spans="1:49" ht="22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5"/>
      <c r="AR828" s="45"/>
      <c r="AS828" s="45"/>
      <c r="AT828" s="45"/>
      <c r="AU828" s="45"/>
      <c r="AV828" s="45"/>
      <c r="AW828" s="45"/>
    </row>
    <row r="829" spans="1:49" ht="22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5"/>
      <c r="AR829" s="45"/>
      <c r="AS829" s="45"/>
      <c r="AT829" s="45"/>
      <c r="AU829" s="45"/>
      <c r="AV829" s="45"/>
      <c r="AW829" s="45"/>
    </row>
    <row r="830" spans="1:49" ht="22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5"/>
      <c r="AR830" s="45"/>
      <c r="AS830" s="45"/>
      <c r="AT830" s="45"/>
      <c r="AU830" s="45"/>
      <c r="AV830" s="45"/>
      <c r="AW830" s="45"/>
    </row>
    <row r="831" spans="1:49" ht="22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5"/>
      <c r="AR831" s="45"/>
      <c r="AS831" s="45"/>
      <c r="AT831" s="45"/>
      <c r="AU831" s="45"/>
      <c r="AV831" s="45"/>
      <c r="AW831" s="45"/>
    </row>
    <row r="832" spans="1:49" ht="2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5"/>
      <c r="AR832" s="45"/>
      <c r="AS832" s="45"/>
      <c r="AT832" s="45"/>
      <c r="AU832" s="45"/>
      <c r="AV832" s="45"/>
      <c r="AW832" s="45"/>
    </row>
    <row r="833" spans="1:49" ht="22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5"/>
      <c r="AR833" s="45"/>
      <c r="AS833" s="45"/>
      <c r="AT833" s="45"/>
      <c r="AU833" s="45"/>
      <c r="AV833" s="45"/>
      <c r="AW833" s="45"/>
    </row>
    <row r="834" spans="1:49" ht="22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5"/>
      <c r="AR834" s="45"/>
      <c r="AS834" s="45"/>
      <c r="AT834" s="45"/>
      <c r="AU834" s="45"/>
      <c r="AV834" s="45"/>
      <c r="AW834" s="45"/>
    </row>
    <row r="835" spans="1:49" ht="22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5"/>
      <c r="AR835" s="45"/>
      <c r="AS835" s="45"/>
      <c r="AT835" s="45"/>
      <c r="AU835" s="45"/>
      <c r="AV835" s="45"/>
      <c r="AW835" s="45"/>
    </row>
    <row r="836" spans="1:49" ht="22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5"/>
      <c r="AR836" s="45"/>
      <c r="AS836" s="45"/>
      <c r="AT836" s="45"/>
      <c r="AU836" s="45"/>
      <c r="AV836" s="45"/>
      <c r="AW836" s="45"/>
    </row>
    <row r="837" spans="1:49" ht="22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5"/>
      <c r="AR837" s="45"/>
      <c r="AS837" s="45"/>
      <c r="AT837" s="45"/>
      <c r="AU837" s="45"/>
      <c r="AV837" s="45"/>
      <c r="AW837" s="45"/>
    </row>
    <row r="838" spans="1:49" ht="22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5"/>
      <c r="AR838" s="45"/>
      <c r="AS838" s="45"/>
      <c r="AT838" s="45"/>
      <c r="AU838" s="45"/>
      <c r="AV838" s="45"/>
      <c r="AW838" s="45"/>
    </row>
    <row r="839" spans="1:49" ht="22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5"/>
      <c r="AR839" s="45"/>
      <c r="AS839" s="45"/>
      <c r="AT839" s="45"/>
      <c r="AU839" s="45"/>
      <c r="AV839" s="45"/>
      <c r="AW839" s="45"/>
    </row>
    <row r="840" spans="1:49" ht="22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5"/>
      <c r="AR840" s="45"/>
      <c r="AS840" s="45"/>
      <c r="AT840" s="45"/>
      <c r="AU840" s="45"/>
      <c r="AV840" s="45"/>
      <c r="AW840" s="45"/>
    </row>
    <row r="841" spans="1:49" ht="22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5"/>
      <c r="AR841" s="45"/>
      <c r="AS841" s="45"/>
      <c r="AT841" s="45"/>
      <c r="AU841" s="45"/>
      <c r="AV841" s="45"/>
      <c r="AW841" s="45"/>
    </row>
    <row r="842" spans="1:49" ht="2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5"/>
      <c r="AR842" s="45"/>
      <c r="AS842" s="45"/>
      <c r="AT842" s="45"/>
      <c r="AU842" s="45"/>
      <c r="AV842" s="45"/>
      <c r="AW842" s="45"/>
    </row>
    <row r="843" spans="1:49" ht="22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5"/>
      <c r="AR843" s="45"/>
      <c r="AS843" s="45"/>
      <c r="AT843" s="45"/>
      <c r="AU843" s="45"/>
      <c r="AV843" s="45"/>
      <c r="AW843" s="45"/>
    </row>
    <row r="844" spans="1:49" ht="22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5"/>
      <c r="AR844" s="45"/>
      <c r="AS844" s="45"/>
      <c r="AT844" s="45"/>
      <c r="AU844" s="45"/>
      <c r="AV844" s="45"/>
      <c r="AW844" s="45"/>
    </row>
    <row r="845" spans="1:49" ht="22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5"/>
      <c r="AR845" s="45"/>
      <c r="AS845" s="45"/>
      <c r="AT845" s="45"/>
      <c r="AU845" s="45"/>
      <c r="AV845" s="45"/>
      <c r="AW845" s="45"/>
    </row>
    <row r="846" spans="1:49" ht="22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5"/>
      <c r="AR846" s="45"/>
      <c r="AS846" s="45"/>
      <c r="AT846" s="45"/>
      <c r="AU846" s="45"/>
      <c r="AV846" s="45"/>
      <c r="AW846" s="45"/>
    </row>
    <row r="847" spans="1:49" ht="22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5"/>
      <c r="AR847" s="45"/>
      <c r="AS847" s="45"/>
      <c r="AT847" s="45"/>
      <c r="AU847" s="45"/>
      <c r="AV847" s="45"/>
      <c r="AW847" s="45"/>
    </row>
    <row r="848" spans="1:49" ht="22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5"/>
      <c r="AR848" s="45"/>
      <c r="AS848" s="45"/>
      <c r="AT848" s="45"/>
      <c r="AU848" s="45"/>
      <c r="AV848" s="45"/>
      <c r="AW848" s="45"/>
    </row>
    <row r="849" spans="1:49" ht="22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5"/>
      <c r="AR849" s="45"/>
      <c r="AS849" s="45"/>
      <c r="AT849" s="45"/>
      <c r="AU849" s="45"/>
      <c r="AV849" s="45"/>
      <c r="AW849" s="45"/>
    </row>
    <row r="850" spans="1:49" ht="22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5"/>
      <c r="AR850" s="45"/>
      <c r="AS850" s="45"/>
      <c r="AT850" s="45"/>
      <c r="AU850" s="45"/>
      <c r="AV850" s="45"/>
      <c r="AW850" s="45"/>
    </row>
    <row r="851" spans="1:49" ht="22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5"/>
      <c r="AR851" s="45"/>
      <c r="AS851" s="45"/>
      <c r="AT851" s="45"/>
      <c r="AU851" s="45"/>
      <c r="AV851" s="45"/>
      <c r="AW851" s="45"/>
    </row>
    <row r="852" spans="1:49" ht="2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5"/>
      <c r="AR852" s="45"/>
      <c r="AS852" s="45"/>
      <c r="AT852" s="45"/>
      <c r="AU852" s="45"/>
      <c r="AV852" s="45"/>
      <c r="AW852" s="45"/>
    </row>
    <row r="853" spans="1:49" ht="22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5"/>
      <c r="AR853" s="45"/>
      <c r="AS853" s="45"/>
      <c r="AT853" s="45"/>
      <c r="AU853" s="45"/>
      <c r="AV853" s="45"/>
      <c r="AW853" s="45"/>
    </row>
    <row r="854" spans="1:49" ht="22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5"/>
      <c r="AR854" s="45"/>
      <c r="AS854" s="45"/>
      <c r="AT854" s="45"/>
      <c r="AU854" s="45"/>
      <c r="AV854" s="45"/>
      <c r="AW854" s="45"/>
    </row>
    <row r="855" spans="1:49" ht="22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5"/>
      <c r="AR855" s="45"/>
      <c r="AS855" s="45"/>
      <c r="AT855" s="45"/>
      <c r="AU855" s="45"/>
      <c r="AV855" s="45"/>
      <c r="AW855" s="45"/>
    </row>
    <row r="856" spans="1:49" ht="22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5"/>
      <c r="AR856" s="45"/>
      <c r="AS856" s="45"/>
      <c r="AT856" s="45"/>
      <c r="AU856" s="45"/>
      <c r="AV856" s="45"/>
      <c r="AW856" s="45"/>
    </row>
    <row r="857" spans="1:49" ht="22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5"/>
      <c r="AR857" s="45"/>
      <c r="AS857" s="45"/>
      <c r="AT857" s="45"/>
      <c r="AU857" s="45"/>
      <c r="AV857" s="45"/>
      <c r="AW857" s="45"/>
    </row>
    <row r="858" spans="1:49" ht="22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5"/>
      <c r="AR858" s="45"/>
      <c r="AS858" s="45"/>
      <c r="AT858" s="45"/>
      <c r="AU858" s="45"/>
      <c r="AV858" s="45"/>
      <c r="AW858" s="45"/>
    </row>
    <row r="859" spans="1:49" ht="22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5"/>
      <c r="AR859" s="45"/>
      <c r="AS859" s="45"/>
      <c r="AT859" s="45"/>
      <c r="AU859" s="45"/>
      <c r="AV859" s="45"/>
      <c r="AW859" s="45"/>
    </row>
    <row r="860" spans="1:49" ht="22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5"/>
      <c r="AR860" s="45"/>
      <c r="AS860" s="45"/>
      <c r="AT860" s="45"/>
      <c r="AU860" s="45"/>
      <c r="AV860" s="45"/>
      <c r="AW860" s="45"/>
    </row>
    <row r="861" spans="1:49" ht="22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5"/>
      <c r="AR861" s="45"/>
      <c r="AS861" s="45"/>
      <c r="AT861" s="45"/>
      <c r="AU861" s="45"/>
      <c r="AV861" s="45"/>
      <c r="AW861" s="45"/>
    </row>
    <row r="862" spans="1:49" ht="2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5"/>
      <c r="AR862" s="45"/>
      <c r="AS862" s="45"/>
      <c r="AT862" s="45"/>
      <c r="AU862" s="45"/>
      <c r="AV862" s="45"/>
      <c r="AW862" s="45"/>
    </row>
    <row r="863" spans="1:49" ht="22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5"/>
      <c r="AR863" s="45"/>
      <c r="AS863" s="45"/>
      <c r="AT863" s="45"/>
      <c r="AU863" s="45"/>
      <c r="AV863" s="45"/>
      <c r="AW863" s="45"/>
    </row>
    <row r="864" spans="1:49" ht="22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5"/>
      <c r="AR864" s="45"/>
      <c r="AS864" s="45"/>
      <c r="AT864" s="45"/>
      <c r="AU864" s="45"/>
      <c r="AV864" s="45"/>
      <c r="AW864" s="45"/>
    </row>
    <row r="865" spans="1:49" ht="22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5"/>
      <c r="AR865" s="45"/>
      <c r="AS865" s="45"/>
      <c r="AT865" s="45"/>
      <c r="AU865" s="45"/>
      <c r="AV865" s="45"/>
      <c r="AW865" s="45"/>
    </row>
    <row r="866" spans="1:49" ht="22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5"/>
      <c r="AR866" s="45"/>
      <c r="AS866" s="45"/>
      <c r="AT866" s="45"/>
      <c r="AU866" s="45"/>
      <c r="AV866" s="45"/>
      <c r="AW866" s="45"/>
    </row>
    <row r="867" spans="1:49" ht="22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5"/>
      <c r="AR867" s="45"/>
      <c r="AS867" s="45"/>
      <c r="AT867" s="45"/>
      <c r="AU867" s="45"/>
      <c r="AV867" s="45"/>
      <c r="AW867" s="45"/>
    </row>
    <row r="868" spans="1:49" ht="22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5"/>
      <c r="AR868" s="45"/>
      <c r="AS868" s="45"/>
      <c r="AT868" s="45"/>
      <c r="AU868" s="45"/>
      <c r="AV868" s="45"/>
      <c r="AW868" s="45"/>
    </row>
    <row r="869" spans="1:49" ht="22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5"/>
      <c r="AR869" s="45"/>
      <c r="AS869" s="45"/>
      <c r="AT869" s="45"/>
      <c r="AU869" s="45"/>
      <c r="AV869" s="45"/>
      <c r="AW869" s="45"/>
    </row>
    <row r="870" spans="1:49" ht="22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5"/>
      <c r="AR870" s="45"/>
      <c r="AS870" s="45"/>
      <c r="AT870" s="45"/>
      <c r="AU870" s="45"/>
      <c r="AV870" s="45"/>
      <c r="AW870" s="45"/>
    </row>
    <row r="871" spans="1:49" ht="22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5"/>
      <c r="AR871" s="45"/>
      <c r="AS871" s="45"/>
      <c r="AT871" s="45"/>
      <c r="AU871" s="45"/>
      <c r="AV871" s="45"/>
      <c r="AW871" s="45"/>
    </row>
    <row r="872" spans="1:49" ht="2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5"/>
      <c r="AR872" s="45"/>
      <c r="AS872" s="45"/>
      <c r="AT872" s="45"/>
      <c r="AU872" s="45"/>
      <c r="AV872" s="45"/>
      <c r="AW872" s="45"/>
    </row>
    <row r="873" spans="1:49" ht="22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5"/>
      <c r="AR873" s="45"/>
      <c r="AS873" s="45"/>
      <c r="AT873" s="45"/>
      <c r="AU873" s="45"/>
      <c r="AV873" s="45"/>
      <c r="AW873" s="45"/>
    </row>
    <row r="874" spans="1:49" ht="22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5"/>
      <c r="AR874" s="45"/>
      <c r="AS874" s="45"/>
      <c r="AT874" s="45"/>
      <c r="AU874" s="45"/>
      <c r="AV874" s="45"/>
      <c r="AW874" s="45"/>
    </row>
    <row r="875" spans="1:49" ht="22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5"/>
      <c r="AR875" s="45"/>
      <c r="AS875" s="45"/>
      <c r="AT875" s="45"/>
      <c r="AU875" s="45"/>
      <c r="AV875" s="45"/>
      <c r="AW875" s="45"/>
    </row>
    <row r="876" spans="1:49" ht="22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5"/>
      <c r="AR876" s="45"/>
      <c r="AS876" s="45"/>
      <c r="AT876" s="45"/>
      <c r="AU876" s="45"/>
      <c r="AV876" s="45"/>
      <c r="AW876" s="45"/>
    </row>
    <row r="877" spans="1:49" ht="22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5"/>
      <c r="AR877" s="45"/>
      <c r="AS877" s="45"/>
      <c r="AT877" s="45"/>
      <c r="AU877" s="45"/>
      <c r="AV877" s="45"/>
      <c r="AW877" s="45"/>
    </row>
    <row r="878" spans="1:49" ht="22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5"/>
      <c r="AR878" s="45"/>
      <c r="AS878" s="45"/>
      <c r="AT878" s="45"/>
      <c r="AU878" s="45"/>
      <c r="AV878" s="45"/>
      <c r="AW878" s="45"/>
    </row>
    <row r="879" spans="1:49" ht="22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5"/>
      <c r="AR879" s="45"/>
      <c r="AS879" s="45"/>
      <c r="AT879" s="45"/>
      <c r="AU879" s="45"/>
      <c r="AV879" s="45"/>
      <c r="AW879" s="45"/>
    </row>
    <row r="880" spans="1:49" ht="22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5"/>
      <c r="AR880" s="45"/>
      <c r="AS880" s="45"/>
      <c r="AT880" s="45"/>
      <c r="AU880" s="45"/>
      <c r="AV880" s="45"/>
      <c r="AW880" s="45"/>
    </row>
    <row r="881" spans="1:49" ht="22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5"/>
      <c r="AR881" s="45"/>
      <c r="AS881" s="45"/>
      <c r="AT881" s="45"/>
      <c r="AU881" s="45"/>
      <c r="AV881" s="45"/>
      <c r="AW881" s="45"/>
    </row>
    <row r="882" spans="1:49" ht="2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5"/>
      <c r="AR882" s="45"/>
      <c r="AS882" s="45"/>
      <c r="AT882" s="45"/>
      <c r="AU882" s="45"/>
      <c r="AV882" s="45"/>
      <c r="AW882" s="45"/>
    </row>
    <row r="883" spans="1:49" ht="22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5"/>
      <c r="AW883" s="45"/>
    </row>
    <row r="884" spans="1:49" ht="22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5"/>
      <c r="AW884" s="45"/>
    </row>
    <row r="885" spans="1:49" ht="22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5"/>
      <c r="AW885" s="45"/>
    </row>
    <row r="886" spans="1:49" ht="22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5"/>
      <c r="AW886" s="45"/>
    </row>
    <row r="887" spans="1:49" ht="22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5"/>
      <c r="AW887" s="45"/>
    </row>
    <row r="888" spans="1:49" ht="22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5"/>
      <c r="AW888" s="45"/>
    </row>
    <row r="889" spans="1:49" ht="22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5"/>
      <c r="AW889" s="45"/>
    </row>
    <row r="890" spans="1:49" ht="22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5"/>
      <c r="AW890" s="45"/>
    </row>
    <row r="891" spans="1:49" ht="22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5"/>
      <c r="AW891" s="45"/>
    </row>
    <row r="892" spans="1:49" ht="2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5"/>
      <c r="AW892" s="45"/>
    </row>
    <row r="893" spans="1:49" ht="22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5"/>
      <c r="AW893" s="45"/>
    </row>
    <row r="894" spans="1:49" ht="22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5"/>
      <c r="AW894" s="45"/>
    </row>
    <row r="895" spans="1:49" ht="22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  <c r="AW895" s="45"/>
    </row>
    <row r="896" spans="1:49" ht="22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5"/>
      <c r="AW896" s="45"/>
    </row>
    <row r="897" spans="1:49" ht="22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5"/>
      <c r="AW897" s="45"/>
    </row>
    <row r="898" spans="1:49" ht="22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5"/>
      <c r="AW898" s="45"/>
    </row>
    <row r="899" spans="1:49" ht="22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5"/>
      <c r="AW899" s="45"/>
    </row>
    <row r="900" spans="1:49" ht="22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5"/>
      <c r="AW900" s="45"/>
    </row>
    <row r="901" spans="1:49" ht="22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  <c r="AW901" s="45"/>
    </row>
    <row r="902" spans="1:49" ht="2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5"/>
      <c r="AW902" s="45"/>
    </row>
    <row r="903" spans="1:49" ht="22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5"/>
      <c r="AW903" s="45"/>
    </row>
    <row r="904" spans="1:49" ht="22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5"/>
      <c r="AW904" s="45"/>
    </row>
    <row r="905" spans="1:49" ht="22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5"/>
      <c r="AW905" s="45"/>
    </row>
    <row r="906" spans="1:49" ht="22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5"/>
      <c r="AW906" s="45"/>
    </row>
    <row r="907" spans="1:49" ht="22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5"/>
      <c r="AW907" s="45"/>
    </row>
    <row r="908" spans="1:49" ht="22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5"/>
      <c r="AW908" s="45"/>
    </row>
    <row r="909" spans="1:49" ht="22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5"/>
      <c r="AW909" s="45"/>
    </row>
    <row r="910" spans="1:49" ht="22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5"/>
      <c r="AW910" s="45"/>
    </row>
    <row r="911" spans="1:49" ht="22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5"/>
      <c r="AW911" s="45"/>
    </row>
    <row r="912" spans="1:49" ht="2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5"/>
      <c r="AW912" s="45"/>
    </row>
    <row r="913" spans="1:49" ht="22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5"/>
      <c r="AW913" s="45"/>
    </row>
    <row r="914" spans="1:49" ht="22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5"/>
      <c r="AW914" s="45"/>
    </row>
    <row r="915" spans="1:49" ht="22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5"/>
      <c r="AW915" s="45"/>
    </row>
    <row r="916" spans="1:49" ht="22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5"/>
      <c r="AW916" s="45"/>
    </row>
    <row r="917" spans="1:49" ht="22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  <c r="AW917" s="45"/>
    </row>
    <row r="918" spans="1:49" ht="22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5"/>
      <c r="AW918" s="45"/>
    </row>
    <row r="919" spans="1:49" ht="22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</row>
    <row r="920" spans="1:49" ht="22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5"/>
      <c r="AW920" s="45"/>
    </row>
    <row r="921" spans="1:49" ht="22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</row>
    <row r="922" spans="1:49" ht="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</row>
    <row r="923" spans="1:49" ht="22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</row>
    <row r="924" spans="1:49" ht="22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</row>
    <row r="925" spans="1:49" ht="22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</row>
    <row r="926" spans="1:49" ht="22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</row>
    <row r="927" spans="1:49" ht="22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</row>
    <row r="928" spans="1:49" ht="22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</row>
    <row r="929" spans="1:49" ht="22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</row>
    <row r="930" spans="1:49" ht="22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</row>
    <row r="931" spans="1:49" ht="22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</row>
    <row r="932" spans="1:49" ht="2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</row>
    <row r="933" spans="1:49" ht="22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</row>
    <row r="934" spans="1:49" ht="22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</row>
    <row r="935" spans="1:49" ht="22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</row>
    <row r="936" spans="1:49" ht="22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</row>
    <row r="937" spans="1:49" ht="22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</row>
    <row r="938" spans="1:49" ht="22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</row>
    <row r="939" spans="1:49" ht="22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</row>
    <row r="940" spans="1:49" ht="22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</row>
    <row r="941" spans="1:49" ht="22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</row>
    <row r="942" spans="1:49" ht="2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</row>
    <row r="943" spans="1:49" ht="22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</row>
    <row r="944" spans="1:49" ht="22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</row>
    <row r="945" spans="1:49" ht="22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</row>
    <row r="946" spans="1:49" ht="22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</row>
    <row r="947" spans="1:49" ht="22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</row>
    <row r="948" spans="1:49" ht="22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</row>
    <row r="949" spans="1:49" ht="22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</row>
    <row r="950" spans="1:49" ht="22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</row>
    <row r="951" spans="1:49" ht="22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</row>
    <row r="952" spans="1:49" ht="2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</row>
    <row r="953" spans="1:49" ht="22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</row>
    <row r="954" spans="1:49" ht="22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</row>
    <row r="955" spans="1:49" ht="22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</row>
    <row r="956" spans="1:49" ht="22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</row>
    <row r="957" spans="1:49" ht="22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</row>
    <row r="958" spans="1:49" ht="22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</row>
    <row r="959" spans="1:49" ht="22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</row>
    <row r="960" spans="1:49" ht="22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</row>
    <row r="961" spans="1:49" ht="22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</row>
    <row r="962" spans="1:49" ht="2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</row>
    <row r="963" spans="1:49" ht="22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</row>
    <row r="964" spans="1:49" ht="22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</row>
    <row r="965" spans="1:49" ht="22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5"/>
      <c r="AW965" s="45"/>
    </row>
    <row r="966" spans="1:49" ht="22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5"/>
      <c r="AW966" s="45"/>
    </row>
    <row r="967" spans="1:49" ht="22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</row>
    <row r="968" spans="1:49" ht="22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</row>
    <row r="969" spans="1:49" ht="22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</row>
    <row r="970" spans="1:49" ht="22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</row>
    <row r="971" spans="1:49" ht="22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</row>
    <row r="972" spans="1:49" ht="2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</row>
    <row r="973" spans="1:49" ht="22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</row>
    <row r="974" spans="1:49" ht="22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</row>
    <row r="975" spans="1:49" ht="22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</row>
    <row r="976" spans="1:49" ht="22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</row>
    <row r="977" spans="1:49" ht="22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</row>
    <row r="978" spans="1:49" ht="22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</row>
    <row r="979" spans="1:49" ht="22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</row>
    <row r="980" spans="1:49" ht="22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</row>
    <row r="981" spans="1:49" ht="22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</row>
    <row r="982" spans="1:49" ht="2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5"/>
      <c r="AW982" s="45"/>
    </row>
    <row r="983" spans="1:49" ht="22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5"/>
      <c r="AW983" s="45"/>
    </row>
    <row r="984" spans="1:49" ht="22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5"/>
      <c r="AW984" s="45"/>
    </row>
    <row r="985" spans="1:49" ht="22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5"/>
      <c r="AW985" s="45"/>
    </row>
    <row r="986" spans="1:49" ht="22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5"/>
      <c r="AW986" s="45"/>
    </row>
    <row r="987" spans="1:49" ht="22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5"/>
      <c r="AW987" s="45"/>
    </row>
    <row r="988" spans="1:49" ht="22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5"/>
      <c r="AW988" s="45"/>
    </row>
    <row r="989" spans="1:49" ht="22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5"/>
      <c r="AW989" s="45"/>
    </row>
    <row r="990" spans="1:49" ht="22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5"/>
      <c r="AW990" s="45"/>
    </row>
    <row r="991" spans="1:49" ht="22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5"/>
      <c r="AW991" s="45"/>
    </row>
    <row r="992" spans="1:49" ht="2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5"/>
      <c r="AW992" s="45"/>
    </row>
    <row r="993" spans="1:49" ht="22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  <c r="AW993" s="45"/>
    </row>
    <row r="994" spans="1:49" ht="22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5"/>
      <c r="AW994" s="45"/>
    </row>
    <row r="995" spans="1:49" ht="22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5"/>
      <c r="AW995" s="45"/>
    </row>
    <row r="996" spans="1:49" ht="22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5"/>
      <c r="AW996" s="45"/>
    </row>
    <row r="997" spans="1:49" ht="22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5"/>
      <c r="AW997" s="45"/>
    </row>
    <row r="998" spans="1:49" ht="22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  <c r="AV998" s="45"/>
      <c r="AW998" s="45"/>
    </row>
    <row r="999" spans="1:49" ht="22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  <c r="AV999" s="45"/>
      <c r="AW999" s="45"/>
    </row>
    <row r="1000" spans="1:49" ht="22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  <c r="AV1000" s="45"/>
      <c r="AW1000" s="45"/>
    </row>
    <row r="1001" spans="1:49" ht="22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  <c r="AW1001" s="45"/>
    </row>
    <row r="1002" spans="1:49" ht="22">
      <c r="A1002" s="45"/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5"/>
      <c r="AR1002" s="45"/>
      <c r="AS1002" s="45"/>
      <c r="AT1002" s="45"/>
      <c r="AU1002" s="45"/>
      <c r="AV1002" s="45"/>
      <c r="AW1002" s="45"/>
    </row>
    <row r="1003" spans="1:49" ht="22">
      <c r="A1003" s="45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5"/>
      <c r="AR1003" s="45"/>
      <c r="AS1003" s="45"/>
      <c r="AT1003" s="45"/>
      <c r="AU1003" s="45"/>
      <c r="AV1003" s="45"/>
      <c r="AW1003" s="45"/>
    </row>
    <row r="1004" spans="1:49" ht="22">
      <c r="A1004" s="45"/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5"/>
      <c r="AR1004" s="45"/>
      <c r="AS1004" s="45"/>
      <c r="AT1004" s="45"/>
      <c r="AU1004" s="45"/>
      <c r="AV1004" s="45"/>
      <c r="AW1004" s="45"/>
    </row>
    <row r="1005" spans="1:49" ht="22">
      <c r="A1005" s="45"/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5"/>
      <c r="AR1005" s="45"/>
      <c r="AS1005" s="45"/>
      <c r="AT1005" s="45"/>
      <c r="AU1005" s="45"/>
      <c r="AV1005" s="45"/>
      <c r="AW1005" s="45"/>
    </row>
    <row r="1006" spans="1:49" ht="22">
      <c r="A1006" s="45"/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5"/>
      <c r="AR1006" s="45"/>
      <c r="AS1006" s="45"/>
      <c r="AT1006" s="45"/>
      <c r="AU1006" s="45"/>
      <c r="AV1006" s="45"/>
      <c r="AW1006" s="45"/>
    </row>
    <row r="1007" spans="1:49" ht="22">
      <c r="A1007" s="45"/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5"/>
      <c r="AR1007" s="45"/>
      <c r="AS1007" s="45"/>
      <c r="AT1007" s="45"/>
      <c r="AU1007" s="45"/>
      <c r="AV1007" s="45"/>
      <c r="AW1007" s="45"/>
    </row>
    <row r="1008" spans="1:49" ht="22">
      <c r="A1008" s="45"/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5"/>
      <c r="AR1008" s="45"/>
      <c r="AS1008" s="45"/>
      <c r="AT1008" s="45"/>
      <c r="AU1008" s="45"/>
      <c r="AV1008" s="45"/>
      <c r="AW1008" s="45"/>
    </row>
    <row r="1009" spans="1:49" ht="22">
      <c r="A1009" s="45"/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5"/>
      <c r="AR1009" s="45"/>
      <c r="AS1009" s="45"/>
      <c r="AT1009" s="45"/>
      <c r="AU1009" s="45"/>
      <c r="AV1009" s="45"/>
      <c r="AW1009" s="45"/>
    </row>
    <row r="1010" spans="1:49" ht="22">
      <c r="A1010" s="45"/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5"/>
      <c r="AR1010" s="45"/>
      <c r="AS1010" s="45"/>
      <c r="AT1010" s="45"/>
      <c r="AU1010" s="45"/>
      <c r="AV1010" s="45"/>
      <c r="AW1010" s="45"/>
    </row>
    <row r="1011" spans="1:49" ht="22">
      <c r="A1011" s="45"/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5"/>
      <c r="AR1011" s="45"/>
      <c r="AS1011" s="45"/>
      <c r="AT1011" s="45"/>
      <c r="AU1011" s="45"/>
      <c r="AV1011" s="45"/>
      <c r="AW1011" s="45"/>
    </row>
  </sheetData>
  <mergeCells count="1533">
    <mergeCell ref="B2:Q2"/>
    <mergeCell ref="R2:AG2"/>
    <mergeCell ref="AH2:AW2"/>
    <mergeCell ref="B3:I3"/>
    <mergeCell ref="J3:Q3"/>
    <mergeCell ref="R3:Y3"/>
    <mergeCell ref="Z3:AG3"/>
    <mergeCell ref="AH3:AO3"/>
    <mergeCell ref="AP3:AW3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B5:C6"/>
    <mergeCell ref="D5:E5"/>
    <mergeCell ref="F5:G6"/>
    <mergeCell ref="H5:I5"/>
    <mergeCell ref="J5:K6"/>
    <mergeCell ref="L5:M5"/>
    <mergeCell ref="N5:O6"/>
    <mergeCell ref="P5:Q5"/>
    <mergeCell ref="R5:S6"/>
    <mergeCell ref="T5:U5"/>
    <mergeCell ref="V5:W6"/>
    <mergeCell ref="X5:Y5"/>
    <mergeCell ref="Z5:AA6"/>
    <mergeCell ref="AB5:AC5"/>
    <mergeCell ref="AD5:AE6"/>
    <mergeCell ref="AF5:AG5"/>
    <mergeCell ref="AH5:AI6"/>
    <mergeCell ref="AL5:AM6"/>
    <mergeCell ref="AN5:AO5"/>
    <mergeCell ref="AP5:AQ6"/>
    <mergeCell ref="AR5:AS5"/>
    <mergeCell ref="AT5:AU6"/>
    <mergeCell ref="AV5:AW5"/>
    <mergeCell ref="D6:E6"/>
    <mergeCell ref="H6:I6"/>
    <mergeCell ref="L6:M6"/>
    <mergeCell ref="P6:Q6"/>
    <mergeCell ref="T6:U6"/>
    <mergeCell ref="X6:Y6"/>
    <mergeCell ref="AB6:AC6"/>
    <mergeCell ref="AF6:AG6"/>
    <mergeCell ref="AJ6:AK6"/>
    <mergeCell ref="AN6:AO6"/>
    <mergeCell ref="AR6:AS6"/>
    <mergeCell ref="AV6:AW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5:AK5"/>
    <mergeCell ref="AJ7:AK7"/>
    <mergeCell ref="AL7:AM7"/>
    <mergeCell ref="AN7:AO7"/>
    <mergeCell ref="AP7:AQ7"/>
    <mergeCell ref="AR7:AS7"/>
    <mergeCell ref="AT7:AU7"/>
    <mergeCell ref="AV7:A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B7:C7"/>
    <mergeCell ref="D7:E7"/>
    <mergeCell ref="B9:C10"/>
    <mergeCell ref="D9:E9"/>
    <mergeCell ref="F9:G10"/>
    <mergeCell ref="H9:I9"/>
    <mergeCell ref="J9:K10"/>
    <mergeCell ref="L9:M9"/>
    <mergeCell ref="N9:O10"/>
    <mergeCell ref="P9:Q9"/>
    <mergeCell ref="R9:S10"/>
    <mergeCell ref="T9:U9"/>
    <mergeCell ref="V9:W10"/>
    <mergeCell ref="X9:Y9"/>
    <mergeCell ref="Z9:AA10"/>
    <mergeCell ref="AB9:AC9"/>
    <mergeCell ref="AD9:AE10"/>
    <mergeCell ref="AF9:AG9"/>
    <mergeCell ref="AH9:AI10"/>
    <mergeCell ref="AL9:AM10"/>
    <mergeCell ref="AN9:AO9"/>
    <mergeCell ref="AP9:AQ10"/>
    <mergeCell ref="AR9:AS9"/>
    <mergeCell ref="AT9:AU10"/>
    <mergeCell ref="AV9:AW9"/>
    <mergeCell ref="D10:E10"/>
    <mergeCell ref="H10:I10"/>
    <mergeCell ref="L10:M10"/>
    <mergeCell ref="P10:Q10"/>
    <mergeCell ref="T10:U10"/>
    <mergeCell ref="X10:Y10"/>
    <mergeCell ref="AB10:AC10"/>
    <mergeCell ref="AF10:AG10"/>
    <mergeCell ref="AJ10:AK10"/>
    <mergeCell ref="AN10:AO10"/>
    <mergeCell ref="AR10:AS10"/>
    <mergeCell ref="AV10:AW10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9:AK9"/>
    <mergeCell ref="AJ11:AK11"/>
    <mergeCell ref="AL11:AM11"/>
    <mergeCell ref="AN11:AO11"/>
    <mergeCell ref="AP11:AQ11"/>
    <mergeCell ref="AR11:AS11"/>
    <mergeCell ref="AT11:AU11"/>
    <mergeCell ref="AV11:A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B11:C11"/>
    <mergeCell ref="D11:E11"/>
    <mergeCell ref="B13:C14"/>
    <mergeCell ref="D13:E13"/>
    <mergeCell ref="F13:G14"/>
    <mergeCell ref="H13:I13"/>
    <mergeCell ref="J13:K14"/>
    <mergeCell ref="L13:M13"/>
    <mergeCell ref="N13:O14"/>
    <mergeCell ref="P13:Q13"/>
    <mergeCell ref="R13:S14"/>
    <mergeCell ref="T13:U13"/>
    <mergeCell ref="V13:W14"/>
    <mergeCell ref="X13:Y13"/>
    <mergeCell ref="Z13:AA14"/>
    <mergeCell ref="AB13:AC13"/>
    <mergeCell ref="AD13:AE14"/>
    <mergeCell ref="AF13:AG13"/>
    <mergeCell ref="AH13:AI14"/>
    <mergeCell ref="AL13:AM14"/>
    <mergeCell ref="AN13:AO13"/>
    <mergeCell ref="AP13:AQ14"/>
    <mergeCell ref="AR13:AS13"/>
    <mergeCell ref="AT13:AU14"/>
    <mergeCell ref="AV13:AW13"/>
    <mergeCell ref="D14:E14"/>
    <mergeCell ref="H14:I14"/>
    <mergeCell ref="L14:M14"/>
    <mergeCell ref="P14:Q14"/>
    <mergeCell ref="T14:U14"/>
    <mergeCell ref="X14:Y14"/>
    <mergeCell ref="AB14:AC14"/>
    <mergeCell ref="AF14:AG14"/>
    <mergeCell ref="AJ14:AK14"/>
    <mergeCell ref="AN14:AO14"/>
    <mergeCell ref="AR14:AS14"/>
    <mergeCell ref="AV14:AW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3:AK13"/>
    <mergeCell ref="AJ15:AK15"/>
    <mergeCell ref="AL15:AM15"/>
    <mergeCell ref="AN15:AO15"/>
    <mergeCell ref="AP15:AQ15"/>
    <mergeCell ref="AR15:AS15"/>
    <mergeCell ref="AT15:AU15"/>
    <mergeCell ref="AV15:A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B15:C15"/>
    <mergeCell ref="D15:E15"/>
    <mergeCell ref="B17:C18"/>
    <mergeCell ref="D17:E17"/>
    <mergeCell ref="F17:G18"/>
    <mergeCell ref="H17:I17"/>
    <mergeCell ref="J17:K18"/>
    <mergeCell ref="L17:M17"/>
    <mergeCell ref="N17:O18"/>
    <mergeCell ref="P17:Q17"/>
    <mergeCell ref="R17:S18"/>
    <mergeCell ref="T17:U17"/>
    <mergeCell ref="V17:W18"/>
    <mergeCell ref="X17:Y17"/>
    <mergeCell ref="Z17:AA18"/>
    <mergeCell ref="AB17:AC17"/>
    <mergeCell ref="AD17:AE18"/>
    <mergeCell ref="AF17:AG17"/>
    <mergeCell ref="AH17:AI18"/>
    <mergeCell ref="AL17:AM18"/>
    <mergeCell ref="AN17:AO17"/>
    <mergeCell ref="AP17:AQ18"/>
    <mergeCell ref="AR17:AS17"/>
    <mergeCell ref="AT17:AU18"/>
    <mergeCell ref="AV17:AW17"/>
    <mergeCell ref="D18:E18"/>
    <mergeCell ref="H18:I18"/>
    <mergeCell ref="L18:M18"/>
    <mergeCell ref="P18:Q18"/>
    <mergeCell ref="T18:U18"/>
    <mergeCell ref="X18:Y18"/>
    <mergeCell ref="AB18:AC18"/>
    <mergeCell ref="AF18:AG18"/>
    <mergeCell ref="AJ18:AK18"/>
    <mergeCell ref="AN18:AO18"/>
    <mergeCell ref="AR18:AS18"/>
    <mergeCell ref="AV18:A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7:AK17"/>
    <mergeCell ref="AJ19:AK19"/>
    <mergeCell ref="AL19:AM19"/>
    <mergeCell ref="AN19:AO19"/>
    <mergeCell ref="AP19:AQ19"/>
    <mergeCell ref="AR19:AS19"/>
    <mergeCell ref="AT19:AU19"/>
    <mergeCell ref="AV19:A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B19:C19"/>
    <mergeCell ref="D19:E19"/>
    <mergeCell ref="B21:C22"/>
    <mergeCell ref="D21:E21"/>
    <mergeCell ref="F21:G22"/>
    <mergeCell ref="H21:I21"/>
    <mergeCell ref="J21:K22"/>
    <mergeCell ref="L21:M21"/>
    <mergeCell ref="N21:O22"/>
    <mergeCell ref="P21:Q21"/>
    <mergeCell ref="R21:S22"/>
    <mergeCell ref="T21:U21"/>
    <mergeCell ref="V21:W22"/>
    <mergeCell ref="X21:Y21"/>
    <mergeCell ref="Z21:AA22"/>
    <mergeCell ref="AB21:AC21"/>
    <mergeCell ref="AD21:AE22"/>
    <mergeCell ref="AF21:AG21"/>
    <mergeCell ref="AH21:AI22"/>
    <mergeCell ref="AL21:AM22"/>
    <mergeCell ref="AN21:AO21"/>
    <mergeCell ref="AP21:AQ22"/>
    <mergeCell ref="AR21:AS21"/>
    <mergeCell ref="AT21:AU22"/>
    <mergeCell ref="AV21:AW21"/>
    <mergeCell ref="D22:E22"/>
    <mergeCell ref="H22:I22"/>
    <mergeCell ref="L22:M22"/>
    <mergeCell ref="P22:Q22"/>
    <mergeCell ref="T22:U22"/>
    <mergeCell ref="X22:Y22"/>
    <mergeCell ref="AB22:AC22"/>
    <mergeCell ref="AF22:AG22"/>
    <mergeCell ref="AJ22:AK22"/>
    <mergeCell ref="AN22:AO22"/>
    <mergeCell ref="AR22:AS22"/>
    <mergeCell ref="AV22:A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1:AK21"/>
    <mergeCell ref="AJ23:AK23"/>
    <mergeCell ref="AL23:AM23"/>
    <mergeCell ref="AN23:AO23"/>
    <mergeCell ref="AP23:AQ23"/>
    <mergeCell ref="AR23:AS23"/>
    <mergeCell ref="AT23:AU23"/>
    <mergeCell ref="AV23:A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B23:C23"/>
    <mergeCell ref="D23:E23"/>
    <mergeCell ref="B25:C26"/>
    <mergeCell ref="D25:E25"/>
    <mergeCell ref="F25:G26"/>
    <mergeCell ref="H25:I25"/>
    <mergeCell ref="J25:K26"/>
    <mergeCell ref="L25:M25"/>
    <mergeCell ref="N25:O26"/>
    <mergeCell ref="P25:Q25"/>
    <mergeCell ref="R25:S26"/>
    <mergeCell ref="T25:U25"/>
    <mergeCell ref="V25:W26"/>
    <mergeCell ref="X25:Y25"/>
    <mergeCell ref="Z25:AA26"/>
    <mergeCell ref="AB25:AC25"/>
    <mergeCell ref="AD25:AE26"/>
    <mergeCell ref="AF25:AG25"/>
    <mergeCell ref="AH25:AI26"/>
    <mergeCell ref="AL25:AM26"/>
    <mergeCell ref="AN25:AO25"/>
    <mergeCell ref="AP25:AQ26"/>
    <mergeCell ref="AR25:AS25"/>
    <mergeCell ref="AT25:AU26"/>
    <mergeCell ref="AV25:AW25"/>
    <mergeCell ref="D26:E26"/>
    <mergeCell ref="H26:I26"/>
    <mergeCell ref="L26:M26"/>
    <mergeCell ref="P26:Q26"/>
    <mergeCell ref="T26:U26"/>
    <mergeCell ref="X26:Y26"/>
    <mergeCell ref="AB26:AC26"/>
    <mergeCell ref="AF26:AG26"/>
    <mergeCell ref="AJ26:AK26"/>
    <mergeCell ref="AN26:AO26"/>
    <mergeCell ref="AR26:AS26"/>
    <mergeCell ref="AV26:AW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5:AK25"/>
    <mergeCell ref="AJ27:AK27"/>
    <mergeCell ref="AL27:AM27"/>
    <mergeCell ref="AN27:AO27"/>
    <mergeCell ref="AP27:AQ27"/>
    <mergeCell ref="AR27:AS27"/>
    <mergeCell ref="AT27:AU27"/>
    <mergeCell ref="AV27:AW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B27:C27"/>
    <mergeCell ref="D27:E27"/>
    <mergeCell ref="B29:C30"/>
    <mergeCell ref="D29:E29"/>
    <mergeCell ref="F29:G30"/>
    <mergeCell ref="H29:I29"/>
    <mergeCell ref="J29:K30"/>
    <mergeCell ref="L29:M29"/>
    <mergeCell ref="N29:O30"/>
    <mergeCell ref="P29:Q29"/>
    <mergeCell ref="R29:S30"/>
    <mergeCell ref="T29:U29"/>
    <mergeCell ref="V29:W30"/>
    <mergeCell ref="X29:Y29"/>
    <mergeCell ref="Z29:AA30"/>
    <mergeCell ref="AB29:AC29"/>
    <mergeCell ref="AD29:AE30"/>
    <mergeCell ref="AF29:AG29"/>
    <mergeCell ref="AH29:AI30"/>
    <mergeCell ref="AL29:AM30"/>
    <mergeCell ref="AN29:AO29"/>
    <mergeCell ref="AP29:AQ30"/>
    <mergeCell ref="AR29:AS29"/>
    <mergeCell ref="AT29:AU30"/>
    <mergeCell ref="AV29:AW29"/>
    <mergeCell ref="D30:E30"/>
    <mergeCell ref="H30:I30"/>
    <mergeCell ref="L30:M30"/>
    <mergeCell ref="P30:Q30"/>
    <mergeCell ref="T30:U30"/>
    <mergeCell ref="X30:Y30"/>
    <mergeCell ref="AB30:AC30"/>
    <mergeCell ref="AF30:AG30"/>
    <mergeCell ref="AJ30:AK30"/>
    <mergeCell ref="AN30:AO30"/>
    <mergeCell ref="AR30:AS30"/>
    <mergeCell ref="AV30:A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29:AK29"/>
    <mergeCell ref="AJ31:AK31"/>
    <mergeCell ref="AL31:AM31"/>
    <mergeCell ref="AN31:AO31"/>
    <mergeCell ref="AP31:AQ31"/>
    <mergeCell ref="AR31:AS31"/>
    <mergeCell ref="AT31:AU31"/>
    <mergeCell ref="AV31:AW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B31:C31"/>
    <mergeCell ref="D31:E31"/>
    <mergeCell ref="B33:C34"/>
    <mergeCell ref="D33:E33"/>
    <mergeCell ref="F33:G34"/>
    <mergeCell ref="H33:I33"/>
    <mergeCell ref="J33:K34"/>
    <mergeCell ref="L33:M33"/>
    <mergeCell ref="N33:O34"/>
    <mergeCell ref="P33:Q33"/>
    <mergeCell ref="R33:S34"/>
    <mergeCell ref="T33:U33"/>
    <mergeCell ref="V33:W34"/>
    <mergeCell ref="X33:Y33"/>
    <mergeCell ref="Z33:AA34"/>
    <mergeCell ref="AB33:AC33"/>
    <mergeCell ref="AD33:AE34"/>
    <mergeCell ref="AF33:AG33"/>
    <mergeCell ref="AH33:AI34"/>
    <mergeCell ref="AL33:AM34"/>
    <mergeCell ref="AN33:AO33"/>
    <mergeCell ref="AP33:AQ34"/>
    <mergeCell ref="AR33:AS33"/>
    <mergeCell ref="AT33:AU34"/>
    <mergeCell ref="AV33:AW33"/>
    <mergeCell ref="D34:E34"/>
    <mergeCell ref="H34:I34"/>
    <mergeCell ref="L34:M34"/>
    <mergeCell ref="P34:Q34"/>
    <mergeCell ref="T34:U34"/>
    <mergeCell ref="X34:Y34"/>
    <mergeCell ref="AB34:AC34"/>
    <mergeCell ref="AF34:AG34"/>
    <mergeCell ref="AJ34:AK34"/>
    <mergeCell ref="AN34:AO34"/>
    <mergeCell ref="AR34:AS34"/>
    <mergeCell ref="AV34:AW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3:AK33"/>
    <mergeCell ref="AJ35:AK35"/>
    <mergeCell ref="AL35:AM35"/>
    <mergeCell ref="AN35:AO35"/>
    <mergeCell ref="AP35:AQ35"/>
    <mergeCell ref="AR35:AS35"/>
    <mergeCell ref="AT35:AU35"/>
    <mergeCell ref="AV35:A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B35:C35"/>
    <mergeCell ref="D35:E35"/>
    <mergeCell ref="B37:C38"/>
    <mergeCell ref="D37:E37"/>
    <mergeCell ref="F37:G38"/>
    <mergeCell ref="H37:I37"/>
    <mergeCell ref="J37:K38"/>
    <mergeCell ref="L37:M37"/>
    <mergeCell ref="N37:O38"/>
    <mergeCell ref="P37:Q37"/>
    <mergeCell ref="R37:S38"/>
    <mergeCell ref="T37:U37"/>
    <mergeCell ref="V37:W38"/>
    <mergeCell ref="X37:Y37"/>
    <mergeCell ref="Z37:AA38"/>
    <mergeCell ref="AB37:AC37"/>
    <mergeCell ref="AD37:AE38"/>
    <mergeCell ref="AF37:AG37"/>
    <mergeCell ref="AH37:AI38"/>
    <mergeCell ref="AL37:AM38"/>
    <mergeCell ref="AN37:AO37"/>
    <mergeCell ref="AP37:AQ38"/>
    <mergeCell ref="AR37:AS37"/>
    <mergeCell ref="AT37:AU38"/>
    <mergeCell ref="AV37:AW37"/>
    <mergeCell ref="D38:E38"/>
    <mergeCell ref="H38:I38"/>
    <mergeCell ref="L38:M38"/>
    <mergeCell ref="P38:Q38"/>
    <mergeCell ref="T38:U38"/>
    <mergeCell ref="X38:Y38"/>
    <mergeCell ref="AB38:AC38"/>
    <mergeCell ref="AF38:AG38"/>
    <mergeCell ref="AJ38:AK38"/>
    <mergeCell ref="AN38:AO38"/>
    <mergeCell ref="AR38:AS38"/>
    <mergeCell ref="AV38:AW38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7:AK37"/>
    <mergeCell ref="AJ39:AK39"/>
    <mergeCell ref="AL39:AM39"/>
    <mergeCell ref="AN39:AO39"/>
    <mergeCell ref="AP39:AQ39"/>
    <mergeCell ref="AR39:AS39"/>
    <mergeCell ref="AT39:AU39"/>
    <mergeCell ref="AV39:AW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B39:C39"/>
    <mergeCell ref="D39:E39"/>
    <mergeCell ref="B41:C42"/>
    <mergeCell ref="D41:E41"/>
    <mergeCell ref="F41:G42"/>
    <mergeCell ref="H41:I41"/>
    <mergeCell ref="J41:K42"/>
    <mergeCell ref="L41:M41"/>
    <mergeCell ref="N41:O42"/>
    <mergeCell ref="P41:Q41"/>
    <mergeCell ref="R41:S42"/>
    <mergeCell ref="T41:U41"/>
    <mergeCell ref="V41:W42"/>
    <mergeCell ref="X41:Y41"/>
    <mergeCell ref="Z41:AA42"/>
    <mergeCell ref="AB41:AC41"/>
    <mergeCell ref="AD41:AE42"/>
    <mergeCell ref="AF41:AG41"/>
    <mergeCell ref="AH41:AI42"/>
    <mergeCell ref="AL41:AM42"/>
    <mergeCell ref="AN41:AO41"/>
    <mergeCell ref="AP41:AQ42"/>
    <mergeCell ref="AR41:AS41"/>
    <mergeCell ref="AT41:AU42"/>
    <mergeCell ref="AV41:AW41"/>
    <mergeCell ref="D42:E42"/>
    <mergeCell ref="H42:I42"/>
    <mergeCell ref="L42:M42"/>
    <mergeCell ref="P42:Q42"/>
    <mergeCell ref="T42:U42"/>
    <mergeCell ref="X42:Y42"/>
    <mergeCell ref="AB42:AC42"/>
    <mergeCell ref="AF42:AG42"/>
    <mergeCell ref="AJ42:AK42"/>
    <mergeCell ref="AN42:AO42"/>
    <mergeCell ref="AR42:AS42"/>
    <mergeCell ref="AV42:AW42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1:AK41"/>
    <mergeCell ref="AJ43:AK43"/>
    <mergeCell ref="AL43:AM43"/>
    <mergeCell ref="AN43:AO43"/>
    <mergeCell ref="AP43:AQ43"/>
    <mergeCell ref="AR43:AS43"/>
    <mergeCell ref="AT43:AU43"/>
    <mergeCell ref="AV43:A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B43:C43"/>
    <mergeCell ref="D43:E43"/>
    <mergeCell ref="B45:C46"/>
    <mergeCell ref="D45:E45"/>
    <mergeCell ref="F45:G46"/>
    <mergeCell ref="H45:I45"/>
    <mergeCell ref="J45:K46"/>
    <mergeCell ref="L45:M45"/>
    <mergeCell ref="N45:O46"/>
    <mergeCell ref="P45:Q45"/>
    <mergeCell ref="R45:S46"/>
    <mergeCell ref="T45:U45"/>
    <mergeCell ref="V45:W46"/>
    <mergeCell ref="X45:Y45"/>
    <mergeCell ref="Z45:AA46"/>
    <mergeCell ref="AB45:AC45"/>
    <mergeCell ref="AD45:AE46"/>
    <mergeCell ref="AF45:AG45"/>
    <mergeCell ref="AH45:AI46"/>
    <mergeCell ref="AL45:AM46"/>
    <mergeCell ref="AN45:AO45"/>
    <mergeCell ref="AP45:AQ46"/>
    <mergeCell ref="AR45:AS45"/>
    <mergeCell ref="AT45:AU46"/>
    <mergeCell ref="AV45:AW45"/>
    <mergeCell ref="D46:E46"/>
    <mergeCell ref="H46:I46"/>
    <mergeCell ref="L46:M46"/>
    <mergeCell ref="P46:Q46"/>
    <mergeCell ref="T46:U46"/>
    <mergeCell ref="X46:Y46"/>
    <mergeCell ref="AB46:AC46"/>
    <mergeCell ref="AF46:AG46"/>
    <mergeCell ref="AJ46:AK46"/>
    <mergeCell ref="AN46:AO46"/>
    <mergeCell ref="AR46:AS46"/>
    <mergeCell ref="AV46:AW46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5:AK45"/>
    <mergeCell ref="AJ47:AK47"/>
    <mergeCell ref="AL47:AM47"/>
    <mergeCell ref="AN47:AO47"/>
    <mergeCell ref="AP47:AQ47"/>
    <mergeCell ref="AR47:AS47"/>
    <mergeCell ref="AT47:AU47"/>
    <mergeCell ref="AV47:AW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B47:C47"/>
    <mergeCell ref="D47:E47"/>
    <mergeCell ref="B49:C50"/>
    <mergeCell ref="D49:E49"/>
    <mergeCell ref="F49:G50"/>
    <mergeCell ref="H49:I49"/>
    <mergeCell ref="J49:K50"/>
    <mergeCell ref="L49:M49"/>
    <mergeCell ref="N49:O50"/>
    <mergeCell ref="P49:Q49"/>
    <mergeCell ref="R49:S50"/>
    <mergeCell ref="T49:U49"/>
    <mergeCell ref="V49:W50"/>
    <mergeCell ref="X49:Y49"/>
    <mergeCell ref="Z49:AA50"/>
    <mergeCell ref="AB49:AC49"/>
    <mergeCell ref="AD49:AE50"/>
    <mergeCell ref="AF49:AG49"/>
    <mergeCell ref="AH49:AI50"/>
    <mergeCell ref="AL49:AM50"/>
    <mergeCell ref="AN49:AO49"/>
    <mergeCell ref="AP49:AQ50"/>
    <mergeCell ref="AR49:AS49"/>
    <mergeCell ref="AT49:AU50"/>
    <mergeCell ref="AV49:AW49"/>
    <mergeCell ref="D50:E50"/>
    <mergeCell ref="H50:I50"/>
    <mergeCell ref="L50:M50"/>
    <mergeCell ref="P50:Q50"/>
    <mergeCell ref="T50:U50"/>
    <mergeCell ref="X50:Y50"/>
    <mergeCell ref="AB50:AC50"/>
    <mergeCell ref="AF50:AG50"/>
    <mergeCell ref="AJ50:AK50"/>
    <mergeCell ref="AN50:AO50"/>
    <mergeCell ref="AR50:AS50"/>
    <mergeCell ref="AV50:AW50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49:AK49"/>
    <mergeCell ref="AJ51:AK51"/>
    <mergeCell ref="AL51:AM51"/>
    <mergeCell ref="AN51:AO51"/>
    <mergeCell ref="AP51:AQ51"/>
    <mergeCell ref="AR51:AS51"/>
    <mergeCell ref="AT51:AU51"/>
    <mergeCell ref="AV51:AW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B51:C51"/>
    <mergeCell ref="D51:E51"/>
    <mergeCell ref="B53:C54"/>
    <mergeCell ref="D53:E53"/>
    <mergeCell ref="F53:G54"/>
    <mergeCell ref="H53:I53"/>
    <mergeCell ref="J53:K54"/>
    <mergeCell ref="L53:M53"/>
    <mergeCell ref="N53:O54"/>
    <mergeCell ref="P53:Q53"/>
    <mergeCell ref="R53:S54"/>
    <mergeCell ref="T53:U53"/>
    <mergeCell ref="V53:W54"/>
    <mergeCell ref="X53:Y53"/>
    <mergeCell ref="Z53:AA54"/>
    <mergeCell ref="AB53:AC53"/>
    <mergeCell ref="AD53:AE54"/>
    <mergeCell ref="AF53:AG53"/>
    <mergeCell ref="AH53:AI54"/>
    <mergeCell ref="AL53:AM54"/>
    <mergeCell ref="AN53:AO53"/>
    <mergeCell ref="AP53:AQ54"/>
    <mergeCell ref="AR53:AS53"/>
    <mergeCell ref="AT53:AU54"/>
    <mergeCell ref="AV53:AW53"/>
    <mergeCell ref="D54:E54"/>
    <mergeCell ref="H54:I54"/>
    <mergeCell ref="L54:M54"/>
    <mergeCell ref="P54:Q54"/>
    <mergeCell ref="T54:U54"/>
    <mergeCell ref="X54:Y54"/>
    <mergeCell ref="AB54:AC54"/>
    <mergeCell ref="AF54:AG54"/>
    <mergeCell ref="AJ54:AK54"/>
    <mergeCell ref="AN54:AO54"/>
    <mergeCell ref="AR54:AS54"/>
    <mergeCell ref="AV54:AW54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3:AK53"/>
    <mergeCell ref="AJ55:AK55"/>
    <mergeCell ref="AL55:AM55"/>
    <mergeCell ref="AN55:AO55"/>
    <mergeCell ref="AP55:AQ55"/>
    <mergeCell ref="AR55:AS55"/>
    <mergeCell ref="AT55:AU55"/>
    <mergeCell ref="AV55:AW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B55:C55"/>
    <mergeCell ref="D55:E55"/>
    <mergeCell ref="B57:C58"/>
    <mergeCell ref="D57:E57"/>
    <mergeCell ref="F57:G58"/>
    <mergeCell ref="H57:I57"/>
    <mergeCell ref="J57:K58"/>
    <mergeCell ref="L57:M57"/>
    <mergeCell ref="N57:O58"/>
    <mergeCell ref="P57:Q57"/>
    <mergeCell ref="R57:S58"/>
    <mergeCell ref="T57:U57"/>
    <mergeCell ref="V57:W58"/>
    <mergeCell ref="X57:Y57"/>
    <mergeCell ref="Z57:AA58"/>
    <mergeCell ref="AB57:AC57"/>
    <mergeCell ref="AD57:AE58"/>
    <mergeCell ref="AF57:AG57"/>
    <mergeCell ref="AH57:AI58"/>
    <mergeCell ref="AL57:AM58"/>
    <mergeCell ref="AN57:AO57"/>
    <mergeCell ref="AP57:AQ58"/>
    <mergeCell ref="AR57:AS57"/>
    <mergeCell ref="AT57:AU58"/>
    <mergeCell ref="AV57:AW57"/>
    <mergeCell ref="D58:E58"/>
    <mergeCell ref="H58:I58"/>
    <mergeCell ref="L58:M58"/>
    <mergeCell ref="P58:Q58"/>
    <mergeCell ref="T58:U58"/>
    <mergeCell ref="X58:Y58"/>
    <mergeCell ref="AB58:AC58"/>
    <mergeCell ref="AF58:AG58"/>
    <mergeCell ref="AJ58:AK58"/>
    <mergeCell ref="AN58:AO58"/>
    <mergeCell ref="AR58:AS58"/>
    <mergeCell ref="AV58:AW58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7:AK57"/>
    <mergeCell ref="AJ59:AK59"/>
    <mergeCell ref="AL59:AM59"/>
    <mergeCell ref="AN59:AO59"/>
    <mergeCell ref="AP59:AQ59"/>
    <mergeCell ref="AR59:AS59"/>
    <mergeCell ref="AT59:AU59"/>
    <mergeCell ref="AV59:A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B59:C59"/>
    <mergeCell ref="D59:E59"/>
    <mergeCell ref="B61:C62"/>
    <mergeCell ref="D61:E61"/>
    <mergeCell ref="F61:G62"/>
    <mergeCell ref="H61:I61"/>
    <mergeCell ref="J61:K62"/>
    <mergeCell ref="L61:M61"/>
    <mergeCell ref="N61:O62"/>
    <mergeCell ref="P61:Q61"/>
    <mergeCell ref="R61:S62"/>
    <mergeCell ref="T61:U61"/>
    <mergeCell ref="V61:W62"/>
    <mergeCell ref="X61:Y61"/>
    <mergeCell ref="Z61:AA62"/>
    <mergeCell ref="AB61:AC61"/>
    <mergeCell ref="AD61:AE62"/>
    <mergeCell ref="AF61:AG61"/>
    <mergeCell ref="AH61:AI62"/>
    <mergeCell ref="AL61:AM62"/>
    <mergeCell ref="AN61:AO61"/>
    <mergeCell ref="AP61:AQ62"/>
    <mergeCell ref="AR61:AS61"/>
    <mergeCell ref="AT61:AU62"/>
    <mergeCell ref="AV61:AW61"/>
    <mergeCell ref="D62:E62"/>
    <mergeCell ref="H62:I62"/>
    <mergeCell ref="L62:M62"/>
    <mergeCell ref="P62:Q62"/>
    <mergeCell ref="T62:U62"/>
    <mergeCell ref="X62:Y62"/>
    <mergeCell ref="AB62:AC62"/>
    <mergeCell ref="AF62:AG62"/>
    <mergeCell ref="AJ62:AK62"/>
    <mergeCell ref="AN62:AO62"/>
    <mergeCell ref="AR62:AS62"/>
    <mergeCell ref="AV62:AW62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1:AK61"/>
    <mergeCell ref="AJ63:AK63"/>
    <mergeCell ref="AL63:AM63"/>
    <mergeCell ref="AN63:AO63"/>
    <mergeCell ref="AP63:AQ63"/>
    <mergeCell ref="AR63:AS63"/>
    <mergeCell ref="AT63:AU63"/>
    <mergeCell ref="AV63:A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B63:C63"/>
    <mergeCell ref="D63:E63"/>
    <mergeCell ref="B65:C66"/>
    <mergeCell ref="D65:E65"/>
    <mergeCell ref="F65:G66"/>
    <mergeCell ref="H65:I65"/>
    <mergeCell ref="J65:K66"/>
    <mergeCell ref="L65:M65"/>
    <mergeCell ref="N65:O66"/>
    <mergeCell ref="P65:Q65"/>
    <mergeCell ref="R65:S66"/>
    <mergeCell ref="T65:U65"/>
    <mergeCell ref="V65:W66"/>
    <mergeCell ref="X65:Y65"/>
    <mergeCell ref="Z65:AA66"/>
    <mergeCell ref="AB65:AC65"/>
    <mergeCell ref="AD65:AE66"/>
    <mergeCell ref="AF65:AG65"/>
    <mergeCell ref="AH65:AI66"/>
    <mergeCell ref="AL65:AM66"/>
    <mergeCell ref="AN65:AO65"/>
    <mergeCell ref="AP65:AQ66"/>
    <mergeCell ref="AR65:AS65"/>
    <mergeCell ref="AT65:AU66"/>
    <mergeCell ref="AV65:AW65"/>
    <mergeCell ref="D66:E66"/>
    <mergeCell ref="H66:I66"/>
    <mergeCell ref="L66:M66"/>
    <mergeCell ref="P66:Q66"/>
    <mergeCell ref="T66:U66"/>
    <mergeCell ref="X66:Y66"/>
    <mergeCell ref="AB66:AC66"/>
    <mergeCell ref="AF66:AG66"/>
    <mergeCell ref="AJ66:AK66"/>
    <mergeCell ref="AN66:AO66"/>
    <mergeCell ref="AR66:AS66"/>
    <mergeCell ref="AV66:AW66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5:AK65"/>
    <mergeCell ref="AJ67:AK67"/>
    <mergeCell ref="AL67:AM67"/>
    <mergeCell ref="AN67:AO67"/>
    <mergeCell ref="AP67:AQ67"/>
    <mergeCell ref="AR67:AS67"/>
    <mergeCell ref="AT67:AU67"/>
    <mergeCell ref="AV67:A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B67:C67"/>
    <mergeCell ref="D67:E67"/>
    <mergeCell ref="B69:C70"/>
    <mergeCell ref="D69:E69"/>
    <mergeCell ref="F69:G70"/>
    <mergeCell ref="H69:I69"/>
    <mergeCell ref="J69:K70"/>
    <mergeCell ref="L69:M69"/>
    <mergeCell ref="N69:O70"/>
    <mergeCell ref="P69:Q69"/>
    <mergeCell ref="R69:S70"/>
    <mergeCell ref="T69:U69"/>
    <mergeCell ref="V69:W70"/>
    <mergeCell ref="X69:Y69"/>
    <mergeCell ref="Z69:AA70"/>
    <mergeCell ref="AB69:AC69"/>
    <mergeCell ref="AD69:AE70"/>
    <mergeCell ref="AF69:AG69"/>
    <mergeCell ref="AH69:AI70"/>
    <mergeCell ref="AL69:AM70"/>
    <mergeCell ref="AN69:AO69"/>
    <mergeCell ref="AP69:AQ70"/>
    <mergeCell ref="AR69:AS69"/>
    <mergeCell ref="AT69:AU70"/>
    <mergeCell ref="AV69:AW69"/>
    <mergeCell ref="D70:E70"/>
    <mergeCell ref="H70:I70"/>
    <mergeCell ref="L70:M70"/>
    <mergeCell ref="P70:Q70"/>
    <mergeCell ref="T70:U70"/>
    <mergeCell ref="X70:Y70"/>
    <mergeCell ref="AB70:AC70"/>
    <mergeCell ref="AF70:AG70"/>
    <mergeCell ref="AJ70:AK70"/>
    <mergeCell ref="AN70:AO70"/>
    <mergeCell ref="AR70:AS70"/>
    <mergeCell ref="AV70:AW70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69:AK69"/>
    <mergeCell ref="AJ71:AK71"/>
    <mergeCell ref="AL71:AM71"/>
    <mergeCell ref="AN71:AO71"/>
    <mergeCell ref="AP71:AQ71"/>
    <mergeCell ref="AR71:AS71"/>
    <mergeCell ref="AT71:AU71"/>
    <mergeCell ref="AV71:A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B71:C71"/>
    <mergeCell ref="D71:E71"/>
    <mergeCell ref="B73:C74"/>
    <mergeCell ref="D73:E73"/>
    <mergeCell ref="F73:G74"/>
    <mergeCell ref="H73:I73"/>
    <mergeCell ref="J73:K74"/>
    <mergeCell ref="L73:M73"/>
    <mergeCell ref="N73:O74"/>
    <mergeCell ref="P73:Q73"/>
    <mergeCell ref="R73:S74"/>
    <mergeCell ref="T73:U73"/>
    <mergeCell ref="V73:W74"/>
    <mergeCell ref="X73:Y73"/>
    <mergeCell ref="Z73:AA74"/>
    <mergeCell ref="AB73:AC73"/>
    <mergeCell ref="AD73:AE74"/>
    <mergeCell ref="AF73:AG73"/>
    <mergeCell ref="AH73:AI74"/>
    <mergeCell ref="AL73:AM74"/>
    <mergeCell ref="AN73:AO73"/>
    <mergeCell ref="AP73:AQ74"/>
    <mergeCell ref="AR73:AS73"/>
    <mergeCell ref="AT73:AU74"/>
    <mergeCell ref="AV73:AW73"/>
    <mergeCell ref="D74:E74"/>
    <mergeCell ref="H74:I74"/>
    <mergeCell ref="L74:M74"/>
    <mergeCell ref="P74:Q74"/>
    <mergeCell ref="T74:U74"/>
    <mergeCell ref="X74:Y74"/>
    <mergeCell ref="AB74:AC74"/>
    <mergeCell ref="AF74:AG74"/>
    <mergeCell ref="AJ74:AK74"/>
    <mergeCell ref="AN74:AO74"/>
    <mergeCell ref="AR74:AS74"/>
    <mergeCell ref="AV74:AW74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3:AK73"/>
    <mergeCell ref="AJ75:AK75"/>
    <mergeCell ref="AL75:AM75"/>
    <mergeCell ref="AN75:AO75"/>
    <mergeCell ref="AP75:AQ75"/>
    <mergeCell ref="AR75:AS75"/>
    <mergeCell ref="AT75:AU75"/>
    <mergeCell ref="AV75:AW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K76"/>
    <mergeCell ref="AL76:AM76"/>
    <mergeCell ref="AN76:AO76"/>
    <mergeCell ref="AP76:AQ76"/>
    <mergeCell ref="AR76:AS76"/>
    <mergeCell ref="AT76:AU76"/>
    <mergeCell ref="AV76:AW76"/>
    <mergeCell ref="B75:C75"/>
    <mergeCell ref="D75:E75"/>
  </mergeCells>
  <phoneticPr fontId="31" type="noConversion"/>
  <printOptions horizontalCentered="1" gridLines="1"/>
  <pageMargins left="0.25" right="0.25" top="0.75" bottom="0.75" header="0.511811023622047" footer="0.511811023622047"/>
  <pageSetup paperSize="9" scale="50" pageOrder="overThenDown" orientation="landscape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元音舌位圖</vt:lpstr>
      <vt:lpstr>元音及韻化輔音</vt:lpstr>
      <vt:lpstr>聲母對照表</vt:lpstr>
      <vt:lpstr>韻母對照表</vt:lpstr>
      <vt:lpstr>声母碼</vt:lpstr>
      <vt:lpstr>韻母碼</vt:lpstr>
      <vt:lpstr>聲母排序表</vt:lpstr>
      <vt:lpstr>韻母排序表</vt:lpstr>
      <vt:lpstr>十五音-声母</vt:lpstr>
      <vt:lpstr>十五音-韻母</vt:lpstr>
      <vt:lpstr>彙音寶鑑-45韻母</vt:lpstr>
      <vt:lpstr>Dai-Ggi</vt:lpstr>
      <vt:lpstr>工作表2</vt:lpstr>
      <vt:lpstr>復原_工作表3</vt:lpstr>
      <vt:lpstr>【聲母】十五音對照表</vt:lpstr>
      <vt:lpstr>【韻母】十五音對照表</vt:lpstr>
      <vt:lpstr>【韻母】韻腹排序對照表</vt:lpstr>
      <vt:lpstr>【韻母】《漳州閩拼》對照表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居正中</cp:lastModifiedBy>
  <cp:revision/>
  <dcterms:created xsi:type="dcterms:W3CDTF">2022-09-14T03:41:54Z</dcterms:created>
  <dcterms:modified xsi:type="dcterms:W3CDTF">2023-08-01T16:33:02Z</dcterms:modified>
  <cp:category/>
  <cp:contentStatus/>
</cp:coreProperties>
</file>