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anjui/workspace/rime/tsap-goo-im/docs/"/>
    </mc:Choice>
  </mc:AlternateContent>
  <xr:revisionPtr revIDLastSave="0" documentId="13_ncr:1_{5C4A9419-541C-3348-875D-E7771C7F12BB}" xr6:coauthVersionLast="47" xr6:coauthVersionMax="47" xr10:uidLastSave="{00000000-0000-0000-0000-000000000000}"/>
  <bookViews>
    <workbookView xWindow="-43180" yWindow="700" windowWidth="33580" windowHeight="20900" xr2:uid="{00000000-000D-0000-FFFF-FFFF00000000}"/>
  </bookViews>
  <sheets>
    <sheet name="四聲八調" sheetId="9" r:id="rId1"/>
    <sheet name="方音符號" sheetId="4" r:id="rId2"/>
    <sheet name="TaiGi" sheetId="8" r:id="rId3"/>
    <sheet name="台語注音符號" sheetId="7" r:id="rId4"/>
    <sheet name="注音與方音符號" sheetId="6" r:id="rId5"/>
    <sheet name="聲韻母" sheetId="2" r:id="rId6"/>
    <sheet name="說明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9" i="9" l="1"/>
  <c r="AF3" i="9"/>
  <c r="AC3" i="9"/>
  <c r="Z3" i="9"/>
  <c r="AJ6" i="9"/>
  <c r="AM6" i="9"/>
  <c r="AF12" i="9"/>
  <c r="AG6" i="9"/>
  <c r="AF13" i="9"/>
  <c r="AE10" i="9"/>
  <c r="AM7" i="9"/>
  <c r="AJ7" i="9"/>
  <c r="AG7" i="9"/>
  <c r="AF4" i="9"/>
  <c r="AC4" i="9"/>
  <c r="Z4" i="9"/>
  <c r="AF9" i="8"/>
  <c r="AH7" i="8"/>
  <c r="AE7" i="8"/>
  <c r="AM5" i="8"/>
  <c r="AJ5" i="8"/>
  <c r="AG5" i="8"/>
  <c r="AF3" i="8"/>
  <c r="AC3" i="8"/>
  <c r="Z3" i="8"/>
  <c r="AF3" i="4"/>
  <c r="AE7" i="4"/>
  <c r="AD5" i="4"/>
  <c r="AC3" i="4"/>
  <c r="AF9" i="4"/>
  <c r="AC9" i="4"/>
  <c r="AB7" i="4"/>
  <c r="AA5" i="4"/>
  <c r="Z9" i="4"/>
  <c r="Z3" i="4"/>
  <c r="W9" i="4"/>
  <c r="Y7" i="4"/>
  <c r="X5" i="4"/>
  <c r="V7" i="4"/>
  <c r="U5" i="4"/>
  <c r="Q9" i="4"/>
  <c r="T9" i="4"/>
  <c r="S7" i="4"/>
  <c r="R5" i="4"/>
  <c r="M7" i="4"/>
  <c r="L5" i="4"/>
  <c r="P7" i="4"/>
  <c r="O5" i="4"/>
  <c r="K9" i="4"/>
  <c r="J7" i="4"/>
  <c r="I5" i="4"/>
  <c r="F5" i="4"/>
  <c r="E3" i="4"/>
  <c r="E9" i="4"/>
  <c r="C5" i="4"/>
  <c r="B3" i="4"/>
  <c r="N9" i="4"/>
  <c r="H9" i="4"/>
  <c r="G7" i="4"/>
  <c r="D7" i="4"/>
  <c r="W3" i="4"/>
  <c r="AD5" i="7"/>
  <c r="W9" i="7"/>
  <c r="Y7" i="7"/>
  <c r="X5" i="7"/>
  <c r="V7" i="7"/>
  <c r="U5" i="7"/>
  <c r="W3" i="7"/>
  <c r="N9" i="7"/>
  <c r="M7" i="7"/>
  <c r="L5" i="7"/>
  <c r="T9" i="7"/>
  <c r="S7" i="7"/>
  <c r="R5" i="7"/>
  <c r="K9" i="7"/>
  <c r="J7" i="7"/>
  <c r="I5" i="7"/>
  <c r="H9" i="7"/>
  <c r="G7" i="7"/>
  <c r="F5" i="7"/>
  <c r="E3" i="7"/>
  <c r="E9" i="7"/>
  <c r="D7" i="7"/>
  <c r="C5" i="7"/>
  <c r="B3" i="7"/>
  <c r="AE22" i="7"/>
  <c r="AC22" i="7"/>
  <c r="AE21" i="7"/>
  <c r="AC21" i="7"/>
  <c r="AE20" i="7"/>
  <c r="AC20" i="7"/>
  <c r="AE19" i="7"/>
  <c r="AC19" i="7"/>
  <c r="AE18" i="7"/>
  <c r="AC18" i="7"/>
  <c r="AE17" i="7"/>
  <c r="AC17" i="7"/>
  <c r="AE16" i="7"/>
  <c r="AC16" i="7"/>
</calcChain>
</file>

<file path=xl/sharedStrings.xml><?xml version="1.0" encoding="utf-8"?>
<sst xmlns="http://schemas.openxmlformats.org/spreadsheetml/2006/main" count="1179" uniqueCount="424">
  <si>
    <t>a</t>
    <phoneticPr fontId="1" type="noConversion"/>
  </si>
  <si>
    <t>-</t>
    <phoneticPr fontId="1" type="noConversion"/>
  </si>
  <si>
    <t>i</t>
    <phoneticPr fontId="1" type="noConversion"/>
  </si>
  <si>
    <t>u</t>
    <phoneticPr fontId="1" type="noConversion"/>
  </si>
  <si>
    <t>m</t>
    <phoneticPr fontId="1" type="noConversion"/>
  </si>
  <si>
    <t>n</t>
    <phoneticPr fontId="1" type="noConversion"/>
  </si>
  <si>
    <t>ng</t>
    <phoneticPr fontId="1" type="noConversion"/>
  </si>
  <si>
    <t>歌</t>
    <phoneticPr fontId="1" type="noConversion"/>
  </si>
  <si>
    <t>o</t>
    <phoneticPr fontId="1" type="noConversion"/>
  </si>
  <si>
    <t>e</t>
    <phoneticPr fontId="1" type="noConversion"/>
  </si>
  <si>
    <t>文</t>
    <phoneticPr fontId="1" type="noConversion"/>
  </si>
  <si>
    <t>船</t>
    <phoneticPr fontId="1" type="noConversion"/>
  </si>
  <si>
    <t>來</t>
    <phoneticPr fontId="1" type="noConversion"/>
  </si>
  <si>
    <t>M</t>
    <phoneticPr fontId="1" type="noConversion"/>
  </si>
  <si>
    <t>N</t>
    <phoneticPr fontId="1" type="noConversion"/>
  </si>
  <si>
    <t>p</t>
    <phoneticPr fontId="1" type="noConversion"/>
  </si>
  <si>
    <t>ph</t>
    <phoneticPr fontId="1" type="noConversion"/>
  </si>
  <si>
    <t>b</t>
    <phoneticPr fontId="1" type="noConversion"/>
  </si>
  <si>
    <t>t</t>
    <phoneticPr fontId="1" type="noConversion"/>
  </si>
  <si>
    <t>th</t>
    <phoneticPr fontId="1" type="noConversion"/>
  </si>
  <si>
    <t>s</t>
    <phoneticPr fontId="1" type="noConversion"/>
  </si>
  <si>
    <t>k</t>
    <phoneticPr fontId="1" type="noConversion"/>
  </si>
  <si>
    <t>kh</t>
    <phoneticPr fontId="1" type="noConversion"/>
  </si>
  <si>
    <t>h</t>
    <phoneticPr fontId="1" type="noConversion"/>
  </si>
  <si>
    <t>l</t>
    <phoneticPr fontId="1" type="noConversion"/>
  </si>
  <si>
    <t>A</t>
    <phoneticPr fontId="1" type="noConversion"/>
  </si>
  <si>
    <t>S</t>
    <phoneticPr fontId="1" type="noConversion"/>
  </si>
  <si>
    <t>D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</si>
  <si>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</si>
  <si>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</si>
  <si>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</si>
  <si>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</si>
  <si>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</si>
  <si>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</si>
  <si>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Z</t>
    <phoneticPr fontId="1" type="noConversion"/>
  </si>
  <si>
    <t>X</t>
    <phoneticPr fontId="1" type="noConversion"/>
  </si>
  <si>
    <t>C</t>
    <phoneticPr fontId="1" type="noConversion"/>
  </si>
  <si>
    <t>V</t>
    <phoneticPr fontId="1" type="noConversion"/>
  </si>
  <si>
    <t>B</t>
    <phoneticPr fontId="1" type="noConversion"/>
  </si>
  <si>
    <t>Q</t>
    <phoneticPr fontId="1" type="noConversion"/>
  </si>
  <si>
    <t>W</t>
    <phoneticPr fontId="1" type="noConversion"/>
  </si>
  <si>
    <t>E</t>
    <phoneticPr fontId="1" type="noConversion"/>
  </si>
  <si>
    <t>R</t>
    <phoneticPr fontId="1" type="noConversion"/>
  </si>
  <si>
    <t>T</t>
    <phoneticPr fontId="1" type="noConversion"/>
  </si>
  <si>
    <t>Y</t>
    <phoneticPr fontId="1" type="noConversion"/>
  </si>
  <si>
    <t>U</t>
    <phoneticPr fontId="1" type="noConversion"/>
  </si>
  <si>
    <t>I</t>
    <phoneticPr fontId="1" type="noConversion"/>
  </si>
  <si>
    <t>O</t>
    <phoneticPr fontId="1" type="noConversion"/>
  </si>
  <si>
    <t>P</t>
    <phoneticPr fontId="1" type="noConversion"/>
  </si>
  <si>
    <t>示例：</t>
  </si>
  <si>
    <t>字      拼音v1.23               三拼v2.0</t>
  </si>
  <si>
    <t>二      njiih           n+i+ih          NIN</t>
  </si>
  <si>
    <t>三      sam             s+a+m           SAD</t>
  </si>
  <si>
    <t>四      siih            s+i+ih          SIN</t>
  </si>
  <si>
    <t>五      ngox            ng+o+x          WOQ</t>
  </si>
  <si>
    <t>七      chit            ch+i+t          VIT</t>
  </si>
  <si>
    <t>八      pret            p+re+t          PDT</t>
  </si>
  <si>
    <t>九      kiux            k+iu+x          KNQ</t>
  </si>
  <si>
    <t>十      zjip            zj+i+p          IIP</t>
  </si>
  <si>
    <t>一      qjit            q+i+t           QIT</t>
    <phoneticPr fontId="1" type="noConversion"/>
  </si>
  <si>
    <t>說明：</t>
  </si>
  <si>
    <t>章組用元音字母，其餘用輔音字母。</t>
  </si>
  <si>
    <t>a,e,i,o,u,y保持原位，但帶介音的都需要記憶。</t>
  </si>
  <si>
    <t>透</t>
    <phoneticPr fontId="1" type="noConversion"/>
  </si>
  <si>
    <t>日</t>
    <phoneticPr fontId="1" type="noConversion"/>
  </si>
  <si>
    <r>
      <t>六      liuk            l+iu+</t>
    </r>
    <r>
      <rPr>
        <sz val="12"/>
        <color indexed="10"/>
        <rFont val="宋体"/>
        <charset val="134"/>
      </rPr>
      <t>p</t>
    </r>
    <r>
      <rPr>
        <sz val="12"/>
        <rFont val="宋体"/>
        <charset val="134"/>
      </rPr>
      <t xml:space="preserve">          LNP</t>
    </r>
    <phoneticPr fontId="1" type="noConversion"/>
  </si>
  <si>
    <t>首碼盡可能按照現有的中古拼音，字母組合安排拼音裏沒用的聲母，</t>
    <phoneticPr fontId="1" type="noConversion"/>
  </si>
  <si>
    <t>中碼設定相對隨意，不過帶r和不帶r的都在鍵盤上相鄰以方便記憶。</t>
    <phoneticPr fontId="1" type="noConversion"/>
  </si>
  <si>
    <t>爲了能排入26個字母，有些韻插了空，如“介腹”一表中黃色方格所示。</t>
    <phoneticPr fontId="1" type="noConversion"/>
  </si>
  <si>
    <t>入聲直接用p,t,k，次入用下面一排的b。</t>
    <phoneticPr fontId="1" type="noConversion"/>
  </si>
  <si>
    <t>尾碼同韻的舒聲不同調爲一列，從上到下爲上、平、去。</t>
    <phoneticPr fontId="1" type="noConversion"/>
  </si>
  <si>
    <t>還有主元音相同的基本都在一起，最左邊a，次左e，右邊i,u,o。</t>
    <phoneticPr fontId="1" type="noConversion"/>
  </si>
  <si>
    <t>千</t>
    <phoneticPr fontId="1" type="noConversion"/>
  </si>
  <si>
    <t>ㄅ</t>
  </si>
  <si>
    <t>ㄆ</t>
  </si>
  <si>
    <t>ㄇ</t>
  </si>
  <si>
    <t>ㆠ</t>
  </si>
  <si>
    <t>ㄉ</t>
  </si>
  <si>
    <t>ㄊ</t>
  </si>
  <si>
    <t>ㄋ</t>
  </si>
  <si>
    <t>聲母 (21)</t>
  </si>
  <si>
    <t>ㄌ</t>
  </si>
  <si>
    <t>ㄍ</t>
  </si>
  <si>
    <t>ㆣ</t>
  </si>
  <si>
    <t>ㄎ</t>
  </si>
  <si>
    <t>ㄫ</t>
  </si>
  <si>
    <t>ㄏ</t>
  </si>
  <si>
    <t>ㄐ</t>
  </si>
  <si>
    <t>ㆢ</t>
  </si>
  <si>
    <t>ㄑ</t>
  </si>
  <si>
    <t>ㄒ</t>
  </si>
  <si>
    <t>ㄗ</t>
  </si>
  <si>
    <t>ㆡ</t>
  </si>
  <si>
    <t>ㄘ</t>
  </si>
  <si>
    <t>ㄙ</t>
  </si>
  <si>
    <t>[p]</t>
  </si>
  <si>
    <t>[b]</t>
  </si>
  <si>
    <t>[pʰ]</t>
  </si>
  <si>
    <t>[m]</t>
  </si>
  <si>
    <t>[t]</t>
  </si>
  <si>
    <t>[tʰ]</t>
  </si>
  <si>
    <t>[n]</t>
  </si>
  <si>
    <t>[l]</t>
  </si>
  <si>
    <t>[k]</t>
  </si>
  <si>
    <t>[g]</t>
  </si>
  <si>
    <t>[kʰ]</t>
  </si>
  <si>
    <t>[ŋ]</t>
  </si>
  <si>
    <t>[h]</t>
  </si>
  <si>
    <t>[t͡ɕ]</t>
  </si>
  <si>
    <t>[d͡ʑ]</t>
  </si>
  <si>
    <t>[t͡ɕʰ]</t>
  </si>
  <si>
    <t>[ɕ]</t>
  </si>
  <si>
    <t>[t͡s]</t>
  </si>
  <si>
    <t>[d͡z]</t>
  </si>
  <si>
    <t>[t͡sʰ]</t>
  </si>
  <si>
    <t>[s]</t>
  </si>
  <si>
    <t>韻母 (24)</t>
  </si>
  <si>
    <t>ㄚ</t>
  </si>
  <si>
    <t>ㆩ</t>
  </si>
  <si>
    <t>ㆦ</t>
  </si>
  <si>
    <t>ㆧ</t>
  </si>
  <si>
    <t>ㄜ</t>
  </si>
  <si>
    <t>ㆤ</t>
  </si>
  <si>
    <t>ㆥ</t>
  </si>
  <si>
    <t>ㄞ</t>
  </si>
  <si>
    <t>ㆮ</t>
  </si>
  <si>
    <t>ㄠ</t>
  </si>
  <si>
    <t>ㆯ</t>
  </si>
  <si>
    <t>ㆰ</t>
  </si>
  <si>
    <t>ㆱ</t>
  </si>
  <si>
    <t>ㆬ</t>
  </si>
  <si>
    <t>ㄢ</t>
  </si>
  <si>
    <t>ㄣ</t>
  </si>
  <si>
    <t>ㄤ</t>
  </si>
  <si>
    <t>ㆲ</t>
  </si>
  <si>
    <t>ㄥ</t>
  </si>
  <si>
    <t>ㆭ</t>
  </si>
  <si>
    <t>ㄧ</t>
  </si>
  <si>
    <t>ㆪ</t>
  </si>
  <si>
    <t>ㄨ</t>
  </si>
  <si>
    <t>ㆫ</t>
  </si>
  <si>
    <t>[a]</t>
  </si>
  <si>
    <t>[ã]</t>
  </si>
  <si>
    <t>[ɔ]</t>
  </si>
  <si>
    <t>[ɔ̃]</t>
  </si>
  <si>
    <t>[ə]</t>
  </si>
  <si>
    <t>[e]</t>
  </si>
  <si>
    <t>[ẽ]</t>
  </si>
  <si>
    <t>[ai]</t>
  </si>
  <si>
    <t>[ãĩ]</t>
  </si>
  <si>
    <t>[au]</t>
  </si>
  <si>
    <t>[ãũ]</t>
  </si>
  <si>
    <t>[am]</t>
  </si>
  <si>
    <t>[ɔm]</t>
  </si>
  <si>
    <t>[m̩]</t>
  </si>
  <si>
    <t>[an]</t>
  </si>
  <si>
    <t>[ən]</t>
  </si>
  <si>
    <t>[aŋ]</t>
  </si>
  <si>
    <t>[ɔŋ]</t>
  </si>
  <si>
    <t>[əŋ]</t>
  </si>
  <si>
    <t>[ŋ̍]</t>
  </si>
  <si>
    <t>[i]</t>
  </si>
  <si>
    <t>[ĩ]</t>
  </si>
  <si>
    <t>[u]</t>
  </si>
  <si>
    <t>[ũ]</t>
  </si>
  <si>
    <t>p</t>
  </si>
  <si>
    <t>b</t>
  </si>
  <si>
    <t>t</t>
  </si>
  <si>
    <t>k</t>
  </si>
  <si>
    <t>g</t>
  </si>
  <si>
    <t>g</t>
    <phoneticPr fontId="1" type="noConversion"/>
  </si>
  <si>
    <t>h</t>
  </si>
  <si>
    <t>tsi</t>
    <phoneticPr fontId="1" type="noConversion"/>
  </si>
  <si>
    <t>ji</t>
    <phoneticPr fontId="1" type="noConversion"/>
  </si>
  <si>
    <t>tshi</t>
    <phoneticPr fontId="1" type="noConversion"/>
  </si>
  <si>
    <t>si</t>
  </si>
  <si>
    <t>si</t>
    <phoneticPr fontId="1" type="noConversion"/>
  </si>
  <si>
    <t>ts</t>
    <phoneticPr fontId="1" type="noConversion"/>
  </si>
  <si>
    <t>tsh</t>
    <phoneticPr fontId="1" type="noConversion"/>
  </si>
  <si>
    <t>s</t>
  </si>
  <si>
    <t>邊</t>
    <phoneticPr fontId="1" type="noConversion"/>
  </si>
  <si>
    <t>皮</t>
    <phoneticPr fontId="1" type="noConversion"/>
  </si>
  <si>
    <t>棉</t>
    <phoneticPr fontId="1" type="noConversion"/>
  </si>
  <si>
    <t>mî</t>
    <phoneticPr fontId="1" type="noConversion"/>
  </si>
  <si>
    <t>phuê</t>
    <phoneticPr fontId="1" type="noConversion"/>
  </si>
  <si>
    <t>pinn</t>
    <phoneticPr fontId="1" type="noConversion"/>
  </si>
  <si>
    <t>bûn</t>
    <phoneticPr fontId="1" type="noConversion"/>
  </si>
  <si>
    <t>大</t>
    <phoneticPr fontId="1" type="noConversion"/>
  </si>
  <si>
    <t>年</t>
    <phoneticPr fontId="1" type="noConversion"/>
  </si>
  <si>
    <t>義</t>
    <phoneticPr fontId="1" type="noConversion"/>
  </si>
  <si>
    <t>苦</t>
    <phoneticPr fontId="1" type="noConversion"/>
  </si>
  <si>
    <t>喜</t>
    <phoneticPr fontId="1" type="noConversion"/>
  </si>
  <si>
    <t>錢</t>
    <phoneticPr fontId="1" type="noConversion"/>
  </si>
  <si>
    <t>消</t>
    <phoneticPr fontId="1" type="noConversion"/>
  </si>
  <si>
    <t>醋</t>
    <phoneticPr fontId="1" type="noConversion"/>
  </si>
  <si>
    <t>蘇</t>
    <phoneticPr fontId="1" type="noConversion"/>
  </si>
  <si>
    <t>tuā</t>
    <phoneticPr fontId="1" type="noConversion"/>
  </si>
  <si>
    <t>thàu</t>
    <phoneticPr fontId="1" type="noConversion"/>
  </si>
  <si>
    <t>nî</t>
    <phoneticPr fontId="1" type="noConversion"/>
  </si>
  <si>
    <t>lâi</t>
    <phoneticPr fontId="1" type="noConversion"/>
  </si>
  <si>
    <t>kua</t>
    <phoneticPr fontId="1" type="noConversion"/>
  </si>
  <si>
    <t>gī</t>
    <phoneticPr fontId="1" type="noConversion"/>
  </si>
  <si>
    <t>khóo</t>
    <phoneticPr fontId="1" type="noConversion"/>
  </si>
  <si>
    <t>hí</t>
    <phoneticPr fontId="1" type="noConversion"/>
  </si>
  <si>
    <t>tsînn</t>
    <phoneticPr fontId="1" type="noConversion"/>
  </si>
  <si>
    <t>ji̍t</t>
    <phoneticPr fontId="1" type="noConversion"/>
  </si>
  <si>
    <t>tshing</t>
    <phoneticPr fontId="1" type="noConversion"/>
  </si>
  <si>
    <t>siau</t>
    <phoneticPr fontId="1" type="noConversion"/>
  </si>
  <si>
    <t>tsûn</t>
    <phoneticPr fontId="1" type="noConversion"/>
  </si>
  <si>
    <t>jua̍h</t>
    <phoneticPr fontId="1" type="noConversion"/>
  </si>
  <si>
    <t>熱</t>
    <phoneticPr fontId="1" type="noConversion"/>
  </si>
  <si>
    <t>tshòo</t>
    <phoneticPr fontId="1" type="noConversion"/>
  </si>
  <si>
    <t>soo</t>
    <phoneticPr fontId="1" type="noConversion"/>
  </si>
  <si>
    <r>
      <t>[</t>
    </r>
    <r>
      <rPr>
        <sz val="16"/>
        <rFont val="宋体"/>
        <charset val="134"/>
      </rPr>
      <t>ŋ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</si>
  <si>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  <charset val="134"/>
      </rPr>
      <t>ɔ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</si>
  <si>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  <charset val="134"/>
      </rPr>
      <t>ɔ</t>
    </r>
    <r>
      <rPr>
        <sz val="16"/>
        <rFont val="Arial"/>
        <family val="2"/>
      </rPr>
      <t>̃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</si>
  <si>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  <charset val="134"/>
      </rPr>
      <t>ɔ</t>
    </r>
    <r>
      <rPr>
        <sz val="16"/>
        <rFont val="STKaiti"/>
        <family val="1"/>
        <charset val="134"/>
      </rPr>
      <t>m]</t>
    </r>
  </si>
  <si>
    <r>
      <t>[a</t>
    </r>
    <r>
      <rPr>
        <sz val="16"/>
        <rFont val="宋体"/>
        <charset val="134"/>
      </rPr>
      <t>ŋ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</si>
  <si>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  <charset val="134"/>
      </rPr>
      <t>ɔŋ</t>
    </r>
    <r>
      <rPr>
        <sz val="16"/>
        <rFont val="STKaiti"/>
        <family val="1"/>
        <charset val="134"/>
      </rPr>
      <t>]</t>
    </r>
  </si>
  <si>
    <r>
      <t>[ə</t>
    </r>
    <r>
      <rPr>
        <sz val="16"/>
        <rFont val="宋体"/>
        <charset val="134"/>
      </rPr>
      <t>ŋ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</si>
  <si>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  <charset val="134"/>
      </rPr>
      <t>ŋ</t>
    </r>
    <r>
      <rPr>
        <sz val="16"/>
        <rFont val="STKaiti"/>
        <family val="1"/>
        <charset val="134"/>
      </rPr>
      <t>̍]</t>
    </r>
  </si>
  <si>
    <t>a</t>
  </si>
  <si>
    <t>ann</t>
    <phoneticPr fontId="1" type="noConversion"/>
  </si>
  <si>
    <t>oo</t>
    <phoneticPr fontId="1" type="noConversion"/>
  </si>
  <si>
    <t>onn</t>
    <phoneticPr fontId="1" type="noConversion"/>
  </si>
  <si>
    <t>o</t>
  </si>
  <si>
    <t>e</t>
  </si>
  <si>
    <t>enn</t>
    <phoneticPr fontId="1" type="noConversion"/>
  </si>
  <si>
    <t>ai</t>
    <phoneticPr fontId="1" type="noConversion"/>
  </si>
  <si>
    <t>ainn</t>
    <phoneticPr fontId="1" type="noConversion"/>
  </si>
  <si>
    <t>au</t>
    <phoneticPr fontId="1" type="noConversion"/>
  </si>
  <si>
    <t>aunn</t>
    <phoneticPr fontId="1" type="noConversion"/>
  </si>
  <si>
    <t>am</t>
    <phoneticPr fontId="1" type="noConversion"/>
  </si>
  <si>
    <t>om</t>
    <phoneticPr fontId="1" type="noConversion"/>
  </si>
  <si>
    <t>an</t>
    <phoneticPr fontId="1" type="noConversion"/>
  </si>
  <si>
    <t>-n</t>
    <phoneticPr fontId="1" type="noConversion"/>
  </si>
  <si>
    <t>-ng</t>
    <phoneticPr fontId="1" type="noConversion"/>
  </si>
  <si>
    <t>ang</t>
    <phoneticPr fontId="1" type="noConversion"/>
  </si>
  <si>
    <t>ong</t>
    <phoneticPr fontId="1" type="noConversion"/>
  </si>
  <si>
    <t>i</t>
  </si>
  <si>
    <t>inn</t>
    <phoneticPr fontId="1" type="noConversion"/>
  </si>
  <si>
    <t>u</t>
  </si>
  <si>
    <t>unn</t>
    <phoneticPr fontId="1" type="noConversion"/>
  </si>
  <si>
    <t>阿</t>
    <phoneticPr fontId="1" type="noConversion"/>
  </si>
  <si>
    <t>衫</t>
    <phoneticPr fontId="1" type="noConversion"/>
  </si>
  <si>
    <t>好</t>
    <phoneticPr fontId="1" type="noConversion"/>
  </si>
  <si>
    <t>啞</t>
    <phoneticPr fontId="1" type="noConversion"/>
  </si>
  <si>
    <t>嬰</t>
    <phoneticPr fontId="1" type="noConversion"/>
  </si>
  <si>
    <t>愛</t>
    <phoneticPr fontId="1" type="noConversion"/>
  </si>
  <si>
    <t>歹</t>
    <phoneticPr fontId="1" type="noConversion"/>
  </si>
  <si>
    <t>跳</t>
    <phoneticPr fontId="1" type="noConversion"/>
  </si>
  <si>
    <t>喓</t>
    <phoneticPr fontId="1" type="noConversion"/>
  </si>
  <si>
    <t>甘</t>
    <phoneticPr fontId="1" type="noConversion"/>
  </si>
  <si>
    <t>蔘</t>
    <phoneticPr fontId="1" type="noConversion"/>
  </si>
  <si>
    <t>音</t>
    <phoneticPr fontId="1" type="noConversion"/>
  </si>
  <si>
    <t>限</t>
    <phoneticPr fontId="1" type="noConversion"/>
  </si>
  <si>
    <t>因</t>
    <phoneticPr fontId="1" type="noConversion"/>
  </si>
  <si>
    <t>港</t>
    <phoneticPr fontId="1" type="noConversion"/>
  </si>
  <si>
    <t>王</t>
    <phoneticPr fontId="1" type="noConversion"/>
  </si>
  <si>
    <t>永</t>
    <phoneticPr fontId="1" type="noConversion"/>
  </si>
  <si>
    <t>黄</t>
    <phoneticPr fontId="1" type="noConversion"/>
  </si>
  <si>
    <t>天</t>
    <phoneticPr fontId="1" type="noConversion"/>
  </si>
  <si>
    <t>武</t>
    <phoneticPr fontId="1" type="noConversion"/>
  </si>
  <si>
    <t>張</t>
    <phoneticPr fontId="1" type="noConversion"/>
  </si>
  <si>
    <t>tiunn</t>
    <phoneticPr fontId="1" type="noConversion"/>
  </si>
  <si>
    <t>bú</t>
    <phoneticPr fontId="1" type="noConversion"/>
  </si>
  <si>
    <t>thinn</t>
    <phoneticPr fontId="1" type="noConversion"/>
  </si>
  <si>
    <t>si̍k</t>
    <phoneticPr fontId="1" type="noConversion"/>
  </si>
  <si>
    <t>食</t>
    <phoneticPr fontId="1" type="noConversion"/>
  </si>
  <si>
    <t>n̂g</t>
    <phoneticPr fontId="1" type="noConversion"/>
  </si>
  <si>
    <t>íng</t>
    <phoneticPr fontId="1" type="noConversion"/>
  </si>
  <si>
    <t>ông</t>
    <phoneticPr fontId="1" type="noConversion"/>
  </si>
  <si>
    <t>káng</t>
    <phoneticPr fontId="1" type="noConversion"/>
  </si>
  <si>
    <t>sann</t>
    <phoneticPr fontId="1" type="noConversion"/>
  </si>
  <si>
    <t>hónn</t>
    <phoneticPr fontId="1" type="noConversion"/>
  </si>
  <si>
    <t>火</t>
    <phoneticPr fontId="1" type="noConversion"/>
  </si>
  <si>
    <t>hó</t>
    <phoneticPr fontId="1" type="noConversion"/>
  </si>
  <si>
    <t>é</t>
    <phoneticPr fontId="1" type="noConversion"/>
  </si>
  <si>
    <t>ài</t>
    <phoneticPr fontId="1" type="noConversion"/>
  </si>
  <si>
    <t>pháinn</t>
    <phoneticPr fontId="1" type="noConversion"/>
  </si>
  <si>
    <t>thiàu</t>
    <phoneticPr fontId="1" type="noConversion"/>
  </si>
  <si>
    <t>iaunn</t>
    <phoneticPr fontId="1" type="noConversion"/>
  </si>
  <si>
    <t>kam</t>
    <phoneticPr fontId="1" type="noConversion"/>
  </si>
  <si>
    <t>som</t>
    <phoneticPr fontId="1" type="noConversion"/>
  </si>
  <si>
    <t>im</t>
    <phoneticPr fontId="1" type="noConversion"/>
  </si>
  <si>
    <t>hān</t>
    <phoneticPr fontId="1" type="noConversion"/>
  </si>
  <si>
    <t>in</t>
    <phoneticPr fontId="1" type="noConversion"/>
  </si>
  <si>
    <t>;</t>
    <phoneticPr fontId="1" type="noConversion"/>
  </si>
  <si>
    <t>/</t>
    <phoneticPr fontId="1" type="noConversion"/>
  </si>
  <si>
    <t>方音符號</t>
    <phoneticPr fontId="1" type="noConversion"/>
  </si>
  <si>
    <t>國際音標</t>
    <phoneticPr fontId="1" type="noConversion"/>
  </si>
  <si>
    <t>舉例漢字</t>
    <phoneticPr fontId="1" type="noConversion"/>
  </si>
  <si>
    <t>舉例拼音</t>
    <phoneticPr fontId="1" type="noConversion"/>
  </si>
  <si>
    <t>字典編碼</t>
    <phoneticPr fontId="1" type="noConversion"/>
  </si>
  <si>
    <t>ci</t>
  </si>
  <si>
    <t>zi</t>
  </si>
  <si>
    <t>Ci</t>
  </si>
  <si>
    <t>P</t>
  </si>
  <si>
    <t>bN</t>
  </si>
  <si>
    <t>T</t>
  </si>
  <si>
    <t>dN</t>
  </si>
  <si>
    <t>d</t>
  </si>
  <si>
    <t>K</t>
  </si>
  <si>
    <t>gN</t>
  </si>
  <si>
    <t>c</t>
  </si>
  <si>
    <t>z</t>
  </si>
  <si>
    <t>C</t>
  </si>
  <si>
    <t>台羅韻碼</t>
    <phoneticPr fontId="1" type="noConversion"/>
  </si>
  <si>
    <t>台羅聲碼</t>
    <phoneticPr fontId="1" type="noConversion"/>
  </si>
  <si>
    <t>Na</t>
  </si>
  <si>
    <t>No</t>
  </si>
  <si>
    <t>ø</t>
  </si>
  <si>
    <t>Ne</t>
  </si>
  <si>
    <t>I</t>
  </si>
  <si>
    <t>NI</t>
  </si>
  <si>
    <t>U</t>
  </si>
  <si>
    <t>NU</t>
  </si>
  <si>
    <t>aB</t>
  </si>
  <si>
    <t>oB</t>
  </si>
  <si>
    <t>B</t>
  </si>
  <si>
    <t>aD</t>
  </si>
  <si>
    <t>D</t>
  </si>
  <si>
    <t>aG</t>
  </si>
  <si>
    <t>oG</t>
  </si>
  <si>
    <t>øG</t>
  </si>
  <si>
    <t>G</t>
  </si>
  <si>
    <t>Ni</t>
  </si>
  <si>
    <t>Nu</t>
  </si>
  <si>
    <t>ann</t>
  </si>
  <si>
    <t>oo</t>
  </si>
  <si>
    <t>onn</t>
  </si>
  <si>
    <t>enn</t>
  </si>
  <si>
    <t>ai</t>
  </si>
  <si>
    <t>ainn</t>
  </si>
  <si>
    <t>au</t>
  </si>
  <si>
    <t>aunn</t>
  </si>
  <si>
    <t>am</t>
  </si>
  <si>
    <t>om</t>
  </si>
  <si>
    <t>m</t>
  </si>
  <si>
    <t>an</t>
  </si>
  <si>
    <t>-n</t>
  </si>
  <si>
    <t>ang</t>
  </si>
  <si>
    <t>ong</t>
  </si>
  <si>
    <t>-ng</t>
  </si>
  <si>
    <t>ng</t>
  </si>
  <si>
    <t>inn</t>
  </si>
  <si>
    <t>unn</t>
  </si>
  <si>
    <t>ph</t>
  </si>
  <si>
    <t>th</t>
  </si>
  <si>
    <t>n</t>
  </si>
  <si>
    <t>l</t>
  </si>
  <si>
    <t>kh</t>
  </si>
  <si>
    <t>tsi</t>
  </si>
  <si>
    <t>ji</t>
  </si>
  <si>
    <t>tshi</t>
  </si>
  <si>
    <t>ts</t>
  </si>
  <si>
    <t>tsh</t>
  </si>
  <si>
    <t>[</t>
    <phoneticPr fontId="1" type="noConversion"/>
  </si>
  <si>
    <t>]</t>
    <phoneticPr fontId="1" type="noConversion"/>
  </si>
  <si>
    <t>'</t>
    <phoneticPr fontId="1" type="noConversion"/>
  </si>
  <si>
    <t>\</t>
    <phoneticPr fontId="1" type="noConversion"/>
  </si>
  <si>
    <t>陽上(ǎ)</t>
    <phoneticPr fontId="1" type="noConversion"/>
  </si>
  <si>
    <t>陰平(a)</t>
    <phoneticPr fontId="1" type="noConversion"/>
  </si>
  <si>
    <t>陰入(ah)</t>
    <phoneticPr fontId="1" type="noConversion"/>
  </si>
  <si>
    <t>陰去(à)</t>
    <phoneticPr fontId="1" type="noConversion"/>
  </si>
  <si>
    <t>陰上(á)</t>
    <phoneticPr fontId="1" type="noConversion"/>
  </si>
  <si>
    <t>N</t>
  </si>
  <si>
    <t>ｎ</t>
  </si>
  <si>
    <t>序號</t>
    <phoneticPr fontId="30" type="noConversion"/>
  </si>
  <si>
    <t>鍵盤</t>
    <phoneticPr fontId="30" type="noConversion"/>
  </si>
  <si>
    <t>方音符號</t>
    <phoneticPr fontId="30" type="noConversion"/>
  </si>
  <si>
    <t>ˉ</t>
    <phoneticPr fontId="1" type="noConversion"/>
  </si>
  <si>
    <t>ˊ</t>
    <phoneticPr fontId="1" type="noConversion"/>
  </si>
  <si>
    <t>ˋ</t>
    <phoneticPr fontId="1" type="noConversion"/>
  </si>
  <si>
    <t>˪</t>
    <phoneticPr fontId="1" type="noConversion"/>
  </si>
  <si>
    <t>˫</t>
    <phoneticPr fontId="1" type="noConversion"/>
  </si>
  <si>
    <t>·</t>
    <phoneticPr fontId="1" type="noConversion"/>
  </si>
  <si>
    <t>台羅拼音</t>
    <phoneticPr fontId="1" type="noConversion"/>
  </si>
  <si>
    <t>鍵盤按鍵</t>
    <phoneticPr fontId="30" type="noConversion"/>
  </si>
  <si>
    <t>ㄝ</t>
    <phoneticPr fontId="30" type="noConversion"/>
  </si>
  <si>
    <t>，</t>
    <phoneticPr fontId="1" type="noConversion"/>
  </si>
  <si>
    <t>。</t>
    <phoneticPr fontId="1" type="noConversion"/>
  </si>
  <si>
    <t>ㄥ</t>
    <phoneticPr fontId="1" type="noConversion"/>
  </si>
  <si>
    <t>陽去(ā)</t>
    <phoneticPr fontId="1" type="noConversion"/>
  </si>
  <si>
    <t>陽入(a̍)</t>
    <phoneticPr fontId="1" type="noConversion"/>
  </si>
  <si>
    <t>陽平(a)</t>
    <phoneticPr fontId="1" type="noConversion"/>
  </si>
  <si>
    <t>三</t>
    <phoneticPr fontId="1" type="noConversion"/>
  </si>
  <si>
    <t>二</t>
    <phoneticPr fontId="1" type="noConversion"/>
  </si>
  <si>
    <t>七</t>
    <phoneticPr fontId="1" type="noConversion"/>
  </si>
  <si>
    <t>五</t>
    <phoneticPr fontId="1" type="noConversion"/>
  </si>
  <si>
    <t>四/八</t>
    <phoneticPr fontId="1" type="noConversion"/>
  </si>
  <si>
    <t>字典編碼</t>
    <phoneticPr fontId="30" type="noConversion"/>
  </si>
  <si>
    <t>國際音標</t>
    <phoneticPr fontId="30" type="noConversion"/>
  </si>
  <si>
    <t>四</t>
    <phoneticPr fontId="1" type="noConversion"/>
  </si>
  <si>
    <t>六</t>
    <phoneticPr fontId="1" type="noConversion"/>
  </si>
  <si>
    <t>八</t>
    <phoneticPr fontId="1" type="noConversion"/>
  </si>
  <si>
    <t>一</t>
    <phoneticPr fontId="1" type="noConversion"/>
  </si>
  <si>
    <t>台羅拼音</t>
    <phoneticPr fontId="30" type="noConversion"/>
  </si>
  <si>
    <t>ㆲ</t>
    <phoneticPr fontId="1" type="noConversion"/>
  </si>
  <si>
    <t>-nn</t>
    <phoneticPr fontId="1" type="noConversion"/>
  </si>
  <si>
    <t>◌̃</t>
    <phoneticPr fontId="1" type="noConversion"/>
  </si>
  <si>
    <t>聲調編號</t>
    <phoneticPr fontId="30" type="noConversion"/>
  </si>
  <si>
    <t>表示符號</t>
    <phoneticPr fontId="30" type="noConversion"/>
  </si>
  <si>
    <t>大寫編號</t>
    <phoneticPr fontId="30" type="noConversion"/>
  </si>
  <si>
    <t>四聲八調</t>
    <phoneticPr fontId="30" type="noConversion"/>
  </si>
  <si>
    <t>陰平</t>
    <phoneticPr fontId="1" type="noConversion"/>
  </si>
  <si>
    <t>陰上</t>
    <phoneticPr fontId="1" type="noConversion"/>
  </si>
  <si>
    <t>陰去</t>
    <phoneticPr fontId="1" type="noConversion"/>
  </si>
  <si>
    <t>陰入</t>
    <phoneticPr fontId="1" type="noConversion"/>
  </si>
  <si>
    <t>陽平</t>
  </si>
  <si>
    <t>陽上</t>
  </si>
  <si>
    <t>陽去</t>
  </si>
  <si>
    <t>陽入</t>
  </si>
  <si>
    <t>ˊ</t>
    <phoneticPr fontId="30" type="noConversion"/>
  </si>
  <si>
    <t>_</t>
    <phoneticPr fontId="30" type="noConversion"/>
  </si>
  <si>
    <t>a</t>
    <phoneticPr fontId="30" type="noConversion"/>
  </si>
  <si>
    <t>á</t>
    <phoneticPr fontId="30" type="noConversion"/>
  </si>
  <si>
    <t>à</t>
    <phoneticPr fontId="30" type="noConversion"/>
  </si>
  <si>
    <t>ah</t>
    <phoneticPr fontId="30" type="noConversion"/>
  </si>
  <si>
    <t>a̍h</t>
    <phoneticPr fontId="30" type="noConversion"/>
  </si>
  <si>
    <t>â</t>
  </si>
  <si>
    <t>ǎ</t>
  </si>
  <si>
    <t>ā</t>
  </si>
  <si>
    <t>字元調號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</si>
</sst>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64"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b/>
      <sz val="12"/>
      <name val="宋体"/>
      <charset val="134"/>
    </font>
    <font>
      <b/>
      <sz val="12"/>
      <name val="Times New Roman"/>
      <family val="1"/>
    </font>
    <font>
      <sz val="12"/>
      <color indexed="10"/>
      <name val="宋体"/>
      <charset val="134"/>
    </font>
    <font>
      <sz val="12"/>
      <color rgb="FFFF0000"/>
      <name val="宋体"/>
      <charset val="134"/>
    </font>
    <font>
      <sz val="20"/>
      <name val="LXGW WenKai Mono TC"/>
    </font>
    <font>
      <sz val="18"/>
      <name val="LXGW WenKai Mono TC"/>
    </font>
    <font>
      <sz val="18"/>
      <color rgb="FF0000FF"/>
      <name val="LXGW WenKai Mono TC"/>
    </font>
    <font>
      <sz val="18"/>
      <name val="Arial"/>
      <family val="2"/>
    </font>
    <font>
      <sz val="16"/>
      <name val="STKaiti"/>
      <family val="1"/>
      <charset val="134"/>
    </font>
    <font>
      <sz val="16"/>
      <name val="宋体"/>
      <charset val="134"/>
    </font>
    <font>
      <sz val="16"/>
      <color rgb="FFFF0000"/>
      <name val="STKaiti"/>
      <family val="1"/>
      <charset val="134"/>
    </font>
    <font>
      <sz val="16"/>
      <name val="Arial"/>
      <family val="2"/>
    </font>
    <font>
      <sz val="12"/>
      <color rgb="FFFF0000"/>
      <name val="Times New Roman"/>
      <family val="1"/>
    </font>
    <font>
      <b/>
      <sz val="12"/>
      <color theme="9"/>
      <name val="Times New Roman"/>
      <family val="1"/>
    </font>
    <font>
      <b/>
      <sz val="12"/>
      <color theme="9"/>
      <name val="宋体"/>
      <charset val="134"/>
    </font>
    <font>
      <sz val="10"/>
      <color theme="9"/>
      <name val="LXGW WenKai Mono TC"/>
    </font>
    <font>
      <b/>
      <sz val="14"/>
      <name val="LXGW WenKai Mono TC"/>
    </font>
    <font>
      <b/>
      <sz val="14"/>
      <color rgb="FF0070C0"/>
      <name val="LXGW WenKai Mono TC"/>
    </font>
    <font>
      <sz val="12"/>
      <color rgb="FFFF0000"/>
      <name val="Noto Serif TC"/>
    </font>
    <font>
      <sz val="10"/>
      <color rgb="FFFF0000"/>
      <name val="Arial Narrow"/>
      <family val="2"/>
    </font>
    <font>
      <sz val="11"/>
      <color rgb="FFFF0000"/>
      <name val="Arial Narrow"/>
      <family val="2"/>
    </font>
    <font>
      <sz val="12"/>
      <color rgb="FF0070C0"/>
      <name val="Noto Serif TC SemiBold"/>
    </font>
    <font>
      <sz val="10"/>
      <color rgb="FF0070C0"/>
      <name val="Noto Serif TC SemiBold"/>
    </font>
    <font>
      <b/>
      <sz val="12"/>
      <color rgb="FFFF0000"/>
      <name val="SimSun"/>
      <charset val="134"/>
    </font>
    <font>
      <b/>
      <sz val="12"/>
      <color rgb="FFFF0000"/>
      <name val="宋体"/>
      <charset val="134"/>
    </font>
    <font>
      <b/>
      <sz val="12"/>
      <color rgb="FFFF0000"/>
      <name val="Times New Roman"/>
      <family val="1"/>
    </font>
    <font>
      <b/>
      <sz val="12"/>
      <color rgb="FF00B0F0"/>
      <name val="LXGW WenKai Mono TC"/>
    </font>
    <font>
      <sz val="9"/>
      <name val="Iansui 094"/>
      <family val="3"/>
      <charset val="136"/>
    </font>
    <font>
      <sz val="20"/>
      <name val="宋体"/>
      <charset val="134"/>
    </font>
    <font>
      <sz val="20"/>
      <name val="Noto Serif TC Black"/>
    </font>
    <font>
      <sz val="20"/>
      <name val="Noto Serif TC Medium"/>
    </font>
    <font>
      <sz val="24"/>
      <name val="宋体"/>
      <charset val="134"/>
    </font>
    <font>
      <sz val="14"/>
      <name val="KangXiZiDian.com 康熙字典體常用版"/>
      <charset val="136"/>
    </font>
    <font>
      <sz val="18"/>
      <name val="KangXiZiDian.com 康熙字典體常用版"/>
      <charset val="136"/>
    </font>
    <font>
      <sz val="14"/>
      <name val="Noto Serif TC Black"/>
    </font>
    <font>
      <sz val="11"/>
      <name val="Noto Serif TC Medium"/>
    </font>
    <font>
      <sz val="11"/>
      <name val="Noto Serif TC Black"/>
    </font>
    <font>
      <sz val="14"/>
      <color rgb="FFFF0000"/>
      <name val="Noto Serif TC Black"/>
    </font>
    <font>
      <sz val="36"/>
      <name val="宋体"/>
      <charset val="134"/>
    </font>
    <font>
      <sz val="14"/>
      <color theme="3" tint="0.39997558519241921"/>
      <name val="宋体"/>
      <charset val="134"/>
    </font>
    <font>
      <sz val="14"/>
      <color theme="9" tint="-0.249977111117893"/>
      <name val="宋体"/>
      <charset val="134"/>
    </font>
    <font>
      <b/>
      <sz val="14"/>
      <color rgb="FFFF0000"/>
      <name val="宋体"/>
      <charset val="134"/>
    </font>
    <font>
      <b/>
      <sz val="14"/>
      <color rgb="FFFF0000"/>
      <name val="KangXiZiDian.com 康熙字典體常用版"/>
      <charset val="136"/>
    </font>
    <font>
      <sz val="28"/>
      <color rgb="FFFF0000"/>
      <name val="KangXiZiDian.com 康熙字典體常用版"/>
      <charset val="136"/>
    </font>
    <font>
      <sz val="28"/>
      <color rgb="FFC00000"/>
      <name val="KangXiZiDian.com 康熙字典體常用版"/>
      <charset val="136"/>
    </font>
    <font>
      <b/>
      <sz val="12"/>
      <color theme="7" tint="0.39997558519241921"/>
      <name val="LXGW WenKai Mono TC"/>
    </font>
    <font>
      <sz val="24"/>
      <color theme="9"/>
      <name val="Noto Sans TC Black"/>
    </font>
    <font>
      <sz val="18"/>
      <name val="宋体"/>
      <charset val="134"/>
    </font>
    <font>
      <sz val="16"/>
      <name val="LXGW WenKai Mono TC Bold"/>
    </font>
    <font>
      <sz val="24"/>
      <color rgb="FFFF0000"/>
      <name val="KangXiZiDian.com 康熙字典體常用版"/>
      <charset val="136"/>
    </font>
    <font>
      <sz val="12"/>
      <name val="LXGW WenKai Mono TC Bold"/>
    </font>
    <font>
      <sz val="24"/>
      <color rgb="FFC00000"/>
      <name val="KangXiZiDian.com 康熙字典體常用版"/>
      <charset val="136"/>
    </font>
    <font>
      <sz val="10"/>
      <name val="Noto Serif TC Black"/>
    </font>
    <font>
      <sz val="10"/>
      <color rgb="FFFF0000"/>
      <name val="Noto Serif TC Black"/>
    </font>
    <font>
      <sz val="22"/>
      <name val="LXGW WenKai Mono TC Bold"/>
    </font>
    <font>
      <sz val="22"/>
      <color theme="0"/>
      <name val="LXGW WenKai Mono TC Bold"/>
    </font>
    <font>
      <sz val="18"/>
      <name val="LXGW WenKai TC Bold"/>
    </font>
    <font>
      <b/>
      <sz val="12"/>
      <color rgb="FFFF0000"/>
      <name val="LXGW WenKai Mono TC"/>
    </font>
    <font>
      <sz val="18"/>
      <name val="SimSun"/>
      <charset val="134"/>
    </font>
    <font>
      <sz val="18"/>
      <name val="Times New Roman"/>
      <family val="1"/>
    </font>
    <font>
      <b/>
      <sz val="24"/>
      <color theme="6" tint="-0.249977111117893"/>
      <name val="KangXiZiDian.com 康熙字典體常用版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quotePrefix="1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2" fillId="4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1" fillId="0" borderId="0" xfId="0" applyFont="1"/>
    <xf numFmtId="0" fontId="3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37" fillId="0" borderId="7" xfId="0" applyFont="1" applyBorder="1" applyAlignment="1">
      <alignment horizontal="center" vertical="center"/>
    </xf>
    <xf numFmtId="0" fontId="44" fillId="0" borderId="7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42" fillId="0" borderId="7" xfId="0" quotePrefix="1" applyFont="1" applyBorder="1" applyAlignment="1">
      <alignment horizontal="center" vertical="center"/>
    </xf>
    <xf numFmtId="0" fontId="38" fillId="8" borderId="7" xfId="0" applyFont="1" applyFill="1" applyBorder="1" applyAlignment="1">
      <alignment horizontal="center" vertical="center"/>
    </xf>
    <xf numFmtId="0" fontId="39" fillId="8" borderId="7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51" fillId="0" borderId="0" xfId="0" applyFont="1" applyAlignment="1">
      <alignment horizontal="left"/>
    </xf>
    <xf numFmtId="0" fontId="38" fillId="8" borderId="11" xfId="0" applyFont="1" applyFill="1" applyBorder="1" applyAlignment="1">
      <alignment horizontal="center" vertical="center"/>
    </xf>
    <xf numFmtId="0" fontId="37" fillId="7" borderId="12" xfId="0" applyFont="1" applyFill="1" applyBorder="1" applyAlignment="1">
      <alignment horizontal="center" vertical="center"/>
    </xf>
    <xf numFmtId="0" fontId="53" fillId="0" borderId="7" xfId="0" applyFont="1" applyBorder="1" applyAlignment="1">
      <alignment horizontal="center"/>
    </xf>
    <xf numFmtId="0" fontId="22" fillId="4" borderId="7" xfId="0" quotePrefix="1" applyFont="1" applyFill="1" applyBorder="1" applyAlignment="1">
      <alignment horizontal="center"/>
    </xf>
    <xf numFmtId="0" fontId="38" fillId="9" borderId="13" xfId="0" applyFont="1" applyFill="1" applyBorder="1" applyAlignment="1">
      <alignment horizontal="center" vertical="center"/>
    </xf>
    <xf numFmtId="0" fontId="57" fillId="9" borderId="13" xfId="0" applyFont="1" applyFill="1" applyBorder="1" applyAlignment="1">
      <alignment horizontal="center" vertical="center"/>
    </xf>
    <xf numFmtId="0" fontId="55" fillId="9" borderId="13" xfId="0" applyFont="1" applyFill="1" applyBorder="1" applyAlignment="1">
      <alignment horizontal="center" vertical="center"/>
    </xf>
    <xf numFmtId="0" fontId="56" fillId="9" borderId="13" xfId="0" applyFont="1" applyFill="1" applyBorder="1" applyAlignment="1">
      <alignment horizontal="center" vertical="center"/>
    </xf>
    <xf numFmtId="0" fontId="37" fillId="9" borderId="13" xfId="0" applyFont="1" applyFill="1" applyBorder="1" applyAlignment="1">
      <alignment horizontal="center" vertical="center"/>
    </xf>
    <xf numFmtId="0" fontId="40" fillId="9" borderId="13" xfId="0" applyFont="1" applyFill="1" applyBorder="1" applyAlignment="1">
      <alignment horizontal="center" vertical="center"/>
    </xf>
    <xf numFmtId="0" fontId="57" fillId="9" borderId="13" xfId="0" applyFont="1" applyFill="1" applyBorder="1" applyAlignment="1">
      <alignment horizontal="center"/>
    </xf>
    <xf numFmtId="0" fontId="58" fillId="9" borderId="13" xfId="0" applyFont="1" applyFill="1" applyBorder="1" applyAlignment="1">
      <alignment horizontal="center" vertical="center"/>
    </xf>
    <xf numFmtId="0" fontId="57" fillId="9" borderId="13" xfId="0" applyFont="1" applyFill="1" applyBorder="1" applyAlignment="1">
      <alignment horizontal="center" vertical="top"/>
    </xf>
    <xf numFmtId="0" fontId="59" fillId="0" borderId="13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/>
    </xf>
    <xf numFmtId="0" fontId="61" fillId="0" borderId="13" xfId="0" applyFont="1" applyBorder="1" applyAlignment="1">
      <alignment horizontal="center" vertical="center"/>
    </xf>
    <xf numFmtId="0" fontId="62" fillId="0" borderId="13" xfId="0" applyFont="1" applyBorder="1" applyAlignment="1">
      <alignment horizontal="center"/>
    </xf>
    <xf numFmtId="0" fontId="50" fillId="6" borderId="13" xfId="0" applyFont="1" applyFill="1" applyBorder="1" applyAlignment="1">
      <alignment horizontal="center" vertical="center"/>
    </xf>
    <xf numFmtId="0" fontId="50" fillId="5" borderId="13" xfId="0" applyFont="1" applyFill="1" applyBorder="1" applyAlignment="1">
      <alignment horizontal="center" vertical="center"/>
    </xf>
    <xf numFmtId="0" fontId="50" fillId="0" borderId="13" xfId="0" applyFont="1" applyBorder="1" applyAlignment="1">
      <alignment horizontal="center" vertical="top"/>
    </xf>
    <xf numFmtId="0" fontId="50" fillId="6" borderId="13" xfId="0" applyFont="1" applyFill="1" applyBorder="1" applyAlignment="1">
      <alignment horizontal="center" vertical="top"/>
    </xf>
    <xf numFmtId="0" fontId="35" fillId="0" borderId="8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8" borderId="8" xfId="0" applyFont="1" applyFill="1" applyBorder="1" applyAlignment="1">
      <alignment horizontal="center" vertical="center"/>
    </xf>
    <xf numFmtId="0" fontId="35" fillId="8" borderId="9" xfId="0" applyFont="1" applyFill="1" applyBorder="1" applyAlignment="1">
      <alignment horizontal="center" vertical="center"/>
    </xf>
    <xf numFmtId="0" fontId="35" fillId="8" borderId="10" xfId="0" applyFont="1" applyFill="1" applyBorder="1" applyAlignment="1">
      <alignment horizontal="center" vertical="center"/>
    </xf>
    <xf numFmtId="0" fontId="35" fillId="8" borderId="13" xfId="0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/>
    </xf>
    <xf numFmtId="0" fontId="48" fillId="4" borderId="1" xfId="0" applyFont="1" applyFill="1" applyBorder="1" applyAlignment="1">
      <alignment horizontal="center" vertical="center"/>
    </xf>
    <xf numFmtId="0" fontId="48" fillId="4" borderId="4" xfId="0" applyFont="1" applyFill="1" applyBorder="1" applyAlignment="1">
      <alignment horizontal="center" vertical="center"/>
    </xf>
    <xf numFmtId="0" fontId="46" fillId="3" borderId="3" xfId="0" applyFont="1" applyFill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0" fontId="47" fillId="4" borderId="1" xfId="0" applyFont="1" applyFill="1" applyBorder="1" applyAlignment="1">
      <alignment horizontal="center" vertical="center"/>
    </xf>
    <xf numFmtId="0" fontId="47" fillId="4" borderId="4" xfId="0" applyFont="1" applyFill="1" applyBorder="1" applyAlignment="1">
      <alignment horizontal="center" vertical="center"/>
    </xf>
    <xf numFmtId="0" fontId="47" fillId="4" borderId="3" xfId="0" quotePrefix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8" fillId="4" borderId="5" xfId="0" applyFont="1" applyFill="1" applyBorder="1" applyAlignment="1">
      <alignment horizontal="center"/>
    </xf>
    <xf numFmtId="0" fontId="27" fillId="4" borderId="2" xfId="0" applyFont="1" applyFill="1" applyBorder="1" applyAlignment="1">
      <alignment horizontal="center"/>
    </xf>
    <xf numFmtId="0" fontId="27" fillId="4" borderId="6" xfId="0" applyFont="1" applyFill="1" applyBorder="1" applyAlignment="1">
      <alignment horizontal="center"/>
    </xf>
    <xf numFmtId="0" fontId="49" fillId="2" borderId="3" xfId="0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/>
    </xf>
    <xf numFmtId="0" fontId="49" fillId="2" borderId="4" xfId="0" applyFont="1" applyFill="1" applyBorder="1" applyAlignment="1">
      <alignment horizontal="center" vertical="center"/>
    </xf>
    <xf numFmtId="176" fontId="49" fillId="2" borderId="3" xfId="0" quotePrefix="1" applyNumberFormat="1" applyFont="1" applyFill="1" applyBorder="1" applyAlignment="1">
      <alignment horizontal="center" vertical="center"/>
    </xf>
    <xf numFmtId="0" fontId="26" fillId="4" borderId="5" xfId="0" quotePrefix="1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4" borderId="5" xfId="0" quotePrefix="1" applyFont="1" applyFill="1" applyBorder="1" applyAlignment="1">
      <alignment horizontal="center"/>
    </xf>
    <xf numFmtId="0" fontId="54" fillId="4" borderId="3" xfId="0" applyFont="1" applyFill="1" applyBorder="1" applyAlignment="1">
      <alignment horizontal="left" vertical="center"/>
    </xf>
    <xf numFmtId="0" fontId="54" fillId="4" borderId="1" xfId="0" applyFont="1" applyFill="1" applyBorder="1" applyAlignment="1">
      <alignment horizontal="left" vertical="center"/>
    </xf>
    <xf numFmtId="0" fontId="54" fillId="4" borderId="4" xfId="0" applyFont="1" applyFill="1" applyBorder="1" applyAlignment="1">
      <alignment horizontal="left" vertical="center"/>
    </xf>
    <xf numFmtId="0" fontId="48" fillId="4" borderId="3" xfId="0" quotePrefix="1" applyFont="1" applyFill="1" applyBorder="1" applyAlignment="1">
      <alignment horizontal="center" vertical="center"/>
    </xf>
    <xf numFmtId="0" fontId="52" fillId="3" borderId="3" xfId="0" applyFont="1" applyFill="1" applyBorder="1" applyAlignment="1">
      <alignment horizontal="left" vertical="center"/>
    </xf>
    <xf numFmtId="0" fontId="52" fillId="3" borderId="1" xfId="0" applyFont="1" applyFill="1" applyBorder="1" applyAlignment="1">
      <alignment horizontal="left" vertical="center"/>
    </xf>
    <xf numFmtId="0" fontId="52" fillId="3" borderId="4" xfId="0" applyFont="1" applyFill="1" applyBorder="1" applyAlignment="1">
      <alignment horizontal="left" vertical="center"/>
    </xf>
    <xf numFmtId="0" fontId="60" fillId="4" borderId="3" xfId="0" applyFont="1" applyFill="1" applyBorder="1" applyAlignment="1">
      <alignment horizontal="center" vertical="center"/>
    </xf>
    <xf numFmtId="0" fontId="60" fillId="4" borderId="1" xfId="0" applyFont="1" applyFill="1" applyBorder="1" applyAlignment="1">
      <alignment horizontal="center" vertical="center"/>
    </xf>
    <xf numFmtId="0" fontId="60" fillId="4" borderId="4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29" fillId="4" borderId="3" xfId="0" quotePrefix="1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63" fillId="3" borderId="14" xfId="0" applyFont="1" applyFill="1" applyBorder="1" applyAlignment="1">
      <alignment horizontal="center"/>
    </xf>
    <xf numFmtId="0" fontId="63" fillId="3" borderId="0" xfId="0" applyFont="1" applyFill="1" applyBorder="1" applyAlignment="1">
      <alignment horizontal="center"/>
    </xf>
    <xf numFmtId="0" fontId="63" fillId="3" borderId="15" xfId="0" applyFont="1" applyFill="1" applyBorder="1" applyAlignment="1">
      <alignment horizontal="center"/>
    </xf>
    <xf numFmtId="0" fontId="63" fillId="4" borderId="14" xfId="0" applyFont="1" applyFill="1" applyBorder="1" applyAlignment="1">
      <alignment horizontal="center"/>
    </xf>
    <xf numFmtId="0" fontId="63" fillId="4" borderId="0" xfId="0" applyFont="1" applyFill="1" applyBorder="1" applyAlignment="1">
      <alignment horizontal="center"/>
    </xf>
    <xf numFmtId="0" fontId="63" fillId="4" borderId="15" xfId="0" applyFont="1" applyFill="1" applyBorder="1" applyAlignment="1">
      <alignment horizontal="center"/>
    </xf>
    <xf numFmtId="0" fontId="63" fillId="2" borderId="14" xfId="0" applyFont="1" applyFill="1" applyBorder="1" applyAlignment="1">
      <alignment horizontal="center"/>
    </xf>
    <xf numFmtId="0" fontId="63" fillId="2" borderId="0" xfId="0" applyFont="1" applyFill="1" applyBorder="1" applyAlignment="1">
      <alignment horizontal="center"/>
    </xf>
    <xf numFmtId="0" fontId="63" fillId="2" borderId="15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29</xdr:row>
          <xdr:rowOff>194733</xdr:rowOff>
        </xdr:from>
        <xdr:to>
          <xdr:col>41</xdr:col>
          <xdr:colOff>245534</xdr:colOff>
          <xdr:row>41</xdr:row>
          <xdr:rowOff>228600</xdr:rowOff>
        </xdr:to>
        <xdr:pic>
          <xdr:nvPicPr>
            <xdr:cNvPr id="2" name="圖片 1">
              <a:extLst>
                <a:ext uri="{FF2B5EF4-FFF2-40B4-BE49-F238E27FC236}">
                  <a16:creationId xmlns:a16="http://schemas.microsoft.com/office/drawing/2014/main" id="{49EB1CC6-6B96-3C44-8053-70854C451AF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AP$15" spid="_x0000_s1129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000" y="9821333"/>
              <a:ext cx="12149667" cy="399626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25</xdr:row>
          <xdr:rowOff>194733</xdr:rowOff>
        </xdr:from>
        <xdr:to>
          <xdr:col>35</xdr:col>
          <xdr:colOff>262467</xdr:colOff>
          <xdr:row>35</xdr:row>
          <xdr:rowOff>237066</xdr:rowOff>
        </xdr:to>
        <xdr:pic>
          <xdr:nvPicPr>
            <xdr:cNvPr id="4" name="圖片 3">
              <a:extLst>
                <a:ext uri="{FF2B5EF4-FFF2-40B4-BE49-F238E27FC236}">
                  <a16:creationId xmlns:a16="http://schemas.microsoft.com/office/drawing/2014/main" id="{1ED20B88-C23E-13D8-D2A2-B29DD936FAA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AP$11" spid="_x0000_s160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000" y="11514666"/>
              <a:ext cx="10388600" cy="334433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25</xdr:row>
          <xdr:rowOff>194733</xdr:rowOff>
        </xdr:from>
        <xdr:to>
          <xdr:col>41</xdr:col>
          <xdr:colOff>245534</xdr:colOff>
          <xdr:row>35</xdr:row>
          <xdr:rowOff>279400</xdr:rowOff>
        </xdr:to>
        <xdr:pic>
          <xdr:nvPicPr>
            <xdr:cNvPr id="2" name="圖片 1">
              <a:extLst>
                <a:ext uri="{FF2B5EF4-FFF2-40B4-BE49-F238E27FC236}">
                  <a16:creationId xmlns:a16="http://schemas.microsoft.com/office/drawing/2014/main" id="{8159069B-E060-DB40-AD58-8C36FEABBD3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AP$11" spid="_x0000_s621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000" y="9211733"/>
              <a:ext cx="12149667" cy="338666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41</xdr:col>
      <xdr:colOff>175600</xdr:colOff>
      <xdr:row>45</xdr:row>
      <xdr:rowOff>127000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65A074FF-F26C-23EE-0D20-D82397A6F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00" y="11607800"/>
          <a:ext cx="1135160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62DC-06D4-8A4F-952F-E0E2F300B3E4}">
  <dimension ref="B1:AU28"/>
  <sheetViews>
    <sheetView showGridLines="0" tabSelected="1" zoomScale="150" zoomScaleNormal="150" workbookViewId="0">
      <pane ySplit="15" topLeftCell="A16" activePane="bottomLeft" state="frozen"/>
      <selection pane="bottomLeft" activeCell="AP10" sqref="AP10"/>
    </sheetView>
  </sheetViews>
  <sheetFormatPr baseColWidth="10" defaultColWidth="9" defaultRowHeight="26"/>
  <cols>
    <col min="1" max="1" width="2.33203125" style="1" customWidth="1"/>
    <col min="2" max="43" width="3.83203125" style="1" customWidth="1"/>
    <col min="44" max="44" width="3.83203125" style="24" customWidth="1"/>
    <col min="45" max="16384" width="9" style="1"/>
  </cols>
  <sheetData>
    <row r="1" spans="2:44" ht="27" thickBot="1"/>
    <row r="2" spans="2:44" s="2" customFormat="1" ht="23" customHeight="1">
      <c r="B2" s="89">
        <v>1</v>
      </c>
      <c r="C2" s="90"/>
      <c r="D2" s="91"/>
      <c r="E2" s="89">
        <v>2</v>
      </c>
      <c r="F2" s="90"/>
      <c r="G2" s="91"/>
      <c r="H2" s="100">
        <v>3</v>
      </c>
      <c r="I2" s="101"/>
      <c r="J2" s="102"/>
      <c r="K2" s="100">
        <v>4</v>
      </c>
      <c r="L2" s="101"/>
      <c r="M2" s="102"/>
      <c r="N2" s="100">
        <v>5</v>
      </c>
      <c r="O2" s="101"/>
      <c r="P2" s="102"/>
      <c r="Q2" s="100">
        <v>6</v>
      </c>
      <c r="R2" s="101"/>
      <c r="S2" s="102"/>
      <c r="T2" s="100">
        <v>7</v>
      </c>
      <c r="U2" s="101"/>
      <c r="V2" s="102"/>
      <c r="W2" s="103">
        <v>8</v>
      </c>
      <c r="X2" s="104"/>
      <c r="Y2" s="105"/>
      <c r="Z2" s="92">
        <v>9</v>
      </c>
      <c r="AA2" s="93"/>
      <c r="AB2" s="94"/>
      <c r="AC2" s="92">
        <v>0</v>
      </c>
      <c r="AD2" s="93"/>
      <c r="AE2" s="94"/>
      <c r="AF2" s="99" t="s">
        <v>1</v>
      </c>
      <c r="AG2" s="93"/>
      <c r="AH2" s="94"/>
      <c r="AI2" s="1"/>
      <c r="AJ2" s="1"/>
      <c r="AK2" s="1"/>
      <c r="AR2" s="24"/>
    </row>
    <row r="3" spans="2:44" s="2" customFormat="1" ht="23" customHeight="1">
      <c r="B3" s="132"/>
      <c r="C3" s="133"/>
      <c r="D3" s="134"/>
      <c r="E3" s="132"/>
      <c r="F3" s="133"/>
      <c r="G3" s="134"/>
      <c r="H3" s="138"/>
      <c r="I3" s="139"/>
      <c r="J3" s="140"/>
      <c r="K3" s="138"/>
      <c r="L3" s="139"/>
      <c r="M3" s="140"/>
      <c r="N3" s="138"/>
      <c r="O3" s="139"/>
      <c r="P3" s="140"/>
      <c r="Q3" s="138"/>
      <c r="R3" s="139"/>
      <c r="S3" s="140"/>
      <c r="T3" s="138"/>
      <c r="U3" s="139"/>
      <c r="V3" s="140"/>
      <c r="W3" s="135"/>
      <c r="X3" s="136"/>
      <c r="Y3" s="137"/>
      <c r="Z3" s="135" t="str">
        <f>AO20</f>
        <v>五</v>
      </c>
      <c r="AA3" s="136"/>
      <c r="AB3" s="137"/>
      <c r="AC3" s="135" t="str">
        <f>AP20</f>
        <v>六</v>
      </c>
      <c r="AD3" s="136"/>
      <c r="AE3" s="137"/>
      <c r="AF3" s="135" t="str">
        <f>AQ20</f>
        <v>七</v>
      </c>
      <c r="AG3" s="136"/>
      <c r="AH3" s="137"/>
      <c r="AI3" s="1"/>
      <c r="AJ3" s="1"/>
      <c r="AK3" s="1"/>
      <c r="AR3" s="24"/>
    </row>
    <row r="4" spans="2:44" s="23" customFormat="1" ht="23" customHeight="1" thickBot="1">
      <c r="B4" s="82"/>
      <c r="C4" s="83"/>
      <c r="D4" s="84"/>
      <c r="E4" s="82"/>
      <c r="F4" s="83"/>
      <c r="G4" s="84"/>
      <c r="H4" s="95"/>
      <c r="I4" s="96"/>
      <c r="J4" s="97"/>
      <c r="K4" s="95"/>
      <c r="L4" s="96"/>
      <c r="M4" s="97"/>
      <c r="N4" s="95"/>
      <c r="O4" s="96"/>
      <c r="P4" s="97"/>
      <c r="Q4" s="95"/>
      <c r="R4" s="96"/>
      <c r="S4" s="97"/>
      <c r="T4" s="98"/>
      <c r="U4" s="96"/>
      <c r="V4" s="97"/>
      <c r="W4" s="85"/>
      <c r="X4" s="86"/>
      <c r="Y4" s="87"/>
      <c r="Z4" s="79" t="str">
        <f xml:space="preserve"> AO19 &amp; "（" &amp; AO21 &amp; "）"</f>
        <v>陽平（â）</v>
      </c>
      <c r="AA4" s="80"/>
      <c r="AB4" s="81"/>
      <c r="AC4" s="79" t="str">
        <f xml:space="preserve"> AP19 &amp; "（" &amp; AP21 &amp; "）"</f>
        <v>陽上（ǎ）</v>
      </c>
      <c r="AD4" s="80"/>
      <c r="AE4" s="81"/>
      <c r="AF4" s="79" t="str">
        <f xml:space="preserve"> AQ19 &amp; "（" &amp; AQ21 &amp; "）"</f>
        <v>陽去（ā）</v>
      </c>
      <c r="AG4" s="80"/>
      <c r="AH4" s="81"/>
      <c r="AR4" s="24"/>
    </row>
    <row r="5" spans="2:44" s="2" customFormat="1" ht="23" customHeight="1">
      <c r="C5" s="89" t="s">
        <v>39</v>
      </c>
      <c r="D5" s="90"/>
      <c r="E5" s="91"/>
      <c r="F5" s="89" t="s">
        <v>40</v>
      </c>
      <c r="G5" s="90"/>
      <c r="H5" s="91"/>
      <c r="I5" s="89" t="s">
        <v>41</v>
      </c>
      <c r="J5" s="90"/>
      <c r="K5" s="91"/>
      <c r="L5" s="89" t="s">
        <v>42</v>
      </c>
      <c r="M5" s="90"/>
      <c r="N5" s="91"/>
      <c r="O5" s="89" t="s">
        <v>43</v>
      </c>
      <c r="P5" s="90"/>
      <c r="Q5" s="91"/>
      <c r="R5" s="89" t="s">
        <v>44</v>
      </c>
      <c r="S5" s="90"/>
      <c r="T5" s="91"/>
      <c r="U5" s="103" t="s">
        <v>45</v>
      </c>
      <c r="V5" s="104"/>
      <c r="W5" s="105"/>
      <c r="X5" s="103" t="s">
        <v>46</v>
      </c>
      <c r="Y5" s="104"/>
      <c r="Z5" s="105"/>
      <c r="AA5" s="103" t="s">
        <v>47</v>
      </c>
      <c r="AB5" s="104"/>
      <c r="AC5" s="105"/>
      <c r="AD5" s="103" t="s">
        <v>48</v>
      </c>
      <c r="AE5" s="104"/>
      <c r="AF5" s="105"/>
      <c r="AG5" s="92" t="s">
        <v>357</v>
      </c>
      <c r="AH5" s="93"/>
      <c r="AI5" s="94"/>
      <c r="AJ5" s="92" t="s">
        <v>358</v>
      </c>
      <c r="AK5" s="93"/>
      <c r="AL5" s="94"/>
      <c r="AM5" s="92" t="s">
        <v>360</v>
      </c>
      <c r="AN5" s="93"/>
      <c r="AO5" s="94"/>
      <c r="AR5" s="24"/>
    </row>
    <row r="6" spans="2:44" s="2" customFormat="1" ht="23" customHeight="1">
      <c r="C6" s="132"/>
      <c r="D6" s="133"/>
      <c r="E6" s="134"/>
      <c r="F6" s="132"/>
      <c r="G6" s="133"/>
      <c r="H6" s="134"/>
      <c r="I6" s="132"/>
      <c r="J6" s="133"/>
      <c r="K6" s="134"/>
      <c r="L6" s="132"/>
      <c r="M6" s="133"/>
      <c r="N6" s="134"/>
      <c r="O6" s="132"/>
      <c r="P6" s="133"/>
      <c r="Q6" s="134"/>
      <c r="R6" s="132"/>
      <c r="S6" s="133"/>
      <c r="T6" s="134"/>
      <c r="U6" s="135"/>
      <c r="V6" s="136"/>
      <c r="W6" s="137"/>
      <c r="X6" s="135"/>
      <c r="Y6" s="136"/>
      <c r="Z6" s="137"/>
      <c r="AA6" s="135"/>
      <c r="AB6" s="136"/>
      <c r="AC6" s="137"/>
      <c r="AD6" s="135"/>
      <c r="AE6" s="136"/>
      <c r="AF6" s="137"/>
      <c r="AG6" s="135" t="str">
        <f xml:space="preserve"> AK20</f>
        <v>一</v>
      </c>
      <c r="AH6" s="136"/>
      <c r="AI6" s="137"/>
      <c r="AJ6" s="135" t="str">
        <f>AN20</f>
        <v>四</v>
      </c>
      <c r="AK6" s="136"/>
      <c r="AL6" s="137"/>
      <c r="AM6" s="135" t="str">
        <f>AM20</f>
        <v>三</v>
      </c>
      <c r="AN6" s="136"/>
      <c r="AO6" s="137"/>
      <c r="AR6" s="24"/>
    </row>
    <row r="7" spans="2:44" s="23" customFormat="1" ht="23" customHeight="1" thickBot="1">
      <c r="C7" s="82"/>
      <c r="D7" s="83"/>
      <c r="E7" s="84"/>
      <c r="F7" s="82"/>
      <c r="G7" s="83"/>
      <c r="H7" s="84"/>
      <c r="I7" s="82"/>
      <c r="J7" s="83"/>
      <c r="K7" s="84"/>
      <c r="L7" s="82"/>
      <c r="M7" s="83"/>
      <c r="N7" s="84"/>
      <c r="O7" s="82"/>
      <c r="P7" s="83"/>
      <c r="Q7" s="84"/>
      <c r="R7" s="82"/>
      <c r="S7" s="83"/>
      <c r="T7" s="84"/>
      <c r="U7" s="85"/>
      <c r="V7" s="86"/>
      <c r="W7" s="87"/>
      <c r="X7" s="85"/>
      <c r="Y7" s="86"/>
      <c r="Z7" s="87"/>
      <c r="AA7" s="85"/>
      <c r="AB7" s="86"/>
      <c r="AC7" s="87"/>
      <c r="AD7" s="85"/>
      <c r="AE7" s="86"/>
      <c r="AF7" s="87"/>
      <c r="AG7" s="79" t="str">
        <f xml:space="preserve"> AK19 &amp; "（" &amp; AK21 &amp; "）"</f>
        <v>陰平（a）</v>
      </c>
      <c r="AH7" s="80"/>
      <c r="AI7" s="81"/>
      <c r="AJ7" s="79" t="str">
        <f xml:space="preserve"> AN19 &amp; "（" &amp; AN21 &amp; "）"</f>
        <v>陰入（ah）</v>
      </c>
      <c r="AK7" s="80"/>
      <c r="AL7" s="81"/>
      <c r="AM7" s="79" t="str">
        <f xml:space="preserve"> AM19 &amp; "（" &amp; AM21 &amp; "）"</f>
        <v>陰去（à）</v>
      </c>
      <c r="AN7" s="80"/>
      <c r="AO7" s="81"/>
      <c r="AR7" s="24"/>
    </row>
    <row r="8" spans="2:44" s="2" customFormat="1" ht="23" customHeight="1">
      <c r="C8" s="3"/>
      <c r="D8" s="89" t="s">
        <v>25</v>
      </c>
      <c r="E8" s="90"/>
      <c r="F8" s="91"/>
      <c r="G8" s="89" t="s">
        <v>26</v>
      </c>
      <c r="H8" s="90"/>
      <c r="I8" s="91"/>
      <c r="J8" s="89" t="s">
        <v>27</v>
      </c>
      <c r="K8" s="90"/>
      <c r="L8" s="91"/>
      <c r="M8" s="89" t="s">
        <v>28</v>
      </c>
      <c r="N8" s="90"/>
      <c r="O8" s="91"/>
      <c r="P8" s="89" t="s">
        <v>29</v>
      </c>
      <c r="Q8" s="90"/>
      <c r="R8" s="91"/>
      <c r="S8" s="89" t="s">
        <v>30</v>
      </c>
      <c r="T8" s="90"/>
      <c r="U8" s="91"/>
      <c r="V8" s="103" t="s">
        <v>31</v>
      </c>
      <c r="W8" s="104"/>
      <c r="X8" s="105"/>
      <c r="Y8" s="103" t="s">
        <v>32</v>
      </c>
      <c r="Z8" s="104"/>
      <c r="AA8" s="105"/>
      <c r="AB8" s="103" t="s">
        <v>33</v>
      </c>
      <c r="AC8" s="104"/>
      <c r="AD8" s="105"/>
      <c r="AE8" s="92" t="s">
        <v>287</v>
      </c>
      <c r="AF8" s="93"/>
      <c r="AG8" s="94"/>
      <c r="AH8" s="106" t="s">
        <v>359</v>
      </c>
      <c r="AI8" s="104"/>
      <c r="AJ8" s="105"/>
      <c r="AR8" s="24"/>
    </row>
    <row r="9" spans="2:44" s="2" customFormat="1" ht="23" customHeight="1">
      <c r="C9" s="3"/>
      <c r="D9" s="132"/>
      <c r="E9" s="133"/>
      <c r="F9" s="134"/>
      <c r="G9" s="132"/>
      <c r="H9" s="133"/>
      <c r="I9" s="134"/>
      <c r="J9" s="132"/>
      <c r="K9" s="133"/>
      <c r="L9" s="134"/>
      <c r="M9" s="132"/>
      <c r="N9" s="133"/>
      <c r="O9" s="134"/>
      <c r="P9" s="132"/>
      <c r="Q9" s="133"/>
      <c r="R9" s="134"/>
      <c r="S9" s="132"/>
      <c r="T9" s="133"/>
      <c r="U9" s="134"/>
      <c r="V9" s="135"/>
      <c r="W9" s="136"/>
      <c r="X9" s="137"/>
      <c r="Y9" s="135"/>
      <c r="Z9" s="136"/>
      <c r="AA9" s="137"/>
      <c r="AB9" s="135"/>
      <c r="AC9" s="136"/>
      <c r="AD9" s="137"/>
      <c r="AE9" s="135" t="str">
        <f>AR20</f>
        <v>八</v>
      </c>
      <c r="AF9" s="136"/>
      <c r="AG9" s="137"/>
      <c r="AH9" s="135"/>
      <c r="AI9" s="136"/>
      <c r="AJ9" s="137"/>
      <c r="AR9" s="24"/>
    </row>
    <row r="10" spans="2:44" s="23" customFormat="1" ht="23" customHeight="1" thickBot="1">
      <c r="D10" s="82"/>
      <c r="E10" s="83"/>
      <c r="F10" s="84"/>
      <c r="G10" s="82"/>
      <c r="H10" s="83"/>
      <c r="I10" s="84"/>
      <c r="J10" s="82"/>
      <c r="K10" s="83"/>
      <c r="L10" s="84"/>
      <c r="M10" s="82"/>
      <c r="N10" s="83"/>
      <c r="O10" s="84"/>
      <c r="P10" s="82"/>
      <c r="Q10" s="83"/>
      <c r="R10" s="84"/>
      <c r="S10" s="82"/>
      <c r="T10" s="83"/>
      <c r="U10" s="84"/>
      <c r="V10" s="85"/>
      <c r="W10" s="86"/>
      <c r="X10" s="87"/>
      <c r="Y10" s="85"/>
      <c r="Z10" s="86"/>
      <c r="AA10" s="87"/>
      <c r="AB10" s="85"/>
      <c r="AC10" s="86"/>
      <c r="AD10" s="87"/>
      <c r="AE10" s="79" t="str">
        <f xml:space="preserve"> AR19 &amp; "（" &amp; AR21 &amp; "）"</f>
        <v>陽入（a̍h）</v>
      </c>
      <c r="AF10" s="80"/>
      <c r="AG10" s="81"/>
      <c r="AH10" s="114"/>
      <c r="AI10" s="115"/>
      <c r="AJ10" s="116"/>
      <c r="AR10" s="24"/>
    </row>
    <row r="11" spans="2:44" s="2" customFormat="1" ht="23" customHeight="1">
      <c r="E11" s="89" t="s">
        <v>34</v>
      </c>
      <c r="F11" s="90"/>
      <c r="G11" s="91"/>
      <c r="H11" s="89" t="s">
        <v>35</v>
      </c>
      <c r="I11" s="90"/>
      <c r="J11" s="91"/>
      <c r="K11" s="89" t="s">
        <v>36</v>
      </c>
      <c r="L11" s="90"/>
      <c r="M11" s="91"/>
      <c r="N11" s="89" t="s">
        <v>37</v>
      </c>
      <c r="O11" s="90"/>
      <c r="P11" s="91"/>
      <c r="Q11" s="89" t="s">
        <v>38</v>
      </c>
      <c r="R11" s="90"/>
      <c r="S11" s="91"/>
      <c r="T11" s="89" t="s">
        <v>14</v>
      </c>
      <c r="U11" s="90"/>
      <c r="V11" s="91"/>
      <c r="W11" s="103" t="s">
        <v>13</v>
      </c>
      <c r="X11" s="104"/>
      <c r="Y11" s="105"/>
      <c r="Z11" s="103" t="s">
        <v>380</v>
      </c>
      <c r="AA11" s="104"/>
      <c r="AB11" s="105"/>
      <c r="AC11" s="103" t="s">
        <v>381</v>
      </c>
      <c r="AD11" s="104"/>
      <c r="AE11" s="105"/>
      <c r="AF11" s="92" t="s">
        <v>288</v>
      </c>
      <c r="AG11" s="93"/>
      <c r="AH11" s="94"/>
      <c r="AR11" s="24"/>
    </row>
    <row r="12" spans="2:44" s="2" customFormat="1" ht="23" customHeight="1">
      <c r="E12" s="132"/>
      <c r="F12" s="133"/>
      <c r="G12" s="134"/>
      <c r="H12" s="132"/>
      <c r="I12" s="133"/>
      <c r="J12" s="134"/>
      <c r="K12" s="132"/>
      <c r="L12" s="133"/>
      <c r="M12" s="134"/>
      <c r="N12" s="132"/>
      <c r="O12" s="133"/>
      <c r="P12" s="134"/>
      <c r="Q12" s="132"/>
      <c r="R12" s="133"/>
      <c r="S12" s="134"/>
      <c r="T12" s="132"/>
      <c r="U12" s="133"/>
      <c r="V12" s="134"/>
      <c r="W12" s="135"/>
      <c r="X12" s="136"/>
      <c r="Y12" s="137"/>
      <c r="Z12" s="135"/>
      <c r="AA12" s="136"/>
      <c r="AB12" s="137"/>
      <c r="AC12" s="135"/>
      <c r="AD12" s="136"/>
      <c r="AE12" s="137"/>
      <c r="AF12" s="135" t="str">
        <f xml:space="preserve"> AL20</f>
        <v>二</v>
      </c>
      <c r="AG12" s="136"/>
      <c r="AH12" s="137"/>
      <c r="AR12" s="24"/>
    </row>
    <row r="13" spans="2:44" s="23" customFormat="1" ht="23" customHeight="1" thickBot="1">
      <c r="E13" s="82"/>
      <c r="F13" s="83"/>
      <c r="G13" s="84"/>
      <c r="H13" s="82"/>
      <c r="I13" s="83"/>
      <c r="J13" s="84"/>
      <c r="K13" s="82"/>
      <c r="L13" s="83"/>
      <c r="M13" s="84"/>
      <c r="N13" s="82"/>
      <c r="O13" s="83"/>
      <c r="P13" s="84"/>
      <c r="Q13" s="111"/>
      <c r="R13" s="112"/>
      <c r="S13" s="113"/>
      <c r="T13" s="82"/>
      <c r="U13" s="83"/>
      <c r="V13" s="84"/>
      <c r="W13" s="85"/>
      <c r="X13" s="86"/>
      <c r="Y13" s="87"/>
      <c r="Z13" s="107"/>
      <c r="AA13" s="108"/>
      <c r="AB13" s="109"/>
      <c r="AC13" s="85"/>
      <c r="AD13" s="86"/>
      <c r="AE13" s="87"/>
      <c r="AF13" s="79" t="str">
        <f xml:space="preserve"> AL19 &amp; "（" &amp; AL21 &amp; "）"</f>
        <v>陰上（á）</v>
      </c>
      <c r="AG13" s="80"/>
      <c r="AH13" s="81"/>
      <c r="AR13" s="24"/>
    </row>
    <row r="14" spans="2:44" s="23" customFormat="1" ht="17" customHeight="1">
      <c r="AR14" s="24"/>
    </row>
    <row r="15" spans="2:44" s="23" customFormat="1" ht="17" customHeight="1">
      <c r="AR15" s="24"/>
    </row>
    <row r="16" spans="2:44" ht="30" customHeight="1">
      <c r="B16" s="48" t="s">
        <v>80</v>
      </c>
    </row>
    <row r="17" spans="2:47" ht="30" customHeight="1">
      <c r="B17" s="75" t="s">
        <v>370</v>
      </c>
      <c r="C17" s="76"/>
      <c r="D17" s="77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AH17" s="78" t="s">
        <v>401</v>
      </c>
      <c r="AI17" s="78"/>
      <c r="AJ17" s="78"/>
      <c r="AK17" s="53">
        <v>1</v>
      </c>
      <c r="AL17" s="53">
        <v>2</v>
      </c>
      <c r="AM17" s="53">
        <v>3</v>
      </c>
      <c r="AN17" s="53">
        <v>4</v>
      </c>
      <c r="AO17" s="53">
        <v>5</v>
      </c>
      <c r="AP17" s="53">
        <v>6</v>
      </c>
      <c r="AQ17" s="53">
        <v>7</v>
      </c>
      <c r="AR17" s="53">
        <v>8</v>
      </c>
      <c r="AT17" s="24"/>
    </row>
    <row r="18" spans="2:47" ht="30" customHeight="1">
      <c r="B18" s="75" t="s">
        <v>397</v>
      </c>
      <c r="C18" s="76"/>
      <c r="D18" s="77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16"/>
      <c r="AH18" s="78" t="s">
        <v>402</v>
      </c>
      <c r="AI18" s="78"/>
      <c r="AJ18" s="78"/>
      <c r="AK18" s="54" t="s">
        <v>371</v>
      </c>
      <c r="AL18" s="54" t="s">
        <v>373</v>
      </c>
      <c r="AM18" s="59" t="s">
        <v>374</v>
      </c>
      <c r="AN18" s="60" t="s">
        <v>414</v>
      </c>
      <c r="AO18" s="54" t="s">
        <v>413</v>
      </c>
      <c r="AP18" s="60" t="s">
        <v>414</v>
      </c>
      <c r="AQ18" s="61" t="s">
        <v>375</v>
      </c>
      <c r="AR18" s="61" t="s">
        <v>376</v>
      </c>
      <c r="AT18" s="24"/>
    </row>
    <row r="19" spans="2:47" ht="30" customHeight="1">
      <c r="B19" s="75" t="s">
        <v>378</v>
      </c>
      <c r="C19" s="76"/>
      <c r="D19" s="77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16"/>
      <c r="AH19" s="78" t="s">
        <v>404</v>
      </c>
      <c r="AI19" s="78"/>
      <c r="AJ19" s="78"/>
      <c r="AK19" s="55" t="s">
        <v>405</v>
      </c>
      <c r="AL19" s="55" t="s">
        <v>406</v>
      </c>
      <c r="AM19" s="55" t="s">
        <v>407</v>
      </c>
      <c r="AN19" s="56" t="s">
        <v>408</v>
      </c>
      <c r="AO19" s="55" t="s">
        <v>409</v>
      </c>
      <c r="AP19" s="55" t="s">
        <v>410</v>
      </c>
      <c r="AQ19" s="55" t="s">
        <v>411</v>
      </c>
      <c r="AR19" s="56" t="s">
        <v>412</v>
      </c>
      <c r="AT19" s="24"/>
    </row>
    <row r="20" spans="2:47" ht="30" customHeight="1">
      <c r="B20" s="75" t="s">
        <v>391</v>
      </c>
      <c r="C20" s="76"/>
      <c r="D20" s="77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16"/>
      <c r="AH20" s="78" t="s">
        <v>403</v>
      </c>
      <c r="AI20" s="78"/>
      <c r="AJ20" s="78"/>
      <c r="AK20" s="57" t="s">
        <v>396</v>
      </c>
      <c r="AL20" s="57" t="s">
        <v>387</v>
      </c>
      <c r="AM20" s="57" t="s">
        <v>386</v>
      </c>
      <c r="AN20" s="58" t="s">
        <v>393</v>
      </c>
      <c r="AO20" s="57" t="s">
        <v>389</v>
      </c>
      <c r="AP20" s="57" t="s">
        <v>394</v>
      </c>
      <c r="AQ20" s="57" t="s">
        <v>388</v>
      </c>
      <c r="AR20" s="58" t="s">
        <v>395</v>
      </c>
      <c r="AT20" s="24"/>
    </row>
    <row r="21" spans="2:47" ht="30" customHeight="1">
      <c r="B21" s="75" t="s">
        <v>392</v>
      </c>
      <c r="C21" s="76"/>
      <c r="D21" s="77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AH21" s="78" t="s">
        <v>423</v>
      </c>
      <c r="AI21" s="78"/>
      <c r="AJ21" s="78"/>
      <c r="AK21" s="62" t="s">
        <v>415</v>
      </c>
      <c r="AL21" s="62" t="s">
        <v>416</v>
      </c>
      <c r="AM21" s="62" t="s">
        <v>417</v>
      </c>
      <c r="AN21" s="62" t="s">
        <v>418</v>
      </c>
      <c r="AO21" s="62" t="s">
        <v>420</v>
      </c>
      <c r="AP21" s="62" t="s">
        <v>421</v>
      </c>
      <c r="AQ21" s="62" t="s">
        <v>422</v>
      </c>
      <c r="AR21" s="62" t="s">
        <v>419</v>
      </c>
      <c r="AU21" s="24"/>
    </row>
    <row r="22" spans="2:47" ht="30" customHeight="1">
      <c r="AR22" s="1"/>
      <c r="AU22" s="24"/>
    </row>
    <row r="23" spans="2:47" ht="30" customHeight="1">
      <c r="B23" s="48" t="s">
        <v>116</v>
      </c>
      <c r="AR23" s="1"/>
      <c r="AT23" s="24"/>
    </row>
    <row r="24" spans="2:47" ht="30" customHeight="1">
      <c r="B24" s="75" t="s">
        <v>370</v>
      </c>
      <c r="C24" s="76"/>
      <c r="D24" s="77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R24" s="1"/>
      <c r="AT24" s="24"/>
    </row>
    <row r="25" spans="2:47" ht="30" customHeight="1">
      <c r="B25" s="72" t="s">
        <v>377</v>
      </c>
      <c r="C25" s="73"/>
      <c r="D25" s="74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52" t="s">
        <v>399</v>
      </c>
      <c r="AR25" s="1"/>
      <c r="AT25" s="24"/>
    </row>
    <row r="26" spans="2:47" ht="30" customHeight="1">
      <c r="B26" s="72" t="s">
        <v>378</v>
      </c>
      <c r="C26" s="73"/>
      <c r="D26" s="74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 t="s">
        <v>1</v>
      </c>
      <c r="AR26" s="1"/>
      <c r="AT26" s="24"/>
    </row>
    <row r="27" spans="2:47" ht="30" customHeight="1">
      <c r="B27" s="72" t="s">
        <v>391</v>
      </c>
      <c r="C27" s="73"/>
      <c r="D27" s="74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R27" s="1"/>
      <c r="AT27" s="24"/>
    </row>
    <row r="28" spans="2:47" ht="30" customHeight="1">
      <c r="B28" s="72" t="s">
        <v>392</v>
      </c>
      <c r="C28" s="73"/>
      <c r="D28" s="74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 t="s">
        <v>400</v>
      </c>
      <c r="AR28" s="1"/>
      <c r="AU28" s="24"/>
    </row>
  </sheetData>
  <mergeCells count="150">
    <mergeCell ref="W12:Y12"/>
    <mergeCell ref="Z12:AB12"/>
    <mergeCell ref="AC12:AE12"/>
    <mergeCell ref="AF12:AH12"/>
    <mergeCell ref="AJ6:AL6"/>
    <mergeCell ref="AM6:AO6"/>
    <mergeCell ref="V9:X9"/>
    <mergeCell ref="Y9:AA9"/>
    <mergeCell ref="AB9:AD9"/>
    <mergeCell ref="AE9:AG9"/>
    <mergeCell ref="AH9:AJ9"/>
    <mergeCell ref="W3:Y3"/>
    <mergeCell ref="Z3:AB3"/>
    <mergeCell ref="AC3:AE3"/>
    <mergeCell ref="AF3:AH3"/>
    <mergeCell ref="U6:W6"/>
    <mergeCell ref="X6:Z6"/>
    <mergeCell ref="AA6:AC6"/>
    <mergeCell ref="AD6:AF6"/>
    <mergeCell ref="AG6:AI6"/>
    <mergeCell ref="N12:P12"/>
    <mergeCell ref="Q12:S12"/>
    <mergeCell ref="T12:V12"/>
    <mergeCell ref="H3:J3"/>
    <mergeCell ref="K3:M3"/>
    <mergeCell ref="N3:P3"/>
    <mergeCell ref="Q3:S3"/>
    <mergeCell ref="T3:V3"/>
    <mergeCell ref="L6:N6"/>
    <mergeCell ref="O6:Q6"/>
    <mergeCell ref="R6:T6"/>
    <mergeCell ref="D9:F9"/>
    <mergeCell ref="G9:I9"/>
    <mergeCell ref="J9:L9"/>
    <mergeCell ref="M9:O9"/>
    <mergeCell ref="P9:R9"/>
    <mergeCell ref="S9:U9"/>
    <mergeCell ref="B28:D28"/>
    <mergeCell ref="B3:D3"/>
    <mergeCell ref="E3:G3"/>
    <mergeCell ref="C6:E6"/>
    <mergeCell ref="F6:H6"/>
    <mergeCell ref="I6:K6"/>
    <mergeCell ref="E12:G12"/>
    <mergeCell ref="H12:J12"/>
    <mergeCell ref="K12:M12"/>
    <mergeCell ref="B21:D21"/>
    <mergeCell ref="AH21:AJ21"/>
    <mergeCell ref="B24:D24"/>
    <mergeCell ref="B25:D25"/>
    <mergeCell ref="B26:D26"/>
    <mergeCell ref="B27:D27"/>
    <mergeCell ref="B18:D18"/>
    <mergeCell ref="AH18:AJ18"/>
    <mergeCell ref="B19:D19"/>
    <mergeCell ref="AH19:AJ19"/>
    <mergeCell ref="B20:D20"/>
    <mergeCell ref="AH20:AJ20"/>
    <mergeCell ref="W13:Y13"/>
    <mergeCell ref="Z13:AB13"/>
    <mergeCell ref="AC13:AE13"/>
    <mergeCell ref="AF13:AH13"/>
    <mergeCell ref="B17:D17"/>
    <mergeCell ref="AH17:AJ17"/>
    <mergeCell ref="W11:Y11"/>
    <mergeCell ref="Z11:AB11"/>
    <mergeCell ref="AC11:AE11"/>
    <mergeCell ref="AF11:AH11"/>
    <mergeCell ref="E13:G13"/>
    <mergeCell ref="H13:J13"/>
    <mergeCell ref="K13:M13"/>
    <mergeCell ref="N13:P13"/>
    <mergeCell ref="Q13:S13"/>
    <mergeCell ref="T13:V13"/>
    <mergeCell ref="E11:G11"/>
    <mergeCell ref="H11:J11"/>
    <mergeCell ref="K11:M11"/>
    <mergeCell ref="N11:P11"/>
    <mergeCell ref="Q11:S11"/>
    <mergeCell ref="T11:V11"/>
    <mergeCell ref="S10:U10"/>
    <mergeCell ref="V10:X10"/>
    <mergeCell ref="Y10:AA10"/>
    <mergeCell ref="AB10:AD10"/>
    <mergeCell ref="AE10:AG10"/>
    <mergeCell ref="AH10:AJ10"/>
    <mergeCell ref="V8:X8"/>
    <mergeCell ref="Y8:AA8"/>
    <mergeCell ref="AB8:AD8"/>
    <mergeCell ref="AE8:AG8"/>
    <mergeCell ref="AH8:AJ8"/>
    <mergeCell ref="D10:F10"/>
    <mergeCell ref="G10:I10"/>
    <mergeCell ref="J10:L10"/>
    <mergeCell ref="M10:O10"/>
    <mergeCell ref="P10:R10"/>
    <mergeCell ref="AD7:AF7"/>
    <mergeCell ref="AG7:AI7"/>
    <mergeCell ref="AJ7:AL7"/>
    <mergeCell ref="AM7:AO7"/>
    <mergeCell ref="D8:F8"/>
    <mergeCell ref="G8:I8"/>
    <mergeCell ref="J8:L8"/>
    <mergeCell ref="M8:O8"/>
    <mergeCell ref="P8:R8"/>
    <mergeCell ref="S8:U8"/>
    <mergeCell ref="AM5:AO5"/>
    <mergeCell ref="C7:E7"/>
    <mergeCell ref="F7:H7"/>
    <mergeCell ref="I7:K7"/>
    <mergeCell ref="L7:N7"/>
    <mergeCell ref="O7:Q7"/>
    <mergeCell ref="R7:T7"/>
    <mergeCell ref="U7:W7"/>
    <mergeCell ref="X7:Z7"/>
    <mergeCell ref="AA7:AC7"/>
    <mergeCell ref="U5:W5"/>
    <mergeCell ref="X5:Z5"/>
    <mergeCell ref="AA5:AC5"/>
    <mergeCell ref="AD5:AF5"/>
    <mergeCell ref="AG5:AI5"/>
    <mergeCell ref="AJ5:AL5"/>
    <mergeCell ref="C5:E5"/>
    <mergeCell ref="F5:H5"/>
    <mergeCell ref="I5:K5"/>
    <mergeCell ref="L5:N5"/>
    <mergeCell ref="O5:Q5"/>
    <mergeCell ref="R5:T5"/>
    <mergeCell ref="Q4:S4"/>
    <mergeCell ref="T4:V4"/>
    <mergeCell ref="W4:Y4"/>
    <mergeCell ref="Z4:AB4"/>
    <mergeCell ref="AC4:AE4"/>
    <mergeCell ref="AF4:AH4"/>
    <mergeCell ref="T2:V2"/>
    <mergeCell ref="W2:Y2"/>
    <mergeCell ref="Z2:AB2"/>
    <mergeCell ref="AC2:AE2"/>
    <mergeCell ref="AF2:AH2"/>
    <mergeCell ref="B4:D4"/>
    <mergeCell ref="E4:G4"/>
    <mergeCell ref="H4:J4"/>
    <mergeCell ref="K4:M4"/>
    <mergeCell ref="N4:P4"/>
    <mergeCell ref="B2:D2"/>
    <mergeCell ref="E2:G2"/>
    <mergeCell ref="H2:J2"/>
    <mergeCell ref="K2:M2"/>
    <mergeCell ref="N2:P2"/>
    <mergeCell ref="Q2:S2"/>
  </mergeCells>
  <phoneticPr fontId="30" type="noConversion"/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U24"/>
  <sheetViews>
    <sheetView showGridLines="0" zoomScale="150" zoomScaleNormal="150" workbookViewId="0">
      <pane ySplit="11" topLeftCell="A12" activePane="bottomLeft" state="frozen"/>
      <selection pane="bottomLeft" activeCell="AO7" sqref="AO7"/>
    </sheetView>
  </sheetViews>
  <sheetFormatPr baseColWidth="10" defaultColWidth="9" defaultRowHeight="26"/>
  <cols>
    <col min="1" max="1" width="2.33203125" style="1" customWidth="1"/>
    <col min="2" max="43" width="3.83203125" style="1" customWidth="1"/>
    <col min="44" max="44" width="3.83203125" style="24" customWidth="1"/>
    <col min="45" max="16384" width="9" style="1"/>
  </cols>
  <sheetData>
    <row r="1" spans="2:46" ht="27" thickBot="1"/>
    <row r="2" spans="2:46" s="2" customFormat="1" ht="18" customHeight="1">
      <c r="B2" s="89">
        <v>1</v>
      </c>
      <c r="C2" s="90"/>
      <c r="D2" s="91"/>
      <c r="E2" s="89">
        <v>2</v>
      </c>
      <c r="F2" s="90"/>
      <c r="G2" s="91"/>
      <c r="H2" s="100">
        <v>3</v>
      </c>
      <c r="I2" s="101"/>
      <c r="J2" s="102"/>
      <c r="K2" s="100">
        <v>4</v>
      </c>
      <c r="L2" s="101"/>
      <c r="M2" s="102"/>
      <c r="N2" s="100">
        <v>5</v>
      </c>
      <c r="O2" s="101"/>
      <c r="P2" s="102"/>
      <c r="Q2" s="100">
        <v>6</v>
      </c>
      <c r="R2" s="101"/>
      <c r="S2" s="102"/>
      <c r="T2" s="100">
        <v>7</v>
      </c>
      <c r="U2" s="101"/>
      <c r="V2" s="102"/>
      <c r="W2" s="103">
        <v>8</v>
      </c>
      <c r="X2" s="104"/>
      <c r="Y2" s="105"/>
      <c r="Z2" s="92">
        <v>9</v>
      </c>
      <c r="AA2" s="93"/>
      <c r="AB2" s="94"/>
      <c r="AC2" s="92">
        <v>0</v>
      </c>
      <c r="AD2" s="93"/>
      <c r="AE2" s="94"/>
      <c r="AF2" s="99" t="s">
        <v>1</v>
      </c>
      <c r="AG2" s="93"/>
      <c r="AH2" s="94"/>
      <c r="AI2" s="1"/>
      <c r="AJ2" s="1"/>
      <c r="AK2" s="1"/>
      <c r="AR2" s="24"/>
    </row>
    <row r="3" spans="2:46" s="23" customFormat="1" ht="40" customHeight="1" thickBot="1">
      <c r="B3" s="82" t="str">
        <f xml:space="preserve"> E13</f>
        <v>ㄅ</v>
      </c>
      <c r="C3" s="83"/>
      <c r="D3" s="84"/>
      <c r="E3" s="82" t="str">
        <f>I13</f>
        <v>ㄉ</v>
      </c>
      <c r="F3" s="83"/>
      <c r="G3" s="84"/>
      <c r="H3" s="95" t="s">
        <v>386</v>
      </c>
      <c r="I3" s="96"/>
      <c r="J3" s="97"/>
      <c r="K3" s="95" t="s">
        <v>387</v>
      </c>
      <c r="L3" s="96"/>
      <c r="M3" s="97"/>
      <c r="N3" s="95" t="s">
        <v>388</v>
      </c>
      <c r="O3" s="96"/>
      <c r="P3" s="97"/>
      <c r="Q3" s="95" t="s">
        <v>389</v>
      </c>
      <c r="R3" s="96"/>
      <c r="S3" s="97"/>
      <c r="T3" s="98" t="s">
        <v>390</v>
      </c>
      <c r="U3" s="96"/>
      <c r="V3" s="97"/>
      <c r="W3" s="85" t="str">
        <f>E20</f>
        <v>ㄚ</v>
      </c>
      <c r="X3" s="86"/>
      <c r="Y3" s="87"/>
      <c r="Z3" s="85" t="str">
        <f>L20</f>
        <v>ㄞ</v>
      </c>
      <c r="AA3" s="86"/>
      <c r="AB3" s="87"/>
      <c r="AC3" s="85" t="str">
        <f>S20</f>
        <v>ㄢ</v>
      </c>
      <c r="AD3" s="86"/>
      <c r="AE3" s="87"/>
      <c r="AF3" s="88" t="str">
        <f>AC24</f>
        <v>◌̃</v>
      </c>
      <c r="AG3" s="86"/>
      <c r="AH3" s="87"/>
      <c r="AR3" s="24"/>
    </row>
    <row r="4" spans="2:46" s="2" customFormat="1" ht="18" customHeight="1">
      <c r="C4" s="89" t="s">
        <v>39</v>
      </c>
      <c r="D4" s="90"/>
      <c r="E4" s="91"/>
      <c r="F4" s="89" t="s">
        <v>40</v>
      </c>
      <c r="G4" s="90"/>
      <c r="H4" s="91"/>
      <c r="I4" s="89" t="s">
        <v>41</v>
      </c>
      <c r="J4" s="90"/>
      <c r="K4" s="91"/>
      <c r="L4" s="89" t="s">
        <v>42</v>
      </c>
      <c r="M4" s="90"/>
      <c r="N4" s="91"/>
      <c r="O4" s="89" t="s">
        <v>43</v>
      </c>
      <c r="P4" s="90"/>
      <c r="Q4" s="91"/>
      <c r="R4" s="89" t="s">
        <v>44</v>
      </c>
      <c r="S4" s="90"/>
      <c r="T4" s="91"/>
      <c r="U4" s="103" t="s">
        <v>45</v>
      </c>
      <c r="V4" s="104"/>
      <c r="W4" s="105"/>
      <c r="X4" s="103" t="s">
        <v>46</v>
      </c>
      <c r="Y4" s="104"/>
      <c r="Z4" s="105"/>
      <c r="AA4" s="103" t="s">
        <v>47</v>
      </c>
      <c r="AB4" s="104"/>
      <c r="AC4" s="105"/>
      <c r="AD4" s="103" t="s">
        <v>48</v>
      </c>
      <c r="AE4" s="104"/>
      <c r="AF4" s="105"/>
      <c r="AG4" s="92" t="s">
        <v>357</v>
      </c>
      <c r="AH4" s="93"/>
      <c r="AI4" s="94"/>
      <c r="AJ4" s="92" t="s">
        <v>358</v>
      </c>
      <c r="AK4" s="93"/>
      <c r="AL4" s="94"/>
      <c r="AM4" s="92" t="s">
        <v>360</v>
      </c>
      <c r="AN4" s="93"/>
      <c r="AO4" s="94"/>
      <c r="AR4" s="24"/>
    </row>
    <row r="5" spans="2:46" s="23" customFormat="1" ht="40" customHeight="1" thickBot="1">
      <c r="C5" s="82" t="str">
        <f>G13</f>
        <v>ㄆ</v>
      </c>
      <c r="D5" s="83"/>
      <c r="E5" s="84"/>
      <c r="F5" s="82" t="str">
        <f xml:space="preserve"> J13</f>
        <v>ㄊ</v>
      </c>
      <c r="G5" s="83"/>
      <c r="H5" s="84"/>
      <c r="I5" s="82" t="str">
        <f>M13</f>
        <v>ㄍ</v>
      </c>
      <c r="J5" s="83"/>
      <c r="K5" s="84"/>
      <c r="L5" s="82" t="str">
        <f>R13</f>
        <v>ㄐ</v>
      </c>
      <c r="M5" s="83"/>
      <c r="N5" s="84"/>
      <c r="O5" s="82" t="str">
        <f>N13</f>
        <v>ㆣ</v>
      </c>
      <c r="P5" s="83"/>
      <c r="Q5" s="84"/>
      <c r="R5" s="82" t="str">
        <f>V13</f>
        <v>ㄗ</v>
      </c>
      <c r="S5" s="83"/>
      <c r="T5" s="84"/>
      <c r="U5" s="85" t="str">
        <f>Y20</f>
        <v>ㄧ</v>
      </c>
      <c r="V5" s="86"/>
      <c r="W5" s="87"/>
      <c r="X5" s="85" t="str">
        <f>G20</f>
        <v>ㆦ</v>
      </c>
      <c r="Y5" s="86"/>
      <c r="Z5" s="87"/>
      <c r="AA5" s="85" t="str">
        <f>J20</f>
        <v>ㆤ</v>
      </c>
      <c r="AB5" s="86"/>
      <c r="AC5" s="87"/>
      <c r="AD5" s="85" t="str">
        <f>T20</f>
        <v>ㄣ</v>
      </c>
      <c r="AE5" s="86"/>
      <c r="AF5" s="87"/>
      <c r="AG5" s="79"/>
      <c r="AH5" s="80"/>
      <c r="AI5" s="81"/>
      <c r="AJ5" s="79"/>
      <c r="AK5" s="80"/>
      <c r="AL5" s="81"/>
      <c r="AM5" s="79"/>
      <c r="AN5" s="80"/>
      <c r="AO5" s="81"/>
      <c r="AR5" s="24"/>
    </row>
    <row r="6" spans="2:46" s="2" customFormat="1" ht="18" customHeight="1">
      <c r="C6" s="3"/>
      <c r="D6" s="89" t="s">
        <v>25</v>
      </c>
      <c r="E6" s="90"/>
      <c r="F6" s="91"/>
      <c r="G6" s="89" t="s">
        <v>26</v>
      </c>
      <c r="H6" s="90"/>
      <c r="I6" s="91"/>
      <c r="J6" s="89" t="s">
        <v>27</v>
      </c>
      <c r="K6" s="90"/>
      <c r="L6" s="91"/>
      <c r="M6" s="89" t="s">
        <v>28</v>
      </c>
      <c r="N6" s="90"/>
      <c r="O6" s="91"/>
      <c r="P6" s="89" t="s">
        <v>29</v>
      </c>
      <c r="Q6" s="90"/>
      <c r="R6" s="91"/>
      <c r="S6" s="89" t="s">
        <v>30</v>
      </c>
      <c r="T6" s="90"/>
      <c r="U6" s="91"/>
      <c r="V6" s="103" t="s">
        <v>31</v>
      </c>
      <c r="W6" s="104"/>
      <c r="X6" s="105"/>
      <c r="Y6" s="103" t="s">
        <v>32</v>
      </c>
      <c r="Z6" s="104"/>
      <c r="AA6" s="105"/>
      <c r="AB6" s="103" t="s">
        <v>33</v>
      </c>
      <c r="AC6" s="104"/>
      <c r="AD6" s="105"/>
      <c r="AE6" s="92" t="s">
        <v>287</v>
      </c>
      <c r="AF6" s="93"/>
      <c r="AG6" s="94"/>
      <c r="AH6" s="106" t="s">
        <v>359</v>
      </c>
      <c r="AI6" s="104"/>
      <c r="AJ6" s="105"/>
      <c r="AR6" s="24"/>
    </row>
    <row r="7" spans="2:46" s="23" customFormat="1" ht="40" customHeight="1" thickBot="1">
      <c r="D7" s="82" t="str">
        <f>H13</f>
        <v>ㄇ</v>
      </c>
      <c r="E7" s="83"/>
      <c r="F7" s="84"/>
      <c r="G7" s="82" t="str">
        <f>K13</f>
        <v>ㄋ</v>
      </c>
      <c r="H7" s="83"/>
      <c r="I7" s="84"/>
      <c r="J7" s="82" t="str">
        <f>O13</f>
        <v>ㄎ</v>
      </c>
      <c r="K7" s="83"/>
      <c r="L7" s="84"/>
      <c r="M7" s="82" t="str">
        <f>T13</f>
        <v>ㄑ</v>
      </c>
      <c r="N7" s="83"/>
      <c r="O7" s="84"/>
      <c r="P7" s="82" t="str">
        <f>P13</f>
        <v>ㄫ</v>
      </c>
      <c r="Q7" s="83"/>
      <c r="R7" s="84"/>
      <c r="S7" s="82" t="str">
        <f>X13</f>
        <v>ㄘ</v>
      </c>
      <c r="T7" s="83"/>
      <c r="U7" s="84"/>
      <c r="V7" s="85" t="str">
        <f>AA20</f>
        <v>ㄨ</v>
      </c>
      <c r="W7" s="86"/>
      <c r="X7" s="87"/>
      <c r="Y7" s="85" t="str">
        <f>I20</f>
        <v>ㄜ</v>
      </c>
      <c r="Z7" s="86"/>
      <c r="AA7" s="87"/>
      <c r="AB7" s="85" t="str">
        <f>N20</f>
        <v>ㄠ</v>
      </c>
      <c r="AC7" s="86"/>
      <c r="AD7" s="87"/>
      <c r="AE7" s="85" t="str">
        <f>U20</f>
        <v>ㄤ</v>
      </c>
      <c r="AF7" s="86"/>
      <c r="AG7" s="87"/>
      <c r="AH7" s="110"/>
      <c r="AI7" s="80"/>
      <c r="AJ7" s="81"/>
      <c r="AR7" s="24"/>
    </row>
    <row r="8" spans="2:46" s="2" customFormat="1" ht="18" customHeight="1">
      <c r="E8" s="89" t="s">
        <v>34</v>
      </c>
      <c r="F8" s="90"/>
      <c r="G8" s="91"/>
      <c r="H8" s="89" t="s">
        <v>35</v>
      </c>
      <c r="I8" s="90"/>
      <c r="J8" s="91"/>
      <c r="K8" s="89" t="s">
        <v>36</v>
      </c>
      <c r="L8" s="90"/>
      <c r="M8" s="91"/>
      <c r="N8" s="89" t="s">
        <v>37</v>
      </c>
      <c r="O8" s="90"/>
      <c r="P8" s="91"/>
      <c r="Q8" s="89" t="s">
        <v>38</v>
      </c>
      <c r="R8" s="90"/>
      <c r="S8" s="91"/>
      <c r="T8" s="89" t="s">
        <v>14</v>
      </c>
      <c r="U8" s="90"/>
      <c r="V8" s="91"/>
      <c r="W8" s="103" t="s">
        <v>13</v>
      </c>
      <c r="X8" s="104"/>
      <c r="Y8" s="105"/>
      <c r="Z8" s="103" t="s">
        <v>380</v>
      </c>
      <c r="AA8" s="104"/>
      <c r="AB8" s="105"/>
      <c r="AC8" s="103" t="s">
        <v>381</v>
      </c>
      <c r="AD8" s="104"/>
      <c r="AE8" s="105"/>
      <c r="AF8" s="92" t="s">
        <v>288</v>
      </c>
      <c r="AG8" s="93"/>
      <c r="AH8" s="94"/>
      <c r="AR8" s="24"/>
    </row>
    <row r="9" spans="2:46" s="23" customFormat="1" ht="40" customHeight="1" thickBot="1">
      <c r="E9" s="82" t="str">
        <f>F14</f>
        <v>b</v>
      </c>
      <c r="F9" s="83"/>
      <c r="G9" s="84"/>
      <c r="H9" s="82" t="str">
        <f>L13</f>
        <v>ㄌ</v>
      </c>
      <c r="I9" s="83"/>
      <c r="J9" s="84"/>
      <c r="K9" s="82" t="str">
        <f>Q13</f>
        <v>ㄏ</v>
      </c>
      <c r="L9" s="83"/>
      <c r="M9" s="84"/>
      <c r="N9" s="82" t="str">
        <f>U13</f>
        <v>ㄒ</v>
      </c>
      <c r="O9" s="83"/>
      <c r="P9" s="84"/>
      <c r="Q9" s="111" t="str">
        <f xml:space="preserve"> S13 &amp; "/" &amp; W13</f>
        <v>ㆢ/ㆡ</v>
      </c>
      <c r="R9" s="112"/>
      <c r="S9" s="113"/>
      <c r="T9" s="82" t="str">
        <f>Y13</f>
        <v>ㄙ</v>
      </c>
      <c r="U9" s="83"/>
      <c r="V9" s="84"/>
      <c r="W9" s="85" t="str">
        <f>R20</f>
        <v>ㆬ</v>
      </c>
      <c r="X9" s="86"/>
      <c r="Y9" s="87"/>
      <c r="Z9" s="107" t="str">
        <f xml:space="preserve"> P20 &amp; "/" &amp; Q20</f>
        <v>ㆰ/ㆱ</v>
      </c>
      <c r="AA9" s="108"/>
      <c r="AB9" s="109"/>
      <c r="AC9" s="85" t="str">
        <f>V20</f>
        <v>ㆲ</v>
      </c>
      <c r="AD9" s="86"/>
      <c r="AE9" s="87"/>
      <c r="AF9" s="85" t="str">
        <f>X20</f>
        <v>ㆭ</v>
      </c>
      <c r="AG9" s="86"/>
      <c r="AH9" s="87"/>
      <c r="AR9" s="24"/>
    </row>
    <row r="10" spans="2:46" s="23" customFormat="1" ht="17" customHeight="1">
      <c r="AF10" s="23" t="s">
        <v>365</v>
      </c>
      <c r="AR10" s="24"/>
    </row>
    <row r="11" spans="2:46" s="23" customFormat="1" ht="17" customHeight="1">
      <c r="AR11" s="24"/>
    </row>
    <row r="12" spans="2:46" ht="30" customHeight="1">
      <c r="B12" s="48" t="s">
        <v>80</v>
      </c>
    </row>
    <row r="13" spans="2:46" ht="30" customHeight="1">
      <c r="B13" s="75" t="s">
        <v>370</v>
      </c>
      <c r="C13" s="76"/>
      <c r="D13" s="77"/>
      <c r="E13" s="51" t="s">
        <v>73</v>
      </c>
      <c r="F13" s="51" t="s">
        <v>76</v>
      </c>
      <c r="G13" s="51" t="s">
        <v>74</v>
      </c>
      <c r="H13" s="51" t="s">
        <v>75</v>
      </c>
      <c r="I13" s="51" t="s">
        <v>77</v>
      </c>
      <c r="J13" s="51" t="s">
        <v>78</v>
      </c>
      <c r="K13" s="51" t="s">
        <v>79</v>
      </c>
      <c r="L13" s="51" t="s">
        <v>81</v>
      </c>
      <c r="M13" s="51" t="s">
        <v>82</v>
      </c>
      <c r="N13" s="51" t="s">
        <v>83</v>
      </c>
      <c r="O13" s="51" t="s">
        <v>84</v>
      </c>
      <c r="P13" s="51" t="s">
        <v>85</v>
      </c>
      <c r="Q13" s="51" t="s">
        <v>86</v>
      </c>
      <c r="R13" s="51" t="s">
        <v>87</v>
      </c>
      <c r="S13" s="51" t="s">
        <v>88</v>
      </c>
      <c r="T13" s="51" t="s">
        <v>89</v>
      </c>
      <c r="U13" s="51" t="s">
        <v>90</v>
      </c>
      <c r="V13" s="51" t="s">
        <v>91</v>
      </c>
      <c r="W13" s="51" t="s">
        <v>92</v>
      </c>
      <c r="X13" s="51" t="s">
        <v>93</v>
      </c>
      <c r="Y13" s="51" t="s">
        <v>94</v>
      </c>
      <c r="AH13" s="78" t="s">
        <v>401</v>
      </c>
      <c r="AI13" s="78"/>
      <c r="AJ13" s="78"/>
      <c r="AK13" s="53">
        <v>1</v>
      </c>
      <c r="AL13" s="53">
        <v>2</v>
      </c>
      <c r="AM13" s="53">
        <v>3</v>
      </c>
      <c r="AN13" s="53">
        <v>4</v>
      </c>
      <c r="AO13" s="53">
        <v>5</v>
      </c>
      <c r="AP13" s="53">
        <v>6</v>
      </c>
      <c r="AQ13" s="53">
        <v>7</v>
      </c>
      <c r="AR13" s="53">
        <v>8</v>
      </c>
      <c r="AT13" s="24"/>
    </row>
    <row r="14" spans="2:46" ht="30" customHeight="1">
      <c r="B14" s="75" t="s">
        <v>397</v>
      </c>
      <c r="C14" s="76"/>
      <c r="D14" s="77"/>
      <c r="E14" s="42" t="s">
        <v>165</v>
      </c>
      <c r="F14" s="42" t="s">
        <v>166</v>
      </c>
      <c r="G14" s="42" t="s">
        <v>347</v>
      </c>
      <c r="H14" s="42" t="s">
        <v>338</v>
      </c>
      <c r="I14" s="42" t="s">
        <v>167</v>
      </c>
      <c r="J14" s="42" t="s">
        <v>348</v>
      </c>
      <c r="K14" s="42" t="s">
        <v>349</v>
      </c>
      <c r="L14" s="42" t="s">
        <v>350</v>
      </c>
      <c r="M14" s="42" t="s">
        <v>168</v>
      </c>
      <c r="N14" s="42" t="s">
        <v>169</v>
      </c>
      <c r="O14" s="42" t="s">
        <v>351</v>
      </c>
      <c r="P14" s="42" t="s">
        <v>344</v>
      </c>
      <c r="Q14" s="42" t="s">
        <v>171</v>
      </c>
      <c r="R14" s="42" t="s">
        <v>352</v>
      </c>
      <c r="S14" s="42" t="s">
        <v>353</v>
      </c>
      <c r="T14" s="42" t="s">
        <v>354</v>
      </c>
      <c r="U14" s="42" t="s">
        <v>175</v>
      </c>
      <c r="V14" s="42" t="s">
        <v>355</v>
      </c>
      <c r="W14" s="42" t="s">
        <v>353</v>
      </c>
      <c r="X14" s="42" t="s">
        <v>356</v>
      </c>
      <c r="Y14" s="42" t="s">
        <v>179</v>
      </c>
      <c r="Z14" s="16"/>
      <c r="AH14" s="78" t="s">
        <v>402</v>
      </c>
      <c r="AI14" s="78"/>
      <c r="AJ14" s="78"/>
      <c r="AK14" s="54" t="s">
        <v>371</v>
      </c>
      <c r="AL14" s="54" t="s">
        <v>373</v>
      </c>
      <c r="AM14" s="59" t="s">
        <v>374</v>
      </c>
      <c r="AN14" s="60" t="s">
        <v>414</v>
      </c>
      <c r="AO14" s="54" t="s">
        <v>413</v>
      </c>
      <c r="AP14" s="60" t="s">
        <v>414</v>
      </c>
      <c r="AQ14" s="61" t="s">
        <v>375</v>
      </c>
      <c r="AR14" s="61" t="s">
        <v>376</v>
      </c>
      <c r="AT14" s="24"/>
    </row>
    <row r="15" spans="2:46" ht="30" customHeight="1">
      <c r="B15" s="75" t="s">
        <v>378</v>
      </c>
      <c r="C15" s="76"/>
      <c r="D15" s="77"/>
      <c r="E15" s="43">
        <v>1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6"/>
      <c r="AH15" s="78" t="s">
        <v>404</v>
      </c>
      <c r="AI15" s="78"/>
      <c r="AJ15" s="78"/>
      <c r="AK15" s="55" t="s">
        <v>405</v>
      </c>
      <c r="AL15" s="55" t="s">
        <v>406</v>
      </c>
      <c r="AM15" s="55" t="s">
        <v>407</v>
      </c>
      <c r="AN15" s="56" t="s">
        <v>408</v>
      </c>
      <c r="AO15" s="55" t="s">
        <v>409</v>
      </c>
      <c r="AP15" s="55" t="s">
        <v>410</v>
      </c>
      <c r="AQ15" s="55" t="s">
        <v>411</v>
      </c>
      <c r="AR15" s="56" t="s">
        <v>412</v>
      </c>
      <c r="AT15" s="24"/>
    </row>
    <row r="16" spans="2:46" ht="30" customHeight="1">
      <c r="B16" s="75" t="s">
        <v>391</v>
      </c>
      <c r="C16" s="76"/>
      <c r="D16" s="77"/>
      <c r="E16" s="43" t="s">
        <v>165</v>
      </c>
      <c r="F16" s="43" t="s">
        <v>166</v>
      </c>
      <c r="G16" s="43" t="s">
        <v>297</v>
      </c>
      <c r="H16" s="43" t="s">
        <v>298</v>
      </c>
      <c r="I16" s="43" t="s">
        <v>167</v>
      </c>
      <c r="J16" s="43" t="s">
        <v>299</v>
      </c>
      <c r="K16" s="43" t="s">
        <v>300</v>
      </c>
      <c r="L16" s="43" t="s">
        <v>301</v>
      </c>
      <c r="M16" s="43" t="s">
        <v>168</v>
      </c>
      <c r="N16" s="43" t="s">
        <v>169</v>
      </c>
      <c r="O16" s="43" t="s">
        <v>302</v>
      </c>
      <c r="P16" s="43" t="s">
        <v>303</v>
      </c>
      <c r="Q16" s="43" t="s">
        <v>171</v>
      </c>
      <c r="R16" s="43" t="s">
        <v>294</v>
      </c>
      <c r="S16" s="43" t="s">
        <v>295</v>
      </c>
      <c r="T16" s="43" t="s">
        <v>296</v>
      </c>
      <c r="U16" s="43" t="s">
        <v>175</v>
      </c>
      <c r="V16" s="43" t="s">
        <v>304</v>
      </c>
      <c r="W16" s="43" t="s">
        <v>305</v>
      </c>
      <c r="X16" s="43" t="s">
        <v>306</v>
      </c>
      <c r="Y16" s="43" t="s">
        <v>179</v>
      </c>
      <c r="Z16" s="16"/>
      <c r="AH16" s="78" t="s">
        <v>403</v>
      </c>
      <c r="AI16" s="78"/>
      <c r="AJ16" s="78"/>
      <c r="AK16" s="57" t="s">
        <v>396</v>
      </c>
      <c r="AL16" s="57" t="s">
        <v>387</v>
      </c>
      <c r="AM16" s="57" t="s">
        <v>386</v>
      </c>
      <c r="AN16" s="58" t="s">
        <v>393</v>
      </c>
      <c r="AO16" s="57" t="s">
        <v>389</v>
      </c>
      <c r="AP16" s="57" t="s">
        <v>394</v>
      </c>
      <c r="AQ16" s="57" t="s">
        <v>388</v>
      </c>
      <c r="AR16" s="58" t="s">
        <v>395</v>
      </c>
      <c r="AT16" s="24"/>
    </row>
    <row r="17" spans="2:47" ht="30" customHeight="1">
      <c r="B17" s="75" t="s">
        <v>392</v>
      </c>
      <c r="C17" s="76"/>
      <c r="D17" s="77"/>
      <c r="E17" s="44" t="s">
        <v>95</v>
      </c>
      <c r="F17" s="44" t="s">
        <v>96</v>
      </c>
      <c r="G17" s="44" t="s">
        <v>97</v>
      </c>
      <c r="H17" s="44" t="s">
        <v>98</v>
      </c>
      <c r="I17" s="44" t="s">
        <v>99</v>
      </c>
      <c r="J17" s="44" t="s">
        <v>100</v>
      </c>
      <c r="K17" s="44" t="s">
        <v>101</v>
      </c>
      <c r="L17" s="44" t="s">
        <v>102</v>
      </c>
      <c r="M17" s="44" t="s">
        <v>103</v>
      </c>
      <c r="N17" s="44" t="s">
        <v>104</v>
      </c>
      <c r="O17" s="44" t="s">
        <v>105</v>
      </c>
      <c r="P17" s="44" t="s">
        <v>106</v>
      </c>
      <c r="Q17" s="44" t="s">
        <v>107</v>
      </c>
      <c r="R17" s="44" t="s">
        <v>108</v>
      </c>
      <c r="S17" s="44" t="s">
        <v>109</v>
      </c>
      <c r="T17" s="44" t="s">
        <v>110</v>
      </c>
      <c r="U17" s="44" t="s">
        <v>111</v>
      </c>
      <c r="V17" s="44" t="s">
        <v>112</v>
      </c>
      <c r="W17" s="44" t="s">
        <v>113</v>
      </c>
      <c r="X17" s="44" t="s">
        <v>114</v>
      </c>
      <c r="Y17" s="44" t="s">
        <v>115</v>
      </c>
      <c r="AH17" s="78" t="s">
        <v>423</v>
      </c>
      <c r="AI17" s="78"/>
      <c r="AJ17" s="78"/>
      <c r="AK17" s="62" t="s">
        <v>415</v>
      </c>
      <c r="AL17" s="62" t="s">
        <v>416</v>
      </c>
      <c r="AM17" s="62" t="s">
        <v>417</v>
      </c>
      <c r="AN17" s="62" t="s">
        <v>418</v>
      </c>
      <c r="AO17" s="62" t="s">
        <v>420</v>
      </c>
      <c r="AP17" s="62" t="s">
        <v>421</v>
      </c>
      <c r="AQ17" s="62" t="s">
        <v>422</v>
      </c>
      <c r="AR17" s="62" t="s">
        <v>419</v>
      </c>
      <c r="AU17" s="24"/>
    </row>
    <row r="18" spans="2:47" ht="30" customHeight="1">
      <c r="AR18" s="1"/>
      <c r="AU18" s="24"/>
    </row>
    <row r="19" spans="2:47" ht="30" customHeight="1">
      <c r="B19" s="48" t="s">
        <v>116</v>
      </c>
      <c r="AR19" s="1"/>
      <c r="AT19" s="24"/>
    </row>
    <row r="20" spans="2:47" ht="30" customHeight="1">
      <c r="B20" s="75" t="s">
        <v>370</v>
      </c>
      <c r="C20" s="76"/>
      <c r="D20" s="77"/>
      <c r="E20" s="51" t="s">
        <v>117</v>
      </c>
      <c r="F20" s="51" t="s">
        <v>118</v>
      </c>
      <c r="G20" s="51" t="s">
        <v>119</v>
      </c>
      <c r="H20" s="51" t="s">
        <v>120</v>
      </c>
      <c r="I20" s="51" t="s">
        <v>121</v>
      </c>
      <c r="J20" s="51" t="s">
        <v>122</v>
      </c>
      <c r="K20" s="51" t="s">
        <v>123</v>
      </c>
      <c r="L20" s="51" t="s">
        <v>124</v>
      </c>
      <c r="M20" s="51" t="s">
        <v>125</v>
      </c>
      <c r="N20" s="51" t="s">
        <v>126</v>
      </c>
      <c r="O20" s="51" t="s">
        <v>127</v>
      </c>
      <c r="P20" s="51" t="s">
        <v>128</v>
      </c>
      <c r="Q20" s="51" t="s">
        <v>129</v>
      </c>
      <c r="R20" s="51" t="s">
        <v>130</v>
      </c>
      <c r="S20" s="51" t="s">
        <v>131</v>
      </c>
      <c r="T20" s="51" t="s">
        <v>132</v>
      </c>
      <c r="U20" s="51" t="s">
        <v>133</v>
      </c>
      <c r="V20" s="51" t="s">
        <v>398</v>
      </c>
      <c r="W20" s="51" t="s">
        <v>135</v>
      </c>
      <c r="X20" s="51" t="s">
        <v>136</v>
      </c>
      <c r="Y20" s="51" t="s">
        <v>137</v>
      </c>
      <c r="Z20" s="51" t="s">
        <v>138</v>
      </c>
      <c r="AA20" s="51" t="s">
        <v>139</v>
      </c>
      <c r="AB20" s="51" t="s">
        <v>140</v>
      </c>
      <c r="AC20" s="51"/>
      <c r="AR20" s="1"/>
      <c r="AT20" s="24"/>
    </row>
    <row r="21" spans="2:47" ht="30" customHeight="1">
      <c r="B21" s="72" t="s">
        <v>377</v>
      </c>
      <c r="C21" s="73"/>
      <c r="D21" s="74"/>
      <c r="E21" s="45" t="s">
        <v>221</v>
      </c>
      <c r="F21" s="45" t="s">
        <v>328</v>
      </c>
      <c r="G21" s="45" t="s">
        <v>329</v>
      </c>
      <c r="H21" s="45" t="s">
        <v>330</v>
      </c>
      <c r="I21" s="45" t="s">
        <v>225</v>
      </c>
      <c r="J21" s="45" t="s">
        <v>226</v>
      </c>
      <c r="K21" s="45" t="s">
        <v>331</v>
      </c>
      <c r="L21" s="45" t="s">
        <v>332</v>
      </c>
      <c r="M21" s="45" t="s">
        <v>333</v>
      </c>
      <c r="N21" s="45" t="s">
        <v>334</v>
      </c>
      <c r="O21" s="45" t="s">
        <v>335</v>
      </c>
      <c r="P21" s="45" t="s">
        <v>336</v>
      </c>
      <c r="Q21" s="45" t="s">
        <v>337</v>
      </c>
      <c r="R21" s="45" t="s">
        <v>338</v>
      </c>
      <c r="S21" s="45" t="s">
        <v>339</v>
      </c>
      <c r="T21" s="45" t="s">
        <v>340</v>
      </c>
      <c r="U21" s="45" t="s">
        <v>341</v>
      </c>
      <c r="V21" s="45" t="s">
        <v>342</v>
      </c>
      <c r="W21" s="45" t="s">
        <v>343</v>
      </c>
      <c r="X21" s="45" t="s">
        <v>344</v>
      </c>
      <c r="Y21" s="45" t="s">
        <v>239</v>
      </c>
      <c r="Z21" s="45" t="s">
        <v>345</v>
      </c>
      <c r="AA21" s="45" t="s">
        <v>241</v>
      </c>
      <c r="AB21" s="45" t="s">
        <v>346</v>
      </c>
      <c r="AC21" s="52" t="s">
        <v>399</v>
      </c>
      <c r="AR21" s="1"/>
      <c r="AT21" s="24"/>
    </row>
    <row r="22" spans="2:47" ht="30" customHeight="1">
      <c r="B22" s="72" t="s">
        <v>378</v>
      </c>
      <c r="C22" s="73"/>
      <c r="D22" s="74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 t="s">
        <v>1</v>
      </c>
      <c r="AR22" s="1"/>
      <c r="AT22" s="24"/>
    </row>
    <row r="23" spans="2:47" ht="30" customHeight="1">
      <c r="B23" s="72" t="s">
        <v>391</v>
      </c>
      <c r="C23" s="73"/>
      <c r="D23" s="74"/>
      <c r="E23" s="46" t="s">
        <v>221</v>
      </c>
      <c r="F23" s="46" t="s">
        <v>309</v>
      </c>
      <c r="G23" s="46" t="s">
        <v>225</v>
      </c>
      <c r="H23" s="46" t="s">
        <v>310</v>
      </c>
      <c r="I23" s="46" t="s">
        <v>311</v>
      </c>
      <c r="J23" s="46" t="s">
        <v>226</v>
      </c>
      <c r="K23" s="46" t="s">
        <v>312</v>
      </c>
      <c r="L23" s="46" t="s">
        <v>313</v>
      </c>
      <c r="M23" s="46" t="s">
        <v>314</v>
      </c>
      <c r="N23" s="46" t="s">
        <v>315</v>
      </c>
      <c r="O23" s="46" t="s">
        <v>316</v>
      </c>
      <c r="P23" s="46" t="s">
        <v>317</v>
      </c>
      <c r="Q23" s="46" t="s">
        <v>318</v>
      </c>
      <c r="R23" s="46" t="s">
        <v>319</v>
      </c>
      <c r="S23" s="46" t="s">
        <v>320</v>
      </c>
      <c r="T23" s="46" t="s">
        <v>321</v>
      </c>
      <c r="U23" s="46" t="s">
        <v>322</v>
      </c>
      <c r="V23" s="46" t="s">
        <v>323</v>
      </c>
      <c r="W23" s="46" t="s">
        <v>324</v>
      </c>
      <c r="X23" s="46" t="s">
        <v>325</v>
      </c>
      <c r="Y23" s="46" t="s">
        <v>239</v>
      </c>
      <c r="Z23" s="46" t="s">
        <v>326</v>
      </c>
      <c r="AA23" s="46" t="s">
        <v>241</v>
      </c>
      <c r="AB23" s="46" t="s">
        <v>327</v>
      </c>
      <c r="AC23" s="46"/>
      <c r="AR23" s="1"/>
      <c r="AT23" s="24"/>
    </row>
    <row r="24" spans="2:47" ht="30" customHeight="1">
      <c r="B24" s="72" t="s">
        <v>392</v>
      </c>
      <c r="C24" s="73"/>
      <c r="D24" s="74"/>
      <c r="E24" s="47" t="s">
        <v>141</v>
      </c>
      <c r="F24" s="47" t="s">
        <v>142</v>
      </c>
      <c r="G24" s="47" t="s">
        <v>143</v>
      </c>
      <c r="H24" s="47" t="s">
        <v>144</v>
      </c>
      <c r="I24" s="47" t="s">
        <v>145</v>
      </c>
      <c r="J24" s="47" t="s">
        <v>146</v>
      </c>
      <c r="K24" s="47" t="s">
        <v>147</v>
      </c>
      <c r="L24" s="47" t="s">
        <v>148</v>
      </c>
      <c r="M24" s="47" t="s">
        <v>149</v>
      </c>
      <c r="N24" s="47" t="s">
        <v>150</v>
      </c>
      <c r="O24" s="47" t="s">
        <v>151</v>
      </c>
      <c r="P24" s="47" t="s">
        <v>152</v>
      </c>
      <c r="Q24" s="47" t="s">
        <v>153</v>
      </c>
      <c r="R24" s="47" t="s">
        <v>154</v>
      </c>
      <c r="S24" s="47" t="s">
        <v>155</v>
      </c>
      <c r="T24" s="47" t="s">
        <v>156</v>
      </c>
      <c r="U24" s="47" t="s">
        <v>157</v>
      </c>
      <c r="V24" s="47" t="s">
        <v>158</v>
      </c>
      <c r="W24" s="47" t="s">
        <v>159</v>
      </c>
      <c r="X24" s="47" t="s">
        <v>160</v>
      </c>
      <c r="Y24" s="47" t="s">
        <v>161</v>
      </c>
      <c r="Z24" s="47" t="s">
        <v>162</v>
      </c>
      <c r="AA24" s="47" t="s">
        <v>163</v>
      </c>
      <c r="AB24" s="47" t="s">
        <v>164</v>
      </c>
      <c r="AC24" s="47" t="s">
        <v>400</v>
      </c>
      <c r="AR24" s="1"/>
      <c r="AU24" s="24"/>
    </row>
  </sheetData>
  <mergeCells count="105">
    <mergeCell ref="D6:F6"/>
    <mergeCell ref="G6:I6"/>
    <mergeCell ref="J6:L6"/>
    <mergeCell ref="W9:Y9"/>
    <mergeCell ref="E9:G9"/>
    <mergeCell ref="H9:J9"/>
    <mergeCell ref="K9:M9"/>
    <mergeCell ref="N9:P9"/>
    <mergeCell ref="Q9:S9"/>
    <mergeCell ref="T9:V9"/>
    <mergeCell ref="T8:V8"/>
    <mergeCell ref="W8:Y8"/>
    <mergeCell ref="E8:G8"/>
    <mergeCell ref="H8:J8"/>
    <mergeCell ref="K8:M8"/>
    <mergeCell ref="N8:P8"/>
    <mergeCell ref="Q8:S8"/>
    <mergeCell ref="Z9:AB9"/>
    <mergeCell ref="AC9:AE9"/>
    <mergeCell ref="AF9:AH9"/>
    <mergeCell ref="M6:O6"/>
    <mergeCell ref="P6:R6"/>
    <mergeCell ref="AG4:AI4"/>
    <mergeCell ref="Z8:AB8"/>
    <mergeCell ref="AC8:AE8"/>
    <mergeCell ref="AF8:AH8"/>
    <mergeCell ref="AE6:AG6"/>
    <mergeCell ref="AH7:AJ7"/>
    <mergeCell ref="U4:W4"/>
    <mergeCell ref="X4:Z4"/>
    <mergeCell ref="AA4:AC4"/>
    <mergeCell ref="AD4:AF4"/>
    <mergeCell ref="V6:X6"/>
    <mergeCell ref="S6:U6"/>
    <mergeCell ref="R4:T4"/>
    <mergeCell ref="Y6:AA6"/>
    <mergeCell ref="AB6:AD6"/>
    <mergeCell ref="L4:N4"/>
    <mergeCell ref="O4:Q4"/>
    <mergeCell ref="AF2:AH2"/>
    <mergeCell ref="B3:D3"/>
    <mergeCell ref="E3:G3"/>
    <mergeCell ref="H3:J3"/>
    <mergeCell ref="K3:M3"/>
    <mergeCell ref="AC3:AE3"/>
    <mergeCell ref="Q2:S2"/>
    <mergeCell ref="T2:V2"/>
    <mergeCell ref="W2:Y2"/>
    <mergeCell ref="Z2:AB2"/>
    <mergeCell ref="AC2:AE2"/>
    <mergeCell ref="B2:D2"/>
    <mergeCell ref="E2:G2"/>
    <mergeCell ref="H2:J2"/>
    <mergeCell ref="K2:M2"/>
    <mergeCell ref="N2:P2"/>
    <mergeCell ref="AF3:AH3"/>
    <mergeCell ref="C4:E4"/>
    <mergeCell ref="F4:H4"/>
    <mergeCell ref="AJ4:AL4"/>
    <mergeCell ref="AM4:AO4"/>
    <mergeCell ref="N3:P3"/>
    <mergeCell ref="Q3:S3"/>
    <mergeCell ref="T3:V3"/>
    <mergeCell ref="W3:Y3"/>
    <mergeCell ref="Z3:AB3"/>
    <mergeCell ref="I4:K4"/>
    <mergeCell ref="AM5:AO5"/>
    <mergeCell ref="D7:F7"/>
    <mergeCell ref="G7:I7"/>
    <mergeCell ref="J7:L7"/>
    <mergeCell ref="M7:O7"/>
    <mergeCell ref="P7:R7"/>
    <mergeCell ref="S7:U7"/>
    <mergeCell ref="V7:X7"/>
    <mergeCell ref="Y7:AA7"/>
    <mergeCell ref="AB7:AD7"/>
    <mergeCell ref="AE7:AG7"/>
    <mergeCell ref="X5:Z5"/>
    <mergeCell ref="AA5:AC5"/>
    <mergeCell ref="AD5:AF5"/>
    <mergeCell ref="AG5:AI5"/>
    <mergeCell ref="AJ5:AL5"/>
    <mergeCell ref="C5:E5"/>
    <mergeCell ref="F5:H5"/>
    <mergeCell ref="I5:K5"/>
    <mergeCell ref="L5:N5"/>
    <mergeCell ref="O5:Q5"/>
    <mergeCell ref="R5:T5"/>
    <mergeCell ref="U5:W5"/>
    <mergeCell ref="AH6:AJ6"/>
    <mergeCell ref="B24:D24"/>
    <mergeCell ref="B16:D16"/>
    <mergeCell ref="B22:D22"/>
    <mergeCell ref="AH13:AJ13"/>
    <mergeCell ref="AH14:AJ14"/>
    <mergeCell ref="AH15:AJ15"/>
    <mergeCell ref="AH16:AJ16"/>
    <mergeCell ref="AH17:AJ17"/>
    <mergeCell ref="B15:D15"/>
    <mergeCell ref="B17:D17"/>
    <mergeCell ref="B20:D20"/>
    <mergeCell ref="B21:D21"/>
    <mergeCell ref="B23:D23"/>
    <mergeCell ref="B13:D13"/>
    <mergeCell ref="B14:D14"/>
  </mergeCells>
  <phoneticPr fontId="30" type="noConversion"/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21CF-2121-504C-A275-7B846396F381}">
  <dimension ref="B1:AU24"/>
  <sheetViews>
    <sheetView showGridLines="0" zoomScale="150" zoomScaleNormal="150" workbookViewId="0">
      <pane ySplit="11" topLeftCell="A27" activePane="bottomLeft" state="frozen"/>
      <selection pane="bottomLeft" activeCell="AF8" sqref="AF8:AH9"/>
    </sheetView>
  </sheetViews>
  <sheetFormatPr baseColWidth="10" defaultColWidth="9" defaultRowHeight="26"/>
  <cols>
    <col min="1" max="1" width="2.33203125" style="1" customWidth="1"/>
    <col min="2" max="43" width="3.83203125" style="1" customWidth="1"/>
    <col min="44" max="44" width="3.83203125" style="24" customWidth="1"/>
    <col min="45" max="16384" width="9" style="1"/>
  </cols>
  <sheetData>
    <row r="1" spans="2:46" ht="27" thickBot="1"/>
    <row r="2" spans="2:46" s="2" customFormat="1" ht="18" customHeight="1">
      <c r="B2" s="89">
        <v>1</v>
      </c>
      <c r="C2" s="90"/>
      <c r="D2" s="91"/>
      <c r="E2" s="89">
        <v>2</v>
      </c>
      <c r="F2" s="90"/>
      <c r="G2" s="91"/>
      <c r="H2" s="100">
        <v>3</v>
      </c>
      <c r="I2" s="101"/>
      <c r="J2" s="102"/>
      <c r="K2" s="100">
        <v>4</v>
      </c>
      <c r="L2" s="101"/>
      <c r="M2" s="102"/>
      <c r="N2" s="100">
        <v>5</v>
      </c>
      <c r="O2" s="101"/>
      <c r="P2" s="102"/>
      <c r="Q2" s="100">
        <v>6</v>
      </c>
      <c r="R2" s="101"/>
      <c r="S2" s="102"/>
      <c r="T2" s="100">
        <v>7</v>
      </c>
      <c r="U2" s="101"/>
      <c r="V2" s="102"/>
      <c r="W2" s="103">
        <v>8</v>
      </c>
      <c r="X2" s="104"/>
      <c r="Y2" s="105"/>
      <c r="Z2" s="92">
        <v>9</v>
      </c>
      <c r="AA2" s="93"/>
      <c r="AB2" s="94"/>
      <c r="AC2" s="92">
        <v>0</v>
      </c>
      <c r="AD2" s="93"/>
      <c r="AE2" s="94"/>
      <c r="AF2" s="99" t="s">
        <v>1</v>
      </c>
      <c r="AG2" s="93"/>
      <c r="AH2" s="94"/>
      <c r="AI2" s="1"/>
      <c r="AJ2" s="1"/>
      <c r="AK2" s="1"/>
      <c r="AR2" s="24"/>
    </row>
    <row r="3" spans="2:46" s="23" customFormat="1" ht="40" customHeight="1" thickBot="1">
      <c r="B3" s="82"/>
      <c r="C3" s="83"/>
      <c r="D3" s="84"/>
      <c r="E3" s="82"/>
      <c r="F3" s="83"/>
      <c r="G3" s="84"/>
      <c r="H3" s="95"/>
      <c r="I3" s="96"/>
      <c r="J3" s="97"/>
      <c r="K3" s="95"/>
      <c r="L3" s="96"/>
      <c r="M3" s="97"/>
      <c r="N3" s="95"/>
      <c r="O3" s="96"/>
      <c r="P3" s="97"/>
      <c r="Q3" s="95"/>
      <c r="R3" s="96"/>
      <c r="S3" s="97"/>
      <c r="T3" s="98"/>
      <c r="U3" s="96"/>
      <c r="V3" s="97"/>
      <c r="W3" s="85"/>
      <c r="X3" s="86"/>
      <c r="Y3" s="87"/>
      <c r="Z3" s="79" t="str">
        <f xml:space="preserve"> AO15 &amp; "（" &amp; AO17 &amp; "）"</f>
        <v>陽平（â）</v>
      </c>
      <c r="AA3" s="80"/>
      <c r="AB3" s="81"/>
      <c r="AC3" s="79" t="str">
        <f xml:space="preserve"> AP15 &amp; "（" &amp; AP17 &amp; "）"</f>
        <v>陽上（ǎ）</v>
      </c>
      <c r="AD3" s="80"/>
      <c r="AE3" s="81"/>
      <c r="AF3" s="79" t="str">
        <f xml:space="preserve"> AQ15 &amp; "（" &amp; AQ17 &amp; "）"</f>
        <v>陽去（ā）</v>
      </c>
      <c r="AG3" s="80"/>
      <c r="AH3" s="81"/>
      <c r="AR3" s="24"/>
    </row>
    <row r="4" spans="2:46" s="2" customFormat="1" ht="18" customHeight="1">
      <c r="C4" s="89" t="s">
        <v>39</v>
      </c>
      <c r="D4" s="90"/>
      <c r="E4" s="91"/>
      <c r="F4" s="89" t="s">
        <v>40</v>
      </c>
      <c r="G4" s="90"/>
      <c r="H4" s="91"/>
      <c r="I4" s="89" t="s">
        <v>41</v>
      </c>
      <c r="J4" s="90"/>
      <c r="K4" s="91"/>
      <c r="L4" s="89" t="s">
        <v>42</v>
      </c>
      <c r="M4" s="90"/>
      <c r="N4" s="91"/>
      <c r="O4" s="89" t="s">
        <v>43</v>
      </c>
      <c r="P4" s="90"/>
      <c r="Q4" s="91"/>
      <c r="R4" s="89" t="s">
        <v>44</v>
      </c>
      <c r="S4" s="90"/>
      <c r="T4" s="91"/>
      <c r="U4" s="103" t="s">
        <v>45</v>
      </c>
      <c r="V4" s="104"/>
      <c r="W4" s="105"/>
      <c r="X4" s="103" t="s">
        <v>46</v>
      </c>
      <c r="Y4" s="104"/>
      <c r="Z4" s="105"/>
      <c r="AA4" s="103" t="s">
        <v>47</v>
      </c>
      <c r="AB4" s="104"/>
      <c r="AC4" s="105"/>
      <c r="AD4" s="103" t="s">
        <v>48</v>
      </c>
      <c r="AE4" s="104"/>
      <c r="AF4" s="105"/>
      <c r="AG4" s="92" t="s">
        <v>357</v>
      </c>
      <c r="AH4" s="93"/>
      <c r="AI4" s="94"/>
      <c r="AJ4" s="92" t="s">
        <v>358</v>
      </c>
      <c r="AK4" s="93"/>
      <c r="AL4" s="94"/>
      <c r="AM4" s="92" t="s">
        <v>360</v>
      </c>
      <c r="AN4" s="93"/>
      <c r="AO4" s="94"/>
      <c r="AR4" s="24"/>
    </row>
    <row r="5" spans="2:46" s="23" customFormat="1" ht="40" customHeight="1" thickBot="1">
      <c r="C5" s="82"/>
      <c r="D5" s="83"/>
      <c r="E5" s="84"/>
      <c r="F5" s="82"/>
      <c r="G5" s="83"/>
      <c r="H5" s="84"/>
      <c r="I5" s="82"/>
      <c r="J5" s="83"/>
      <c r="K5" s="84"/>
      <c r="L5" s="82"/>
      <c r="M5" s="83"/>
      <c r="N5" s="84"/>
      <c r="O5" s="82"/>
      <c r="P5" s="83"/>
      <c r="Q5" s="84"/>
      <c r="R5" s="82"/>
      <c r="S5" s="83"/>
      <c r="T5" s="84"/>
      <c r="U5" s="85"/>
      <c r="V5" s="86"/>
      <c r="W5" s="87"/>
      <c r="X5" s="85"/>
      <c r="Y5" s="86"/>
      <c r="Z5" s="87"/>
      <c r="AA5" s="85"/>
      <c r="AB5" s="86"/>
      <c r="AC5" s="87"/>
      <c r="AD5" s="85"/>
      <c r="AE5" s="86"/>
      <c r="AF5" s="87"/>
      <c r="AG5" s="79" t="str">
        <f xml:space="preserve"> AK15 &amp; "（" &amp; AK17 &amp; "）"</f>
        <v>陰平（a）</v>
      </c>
      <c r="AH5" s="80"/>
      <c r="AI5" s="81"/>
      <c r="AJ5" s="79" t="str">
        <f xml:space="preserve"> AN15 &amp; "（" &amp; AN17 &amp; "）"</f>
        <v>陰入（ah）</v>
      </c>
      <c r="AK5" s="80"/>
      <c r="AL5" s="81"/>
      <c r="AM5" s="79" t="str">
        <f xml:space="preserve"> AM15 &amp; "（" &amp; AM17 &amp; "）"</f>
        <v>陰去（à）</v>
      </c>
      <c r="AN5" s="80"/>
      <c r="AO5" s="81"/>
      <c r="AR5" s="24"/>
    </row>
    <row r="6" spans="2:46" s="2" customFormat="1" ht="18" customHeight="1">
      <c r="C6" s="3"/>
      <c r="D6" s="89" t="s">
        <v>25</v>
      </c>
      <c r="E6" s="90"/>
      <c r="F6" s="91"/>
      <c r="G6" s="89" t="s">
        <v>26</v>
      </c>
      <c r="H6" s="90"/>
      <c r="I6" s="91"/>
      <c r="J6" s="89" t="s">
        <v>27</v>
      </c>
      <c r="K6" s="90"/>
      <c r="L6" s="91"/>
      <c r="M6" s="89" t="s">
        <v>28</v>
      </c>
      <c r="N6" s="90"/>
      <c r="O6" s="91"/>
      <c r="P6" s="89" t="s">
        <v>29</v>
      </c>
      <c r="Q6" s="90"/>
      <c r="R6" s="91"/>
      <c r="S6" s="89" t="s">
        <v>30</v>
      </c>
      <c r="T6" s="90"/>
      <c r="U6" s="91"/>
      <c r="V6" s="103" t="s">
        <v>31</v>
      </c>
      <c r="W6" s="104"/>
      <c r="X6" s="105"/>
      <c r="Y6" s="103" t="s">
        <v>32</v>
      </c>
      <c r="Z6" s="104"/>
      <c r="AA6" s="105"/>
      <c r="AB6" s="103" t="s">
        <v>33</v>
      </c>
      <c r="AC6" s="104"/>
      <c r="AD6" s="105"/>
      <c r="AE6" s="92" t="s">
        <v>287</v>
      </c>
      <c r="AF6" s="93"/>
      <c r="AG6" s="94"/>
      <c r="AH6" s="106" t="s">
        <v>359</v>
      </c>
      <c r="AI6" s="104"/>
      <c r="AJ6" s="105"/>
      <c r="AR6" s="24"/>
    </row>
    <row r="7" spans="2:46" s="23" customFormat="1" ht="40" customHeight="1" thickBot="1">
      <c r="D7" s="82"/>
      <c r="E7" s="83"/>
      <c r="F7" s="84"/>
      <c r="G7" s="82"/>
      <c r="H7" s="83"/>
      <c r="I7" s="84"/>
      <c r="J7" s="82"/>
      <c r="K7" s="83"/>
      <c r="L7" s="84"/>
      <c r="M7" s="82"/>
      <c r="N7" s="83"/>
      <c r="O7" s="84"/>
      <c r="P7" s="82"/>
      <c r="Q7" s="83"/>
      <c r="R7" s="84"/>
      <c r="S7" s="82"/>
      <c r="T7" s="83"/>
      <c r="U7" s="84"/>
      <c r="V7" s="85"/>
      <c r="W7" s="86"/>
      <c r="X7" s="87"/>
      <c r="Y7" s="85"/>
      <c r="Z7" s="86"/>
      <c r="AA7" s="87"/>
      <c r="AB7" s="85"/>
      <c r="AC7" s="86"/>
      <c r="AD7" s="87"/>
      <c r="AE7" s="79" t="str">
        <f xml:space="preserve"> AR15 &amp; "（" &amp; AR17 &amp; "）"</f>
        <v>陽入（a̍h）</v>
      </c>
      <c r="AF7" s="80"/>
      <c r="AG7" s="81"/>
      <c r="AH7" s="114" t="str">
        <f xml:space="preserve"> AR15 &amp; "（" &amp; AR17 &amp; "）"</f>
        <v>陽入（a̍h）</v>
      </c>
      <c r="AI7" s="115"/>
      <c r="AJ7" s="116"/>
      <c r="AR7" s="24"/>
    </row>
    <row r="8" spans="2:46" s="2" customFormat="1" ht="18" customHeight="1">
      <c r="E8" s="89" t="s">
        <v>34</v>
      </c>
      <c r="F8" s="90"/>
      <c r="G8" s="91"/>
      <c r="H8" s="89" t="s">
        <v>35</v>
      </c>
      <c r="I8" s="90"/>
      <c r="J8" s="91"/>
      <c r="K8" s="89" t="s">
        <v>36</v>
      </c>
      <c r="L8" s="90"/>
      <c r="M8" s="91"/>
      <c r="N8" s="89" t="s">
        <v>37</v>
      </c>
      <c r="O8" s="90"/>
      <c r="P8" s="91"/>
      <c r="Q8" s="89" t="s">
        <v>38</v>
      </c>
      <c r="R8" s="90"/>
      <c r="S8" s="91"/>
      <c r="T8" s="89" t="s">
        <v>14</v>
      </c>
      <c r="U8" s="90"/>
      <c r="V8" s="91"/>
      <c r="W8" s="103" t="s">
        <v>13</v>
      </c>
      <c r="X8" s="104"/>
      <c r="Y8" s="105"/>
      <c r="Z8" s="103" t="s">
        <v>380</v>
      </c>
      <c r="AA8" s="104"/>
      <c r="AB8" s="105"/>
      <c r="AC8" s="103" t="s">
        <v>381</v>
      </c>
      <c r="AD8" s="104"/>
      <c r="AE8" s="105"/>
      <c r="AF8" s="92" t="s">
        <v>288</v>
      </c>
      <c r="AG8" s="93"/>
      <c r="AH8" s="94"/>
      <c r="AR8" s="24"/>
    </row>
    <row r="9" spans="2:46" s="23" customFormat="1" ht="40" customHeight="1" thickBot="1">
      <c r="E9" s="82"/>
      <c r="F9" s="83"/>
      <c r="G9" s="84"/>
      <c r="H9" s="82"/>
      <c r="I9" s="83"/>
      <c r="J9" s="84"/>
      <c r="K9" s="82"/>
      <c r="L9" s="83"/>
      <c r="M9" s="84"/>
      <c r="N9" s="82"/>
      <c r="O9" s="83"/>
      <c r="P9" s="84"/>
      <c r="Q9" s="111"/>
      <c r="R9" s="112"/>
      <c r="S9" s="113"/>
      <c r="T9" s="82"/>
      <c r="U9" s="83"/>
      <c r="V9" s="84"/>
      <c r="W9" s="85"/>
      <c r="X9" s="86"/>
      <c r="Y9" s="87"/>
      <c r="Z9" s="107"/>
      <c r="AA9" s="108"/>
      <c r="AB9" s="109"/>
      <c r="AC9" s="85"/>
      <c r="AD9" s="86"/>
      <c r="AE9" s="87"/>
      <c r="AF9" s="79" t="str">
        <f xml:space="preserve"> AL15 &amp; "（" &amp; AL17 &amp; "）"</f>
        <v>陰上（á）</v>
      </c>
      <c r="AG9" s="80"/>
      <c r="AH9" s="81"/>
      <c r="AR9" s="24"/>
    </row>
    <row r="10" spans="2:46" s="23" customFormat="1" ht="17" customHeight="1">
      <c r="AR10" s="24"/>
    </row>
    <row r="11" spans="2:46" s="23" customFormat="1" ht="17" customHeight="1">
      <c r="AR11" s="24"/>
    </row>
    <row r="12" spans="2:46" ht="30" customHeight="1">
      <c r="B12" s="48" t="s">
        <v>80</v>
      </c>
    </row>
    <row r="13" spans="2:46" ht="30" customHeight="1">
      <c r="B13" s="75" t="s">
        <v>370</v>
      </c>
      <c r="C13" s="76"/>
      <c r="D13" s="77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AH13" s="78" t="s">
        <v>401</v>
      </c>
      <c r="AI13" s="78"/>
      <c r="AJ13" s="78"/>
      <c r="AK13" s="53">
        <v>1</v>
      </c>
      <c r="AL13" s="53">
        <v>2</v>
      </c>
      <c r="AM13" s="53">
        <v>3</v>
      </c>
      <c r="AN13" s="53">
        <v>4</v>
      </c>
      <c r="AO13" s="53">
        <v>5</v>
      </c>
      <c r="AP13" s="53">
        <v>6</v>
      </c>
      <c r="AQ13" s="53">
        <v>7</v>
      </c>
      <c r="AR13" s="53">
        <v>8</v>
      </c>
      <c r="AT13" s="24"/>
    </row>
    <row r="14" spans="2:46" ht="30" customHeight="1">
      <c r="B14" s="75" t="s">
        <v>397</v>
      </c>
      <c r="C14" s="76"/>
      <c r="D14" s="77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16"/>
      <c r="AH14" s="78" t="s">
        <v>402</v>
      </c>
      <c r="AI14" s="78"/>
      <c r="AJ14" s="78"/>
      <c r="AK14" s="54" t="s">
        <v>371</v>
      </c>
      <c r="AL14" s="54" t="s">
        <v>373</v>
      </c>
      <c r="AM14" s="59" t="s">
        <v>374</v>
      </c>
      <c r="AN14" s="60" t="s">
        <v>414</v>
      </c>
      <c r="AO14" s="54" t="s">
        <v>413</v>
      </c>
      <c r="AP14" s="60" t="s">
        <v>414</v>
      </c>
      <c r="AQ14" s="61" t="s">
        <v>375</v>
      </c>
      <c r="AR14" s="61" t="s">
        <v>376</v>
      </c>
      <c r="AT14" s="24"/>
    </row>
    <row r="15" spans="2:46" ht="30" customHeight="1">
      <c r="B15" s="75" t="s">
        <v>378</v>
      </c>
      <c r="C15" s="76"/>
      <c r="D15" s="77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6"/>
      <c r="AH15" s="78" t="s">
        <v>404</v>
      </c>
      <c r="AI15" s="78"/>
      <c r="AJ15" s="78"/>
      <c r="AK15" s="55" t="s">
        <v>405</v>
      </c>
      <c r="AL15" s="55" t="s">
        <v>406</v>
      </c>
      <c r="AM15" s="55" t="s">
        <v>407</v>
      </c>
      <c r="AN15" s="56" t="s">
        <v>408</v>
      </c>
      <c r="AO15" s="55" t="s">
        <v>409</v>
      </c>
      <c r="AP15" s="55" t="s">
        <v>410</v>
      </c>
      <c r="AQ15" s="55" t="s">
        <v>411</v>
      </c>
      <c r="AR15" s="56" t="s">
        <v>412</v>
      </c>
      <c r="AT15" s="24"/>
    </row>
    <row r="16" spans="2:46" ht="30" customHeight="1">
      <c r="B16" s="75" t="s">
        <v>391</v>
      </c>
      <c r="C16" s="76"/>
      <c r="D16" s="77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16"/>
      <c r="AH16" s="78" t="s">
        <v>403</v>
      </c>
      <c r="AI16" s="78"/>
      <c r="AJ16" s="78"/>
      <c r="AK16" s="57" t="s">
        <v>396</v>
      </c>
      <c r="AL16" s="57" t="s">
        <v>387</v>
      </c>
      <c r="AM16" s="57" t="s">
        <v>386</v>
      </c>
      <c r="AN16" s="58" t="s">
        <v>393</v>
      </c>
      <c r="AO16" s="57" t="s">
        <v>389</v>
      </c>
      <c r="AP16" s="57" t="s">
        <v>394</v>
      </c>
      <c r="AQ16" s="57" t="s">
        <v>388</v>
      </c>
      <c r="AR16" s="58" t="s">
        <v>395</v>
      </c>
      <c r="AT16" s="24"/>
    </row>
    <row r="17" spans="2:47" ht="30" customHeight="1">
      <c r="B17" s="75" t="s">
        <v>392</v>
      </c>
      <c r="C17" s="76"/>
      <c r="D17" s="77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AH17" s="78" t="s">
        <v>423</v>
      </c>
      <c r="AI17" s="78"/>
      <c r="AJ17" s="78"/>
      <c r="AK17" s="62" t="s">
        <v>415</v>
      </c>
      <c r="AL17" s="62" t="s">
        <v>416</v>
      </c>
      <c r="AM17" s="62" t="s">
        <v>417</v>
      </c>
      <c r="AN17" s="62" t="s">
        <v>418</v>
      </c>
      <c r="AO17" s="62" t="s">
        <v>420</v>
      </c>
      <c r="AP17" s="62" t="s">
        <v>421</v>
      </c>
      <c r="AQ17" s="62" t="s">
        <v>422</v>
      </c>
      <c r="AR17" s="62" t="s">
        <v>419</v>
      </c>
      <c r="AU17" s="24"/>
    </row>
    <row r="18" spans="2:47" ht="30" customHeight="1">
      <c r="AR18" s="1"/>
      <c r="AU18" s="24"/>
    </row>
    <row r="19" spans="2:47" ht="30" customHeight="1">
      <c r="B19" s="48" t="s">
        <v>116</v>
      </c>
      <c r="AR19" s="1"/>
      <c r="AT19" s="24"/>
    </row>
    <row r="20" spans="2:47" ht="30" customHeight="1">
      <c r="B20" s="75" t="s">
        <v>370</v>
      </c>
      <c r="C20" s="76"/>
      <c r="D20" s="77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R20" s="1"/>
      <c r="AT20" s="24"/>
    </row>
    <row r="21" spans="2:47" ht="30" customHeight="1">
      <c r="B21" s="72" t="s">
        <v>377</v>
      </c>
      <c r="C21" s="73"/>
      <c r="D21" s="74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52" t="s">
        <v>399</v>
      </c>
      <c r="AR21" s="1"/>
      <c r="AT21" s="24"/>
    </row>
    <row r="22" spans="2:47" ht="30" customHeight="1">
      <c r="B22" s="72" t="s">
        <v>378</v>
      </c>
      <c r="C22" s="73"/>
      <c r="D22" s="74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 t="s">
        <v>1</v>
      </c>
      <c r="AR22" s="1"/>
      <c r="AT22" s="24"/>
    </row>
    <row r="23" spans="2:47" ht="30" customHeight="1">
      <c r="B23" s="72" t="s">
        <v>391</v>
      </c>
      <c r="C23" s="73"/>
      <c r="D23" s="74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R23" s="1"/>
      <c r="AT23" s="24"/>
    </row>
    <row r="24" spans="2:47" ht="30" customHeight="1">
      <c r="B24" s="72" t="s">
        <v>392</v>
      </c>
      <c r="C24" s="73"/>
      <c r="D24" s="74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 t="s">
        <v>400</v>
      </c>
      <c r="AR24" s="1"/>
      <c r="AU24" s="24"/>
    </row>
  </sheetData>
  <mergeCells count="105">
    <mergeCell ref="B3:D3"/>
    <mergeCell ref="E3:G3"/>
    <mergeCell ref="H3:J3"/>
    <mergeCell ref="K3:M3"/>
    <mergeCell ref="N3:P3"/>
    <mergeCell ref="B2:D2"/>
    <mergeCell ref="E2:G2"/>
    <mergeCell ref="H2:J2"/>
    <mergeCell ref="K2:M2"/>
    <mergeCell ref="N2:P2"/>
    <mergeCell ref="Q3:S3"/>
    <mergeCell ref="T3:V3"/>
    <mergeCell ref="W3:Y3"/>
    <mergeCell ref="Z3:AB3"/>
    <mergeCell ref="AC3:AE3"/>
    <mergeCell ref="AF3:AH3"/>
    <mergeCell ref="T2:V2"/>
    <mergeCell ref="W2:Y2"/>
    <mergeCell ref="Z2:AB2"/>
    <mergeCell ref="AC2:AE2"/>
    <mergeCell ref="AF2:AH2"/>
    <mergeCell ref="Q2:S2"/>
    <mergeCell ref="AM4:AO4"/>
    <mergeCell ref="C5:E5"/>
    <mergeCell ref="F5:H5"/>
    <mergeCell ref="I5:K5"/>
    <mergeCell ref="L5:N5"/>
    <mergeCell ref="O5:Q5"/>
    <mergeCell ref="R5:T5"/>
    <mergeCell ref="U5:W5"/>
    <mergeCell ref="X5:Z5"/>
    <mergeCell ref="AA5:AC5"/>
    <mergeCell ref="U4:W4"/>
    <mergeCell ref="X4:Z4"/>
    <mergeCell ref="AA4:AC4"/>
    <mergeCell ref="AD4:AF4"/>
    <mergeCell ref="AG4:AI4"/>
    <mergeCell ref="AJ4:AL4"/>
    <mergeCell ref="C4:E4"/>
    <mergeCell ref="F4:H4"/>
    <mergeCell ref="I4:K4"/>
    <mergeCell ref="L4:N4"/>
    <mergeCell ref="O4:Q4"/>
    <mergeCell ref="R4:T4"/>
    <mergeCell ref="D7:F7"/>
    <mergeCell ref="G7:I7"/>
    <mergeCell ref="J7:L7"/>
    <mergeCell ref="M7:O7"/>
    <mergeCell ref="P7:R7"/>
    <mergeCell ref="AD5:AF5"/>
    <mergeCell ref="AG5:AI5"/>
    <mergeCell ref="AJ5:AL5"/>
    <mergeCell ref="AM5:AO5"/>
    <mergeCell ref="D6:F6"/>
    <mergeCell ref="G6:I6"/>
    <mergeCell ref="J6:L6"/>
    <mergeCell ref="M6:O6"/>
    <mergeCell ref="P6:R6"/>
    <mergeCell ref="S6:U6"/>
    <mergeCell ref="S7:U7"/>
    <mergeCell ref="V7:X7"/>
    <mergeCell ref="Y7:AA7"/>
    <mergeCell ref="AB7:AD7"/>
    <mergeCell ref="AE7:AG7"/>
    <mergeCell ref="AH7:AJ7"/>
    <mergeCell ref="V6:X6"/>
    <mergeCell ref="Y6:AA6"/>
    <mergeCell ref="AB6:AD6"/>
    <mergeCell ref="AE6:AG6"/>
    <mergeCell ref="AH6:AJ6"/>
    <mergeCell ref="W9:Y9"/>
    <mergeCell ref="Z9:AB9"/>
    <mergeCell ref="AC9:AE9"/>
    <mergeCell ref="AF9:AH9"/>
    <mergeCell ref="B13:D13"/>
    <mergeCell ref="AH13:AJ13"/>
    <mergeCell ref="W8:Y8"/>
    <mergeCell ref="Z8:AB8"/>
    <mergeCell ref="AC8:AE8"/>
    <mergeCell ref="AF8:AH8"/>
    <mergeCell ref="E9:G9"/>
    <mergeCell ref="H9:J9"/>
    <mergeCell ref="K9:M9"/>
    <mergeCell ref="N9:P9"/>
    <mergeCell ref="Q9:S9"/>
    <mergeCell ref="T9:V9"/>
    <mergeCell ref="E8:G8"/>
    <mergeCell ref="H8:J8"/>
    <mergeCell ref="K8:M8"/>
    <mergeCell ref="N8:P8"/>
    <mergeCell ref="Q8:S8"/>
    <mergeCell ref="T8:V8"/>
    <mergeCell ref="B24:D24"/>
    <mergeCell ref="B17:D17"/>
    <mergeCell ref="AH17:AJ17"/>
    <mergeCell ref="B20:D20"/>
    <mergeCell ref="B21:D21"/>
    <mergeCell ref="B22:D22"/>
    <mergeCell ref="B23:D23"/>
    <mergeCell ref="B14:D14"/>
    <mergeCell ref="AH14:AJ14"/>
    <mergeCell ref="B15:D15"/>
    <mergeCell ref="AH15:AJ15"/>
    <mergeCell ref="B16:D16"/>
    <mergeCell ref="AH16:AJ16"/>
  </mergeCells>
  <phoneticPr fontId="30" type="noConversion"/>
  <pageMargins left="0.75" right="0.75" top="1" bottom="1" header="0.5" footer="0.5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6015-C86B-0E4D-94A3-30437A254441}">
  <dimension ref="B1:AR33"/>
  <sheetViews>
    <sheetView showGridLines="0" zoomScale="150" zoomScaleNormal="150" workbookViewId="0">
      <selection activeCell="AR9" sqref="AR9"/>
    </sheetView>
  </sheetViews>
  <sheetFormatPr baseColWidth="10" defaultColWidth="9" defaultRowHeight="26"/>
  <cols>
    <col min="1" max="1" width="2.33203125" style="1" customWidth="1"/>
    <col min="2" max="43" width="3.6640625" style="1" customWidth="1"/>
    <col min="44" max="44" width="9" style="24"/>
    <col min="45" max="16384" width="9" style="1"/>
  </cols>
  <sheetData>
    <row r="1" spans="2:44" ht="27" thickBot="1"/>
    <row r="2" spans="2:44" s="2" customFormat="1" ht="18" customHeight="1">
      <c r="B2" s="89">
        <v>1</v>
      </c>
      <c r="C2" s="90"/>
      <c r="D2" s="91"/>
      <c r="E2" s="89">
        <v>2</v>
      </c>
      <c r="F2" s="90"/>
      <c r="G2" s="91"/>
      <c r="H2" s="100">
        <v>3</v>
      </c>
      <c r="I2" s="101"/>
      <c r="J2" s="102"/>
      <c r="K2" s="100">
        <v>4</v>
      </c>
      <c r="L2" s="101"/>
      <c r="M2" s="102"/>
      <c r="N2" s="100">
        <v>5</v>
      </c>
      <c r="O2" s="101"/>
      <c r="P2" s="102"/>
      <c r="Q2" s="100">
        <v>6</v>
      </c>
      <c r="R2" s="101"/>
      <c r="S2" s="102"/>
      <c r="T2" s="100">
        <v>7</v>
      </c>
      <c r="U2" s="101"/>
      <c r="V2" s="102"/>
      <c r="W2" s="103">
        <v>8</v>
      </c>
      <c r="X2" s="104"/>
      <c r="Y2" s="105"/>
      <c r="Z2" s="92">
        <v>9</v>
      </c>
      <c r="AA2" s="93"/>
      <c r="AB2" s="94"/>
      <c r="AC2" s="92">
        <v>0</v>
      </c>
      <c r="AD2" s="93"/>
      <c r="AE2" s="94"/>
      <c r="AF2" s="99" t="s">
        <v>1</v>
      </c>
      <c r="AG2" s="93"/>
      <c r="AH2" s="94"/>
      <c r="AI2" s="1"/>
      <c r="AJ2" s="1"/>
      <c r="AK2" s="1"/>
      <c r="AR2" s="24"/>
    </row>
    <row r="3" spans="2:44" s="23" customFormat="1" ht="40" customHeight="1" thickBot="1">
      <c r="B3" s="82" t="str">
        <f>E13</f>
        <v>ㄅ</v>
      </c>
      <c r="C3" s="83"/>
      <c r="D3" s="84"/>
      <c r="E3" s="82" t="str">
        <f>H13</f>
        <v>ㄉ</v>
      </c>
      <c r="F3" s="83"/>
      <c r="G3" s="84"/>
      <c r="H3" s="117"/>
      <c r="I3" s="118"/>
      <c r="J3" s="119"/>
      <c r="K3" s="117"/>
      <c r="L3" s="118"/>
      <c r="M3" s="119"/>
      <c r="N3" s="117"/>
      <c r="O3" s="118"/>
      <c r="P3" s="119"/>
      <c r="Q3" s="117"/>
      <c r="R3" s="118"/>
      <c r="S3" s="119"/>
      <c r="T3" s="117"/>
      <c r="U3" s="118"/>
      <c r="V3" s="119"/>
      <c r="W3" s="85" t="str">
        <f>C30</f>
        <v>ㄚ</v>
      </c>
      <c r="X3" s="86"/>
      <c r="Y3" s="87"/>
      <c r="Z3" s="120" t="s">
        <v>385</v>
      </c>
      <c r="AA3" s="121"/>
      <c r="AB3" s="122"/>
      <c r="AC3" s="120" t="s">
        <v>361</v>
      </c>
      <c r="AD3" s="121"/>
      <c r="AE3" s="122"/>
      <c r="AF3" s="123" t="s">
        <v>383</v>
      </c>
      <c r="AG3" s="121"/>
      <c r="AH3" s="122"/>
      <c r="AR3" s="24"/>
    </row>
    <row r="4" spans="2:44" s="2" customFormat="1" ht="18" customHeight="1">
      <c r="C4" s="89" t="s">
        <v>39</v>
      </c>
      <c r="D4" s="90"/>
      <c r="E4" s="91"/>
      <c r="F4" s="89" t="s">
        <v>40</v>
      </c>
      <c r="G4" s="90"/>
      <c r="H4" s="91"/>
      <c r="I4" s="89" t="s">
        <v>41</v>
      </c>
      <c r="J4" s="90"/>
      <c r="K4" s="91"/>
      <c r="L4" s="89" t="s">
        <v>42</v>
      </c>
      <c r="M4" s="90"/>
      <c r="N4" s="91"/>
      <c r="O4" s="89" t="s">
        <v>43</v>
      </c>
      <c r="P4" s="90"/>
      <c r="Q4" s="91"/>
      <c r="R4" s="89" t="s">
        <v>44</v>
      </c>
      <c r="S4" s="90"/>
      <c r="T4" s="91"/>
      <c r="U4" s="103" t="s">
        <v>45</v>
      </c>
      <c r="V4" s="104"/>
      <c r="W4" s="105"/>
      <c r="X4" s="103" t="s">
        <v>46</v>
      </c>
      <c r="Y4" s="104"/>
      <c r="Z4" s="105"/>
      <c r="AA4" s="103" t="s">
        <v>47</v>
      </c>
      <c r="AB4" s="104"/>
      <c r="AC4" s="105"/>
      <c r="AD4" s="103" t="s">
        <v>48</v>
      </c>
      <c r="AE4" s="104"/>
      <c r="AF4" s="105"/>
      <c r="AG4" s="92" t="s">
        <v>357</v>
      </c>
      <c r="AH4" s="93"/>
      <c r="AI4" s="94"/>
      <c r="AJ4" s="92" t="s">
        <v>358</v>
      </c>
      <c r="AK4" s="93"/>
      <c r="AL4" s="94"/>
      <c r="AM4" s="92" t="s">
        <v>360</v>
      </c>
      <c r="AN4" s="93"/>
      <c r="AO4" s="94"/>
      <c r="AR4" s="24"/>
    </row>
    <row r="5" spans="2:44" s="23" customFormat="1" ht="40" customHeight="1" thickBot="1">
      <c r="C5" s="82" t="str">
        <f>F13</f>
        <v>ㄆ</v>
      </c>
      <c r="D5" s="83"/>
      <c r="E5" s="84"/>
      <c r="F5" s="82" t="str">
        <f>I13</f>
        <v>ㄊ</v>
      </c>
      <c r="G5" s="83"/>
      <c r="H5" s="84"/>
      <c r="I5" s="82" t="str">
        <f>K13</f>
        <v>ㄍ</v>
      </c>
      <c r="J5" s="83"/>
      <c r="K5" s="84"/>
      <c r="L5" s="82" t="str">
        <f>P24</f>
        <v>ㄐ</v>
      </c>
      <c r="M5" s="83"/>
      <c r="N5" s="84"/>
      <c r="O5" s="124"/>
      <c r="P5" s="125"/>
      <c r="Q5" s="126"/>
      <c r="R5" s="82" t="str">
        <f>N13</f>
        <v>ㄗ</v>
      </c>
      <c r="S5" s="83"/>
      <c r="T5" s="84"/>
      <c r="U5" s="85" t="str">
        <f>S13</f>
        <v>ㄧ</v>
      </c>
      <c r="V5" s="86"/>
      <c r="W5" s="87"/>
      <c r="X5" s="85" t="str">
        <f>V13</f>
        <v>ㆦ</v>
      </c>
      <c r="Y5" s="86"/>
      <c r="Z5" s="87"/>
      <c r="AA5" s="127"/>
      <c r="AB5" s="128"/>
      <c r="AC5" s="129"/>
      <c r="AD5" s="85" t="str">
        <f xml:space="preserve"> AB13</f>
        <v>ㄣ</v>
      </c>
      <c r="AE5" s="86"/>
      <c r="AF5" s="87"/>
      <c r="AG5" s="79" t="s">
        <v>362</v>
      </c>
      <c r="AH5" s="80"/>
      <c r="AI5" s="81"/>
      <c r="AJ5" s="79" t="s">
        <v>365</v>
      </c>
      <c r="AK5" s="80"/>
      <c r="AL5" s="81"/>
      <c r="AM5" s="79" t="s">
        <v>364</v>
      </c>
      <c r="AN5" s="80"/>
      <c r="AO5" s="81"/>
      <c r="AR5" s="24"/>
    </row>
    <row r="6" spans="2:44" s="2" customFormat="1" ht="18" customHeight="1">
      <c r="C6" s="3"/>
      <c r="D6" s="89" t="s">
        <v>25</v>
      </c>
      <c r="E6" s="90"/>
      <c r="F6" s="91"/>
      <c r="G6" s="89" t="s">
        <v>26</v>
      </c>
      <c r="H6" s="90"/>
      <c r="I6" s="91"/>
      <c r="J6" s="89" t="s">
        <v>27</v>
      </c>
      <c r="K6" s="90"/>
      <c r="L6" s="91"/>
      <c r="M6" s="89" t="s">
        <v>28</v>
      </c>
      <c r="N6" s="90"/>
      <c r="O6" s="91"/>
      <c r="P6" s="89" t="s">
        <v>29</v>
      </c>
      <c r="Q6" s="90"/>
      <c r="R6" s="91"/>
      <c r="S6" s="89" t="s">
        <v>30</v>
      </c>
      <c r="T6" s="90"/>
      <c r="U6" s="91"/>
      <c r="V6" s="103" t="s">
        <v>31</v>
      </c>
      <c r="W6" s="104"/>
      <c r="X6" s="105"/>
      <c r="Y6" s="103" t="s">
        <v>32</v>
      </c>
      <c r="Z6" s="104"/>
      <c r="AA6" s="105"/>
      <c r="AB6" s="103" t="s">
        <v>33</v>
      </c>
      <c r="AC6" s="104"/>
      <c r="AD6" s="105"/>
      <c r="AE6" s="92" t="s">
        <v>287</v>
      </c>
      <c r="AF6" s="93"/>
      <c r="AG6" s="94"/>
      <c r="AH6" s="106" t="s">
        <v>359</v>
      </c>
      <c r="AI6" s="104"/>
      <c r="AJ6" s="105"/>
      <c r="AR6" s="24"/>
    </row>
    <row r="7" spans="2:44" s="23" customFormat="1" ht="40" customHeight="1" thickBot="1">
      <c r="D7" s="82" t="str">
        <f>F24</f>
        <v>ㄇ</v>
      </c>
      <c r="E7" s="83"/>
      <c r="F7" s="84"/>
      <c r="G7" s="82" t="str">
        <f>I24</f>
        <v>ㄋ</v>
      </c>
      <c r="H7" s="83"/>
      <c r="I7" s="84"/>
      <c r="J7" s="82" t="str">
        <f>L13</f>
        <v>ㄎ</v>
      </c>
      <c r="K7" s="83"/>
      <c r="L7" s="84"/>
      <c r="M7" s="82" t="str">
        <f>R24</f>
        <v>ㄑ</v>
      </c>
      <c r="N7" s="83"/>
      <c r="O7" s="84"/>
      <c r="P7" s="130"/>
      <c r="Q7" s="125"/>
      <c r="R7" s="126"/>
      <c r="S7" s="82" t="str">
        <f>O13</f>
        <v>ㄘ</v>
      </c>
      <c r="T7" s="83"/>
      <c r="U7" s="84"/>
      <c r="V7" s="85" t="str">
        <f>T13</f>
        <v>ㄨ</v>
      </c>
      <c r="W7" s="86"/>
      <c r="X7" s="87"/>
      <c r="Y7" s="85" t="str">
        <f>W13</f>
        <v>ㄜ</v>
      </c>
      <c r="Z7" s="86"/>
      <c r="AA7" s="87"/>
      <c r="AB7" s="131"/>
      <c r="AC7" s="128"/>
      <c r="AD7" s="129"/>
      <c r="AE7" s="120" t="s">
        <v>363</v>
      </c>
      <c r="AF7" s="121"/>
      <c r="AG7" s="122"/>
      <c r="AH7" s="110" t="s">
        <v>384</v>
      </c>
      <c r="AI7" s="80"/>
      <c r="AJ7" s="81"/>
      <c r="AR7" s="24"/>
    </row>
    <row r="8" spans="2:44" s="2" customFormat="1" ht="18" customHeight="1">
      <c r="E8" s="89" t="s">
        <v>34</v>
      </c>
      <c r="F8" s="90"/>
      <c r="G8" s="91"/>
      <c r="H8" s="89" t="s">
        <v>35</v>
      </c>
      <c r="I8" s="90"/>
      <c r="J8" s="91"/>
      <c r="K8" s="89" t="s">
        <v>36</v>
      </c>
      <c r="L8" s="90"/>
      <c r="M8" s="91"/>
      <c r="N8" s="89" t="s">
        <v>37</v>
      </c>
      <c r="O8" s="90"/>
      <c r="P8" s="91"/>
      <c r="Q8" s="89" t="s">
        <v>38</v>
      </c>
      <c r="R8" s="90"/>
      <c r="S8" s="91"/>
      <c r="T8" s="89" t="s">
        <v>14</v>
      </c>
      <c r="U8" s="90"/>
      <c r="V8" s="91"/>
      <c r="W8" s="103" t="s">
        <v>13</v>
      </c>
      <c r="X8" s="104"/>
      <c r="Y8" s="105"/>
      <c r="Z8" s="103" t="s">
        <v>380</v>
      </c>
      <c r="AA8" s="104"/>
      <c r="AB8" s="105"/>
      <c r="AC8" s="103" t="s">
        <v>381</v>
      </c>
      <c r="AD8" s="104"/>
      <c r="AE8" s="105"/>
      <c r="AF8" s="92" t="s">
        <v>288</v>
      </c>
      <c r="AG8" s="93"/>
      <c r="AH8" s="94"/>
      <c r="AR8" s="24"/>
    </row>
    <row r="9" spans="2:44" s="23" customFormat="1" ht="40" customHeight="1" thickBot="1">
      <c r="E9" s="82" t="str">
        <f>G13</f>
        <v>ㆠ</v>
      </c>
      <c r="F9" s="83"/>
      <c r="G9" s="84"/>
      <c r="H9" s="82" t="str">
        <f>J24</f>
        <v>ㄌ</v>
      </c>
      <c r="I9" s="83"/>
      <c r="J9" s="84"/>
      <c r="K9" s="82" t="str">
        <f>R13</f>
        <v>ㄏ</v>
      </c>
      <c r="L9" s="83"/>
      <c r="M9" s="84"/>
      <c r="N9" s="82" t="str">
        <f>S24</f>
        <v>ㄒ</v>
      </c>
      <c r="O9" s="83"/>
      <c r="P9" s="84"/>
      <c r="Q9" s="124"/>
      <c r="R9" s="125"/>
      <c r="S9" s="126"/>
      <c r="T9" s="82" t="str">
        <f>Q13</f>
        <v>ㄙ</v>
      </c>
      <c r="U9" s="83"/>
      <c r="V9" s="84"/>
      <c r="W9" s="85" t="str">
        <f>AA13</f>
        <v>ㆬ</v>
      </c>
      <c r="X9" s="86"/>
      <c r="Y9" s="87"/>
      <c r="Z9" s="85" t="s">
        <v>379</v>
      </c>
      <c r="AA9" s="86"/>
      <c r="AB9" s="87"/>
      <c r="AC9" s="127"/>
      <c r="AD9" s="128"/>
      <c r="AE9" s="129"/>
      <c r="AF9" s="85" t="s">
        <v>382</v>
      </c>
      <c r="AG9" s="86"/>
      <c r="AH9" s="87"/>
      <c r="AR9" s="24"/>
    </row>
    <row r="10" spans="2:44" s="23" customFormat="1" ht="17" customHeight="1">
      <c r="AR10" s="24"/>
    </row>
    <row r="11" spans="2:44" s="23" customFormat="1" ht="40" customHeight="1">
      <c r="AR11" s="24"/>
    </row>
    <row r="12" spans="2:44" ht="24" customHeight="1">
      <c r="B12" s="75" t="s">
        <v>368</v>
      </c>
      <c r="C12" s="76"/>
      <c r="D12" s="77"/>
      <c r="E12" s="40">
        <v>1</v>
      </c>
      <c r="F12" s="40">
        <v>2</v>
      </c>
      <c r="G12" s="40">
        <v>3</v>
      </c>
      <c r="H12" s="40">
        <v>4</v>
      </c>
      <c r="I12" s="40">
        <v>5</v>
      </c>
      <c r="J12" s="40">
        <v>6</v>
      </c>
      <c r="K12" s="40">
        <v>7</v>
      </c>
      <c r="L12" s="40">
        <v>8</v>
      </c>
      <c r="M12" s="40">
        <v>9</v>
      </c>
      <c r="N12" s="40">
        <v>10</v>
      </c>
      <c r="O12" s="40">
        <v>11</v>
      </c>
      <c r="P12" s="40">
        <v>12</v>
      </c>
      <c r="Q12" s="40">
        <v>13</v>
      </c>
      <c r="R12" s="40">
        <v>14</v>
      </c>
      <c r="S12" s="40">
        <v>15</v>
      </c>
      <c r="T12" s="40">
        <v>16</v>
      </c>
      <c r="U12" s="40">
        <v>17</v>
      </c>
      <c r="V12" s="40">
        <v>18</v>
      </c>
      <c r="W12" s="40">
        <v>19</v>
      </c>
      <c r="X12" s="40">
        <v>20</v>
      </c>
      <c r="Y12" s="40">
        <v>21</v>
      </c>
      <c r="Z12" s="40">
        <v>22</v>
      </c>
      <c r="AA12" s="41">
        <v>23</v>
      </c>
      <c r="AB12" s="41">
        <v>24</v>
      </c>
      <c r="AC12" s="41">
        <v>25</v>
      </c>
      <c r="AD12" s="41">
        <v>26</v>
      </c>
      <c r="AI12" s="49">
        <v>1</v>
      </c>
      <c r="AJ12" s="49">
        <v>2</v>
      </c>
      <c r="AK12" s="49">
        <v>3</v>
      </c>
      <c r="AL12" s="49">
        <v>4</v>
      </c>
      <c r="AM12" s="49">
        <v>5</v>
      </c>
      <c r="AN12" s="49">
        <v>6</v>
      </c>
      <c r="AO12" s="49">
        <v>7</v>
      </c>
      <c r="AP12" s="49">
        <v>8</v>
      </c>
      <c r="AQ12" s="24"/>
      <c r="AR12" s="1"/>
    </row>
    <row r="13" spans="2:44" ht="24" customHeight="1">
      <c r="B13" s="72" t="s">
        <v>370</v>
      </c>
      <c r="C13" s="73"/>
      <c r="D13" s="74"/>
      <c r="E13" s="36" t="s">
        <v>73</v>
      </c>
      <c r="F13" s="36" t="s">
        <v>74</v>
      </c>
      <c r="G13" s="36" t="s">
        <v>76</v>
      </c>
      <c r="H13" s="36" t="s">
        <v>77</v>
      </c>
      <c r="I13" s="36" t="s">
        <v>78</v>
      </c>
      <c r="J13" s="36" t="s">
        <v>81</v>
      </c>
      <c r="K13" s="36" t="s">
        <v>82</v>
      </c>
      <c r="L13" s="36" t="s">
        <v>84</v>
      </c>
      <c r="M13" s="36" t="s">
        <v>83</v>
      </c>
      <c r="N13" s="36" t="s">
        <v>91</v>
      </c>
      <c r="O13" s="36" t="s">
        <v>93</v>
      </c>
      <c r="P13" s="36" t="s">
        <v>92</v>
      </c>
      <c r="Q13" s="36" t="s">
        <v>94</v>
      </c>
      <c r="R13" s="36" t="s">
        <v>86</v>
      </c>
      <c r="S13" s="37" t="s">
        <v>137</v>
      </c>
      <c r="T13" s="36" t="s">
        <v>139</v>
      </c>
      <c r="U13" s="36" t="s">
        <v>117</v>
      </c>
      <c r="V13" s="36" t="s">
        <v>119</v>
      </c>
      <c r="W13" s="36" t="s">
        <v>121</v>
      </c>
      <c r="X13" s="36" t="s">
        <v>122</v>
      </c>
      <c r="Y13" s="36" t="s">
        <v>124</v>
      </c>
      <c r="Z13" s="36" t="s">
        <v>126</v>
      </c>
      <c r="AA13" s="36" t="s">
        <v>130</v>
      </c>
      <c r="AB13" s="36" t="s">
        <v>132</v>
      </c>
      <c r="AC13" s="36" t="s">
        <v>136</v>
      </c>
      <c r="AD13" s="36" t="s">
        <v>367</v>
      </c>
      <c r="AI13" s="65" t="s">
        <v>371</v>
      </c>
      <c r="AJ13" s="66" t="s">
        <v>373</v>
      </c>
      <c r="AK13" s="67" t="s">
        <v>374</v>
      </c>
      <c r="AL13" s="68"/>
      <c r="AM13" s="65" t="s">
        <v>372</v>
      </c>
      <c r="AN13" s="69"/>
      <c r="AO13" s="70" t="s">
        <v>375</v>
      </c>
      <c r="AP13" s="71" t="s">
        <v>376</v>
      </c>
      <c r="AQ13" s="24"/>
      <c r="AR13" s="1"/>
    </row>
    <row r="14" spans="2:44" ht="24" customHeight="1">
      <c r="B14" s="72" t="s">
        <v>378</v>
      </c>
      <c r="C14" s="73"/>
      <c r="D14" s="74"/>
      <c r="E14" s="35" t="s">
        <v>165</v>
      </c>
      <c r="F14" s="35" t="s">
        <v>297</v>
      </c>
      <c r="G14" s="35" t="s">
        <v>166</v>
      </c>
      <c r="H14" s="35" t="s">
        <v>167</v>
      </c>
      <c r="I14" s="35" t="s">
        <v>299</v>
      </c>
      <c r="J14" s="35" t="s">
        <v>301</v>
      </c>
      <c r="K14" s="35" t="s">
        <v>168</v>
      </c>
      <c r="L14" s="35" t="s">
        <v>302</v>
      </c>
      <c r="M14" s="35" t="s">
        <v>169</v>
      </c>
      <c r="N14" s="35" t="s">
        <v>304</v>
      </c>
      <c r="O14" s="35" t="s">
        <v>306</v>
      </c>
      <c r="P14" s="35" t="s">
        <v>305</v>
      </c>
      <c r="Q14" s="35" t="s">
        <v>179</v>
      </c>
      <c r="R14" s="35" t="s">
        <v>171</v>
      </c>
      <c r="S14" s="35" t="s">
        <v>239</v>
      </c>
      <c r="T14" s="35" t="s">
        <v>241</v>
      </c>
      <c r="U14" s="35" t="s">
        <v>221</v>
      </c>
      <c r="V14" s="35" t="s">
        <v>225</v>
      </c>
      <c r="W14" s="35" t="s">
        <v>311</v>
      </c>
      <c r="X14" s="35" t="s">
        <v>226</v>
      </c>
      <c r="Y14" s="35" t="s">
        <v>313</v>
      </c>
      <c r="Z14" s="35" t="s">
        <v>315</v>
      </c>
      <c r="AA14" s="35" t="s">
        <v>319</v>
      </c>
      <c r="AB14" s="35" t="s">
        <v>321</v>
      </c>
      <c r="AC14" s="35" t="s">
        <v>325</v>
      </c>
      <c r="AD14" s="35" t="s">
        <v>366</v>
      </c>
      <c r="AI14" s="50"/>
      <c r="AJ14" s="63">
        <v>4</v>
      </c>
      <c r="AK14" s="63">
        <v>3</v>
      </c>
      <c r="AL14" s="64">
        <v>7</v>
      </c>
      <c r="AM14" s="63">
        <v>6</v>
      </c>
      <c r="AN14" s="50"/>
      <c r="AO14" s="63">
        <v>5</v>
      </c>
      <c r="AP14" s="64">
        <v>7</v>
      </c>
      <c r="AQ14" s="24"/>
      <c r="AR14" s="1"/>
    </row>
    <row r="15" spans="2:44" ht="24" customHeight="1">
      <c r="B15" s="72" t="s">
        <v>377</v>
      </c>
      <c r="C15" s="73"/>
      <c r="D15" s="74"/>
      <c r="E15" s="38" t="s">
        <v>15</v>
      </c>
      <c r="F15" s="38" t="s">
        <v>16</v>
      </c>
      <c r="G15" s="38" t="s">
        <v>17</v>
      </c>
      <c r="H15" s="38" t="s">
        <v>18</v>
      </c>
      <c r="I15" s="38" t="s">
        <v>19</v>
      </c>
      <c r="J15" s="38" t="s">
        <v>24</v>
      </c>
      <c r="K15" s="38" t="s">
        <v>21</v>
      </c>
      <c r="L15" s="38" t="s">
        <v>22</v>
      </c>
      <c r="M15" s="38" t="s">
        <v>170</v>
      </c>
      <c r="N15" s="38" t="s">
        <v>177</v>
      </c>
      <c r="O15" s="38" t="s">
        <v>178</v>
      </c>
      <c r="P15" s="38" t="s">
        <v>173</v>
      </c>
      <c r="Q15" s="38" t="s">
        <v>20</v>
      </c>
      <c r="R15" s="38" t="s">
        <v>23</v>
      </c>
      <c r="S15" s="38" t="s">
        <v>2</v>
      </c>
      <c r="T15" s="38" t="s">
        <v>3</v>
      </c>
      <c r="U15" s="38" t="s">
        <v>0</v>
      </c>
      <c r="V15" s="38" t="s">
        <v>223</v>
      </c>
      <c r="W15" s="38" t="s">
        <v>8</v>
      </c>
      <c r="X15" s="38" t="s">
        <v>9</v>
      </c>
      <c r="Y15" s="38" t="s">
        <v>228</v>
      </c>
      <c r="Z15" s="38" t="s">
        <v>230</v>
      </c>
      <c r="AA15" s="38" t="s">
        <v>4</v>
      </c>
      <c r="AB15" s="39" t="s">
        <v>235</v>
      </c>
      <c r="AC15" s="38" t="s">
        <v>6</v>
      </c>
      <c r="AD15" s="38"/>
      <c r="AQ15" s="24"/>
      <c r="AR15" s="1"/>
    </row>
    <row r="16" spans="2:44" ht="24" customHeight="1">
      <c r="B16" s="31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 t="str">
        <f>U13</f>
        <v>ㄚ</v>
      </c>
      <c r="AD16" s="32" t="s">
        <v>14</v>
      </c>
      <c r="AE16" s="34" t="str">
        <f>D30</f>
        <v>ㆩ</v>
      </c>
      <c r="AQ16" s="24"/>
      <c r="AR16" s="1"/>
    </row>
    <row r="17" spans="2:44" ht="24" customHeight="1">
      <c r="B17" s="31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 t="str">
        <f>V13</f>
        <v>ㆦ</v>
      </c>
      <c r="AD17" s="32" t="s">
        <v>14</v>
      </c>
      <c r="AE17" s="34" t="str">
        <f>F30</f>
        <v>ㆧ</v>
      </c>
      <c r="AQ17" s="24"/>
      <c r="AR17" s="1"/>
    </row>
    <row r="18" spans="2:44" ht="24" customHeight="1">
      <c r="B18" s="31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 t="str">
        <f>X13</f>
        <v>ㆤ</v>
      </c>
      <c r="AD18" s="32" t="s">
        <v>14</v>
      </c>
      <c r="AE18" s="34" t="str">
        <f>I30</f>
        <v>ㆥ</v>
      </c>
      <c r="AF18" s="33"/>
      <c r="AQ18" s="24"/>
      <c r="AR18" s="1"/>
    </row>
    <row r="19" spans="2:44" ht="24" customHeight="1">
      <c r="B19" s="31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 t="str">
        <f>Y13</f>
        <v>ㄞ</v>
      </c>
      <c r="AD19" s="32" t="s">
        <v>14</v>
      </c>
      <c r="AE19" s="34" t="str">
        <f>K30</f>
        <v>ㆮ</v>
      </c>
      <c r="AQ19" s="24"/>
      <c r="AR19" s="1"/>
    </row>
    <row r="20" spans="2:44" ht="24" customHeight="1">
      <c r="B20" s="31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 t="str">
        <f>Z13</f>
        <v>ㄠ</v>
      </c>
      <c r="AD20" s="32" t="s">
        <v>14</v>
      </c>
      <c r="AE20" s="34" t="str">
        <f>M30</f>
        <v>ㆯ</v>
      </c>
      <c r="AQ20" s="24"/>
      <c r="AR20" s="1"/>
    </row>
    <row r="21" spans="2:44" ht="24" customHeight="1">
      <c r="B21" s="31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 t="str">
        <f>S13</f>
        <v>ㄧ</v>
      </c>
      <c r="AD21" s="32" t="s">
        <v>14</v>
      </c>
      <c r="AE21" s="34" t="str">
        <f>X30</f>
        <v>ㆪ</v>
      </c>
      <c r="AQ21" s="24"/>
      <c r="AR21" s="1"/>
    </row>
    <row r="22" spans="2:44" ht="24" customHeight="1">
      <c r="B22" s="31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 t="str">
        <f>T13</f>
        <v>ㄨ</v>
      </c>
      <c r="AD22" s="32" t="s">
        <v>14</v>
      </c>
      <c r="AE22" s="34" t="str">
        <f>Z30</f>
        <v>ㆫ</v>
      </c>
    </row>
    <row r="23" spans="2:44" ht="24" customHeight="1">
      <c r="C23" s="1" t="s">
        <v>80</v>
      </c>
    </row>
    <row r="24" spans="2:44" ht="24" customHeight="1">
      <c r="C24" s="1" t="s">
        <v>73</v>
      </c>
      <c r="D24" s="1" t="s">
        <v>76</v>
      </c>
      <c r="E24" s="1" t="s">
        <v>74</v>
      </c>
      <c r="F24" s="1" t="s">
        <v>75</v>
      </c>
      <c r="G24" s="1" t="s">
        <v>77</v>
      </c>
      <c r="H24" s="1" t="s">
        <v>78</v>
      </c>
      <c r="I24" s="1" t="s">
        <v>79</v>
      </c>
      <c r="J24" s="1" t="s">
        <v>81</v>
      </c>
      <c r="K24" s="1" t="s">
        <v>82</v>
      </c>
      <c r="L24" s="1" t="s">
        <v>83</v>
      </c>
      <c r="M24" s="1" t="s">
        <v>84</v>
      </c>
      <c r="N24" s="1" t="s">
        <v>85</v>
      </c>
      <c r="O24" s="1" t="s">
        <v>86</v>
      </c>
      <c r="P24" s="1" t="s">
        <v>87</v>
      </c>
      <c r="Q24" s="1" t="s">
        <v>88</v>
      </c>
      <c r="R24" s="1" t="s">
        <v>89</v>
      </c>
      <c r="S24" s="1" t="s">
        <v>90</v>
      </c>
      <c r="T24" s="1" t="s">
        <v>91</v>
      </c>
      <c r="U24" s="1" t="s">
        <v>92</v>
      </c>
      <c r="V24" s="1" t="s">
        <v>93</v>
      </c>
      <c r="W24" s="1" t="s">
        <v>94</v>
      </c>
    </row>
    <row r="25" spans="2:44" ht="24" customHeight="1">
      <c r="C25" s="20" t="s">
        <v>165</v>
      </c>
      <c r="D25" s="20" t="s">
        <v>166</v>
      </c>
      <c r="E25" s="20" t="s">
        <v>347</v>
      </c>
      <c r="F25" s="20" t="s">
        <v>338</v>
      </c>
      <c r="G25" s="20" t="s">
        <v>167</v>
      </c>
      <c r="H25" s="20" t="s">
        <v>348</v>
      </c>
      <c r="I25" s="20" t="s">
        <v>349</v>
      </c>
      <c r="J25" s="20" t="s">
        <v>350</v>
      </c>
      <c r="K25" s="20" t="s">
        <v>168</v>
      </c>
      <c r="L25" s="20" t="s">
        <v>169</v>
      </c>
      <c r="M25" s="20" t="s">
        <v>351</v>
      </c>
      <c r="N25" s="20" t="s">
        <v>344</v>
      </c>
      <c r="O25" s="20" t="s">
        <v>171</v>
      </c>
      <c r="P25" s="20" t="s">
        <v>352</v>
      </c>
      <c r="Q25" s="20" t="s">
        <v>353</v>
      </c>
      <c r="R25" s="20" t="s">
        <v>354</v>
      </c>
      <c r="S25" s="20" t="s">
        <v>175</v>
      </c>
      <c r="T25" s="20" t="s">
        <v>355</v>
      </c>
      <c r="U25" s="20" t="s">
        <v>353</v>
      </c>
      <c r="V25" s="20" t="s">
        <v>356</v>
      </c>
      <c r="W25" s="20" t="s">
        <v>179</v>
      </c>
      <c r="X25" s="16"/>
    </row>
    <row r="26" spans="2:44" ht="27">
      <c r="C26" s="18" t="s">
        <v>165</v>
      </c>
      <c r="D26" s="18" t="s">
        <v>166</v>
      </c>
      <c r="E26" s="18" t="s">
        <v>297</v>
      </c>
      <c r="F26" s="18" t="s">
        <v>298</v>
      </c>
      <c r="G26" s="18" t="s">
        <v>167</v>
      </c>
      <c r="H26" s="18" t="s">
        <v>299</v>
      </c>
      <c r="I26" s="18" t="s">
        <v>300</v>
      </c>
      <c r="J26" s="18" t="s">
        <v>301</v>
      </c>
      <c r="K26" s="18" t="s">
        <v>168</v>
      </c>
      <c r="L26" s="18" t="s">
        <v>169</v>
      </c>
      <c r="M26" s="18" t="s">
        <v>302</v>
      </c>
      <c r="N26" s="18" t="s">
        <v>303</v>
      </c>
      <c r="O26" s="18" t="s">
        <v>171</v>
      </c>
      <c r="P26" s="18" t="s">
        <v>294</v>
      </c>
      <c r="Q26" s="18" t="s">
        <v>295</v>
      </c>
      <c r="R26" s="18" t="s">
        <v>296</v>
      </c>
      <c r="S26" s="18" t="s">
        <v>175</v>
      </c>
      <c r="T26" s="18" t="s">
        <v>304</v>
      </c>
      <c r="U26" s="18" t="s">
        <v>305</v>
      </c>
      <c r="V26" s="18" t="s">
        <v>306</v>
      </c>
      <c r="W26" s="18" t="s">
        <v>179</v>
      </c>
      <c r="X26" s="16"/>
    </row>
    <row r="27" spans="2:44">
      <c r="C27" s="21" t="s">
        <v>95</v>
      </c>
      <c r="D27" s="21" t="s">
        <v>96</v>
      </c>
      <c r="E27" s="21" t="s">
        <v>97</v>
      </c>
      <c r="F27" s="21" t="s">
        <v>98</v>
      </c>
      <c r="G27" s="21" t="s">
        <v>99</v>
      </c>
      <c r="H27" s="21" t="s">
        <v>100</v>
      </c>
      <c r="I27" s="21" t="s">
        <v>101</v>
      </c>
      <c r="J27" s="21" t="s">
        <v>102</v>
      </c>
      <c r="K27" s="21" t="s">
        <v>103</v>
      </c>
      <c r="L27" s="21" t="s">
        <v>104</v>
      </c>
      <c r="M27" s="21" t="s">
        <v>105</v>
      </c>
      <c r="N27" s="21" t="s">
        <v>106</v>
      </c>
      <c r="O27" s="21" t="s">
        <v>107</v>
      </c>
      <c r="P27" s="21" t="s">
        <v>108</v>
      </c>
      <c r="Q27" s="21" t="s">
        <v>109</v>
      </c>
      <c r="R27" s="21" t="s">
        <v>110</v>
      </c>
      <c r="S27" s="21" t="s">
        <v>111</v>
      </c>
      <c r="T27" s="21" t="s">
        <v>112</v>
      </c>
      <c r="U27" s="21" t="s">
        <v>113</v>
      </c>
      <c r="V27" s="21" t="s">
        <v>114</v>
      </c>
      <c r="W27" s="21" t="s">
        <v>115</v>
      </c>
    </row>
    <row r="29" spans="2:44">
      <c r="C29" s="1" t="s">
        <v>116</v>
      </c>
    </row>
    <row r="30" spans="2:44">
      <c r="C30" s="1" t="s">
        <v>117</v>
      </c>
      <c r="D30" s="1" t="s">
        <v>118</v>
      </c>
      <c r="E30" s="1" t="s">
        <v>119</v>
      </c>
      <c r="F30" s="1" t="s">
        <v>120</v>
      </c>
      <c r="G30" s="1" t="s">
        <v>121</v>
      </c>
      <c r="H30" s="1" t="s">
        <v>122</v>
      </c>
      <c r="I30" s="1" t="s">
        <v>123</v>
      </c>
      <c r="J30" s="1" t="s">
        <v>124</v>
      </c>
      <c r="K30" s="1" t="s">
        <v>125</v>
      </c>
      <c r="L30" s="1" t="s">
        <v>126</v>
      </c>
      <c r="M30" s="1" t="s">
        <v>127</v>
      </c>
      <c r="N30" s="1" t="s">
        <v>128</v>
      </c>
      <c r="O30" s="1" t="s">
        <v>129</v>
      </c>
      <c r="P30" s="1" t="s">
        <v>130</v>
      </c>
      <c r="Q30" s="1" t="s">
        <v>131</v>
      </c>
      <c r="R30" s="1" t="s">
        <v>132</v>
      </c>
      <c r="S30" s="1" t="s">
        <v>133</v>
      </c>
      <c r="T30" s="1" t="s">
        <v>134</v>
      </c>
      <c r="U30" s="1" t="s">
        <v>135</v>
      </c>
      <c r="V30" s="1" t="s">
        <v>136</v>
      </c>
      <c r="W30" s="1" t="s">
        <v>137</v>
      </c>
      <c r="X30" s="1" t="s">
        <v>138</v>
      </c>
      <c r="Y30" s="1" t="s">
        <v>139</v>
      </c>
      <c r="Z30" s="1" t="s">
        <v>140</v>
      </c>
    </row>
    <row r="31" spans="2:44">
      <c r="C31" s="19" t="s">
        <v>221</v>
      </c>
      <c r="D31" s="19" t="s">
        <v>328</v>
      </c>
      <c r="E31" s="19" t="s">
        <v>329</v>
      </c>
      <c r="F31" s="19" t="s">
        <v>330</v>
      </c>
      <c r="G31" s="19" t="s">
        <v>225</v>
      </c>
      <c r="H31" s="19" t="s">
        <v>226</v>
      </c>
      <c r="I31" s="19" t="s">
        <v>331</v>
      </c>
      <c r="J31" s="19" t="s">
        <v>332</v>
      </c>
      <c r="K31" s="19" t="s">
        <v>333</v>
      </c>
      <c r="L31" s="19" t="s">
        <v>334</v>
      </c>
      <c r="M31" s="19" t="s">
        <v>335</v>
      </c>
      <c r="N31" s="19" t="s">
        <v>336</v>
      </c>
      <c r="O31" s="19" t="s">
        <v>337</v>
      </c>
      <c r="P31" s="19" t="s">
        <v>338</v>
      </c>
      <c r="Q31" s="19" t="s">
        <v>339</v>
      </c>
      <c r="R31" s="19" t="s">
        <v>340</v>
      </c>
      <c r="S31" s="19" t="s">
        <v>341</v>
      </c>
      <c r="T31" s="19" t="s">
        <v>342</v>
      </c>
      <c r="U31" s="19" t="s">
        <v>343</v>
      </c>
      <c r="V31" s="19" t="s">
        <v>344</v>
      </c>
      <c r="W31" s="19" t="s">
        <v>239</v>
      </c>
      <c r="X31" s="19" t="s">
        <v>345</v>
      </c>
      <c r="Y31" s="19" t="s">
        <v>241</v>
      </c>
      <c r="Z31" s="19" t="s">
        <v>346</v>
      </c>
    </row>
    <row r="32" spans="2:44">
      <c r="C32" s="17" t="s">
        <v>221</v>
      </c>
      <c r="D32" s="17" t="s">
        <v>309</v>
      </c>
      <c r="E32" s="17" t="s">
        <v>225</v>
      </c>
      <c r="F32" s="17" t="s">
        <v>310</v>
      </c>
      <c r="G32" s="17" t="s">
        <v>311</v>
      </c>
      <c r="H32" s="17" t="s">
        <v>226</v>
      </c>
      <c r="I32" s="17" t="s">
        <v>312</v>
      </c>
      <c r="J32" s="17" t="s">
        <v>313</v>
      </c>
      <c r="K32" s="17" t="s">
        <v>314</v>
      </c>
      <c r="L32" s="17" t="s">
        <v>315</v>
      </c>
      <c r="M32" s="17" t="s">
        <v>316</v>
      </c>
      <c r="N32" s="17" t="s">
        <v>317</v>
      </c>
      <c r="O32" s="17" t="s">
        <v>318</v>
      </c>
      <c r="P32" s="17" t="s">
        <v>319</v>
      </c>
      <c r="Q32" s="17" t="s">
        <v>320</v>
      </c>
      <c r="R32" s="17" t="s">
        <v>321</v>
      </c>
      <c r="S32" s="17" t="s">
        <v>322</v>
      </c>
      <c r="T32" s="17" t="s">
        <v>323</v>
      </c>
      <c r="U32" s="17" t="s">
        <v>324</v>
      </c>
      <c r="V32" s="17" t="s">
        <v>325</v>
      </c>
      <c r="W32" s="17" t="s">
        <v>239</v>
      </c>
      <c r="X32" s="17" t="s">
        <v>326</v>
      </c>
      <c r="Y32" s="17" t="s">
        <v>241</v>
      </c>
      <c r="Z32" s="17" t="s">
        <v>327</v>
      </c>
    </row>
    <row r="33" spans="3:26">
      <c r="C33" s="22" t="s">
        <v>141</v>
      </c>
      <c r="D33" s="22" t="s">
        <v>142</v>
      </c>
      <c r="E33" s="22" t="s">
        <v>143</v>
      </c>
      <c r="F33" s="22" t="s">
        <v>144</v>
      </c>
      <c r="G33" s="22" t="s">
        <v>145</v>
      </c>
      <c r="H33" s="22" t="s">
        <v>146</v>
      </c>
      <c r="I33" s="22" t="s">
        <v>147</v>
      </c>
      <c r="J33" s="22" t="s">
        <v>148</v>
      </c>
      <c r="K33" s="22" t="s">
        <v>149</v>
      </c>
      <c r="L33" s="22" t="s">
        <v>150</v>
      </c>
      <c r="M33" s="22" t="s">
        <v>151</v>
      </c>
      <c r="N33" s="22" t="s">
        <v>152</v>
      </c>
      <c r="O33" s="22" t="s">
        <v>153</v>
      </c>
      <c r="P33" s="22" t="s">
        <v>154</v>
      </c>
      <c r="Q33" s="22" t="s">
        <v>155</v>
      </c>
      <c r="R33" s="22" t="s">
        <v>156</v>
      </c>
      <c r="S33" s="22" t="s">
        <v>157</v>
      </c>
      <c r="T33" s="22" t="s">
        <v>158</v>
      </c>
      <c r="U33" s="22" t="s">
        <v>159</v>
      </c>
      <c r="V33" s="22" t="s">
        <v>160</v>
      </c>
      <c r="W33" s="22" t="s">
        <v>161</v>
      </c>
      <c r="X33" s="22" t="s">
        <v>162</v>
      </c>
      <c r="Y33" s="22" t="s">
        <v>163</v>
      </c>
      <c r="Z33" s="22" t="s">
        <v>164</v>
      </c>
    </row>
  </sheetData>
  <mergeCells count="94">
    <mergeCell ref="B14:D14"/>
    <mergeCell ref="B15:D15"/>
    <mergeCell ref="W9:Y9"/>
    <mergeCell ref="Z9:AB9"/>
    <mergeCell ref="AC9:AE9"/>
    <mergeCell ref="AF9:AH9"/>
    <mergeCell ref="B12:D12"/>
    <mergeCell ref="B13:D13"/>
    <mergeCell ref="W8:Y8"/>
    <mergeCell ref="Z8:AB8"/>
    <mergeCell ref="AC8:AE8"/>
    <mergeCell ref="AF8:AH8"/>
    <mergeCell ref="E9:G9"/>
    <mergeCell ref="H9:J9"/>
    <mergeCell ref="K9:M9"/>
    <mergeCell ref="N9:P9"/>
    <mergeCell ref="Q9:S9"/>
    <mergeCell ref="T9:V9"/>
    <mergeCell ref="E8:G8"/>
    <mergeCell ref="H8:J8"/>
    <mergeCell ref="K8:M8"/>
    <mergeCell ref="N8:P8"/>
    <mergeCell ref="Q8:S8"/>
    <mergeCell ref="T8:V8"/>
    <mergeCell ref="S7:U7"/>
    <mergeCell ref="V7:X7"/>
    <mergeCell ref="Y7:AA7"/>
    <mergeCell ref="AB7:AD7"/>
    <mergeCell ref="AE7:AG7"/>
    <mergeCell ref="AH7:AJ7"/>
    <mergeCell ref="V6:X6"/>
    <mergeCell ref="Y6:AA6"/>
    <mergeCell ref="AB6:AD6"/>
    <mergeCell ref="AE6:AG6"/>
    <mergeCell ref="AH6:AJ6"/>
    <mergeCell ref="D7:F7"/>
    <mergeCell ref="G7:I7"/>
    <mergeCell ref="J7:L7"/>
    <mergeCell ref="M7:O7"/>
    <mergeCell ref="P7:R7"/>
    <mergeCell ref="AD5:AF5"/>
    <mergeCell ref="AG5:AI5"/>
    <mergeCell ref="AJ5:AL5"/>
    <mergeCell ref="AM5:AO5"/>
    <mergeCell ref="D6:F6"/>
    <mergeCell ref="G6:I6"/>
    <mergeCell ref="J6:L6"/>
    <mergeCell ref="M6:O6"/>
    <mergeCell ref="P6:R6"/>
    <mergeCell ref="S6:U6"/>
    <mergeCell ref="AM4:AO4"/>
    <mergeCell ref="C5:E5"/>
    <mergeCell ref="F5:H5"/>
    <mergeCell ref="I5:K5"/>
    <mergeCell ref="L5:N5"/>
    <mergeCell ref="O5:Q5"/>
    <mergeCell ref="R5:T5"/>
    <mergeCell ref="U5:W5"/>
    <mergeCell ref="X5:Z5"/>
    <mergeCell ref="AA5:AC5"/>
    <mergeCell ref="U4:W4"/>
    <mergeCell ref="X4:Z4"/>
    <mergeCell ref="AA4:AC4"/>
    <mergeCell ref="AD4:AF4"/>
    <mergeCell ref="AG4:AI4"/>
    <mergeCell ref="AJ4:AL4"/>
    <mergeCell ref="C4:E4"/>
    <mergeCell ref="F4:H4"/>
    <mergeCell ref="I4:K4"/>
    <mergeCell ref="L4:N4"/>
    <mergeCell ref="O4:Q4"/>
    <mergeCell ref="R4:T4"/>
    <mergeCell ref="Q3:S3"/>
    <mergeCell ref="T3:V3"/>
    <mergeCell ref="W3:Y3"/>
    <mergeCell ref="Z3:AB3"/>
    <mergeCell ref="AC3:AE3"/>
    <mergeCell ref="AF3:AH3"/>
    <mergeCell ref="T2:V2"/>
    <mergeCell ref="W2:Y2"/>
    <mergeCell ref="Z2:AB2"/>
    <mergeCell ref="AC2:AE2"/>
    <mergeCell ref="AF2:AH2"/>
    <mergeCell ref="B3:D3"/>
    <mergeCell ref="E3:G3"/>
    <mergeCell ref="H3:J3"/>
    <mergeCell ref="K3:M3"/>
    <mergeCell ref="N3:P3"/>
    <mergeCell ref="Q2:S2"/>
    <mergeCell ref="B2:D2"/>
    <mergeCell ref="E2:G2"/>
    <mergeCell ref="H2:J2"/>
    <mergeCell ref="K2:M2"/>
    <mergeCell ref="N2:P2"/>
  </mergeCells>
  <phoneticPr fontId="3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76A2-0DF0-F64A-A360-B74C6313CDB1}">
  <dimension ref="B1:AF2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2" sqref="I12"/>
    </sheetView>
  </sheetViews>
  <sheetFormatPr baseColWidth="10" defaultColWidth="4.83203125" defaultRowHeight="30"/>
  <cols>
    <col min="1" max="1" width="4.83203125" style="24"/>
    <col min="2" max="2" width="9.83203125" style="25" customWidth="1"/>
    <col min="3" max="3" width="16.1640625" style="25" customWidth="1"/>
    <col min="4" max="4" width="16.1640625" style="28" customWidth="1"/>
    <col min="5" max="5" width="15.83203125" style="24" customWidth="1"/>
    <col min="6" max="6" width="16.33203125" style="24" customWidth="1"/>
    <col min="7" max="32" width="7.1640625" style="24" customWidth="1"/>
    <col min="33" max="16384" width="4.83203125" style="24"/>
  </cols>
  <sheetData>
    <row r="1" spans="2:32" ht="13" customHeight="1"/>
    <row r="2" spans="2:32" ht="33">
      <c r="B2" s="29" t="s">
        <v>368</v>
      </c>
      <c r="C2" s="29" t="s">
        <v>369</v>
      </c>
      <c r="D2" s="29" t="s">
        <v>370</v>
      </c>
      <c r="F2" s="30" t="s">
        <v>368</v>
      </c>
      <c r="G2" s="26">
        <v>1</v>
      </c>
      <c r="H2" s="26">
        <v>2</v>
      </c>
      <c r="I2" s="26">
        <v>3</v>
      </c>
      <c r="J2" s="26">
        <v>4</v>
      </c>
      <c r="K2" s="26">
        <v>5</v>
      </c>
      <c r="L2" s="26">
        <v>6</v>
      </c>
      <c r="M2" s="26">
        <v>7</v>
      </c>
      <c r="N2" s="26">
        <v>8</v>
      </c>
      <c r="O2" s="26">
        <v>9</v>
      </c>
      <c r="P2" s="26">
        <v>10</v>
      </c>
      <c r="Q2" s="26">
        <v>11</v>
      </c>
      <c r="R2" s="26">
        <v>12</v>
      </c>
      <c r="S2" s="26">
        <v>13</v>
      </c>
      <c r="T2" s="26">
        <v>14</v>
      </c>
      <c r="U2" s="26">
        <v>15</v>
      </c>
      <c r="V2" s="26">
        <v>16</v>
      </c>
      <c r="W2" s="26">
        <v>17</v>
      </c>
      <c r="X2" s="26">
        <v>18</v>
      </c>
      <c r="Y2" s="26">
        <v>19</v>
      </c>
      <c r="Z2" s="26">
        <v>20</v>
      </c>
      <c r="AA2" s="26">
        <v>21</v>
      </c>
      <c r="AB2" s="26">
        <v>22</v>
      </c>
      <c r="AC2" s="27">
        <v>23</v>
      </c>
      <c r="AD2" s="27">
        <v>24</v>
      </c>
      <c r="AE2" s="27">
        <v>25</v>
      </c>
      <c r="AF2" s="27">
        <v>26</v>
      </c>
    </row>
    <row r="3" spans="2:32" ht="33">
      <c r="B3" s="26">
        <v>1</v>
      </c>
      <c r="C3" s="27" t="s">
        <v>165</v>
      </c>
      <c r="D3" s="28" t="s">
        <v>73</v>
      </c>
      <c r="F3" s="30" t="s">
        <v>369</v>
      </c>
      <c r="G3" s="27" t="s">
        <v>165</v>
      </c>
      <c r="H3" s="27" t="s">
        <v>297</v>
      </c>
      <c r="I3" s="27" t="s">
        <v>166</v>
      </c>
      <c r="J3" s="27" t="s">
        <v>167</v>
      </c>
      <c r="K3" s="27" t="s">
        <v>299</v>
      </c>
      <c r="L3" s="27" t="s">
        <v>301</v>
      </c>
      <c r="M3" s="27" t="s">
        <v>168</v>
      </c>
      <c r="N3" s="27" t="s">
        <v>302</v>
      </c>
      <c r="O3" s="27" t="s">
        <v>169</v>
      </c>
      <c r="P3" s="27" t="s">
        <v>304</v>
      </c>
      <c r="Q3" s="27" t="s">
        <v>306</v>
      </c>
      <c r="R3" s="27" t="s">
        <v>305</v>
      </c>
      <c r="S3" s="27" t="s">
        <v>179</v>
      </c>
      <c r="T3" s="27" t="s">
        <v>171</v>
      </c>
      <c r="U3" s="27" t="s">
        <v>239</v>
      </c>
      <c r="V3" s="27" t="s">
        <v>241</v>
      </c>
      <c r="W3" s="27" t="s">
        <v>221</v>
      </c>
      <c r="X3" s="27" t="s">
        <v>225</v>
      </c>
      <c r="Y3" s="27" t="s">
        <v>311</v>
      </c>
      <c r="Z3" s="27" t="s">
        <v>226</v>
      </c>
      <c r="AA3" s="27" t="s">
        <v>313</v>
      </c>
      <c r="AB3" s="27" t="s">
        <v>315</v>
      </c>
      <c r="AC3" s="27" t="s">
        <v>319</v>
      </c>
      <c r="AD3" s="27" t="s">
        <v>321</v>
      </c>
      <c r="AE3" s="27" t="s">
        <v>325</v>
      </c>
      <c r="AF3" s="27" t="s">
        <v>366</v>
      </c>
    </row>
    <row r="4" spans="2:32" ht="33">
      <c r="B4" s="26">
        <v>2</v>
      </c>
      <c r="C4" s="27" t="s">
        <v>297</v>
      </c>
      <c r="D4" s="28" t="s">
        <v>74</v>
      </c>
      <c r="F4" s="30" t="s">
        <v>370</v>
      </c>
      <c r="G4" s="28" t="s">
        <v>73</v>
      </c>
      <c r="H4" s="28" t="s">
        <v>74</v>
      </c>
      <c r="I4" s="28" t="s">
        <v>76</v>
      </c>
      <c r="J4" s="28" t="s">
        <v>77</v>
      </c>
      <c r="K4" s="28" t="s">
        <v>78</v>
      </c>
      <c r="L4" s="28" t="s">
        <v>81</v>
      </c>
      <c r="M4" s="28" t="s">
        <v>82</v>
      </c>
      <c r="N4" s="28" t="s">
        <v>84</v>
      </c>
      <c r="O4" s="28" t="s">
        <v>83</v>
      </c>
      <c r="P4" s="28" t="s">
        <v>91</v>
      </c>
      <c r="Q4" s="28" t="s">
        <v>93</v>
      </c>
      <c r="R4" s="28" t="s">
        <v>92</v>
      </c>
      <c r="S4" s="28" t="s">
        <v>94</v>
      </c>
      <c r="T4" s="28" t="s">
        <v>86</v>
      </c>
      <c r="U4" s="28" t="s">
        <v>137</v>
      </c>
      <c r="V4" s="28" t="s">
        <v>139</v>
      </c>
      <c r="W4" s="28" t="s">
        <v>117</v>
      </c>
      <c r="X4" s="28" t="s">
        <v>119</v>
      </c>
      <c r="Y4" s="28" t="s">
        <v>121</v>
      </c>
      <c r="Z4" s="28" t="s">
        <v>122</v>
      </c>
      <c r="AA4" s="28" t="s">
        <v>124</v>
      </c>
      <c r="AB4" s="28" t="s">
        <v>126</v>
      </c>
      <c r="AC4" s="28" t="s">
        <v>130</v>
      </c>
      <c r="AD4" s="28" t="s">
        <v>132</v>
      </c>
      <c r="AE4" s="28" t="s">
        <v>136</v>
      </c>
      <c r="AF4" s="28" t="s">
        <v>367</v>
      </c>
    </row>
    <row r="5" spans="2:32" ht="33">
      <c r="B5" s="26">
        <v>3</v>
      </c>
      <c r="C5" s="27" t="s">
        <v>166</v>
      </c>
      <c r="D5" s="28" t="s">
        <v>76</v>
      </c>
    </row>
    <row r="6" spans="2:32" ht="33">
      <c r="B6" s="26">
        <v>4</v>
      </c>
      <c r="C6" s="27" t="s">
        <v>167</v>
      </c>
      <c r="D6" s="28" t="s">
        <v>77</v>
      </c>
    </row>
    <row r="7" spans="2:32" ht="33">
      <c r="B7" s="26">
        <v>5</v>
      </c>
      <c r="C7" s="27" t="s">
        <v>299</v>
      </c>
      <c r="D7" s="28" t="s">
        <v>78</v>
      </c>
    </row>
    <row r="8" spans="2:32" ht="33">
      <c r="B8" s="26">
        <v>6</v>
      </c>
      <c r="C8" s="27" t="s">
        <v>301</v>
      </c>
      <c r="D8" s="28" t="s">
        <v>81</v>
      </c>
    </row>
    <row r="9" spans="2:32" ht="33">
      <c r="B9" s="26">
        <v>7</v>
      </c>
      <c r="C9" s="27" t="s">
        <v>168</v>
      </c>
      <c r="D9" s="28" t="s">
        <v>82</v>
      </c>
    </row>
    <row r="10" spans="2:32" ht="33">
      <c r="B10" s="26">
        <v>8</v>
      </c>
      <c r="C10" s="27" t="s">
        <v>302</v>
      </c>
      <c r="D10" s="28" t="s">
        <v>84</v>
      </c>
    </row>
    <row r="11" spans="2:32" ht="33">
      <c r="B11" s="26">
        <v>9</v>
      </c>
      <c r="C11" s="27" t="s">
        <v>169</v>
      </c>
      <c r="D11" s="28" t="s">
        <v>83</v>
      </c>
    </row>
    <row r="12" spans="2:32" ht="33">
      <c r="B12" s="26">
        <v>10</v>
      </c>
      <c r="C12" s="27" t="s">
        <v>304</v>
      </c>
      <c r="D12" s="28" t="s">
        <v>91</v>
      </c>
    </row>
    <row r="13" spans="2:32" ht="33">
      <c r="B13" s="26">
        <v>11</v>
      </c>
      <c r="C13" s="27" t="s">
        <v>306</v>
      </c>
      <c r="D13" s="28" t="s">
        <v>93</v>
      </c>
    </row>
    <row r="14" spans="2:32" ht="33">
      <c r="B14" s="26">
        <v>12</v>
      </c>
      <c r="C14" s="27" t="s">
        <v>305</v>
      </c>
      <c r="D14" s="28" t="s">
        <v>92</v>
      </c>
    </row>
    <row r="15" spans="2:32" ht="33">
      <c r="B15" s="26">
        <v>13</v>
      </c>
      <c r="C15" s="27" t="s">
        <v>179</v>
      </c>
      <c r="D15" s="28" t="s">
        <v>94</v>
      </c>
    </row>
    <row r="16" spans="2:32" ht="33">
      <c r="B16" s="26">
        <v>14</v>
      </c>
      <c r="C16" s="27" t="s">
        <v>171</v>
      </c>
      <c r="D16" s="28" t="s">
        <v>86</v>
      </c>
    </row>
    <row r="17" spans="2:4" ht="33">
      <c r="B17" s="26">
        <v>15</v>
      </c>
      <c r="C17" s="27" t="s">
        <v>239</v>
      </c>
      <c r="D17" s="28" t="s">
        <v>137</v>
      </c>
    </row>
    <row r="18" spans="2:4" ht="33">
      <c r="B18" s="26">
        <v>16</v>
      </c>
      <c r="C18" s="27" t="s">
        <v>241</v>
      </c>
      <c r="D18" s="28" t="s">
        <v>139</v>
      </c>
    </row>
    <row r="19" spans="2:4" ht="33">
      <c r="B19" s="26">
        <v>17</v>
      </c>
      <c r="C19" s="27" t="s">
        <v>221</v>
      </c>
      <c r="D19" s="28" t="s">
        <v>117</v>
      </c>
    </row>
    <row r="20" spans="2:4" ht="33">
      <c r="B20" s="26">
        <v>18</v>
      </c>
      <c r="C20" s="27" t="s">
        <v>225</v>
      </c>
      <c r="D20" s="28" t="s">
        <v>119</v>
      </c>
    </row>
    <row r="21" spans="2:4" ht="33">
      <c r="B21" s="26">
        <v>19</v>
      </c>
      <c r="C21" s="27" t="s">
        <v>311</v>
      </c>
      <c r="D21" s="28" t="s">
        <v>121</v>
      </c>
    </row>
    <row r="22" spans="2:4" ht="33">
      <c r="B22" s="26">
        <v>20</v>
      </c>
      <c r="C22" s="27" t="s">
        <v>226</v>
      </c>
      <c r="D22" s="28" t="s">
        <v>122</v>
      </c>
    </row>
    <row r="23" spans="2:4" ht="33">
      <c r="B23" s="26">
        <v>21</v>
      </c>
      <c r="C23" s="27" t="s">
        <v>313</v>
      </c>
      <c r="D23" s="28" t="s">
        <v>124</v>
      </c>
    </row>
    <row r="24" spans="2:4" ht="33">
      <c r="B24" s="26">
        <v>22</v>
      </c>
      <c r="C24" s="27" t="s">
        <v>315</v>
      </c>
      <c r="D24" s="28" t="s">
        <v>126</v>
      </c>
    </row>
    <row r="25" spans="2:4" ht="33">
      <c r="B25" s="27">
        <v>23</v>
      </c>
      <c r="C25" s="27" t="s">
        <v>319</v>
      </c>
      <c r="D25" s="28" t="s">
        <v>130</v>
      </c>
    </row>
    <row r="26" spans="2:4" ht="33">
      <c r="B26" s="27">
        <v>24</v>
      </c>
      <c r="C26" s="27" t="s">
        <v>321</v>
      </c>
      <c r="D26" s="28" t="s">
        <v>132</v>
      </c>
    </row>
    <row r="27" spans="2:4" ht="33">
      <c r="B27" s="27">
        <v>25</v>
      </c>
      <c r="C27" s="27" t="s">
        <v>325</v>
      </c>
      <c r="D27" s="28" t="s">
        <v>136</v>
      </c>
    </row>
    <row r="28" spans="2:4" ht="33">
      <c r="B28" s="27">
        <v>26</v>
      </c>
      <c r="C28" s="27" t="s">
        <v>366</v>
      </c>
      <c r="D28" s="28" t="s">
        <v>367</v>
      </c>
    </row>
  </sheetData>
  <phoneticPr fontId="3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1"/>
  <sheetViews>
    <sheetView zoomScale="120" zoomScaleNormal="120" workbookViewId="0">
      <selection activeCell="O15" sqref="O15"/>
    </sheetView>
  </sheetViews>
  <sheetFormatPr baseColWidth="10" defaultColWidth="8.83203125" defaultRowHeight="26"/>
  <cols>
    <col min="1" max="1" width="8.83203125" style="5"/>
    <col min="2" max="2" width="13" style="13" customWidth="1"/>
    <col min="3" max="3" width="13" style="4" customWidth="1"/>
    <col min="4" max="4" width="13" style="8" customWidth="1"/>
    <col min="5" max="5" width="13" style="6" customWidth="1"/>
    <col min="6" max="6" width="13" style="4" customWidth="1"/>
    <col min="7" max="7" width="13" style="6" customWidth="1"/>
    <col min="8" max="16384" width="8.83203125" style="5"/>
  </cols>
  <sheetData>
    <row r="2" spans="2:7" s="11" customFormat="1" ht="27" customHeight="1">
      <c r="B2" s="12" t="s">
        <v>293</v>
      </c>
      <c r="C2" s="12" t="s">
        <v>289</v>
      </c>
      <c r="D2" s="12" t="s">
        <v>290</v>
      </c>
      <c r="E2" s="12" t="s">
        <v>308</v>
      </c>
      <c r="F2" s="12" t="s">
        <v>291</v>
      </c>
      <c r="G2" s="12" t="s">
        <v>292</v>
      </c>
    </row>
    <row r="3" spans="2:7">
      <c r="B3" s="15" t="s">
        <v>165</v>
      </c>
      <c r="C3" s="4" t="s">
        <v>73</v>
      </c>
      <c r="D3" s="8" t="s">
        <v>95</v>
      </c>
      <c r="E3" s="6" t="s">
        <v>15</v>
      </c>
      <c r="F3" s="4" t="s">
        <v>180</v>
      </c>
      <c r="G3" s="6" t="s">
        <v>185</v>
      </c>
    </row>
    <row r="4" spans="2:7">
      <c r="B4" s="15" t="s">
        <v>166</v>
      </c>
      <c r="C4" s="7" t="s">
        <v>76</v>
      </c>
      <c r="D4" s="8" t="s">
        <v>96</v>
      </c>
      <c r="E4" s="6" t="s">
        <v>17</v>
      </c>
      <c r="F4" s="4" t="s">
        <v>10</v>
      </c>
      <c r="G4" s="6" t="s">
        <v>186</v>
      </c>
    </row>
    <row r="5" spans="2:7">
      <c r="B5" s="15" t="s">
        <v>297</v>
      </c>
      <c r="C5" s="4" t="s">
        <v>74</v>
      </c>
      <c r="D5" s="8" t="s">
        <v>97</v>
      </c>
      <c r="E5" s="6" t="s">
        <v>16</v>
      </c>
      <c r="F5" s="4" t="s">
        <v>181</v>
      </c>
      <c r="G5" s="6" t="s">
        <v>184</v>
      </c>
    </row>
    <row r="6" spans="2:7">
      <c r="B6" s="15" t="s">
        <v>298</v>
      </c>
      <c r="C6" s="4" t="s">
        <v>75</v>
      </c>
      <c r="D6" s="8" t="s">
        <v>98</v>
      </c>
      <c r="E6" s="6" t="s">
        <v>4</v>
      </c>
      <c r="F6" s="4" t="s">
        <v>182</v>
      </c>
      <c r="G6" s="6" t="s">
        <v>183</v>
      </c>
    </row>
    <row r="7" spans="2:7">
      <c r="B7" s="15" t="s">
        <v>167</v>
      </c>
      <c r="C7" s="4" t="s">
        <v>77</v>
      </c>
      <c r="D7" s="8" t="s">
        <v>99</v>
      </c>
      <c r="E7" s="6" t="s">
        <v>18</v>
      </c>
      <c r="F7" s="4" t="s">
        <v>187</v>
      </c>
      <c r="G7" s="6" t="s">
        <v>196</v>
      </c>
    </row>
    <row r="8" spans="2:7">
      <c r="B8" s="15" t="s">
        <v>299</v>
      </c>
      <c r="C8" s="4" t="s">
        <v>78</v>
      </c>
      <c r="D8" s="8" t="s">
        <v>100</v>
      </c>
      <c r="E8" s="6" t="s">
        <v>19</v>
      </c>
      <c r="F8" s="4" t="s">
        <v>63</v>
      </c>
      <c r="G8" s="6" t="s">
        <v>197</v>
      </c>
    </row>
    <row r="9" spans="2:7">
      <c r="B9" s="15" t="s">
        <v>300</v>
      </c>
      <c r="C9" s="4" t="s">
        <v>79</v>
      </c>
      <c r="D9" s="8" t="s">
        <v>101</v>
      </c>
      <c r="E9" s="6" t="s">
        <v>5</v>
      </c>
      <c r="F9" s="4" t="s">
        <v>188</v>
      </c>
      <c r="G9" s="6" t="s">
        <v>198</v>
      </c>
    </row>
    <row r="10" spans="2:7">
      <c r="B10" s="15" t="s">
        <v>301</v>
      </c>
      <c r="C10" s="4" t="s">
        <v>81</v>
      </c>
      <c r="D10" s="8" t="s">
        <v>102</v>
      </c>
      <c r="E10" s="6" t="s">
        <v>24</v>
      </c>
      <c r="F10" s="4" t="s">
        <v>12</v>
      </c>
      <c r="G10" s="6" t="s">
        <v>199</v>
      </c>
    </row>
    <row r="11" spans="2:7">
      <c r="B11" s="15" t="s">
        <v>168</v>
      </c>
      <c r="C11" s="4" t="s">
        <v>82</v>
      </c>
      <c r="D11" s="8" t="s">
        <v>103</v>
      </c>
      <c r="E11" s="6" t="s">
        <v>21</v>
      </c>
      <c r="F11" s="4" t="s">
        <v>7</v>
      </c>
      <c r="G11" s="6" t="s">
        <v>200</v>
      </c>
    </row>
    <row r="12" spans="2:7">
      <c r="B12" s="15" t="s">
        <v>169</v>
      </c>
      <c r="C12" s="7" t="s">
        <v>83</v>
      </c>
      <c r="D12" s="8" t="s">
        <v>104</v>
      </c>
      <c r="E12" s="6" t="s">
        <v>170</v>
      </c>
      <c r="F12" s="4" t="s">
        <v>189</v>
      </c>
      <c r="G12" s="6" t="s">
        <v>201</v>
      </c>
    </row>
    <row r="13" spans="2:7">
      <c r="B13" s="15" t="s">
        <v>302</v>
      </c>
      <c r="C13" s="4" t="s">
        <v>84</v>
      </c>
      <c r="D13" s="8" t="s">
        <v>105</v>
      </c>
      <c r="E13" s="6" t="s">
        <v>22</v>
      </c>
      <c r="F13" s="4" t="s">
        <v>190</v>
      </c>
      <c r="G13" s="6" t="s">
        <v>202</v>
      </c>
    </row>
    <row r="14" spans="2:7">
      <c r="B14" s="15" t="s">
        <v>303</v>
      </c>
      <c r="C14" s="7" t="s">
        <v>85</v>
      </c>
      <c r="D14" s="8" t="s">
        <v>213</v>
      </c>
      <c r="E14" s="6" t="s">
        <v>6</v>
      </c>
    </row>
    <row r="15" spans="2:7">
      <c r="B15" s="15" t="s">
        <v>171</v>
      </c>
      <c r="C15" s="4" t="s">
        <v>86</v>
      </c>
      <c r="D15" s="9" t="s">
        <v>107</v>
      </c>
      <c r="E15" s="6" t="s">
        <v>23</v>
      </c>
      <c r="F15" s="4" t="s">
        <v>191</v>
      </c>
      <c r="G15" s="6" t="s">
        <v>203</v>
      </c>
    </row>
    <row r="16" spans="2:7">
      <c r="B16" s="15" t="s">
        <v>294</v>
      </c>
      <c r="C16" s="4" t="s">
        <v>87</v>
      </c>
      <c r="D16" s="8" t="s">
        <v>108</v>
      </c>
      <c r="E16" s="6" t="s">
        <v>172</v>
      </c>
      <c r="F16" s="4" t="s">
        <v>192</v>
      </c>
      <c r="G16" s="6" t="s">
        <v>204</v>
      </c>
    </row>
    <row r="17" spans="2:10">
      <c r="B17" s="15" t="s">
        <v>295</v>
      </c>
      <c r="C17" s="7" t="s">
        <v>88</v>
      </c>
      <c r="D17" s="8" t="s">
        <v>109</v>
      </c>
      <c r="E17" s="6" t="s">
        <v>173</v>
      </c>
      <c r="F17" s="4" t="s">
        <v>64</v>
      </c>
      <c r="G17" s="6" t="s">
        <v>205</v>
      </c>
    </row>
    <row r="18" spans="2:10">
      <c r="B18" s="15" t="s">
        <v>296</v>
      </c>
      <c r="C18" s="4" t="s">
        <v>89</v>
      </c>
      <c r="D18" s="8" t="s">
        <v>110</v>
      </c>
      <c r="E18" s="6" t="s">
        <v>174</v>
      </c>
      <c r="F18" s="4" t="s">
        <v>72</v>
      </c>
      <c r="G18" s="6" t="s">
        <v>206</v>
      </c>
    </row>
    <row r="19" spans="2:10">
      <c r="B19" s="15" t="s">
        <v>175</v>
      </c>
      <c r="C19" s="4" t="s">
        <v>90</v>
      </c>
      <c r="D19" s="8" t="s">
        <v>111</v>
      </c>
      <c r="E19" s="6" t="s">
        <v>176</v>
      </c>
      <c r="F19" s="4" t="s">
        <v>193</v>
      </c>
      <c r="G19" s="6" t="s">
        <v>207</v>
      </c>
    </row>
    <row r="20" spans="2:10">
      <c r="B20" s="15" t="s">
        <v>304</v>
      </c>
      <c r="C20" s="4" t="s">
        <v>91</v>
      </c>
      <c r="D20" s="8" t="s">
        <v>112</v>
      </c>
      <c r="E20" s="6" t="s">
        <v>177</v>
      </c>
      <c r="F20" s="4" t="s">
        <v>11</v>
      </c>
      <c r="G20" s="6" t="s">
        <v>208</v>
      </c>
    </row>
    <row r="21" spans="2:10">
      <c r="B21" s="15" t="s">
        <v>305</v>
      </c>
      <c r="C21" s="7" t="s">
        <v>92</v>
      </c>
      <c r="D21" s="8" t="s">
        <v>113</v>
      </c>
      <c r="E21" s="6" t="s">
        <v>173</v>
      </c>
      <c r="F21" s="4" t="s">
        <v>210</v>
      </c>
      <c r="G21" s="6" t="s">
        <v>209</v>
      </c>
    </row>
    <row r="22" spans="2:10">
      <c r="B22" s="15" t="s">
        <v>306</v>
      </c>
      <c r="C22" s="4" t="s">
        <v>93</v>
      </c>
      <c r="D22" s="8" t="s">
        <v>114</v>
      </c>
      <c r="E22" s="6" t="s">
        <v>178</v>
      </c>
      <c r="F22" s="4" t="s">
        <v>194</v>
      </c>
      <c r="G22" s="6" t="s">
        <v>211</v>
      </c>
    </row>
    <row r="23" spans="2:10">
      <c r="B23" s="15" t="s">
        <v>179</v>
      </c>
      <c r="C23" s="4" t="s">
        <v>94</v>
      </c>
      <c r="D23" s="8" t="s">
        <v>115</v>
      </c>
      <c r="E23" s="6" t="s">
        <v>20</v>
      </c>
      <c r="F23" s="4" t="s">
        <v>195</v>
      </c>
      <c r="G23" s="6" t="s">
        <v>212</v>
      </c>
    </row>
    <row r="24" spans="2:10">
      <c r="B24" s="14"/>
    </row>
    <row r="25" spans="2:10">
      <c r="B25" s="14"/>
    </row>
    <row r="26" spans="2:10" ht="18">
      <c r="B26" s="12" t="s">
        <v>293</v>
      </c>
      <c r="C26" s="12" t="s">
        <v>289</v>
      </c>
      <c r="D26" s="12" t="s">
        <v>290</v>
      </c>
      <c r="E26" s="12" t="s">
        <v>307</v>
      </c>
      <c r="F26" s="12" t="s">
        <v>291</v>
      </c>
      <c r="G26" s="12" t="s">
        <v>292</v>
      </c>
    </row>
    <row r="27" spans="2:10">
      <c r="B27" s="15" t="s">
        <v>221</v>
      </c>
      <c r="C27" s="4" t="s">
        <v>117</v>
      </c>
      <c r="D27" s="8" t="s">
        <v>141</v>
      </c>
      <c r="E27" s="6" t="s">
        <v>0</v>
      </c>
      <c r="F27" s="4" t="s">
        <v>243</v>
      </c>
      <c r="G27" s="6" t="s">
        <v>0</v>
      </c>
    </row>
    <row r="28" spans="2:10">
      <c r="B28" s="15" t="s">
        <v>309</v>
      </c>
      <c r="C28" s="4" t="s">
        <v>118</v>
      </c>
      <c r="D28" s="8" t="s">
        <v>142</v>
      </c>
      <c r="E28" s="6" t="s">
        <v>222</v>
      </c>
      <c r="F28" s="4" t="s">
        <v>244</v>
      </c>
      <c r="G28" s="6" t="s">
        <v>273</v>
      </c>
    </row>
    <row r="29" spans="2:10">
      <c r="B29" s="15" t="s">
        <v>225</v>
      </c>
      <c r="C29" s="4" t="s">
        <v>119</v>
      </c>
      <c r="D29" s="8" t="s">
        <v>214</v>
      </c>
      <c r="E29" s="6" t="s">
        <v>223</v>
      </c>
      <c r="F29" s="4" t="s">
        <v>190</v>
      </c>
      <c r="G29" s="6" t="s">
        <v>202</v>
      </c>
      <c r="H29" s="4"/>
      <c r="I29" s="4"/>
      <c r="J29" s="6"/>
    </row>
    <row r="30" spans="2:10">
      <c r="B30" s="15" t="s">
        <v>310</v>
      </c>
      <c r="C30" s="4" t="s">
        <v>120</v>
      </c>
      <c r="D30" s="8" t="s">
        <v>215</v>
      </c>
      <c r="E30" s="6" t="s">
        <v>224</v>
      </c>
      <c r="F30" s="4" t="s">
        <v>275</v>
      </c>
      <c r="G30" s="6" t="s">
        <v>274</v>
      </c>
    </row>
    <row r="31" spans="2:10">
      <c r="B31" s="15" t="s">
        <v>311</v>
      </c>
      <c r="C31" s="4" t="s">
        <v>121</v>
      </c>
      <c r="D31" s="8" t="s">
        <v>145</v>
      </c>
      <c r="E31" s="6" t="s">
        <v>8</v>
      </c>
      <c r="F31" s="4" t="s">
        <v>245</v>
      </c>
      <c r="G31" s="6" t="s">
        <v>276</v>
      </c>
    </row>
    <row r="32" spans="2:10">
      <c r="B32" s="15" t="s">
        <v>226</v>
      </c>
      <c r="C32" s="4" t="s">
        <v>122</v>
      </c>
      <c r="D32" s="8" t="s">
        <v>146</v>
      </c>
      <c r="E32" s="6" t="s">
        <v>9</v>
      </c>
      <c r="F32" s="4" t="s">
        <v>246</v>
      </c>
      <c r="G32" s="6" t="s">
        <v>277</v>
      </c>
    </row>
    <row r="33" spans="2:7">
      <c r="B33" s="15" t="s">
        <v>312</v>
      </c>
      <c r="C33" s="4" t="s">
        <v>123</v>
      </c>
      <c r="D33" s="8" t="s">
        <v>147</v>
      </c>
      <c r="E33" s="6" t="s">
        <v>227</v>
      </c>
      <c r="F33" s="4" t="s">
        <v>247</v>
      </c>
      <c r="G33" s="6" t="s">
        <v>240</v>
      </c>
    </row>
    <row r="34" spans="2:7">
      <c r="B34" s="15" t="s">
        <v>313</v>
      </c>
      <c r="C34" s="4" t="s">
        <v>124</v>
      </c>
      <c r="D34" s="8" t="s">
        <v>148</v>
      </c>
      <c r="E34" s="6" t="s">
        <v>228</v>
      </c>
      <c r="F34" s="4" t="s">
        <v>248</v>
      </c>
      <c r="G34" s="6" t="s">
        <v>278</v>
      </c>
    </row>
    <row r="35" spans="2:7">
      <c r="B35" s="15" t="s">
        <v>314</v>
      </c>
      <c r="C35" s="4" t="s">
        <v>125</v>
      </c>
      <c r="D35" s="8" t="s">
        <v>149</v>
      </c>
      <c r="E35" s="6" t="s">
        <v>229</v>
      </c>
      <c r="F35" s="4" t="s">
        <v>249</v>
      </c>
      <c r="G35" s="6" t="s">
        <v>279</v>
      </c>
    </row>
    <row r="36" spans="2:7">
      <c r="B36" s="15" t="s">
        <v>315</v>
      </c>
      <c r="C36" s="4" t="s">
        <v>126</v>
      </c>
      <c r="D36" s="8" t="s">
        <v>150</v>
      </c>
      <c r="E36" s="6" t="s">
        <v>230</v>
      </c>
      <c r="F36" s="4" t="s">
        <v>250</v>
      </c>
      <c r="G36" s="6" t="s">
        <v>280</v>
      </c>
    </row>
    <row r="37" spans="2:7">
      <c r="B37" s="15" t="s">
        <v>316</v>
      </c>
      <c r="C37" s="4" t="s">
        <v>127</v>
      </c>
      <c r="D37" s="8" t="s">
        <v>151</v>
      </c>
      <c r="E37" s="6" t="s">
        <v>231</v>
      </c>
      <c r="F37" s="4" t="s">
        <v>251</v>
      </c>
      <c r="G37" s="6" t="s">
        <v>281</v>
      </c>
    </row>
    <row r="38" spans="2:7">
      <c r="B38" s="15" t="s">
        <v>317</v>
      </c>
      <c r="C38" s="4" t="s">
        <v>128</v>
      </c>
      <c r="D38" s="8" t="s">
        <v>152</v>
      </c>
      <c r="E38" s="6" t="s">
        <v>232</v>
      </c>
      <c r="F38" s="4" t="s">
        <v>252</v>
      </c>
      <c r="G38" s="6" t="s">
        <v>282</v>
      </c>
    </row>
    <row r="39" spans="2:7">
      <c r="B39" s="15" t="s">
        <v>318</v>
      </c>
      <c r="C39" s="4" t="s">
        <v>129</v>
      </c>
      <c r="D39" s="8" t="s">
        <v>216</v>
      </c>
      <c r="E39" s="6" t="s">
        <v>233</v>
      </c>
      <c r="F39" s="4" t="s">
        <v>253</v>
      </c>
      <c r="G39" s="6" t="s">
        <v>283</v>
      </c>
    </row>
    <row r="40" spans="2:7">
      <c r="B40" s="15" t="s">
        <v>319</v>
      </c>
      <c r="C40" s="4" t="s">
        <v>130</v>
      </c>
      <c r="D40" s="8" t="s">
        <v>154</v>
      </c>
      <c r="E40" s="6" t="s">
        <v>4</v>
      </c>
      <c r="F40" s="4" t="s">
        <v>254</v>
      </c>
      <c r="G40" s="6" t="s">
        <v>284</v>
      </c>
    </row>
    <row r="41" spans="2:7">
      <c r="B41" s="15" t="s">
        <v>320</v>
      </c>
      <c r="C41" s="4" t="s">
        <v>131</v>
      </c>
      <c r="D41" s="8" t="s">
        <v>155</v>
      </c>
      <c r="E41" s="6" t="s">
        <v>234</v>
      </c>
      <c r="F41" s="4" t="s">
        <v>255</v>
      </c>
      <c r="G41" s="6" t="s">
        <v>285</v>
      </c>
    </row>
    <row r="42" spans="2:7">
      <c r="B42" s="15" t="s">
        <v>321</v>
      </c>
      <c r="C42" s="4" t="s">
        <v>132</v>
      </c>
      <c r="D42" s="8" t="s">
        <v>156</v>
      </c>
      <c r="E42" s="10" t="s">
        <v>235</v>
      </c>
      <c r="F42" s="4" t="s">
        <v>256</v>
      </c>
      <c r="G42" s="6" t="s">
        <v>286</v>
      </c>
    </row>
    <row r="43" spans="2:7">
      <c r="B43" s="15" t="s">
        <v>322</v>
      </c>
      <c r="C43" s="4" t="s">
        <v>133</v>
      </c>
      <c r="D43" s="8" t="s">
        <v>217</v>
      </c>
      <c r="E43" s="6" t="s">
        <v>237</v>
      </c>
      <c r="F43" s="4" t="s">
        <v>257</v>
      </c>
      <c r="G43" s="6" t="s">
        <v>272</v>
      </c>
    </row>
    <row r="44" spans="2:7">
      <c r="B44" s="15" t="s">
        <v>323</v>
      </c>
      <c r="C44" s="4" t="s">
        <v>134</v>
      </c>
      <c r="D44" s="8" t="s">
        <v>218</v>
      </c>
      <c r="E44" s="6" t="s">
        <v>238</v>
      </c>
      <c r="F44" s="4" t="s">
        <v>258</v>
      </c>
      <c r="G44" s="6" t="s">
        <v>271</v>
      </c>
    </row>
    <row r="45" spans="2:7">
      <c r="B45" s="15" t="s">
        <v>324</v>
      </c>
      <c r="C45" s="4" t="s">
        <v>135</v>
      </c>
      <c r="D45" s="8" t="s">
        <v>219</v>
      </c>
      <c r="E45" s="10" t="s">
        <v>236</v>
      </c>
      <c r="F45" s="4" t="s">
        <v>259</v>
      </c>
      <c r="G45" s="6" t="s">
        <v>270</v>
      </c>
    </row>
    <row r="46" spans="2:7">
      <c r="B46" s="15" t="s">
        <v>325</v>
      </c>
      <c r="C46" s="4" t="s">
        <v>136</v>
      </c>
      <c r="D46" s="8" t="s">
        <v>220</v>
      </c>
      <c r="E46" s="6" t="s">
        <v>6</v>
      </c>
      <c r="F46" s="4" t="s">
        <v>260</v>
      </c>
      <c r="G46" s="6" t="s">
        <v>269</v>
      </c>
    </row>
    <row r="47" spans="2:7">
      <c r="B47" s="15" t="s">
        <v>239</v>
      </c>
      <c r="C47" s="4" t="s">
        <v>137</v>
      </c>
      <c r="D47" s="8" t="s">
        <v>161</v>
      </c>
      <c r="E47" s="6" t="s">
        <v>2</v>
      </c>
      <c r="F47" s="4" t="s">
        <v>268</v>
      </c>
      <c r="G47" s="6" t="s">
        <v>267</v>
      </c>
    </row>
    <row r="48" spans="2:7">
      <c r="B48" s="15" t="s">
        <v>326</v>
      </c>
      <c r="C48" s="4" t="s">
        <v>138</v>
      </c>
      <c r="D48" s="8" t="s">
        <v>162</v>
      </c>
      <c r="E48" s="6" t="s">
        <v>240</v>
      </c>
      <c r="F48" s="4" t="s">
        <v>261</v>
      </c>
      <c r="G48" s="6" t="s">
        <v>266</v>
      </c>
    </row>
    <row r="49" spans="2:7">
      <c r="B49" s="15" t="s">
        <v>241</v>
      </c>
      <c r="C49" s="4" t="s">
        <v>139</v>
      </c>
      <c r="D49" s="8" t="s">
        <v>163</v>
      </c>
      <c r="E49" s="6" t="s">
        <v>3</v>
      </c>
      <c r="F49" s="4" t="s">
        <v>262</v>
      </c>
      <c r="G49" s="6" t="s">
        <v>265</v>
      </c>
    </row>
    <row r="50" spans="2:7">
      <c r="B50" s="15" t="s">
        <v>327</v>
      </c>
      <c r="C50" s="4" t="s">
        <v>140</v>
      </c>
      <c r="D50" s="8" t="s">
        <v>164</v>
      </c>
      <c r="E50" s="6" t="s">
        <v>242</v>
      </c>
      <c r="F50" s="4" t="s">
        <v>263</v>
      </c>
      <c r="G50" s="6" t="s">
        <v>264</v>
      </c>
    </row>
    <row r="51" spans="2:7">
      <c r="B51" s="14"/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27"/>
  <sheetViews>
    <sheetView workbookViewId="0">
      <selection activeCell="E10" sqref="E10"/>
    </sheetView>
  </sheetViews>
  <sheetFormatPr baseColWidth="10" defaultColWidth="8.83203125" defaultRowHeight="15"/>
  <cols>
    <col min="2" max="2" width="67.83203125" customWidth="1"/>
  </cols>
  <sheetData>
    <row r="2" spans="2:2">
      <c r="B2" t="s">
        <v>49</v>
      </c>
    </row>
    <row r="4" spans="2:2">
      <c r="B4" t="s">
        <v>50</v>
      </c>
    </row>
    <row r="5" spans="2:2">
      <c r="B5" t="s">
        <v>59</v>
      </c>
    </row>
    <row r="6" spans="2:2">
      <c r="B6" t="s">
        <v>51</v>
      </c>
    </row>
    <row r="7" spans="2:2">
      <c r="B7" t="s">
        <v>52</v>
      </c>
    </row>
    <row r="8" spans="2:2">
      <c r="B8" t="s">
        <v>53</v>
      </c>
    </row>
    <row r="9" spans="2:2">
      <c r="B9" t="s">
        <v>54</v>
      </c>
    </row>
    <row r="10" spans="2:2">
      <c r="B10" t="s">
        <v>65</v>
      </c>
    </row>
    <row r="11" spans="2:2">
      <c r="B11" t="s">
        <v>55</v>
      </c>
    </row>
    <row r="12" spans="2:2">
      <c r="B12" t="s">
        <v>56</v>
      </c>
    </row>
    <row r="13" spans="2:2">
      <c r="B13" t="s">
        <v>57</v>
      </c>
    </row>
    <row r="14" spans="2:2">
      <c r="B14" t="s">
        <v>58</v>
      </c>
    </row>
    <row r="16" spans="2:2">
      <c r="B16" t="s">
        <v>60</v>
      </c>
    </row>
    <row r="18" spans="2:2">
      <c r="B18" t="s">
        <v>66</v>
      </c>
    </row>
    <row r="19" spans="2:2">
      <c r="B19" t="s">
        <v>61</v>
      </c>
    </row>
    <row r="21" spans="2:2">
      <c r="B21" t="s">
        <v>67</v>
      </c>
    </row>
    <row r="22" spans="2:2">
      <c r="B22" t="s">
        <v>62</v>
      </c>
    </row>
    <row r="23" spans="2:2">
      <c r="B23" t="s">
        <v>71</v>
      </c>
    </row>
    <row r="24" spans="2:2">
      <c r="B24" t="s">
        <v>68</v>
      </c>
    </row>
    <row r="26" spans="2:2">
      <c r="B26" t="s">
        <v>70</v>
      </c>
    </row>
    <row r="27" spans="2:2">
      <c r="B27" t="s">
        <v>69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四聲八調</vt:lpstr>
      <vt:lpstr>方音符號</vt:lpstr>
      <vt:lpstr>TaiGi</vt:lpstr>
      <vt:lpstr>台語注音符號</vt:lpstr>
      <vt:lpstr>注音與方音符號</vt:lpstr>
      <vt:lpstr>聲韻母</vt:lpstr>
      <vt:lpstr>說明</vt:lpstr>
    </vt:vector>
  </TitlesOfParts>
  <Company>MarMic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Shi</dc:creator>
  <cp:lastModifiedBy>居正中</cp:lastModifiedBy>
  <dcterms:created xsi:type="dcterms:W3CDTF">2005-08-08T11:43:16Z</dcterms:created>
  <dcterms:modified xsi:type="dcterms:W3CDTF">2023-08-19T12:57:04Z</dcterms:modified>
</cp:coreProperties>
</file>