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tools/"/>
    </mc:Choice>
  </mc:AlternateContent>
  <xr:revisionPtr revIDLastSave="0" documentId="13_ncr:1_{8FCF89F4-CF72-D44D-929F-BB28E0C2AA94}" xr6:coauthVersionLast="47" xr6:coauthVersionMax="47" xr10:uidLastSave="{00000000-0000-0000-0000-000000000000}"/>
  <bookViews>
    <workbookView xWindow="-86820" yWindow="1960" windowWidth="35260" windowHeight="17400" activeTab="2" xr2:uid="{619F8283-4A41-E04F-9D9D-937591251247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1" hidden="1">工作表2!$B$2:$I$78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11" i="3"/>
  <c r="J10" i="3"/>
  <c r="J9" i="3"/>
  <c r="J8" i="3"/>
  <c r="J7" i="3"/>
  <c r="J6" i="3"/>
  <c r="J5" i="3"/>
  <c r="C3" i="3"/>
  <c r="D3" i="3"/>
  <c r="E3" i="3"/>
  <c r="F3" i="3"/>
  <c r="G3" i="3"/>
  <c r="H3" i="3"/>
  <c r="I3" i="3"/>
  <c r="B3" i="3"/>
  <c r="AF8" i="1" l="1"/>
  <c r="AE4" i="1"/>
  <c r="AF4" i="1" s="1"/>
  <c r="AE5" i="1"/>
  <c r="AF5" i="1" s="1"/>
  <c r="AE6" i="1"/>
  <c r="AF6" i="1" s="1"/>
  <c r="AE7" i="1"/>
  <c r="AF7" i="1" s="1"/>
  <c r="AE8" i="1"/>
  <c r="AE9" i="1"/>
  <c r="AF9" i="1" s="1"/>
  <c r="AE3" i="1"/>
  <c r="AF3" i="1" s="1"/>
  <c r="O4" i="2"/>
  <c r="O5" i="2"/>
  <c r="O6" i="2"/>
  <c r="O7" i="2"/>
  <c r="O8" i="2"/>
  <c r="O9" i="2"/>
  <c r="O3" i="2"/>
  <c r="K12" i="1" l="1"/>
  <c r="L4" i="2"/>
  <c r="L5" i="2"/>
  <c r="L6" i="2"/>
  <c r="L7" i="2"/>
  <c r="L8" i="2"/>
  <c r="L9" i="2"/>
  <c r="L3" i="2"/>
</calcChain>
</file>

<file path=xl/sharedStrings.xml><?xml version="1.0" encoding="utf-8"?>
<sst xmlns="http://schemas.openxmlformats.org/spreadsheetml/2006/main" count="2058" uniqueCount="525">
  <si>
    <t>序號</t>
  </si>
  <si>
    <t>聲母碼</t>
    <phoneticPr fontId="4" type="noConversion"/>
  </si>
  <si>
    <t>聲母國際音標</t>
    <phoneticPr fontId="3" type="noConversion"/>
  </si>
  <si>
    <t>十五音聲母</t>
    <phoneticPr fontId="3" type="noConversion"/>
  </si>
  <si>
    <r>
      <rPr>
        <sz val="18"/>
        <color rgb="FF000000"/>
        <rFont val="PingFang TC"/>
        <family val="2"/>
        <charset val="136"/>
      </rPr>
      <t>白話字</t>
    </r>
    <r>
      <rPr>
        <sz val="18"/>
        <color rgb="FF000000"/>
        <rFont val="蘋方-繁 標準體"/>
        <charset val="136"/>
      </rPr>
      <t>聲母</t>
    </r>
    <phoneticPr fontId="4" type="noConversion"/>
  </si>
  <si>
    <t>台羅聲母</t>
    <phoneticPr fontId="4" type="noConversion"/>
  </si>
  <si>
    <t>閩拼聲母</t>
    <phoneticPr fontId="4" type="noConversion"/>
  </si>
  <si>
    <r>
      <t>方音</t>
    </r>
    <r>
      <rPr>
        <sz val="18"/>
        <color rgb="FF000000"/>
        <rFont val="PingFang TC Semibold"/>
        <family val="1"/>
      </rPr>
      <t>聲母</t>
    </r>
    <phoneticPr fontId="4" type="noConversion"/>
  </si>
  <si>
    <t>b</t>
  </si>
  <si>
    <t>門</t>
  </si>
  <si>
    <t>bb</t>
  </si>
  <si>
    <t>ㆠ</t>
  </si>
  <si>
    <t>ch</t>
  </si>
  <si>
    <t>ʦ</t>
  </si>
  <si>
    <t>曾</t>
  </si>
  <si>
    <t>ts</t>
  </si>
  <si>
    <t>z</t>
  </si>
  <si>
    <t>ㄗ</t>
  </si>
  <si>
    <t>chh</t>
  </si>
  <si>
    <t>ʦʰ</t>
  </si>
  <si>
    <t>出</t>
  </si>
  <si>
    <t>tsh</t>
  </si>
  <si>
    <t>c</t>
  </si>
  <si>
    <t>ㄘ</t>
  </si>
  <si>
    <t>g</t>
  </si>
  <si>
    <t>ɡ</t>
  </si>
  <si>
    <t>語</t>
  </si>
  <si>
    <t>gg</t>
  </si>
  <si>
    <t>ㆣ</t>
  </si>
  <si>
    <t>h</t>
  </si>
  <si>
    <t>喜</t>
  </si>
  <si>
    <t>ㄏ</t>
  </si>
  <si>
    <t>j</t>
  </si>
  <si>
    <t>ʣ</t>
  </si>
  <si>
    <t>入</t>
  </si>
  <si>
    <t>zz</t>
  </si>
  <si>
    <t>ㆡ</t>
  </si>
  <si>
    <t>k</t>
  </si>
  <si>
    <t>求</t>
  </si>
  <si>
    <t>ㄍ</t>
  </si>
  <si>
    <t>kh</t>
  </si>
  <si>
    <t>kʰ</t>
  </si>
  <si>
    <t>去</t>
  </si>
  <si>
    <t>ㄎ</t>
  </si>
  <si>
    <t>l</t>
  </si>
  <si>
    <t>柳</t>
  </si>
  <si>
    <t>ㄌ</t>
  </si>
  <si>
    <t>m</t>
  </si>
  <si>
    <t>毛</t>
  </si>
  <si>
    <t>bbn</t>
  </si>
  <si>
    <t>ㄇ</t>
  </si>
  <si>
    <t>n</t>
  </si>
  <si>
    <t>耐</t>
  </si>
  <si>
    <t>ln</t>
  </si>
  <si>
    <t>ㄋ</t>
  </si>
  <si>
    <t>ng</t>
  </si>
  <si>
    <t>ŋ</t>
  </si>
  <si>
    <t>雅</t>
  </si>
  <si>
    <t>ggn</t>
  </si>
  <si>
    <t>ㄫ</t>
  </si>
  <si>
    <t>p</t>
  </si>
  <si>
    <t>邊</t>
  </si>
  <si>
    <t>ㄅ</t>
  </si>
  <si>
    <t>ph</t>
  </si>
  <si>
    <t>pʰ</t>
  </si>
  <si>
    <t>頗</t>
  </si>
  <si>
    <t>ㄆ</t>
  </si>
  <si>
    <t>s</t>
  </si>
  <si>
    <t>時</t>
  </si>
  <si>
    <t>ㄙ</t>
  </si>
  <si>
    <t>t</t>
  </si>
  <si>
    <t>地</t>
  </si>
  <si>
    <t>d</t>
  </si>
  <si>
    <t>ㄉ</t>
  </si>
  <si>
    <t>th</t>
  </si>
  <si>
    <t>tʰ</t>
  </si>
  <si>
    <t>他</t>
  </si>
  <si>
    <t xml:space="preserve"> </t>
    <phoneticPr fontId="3" type="noConversion"/>
  </si>
  <si>
    <t>ㄊ</t>
  </si>
  <si>
    <t>siann_code</t>
    <phoneticPr fontId="3" type="noConversion"/>
  </si>
  <si>
    <t>sip_ngoo_im</t>
    <phoneticPr fontId="3" type="noConversion"/>
  </si>
  <si>
    <t>TPS</t>
    <phoneticPr fontId="3" type="noConversion"/>
  </si>
  <si>
    <t>POJ</t>
    <phoneticPr fontId="3" type="noConversion"/>
  </si>
  <si>
    <t>TL</t>
    <phoneticPr fontId="3" type="noConversion"/>
  </si>
  <si>
    <t>BP</t>
    <phoneticPr fontId="3" type="noConversion"/>
  </si>
  <si>
    <t>IPA</t>
    <phoneticPr fontId="3" type="noConversion"/>
  </si>
  <si>
    <t>''</t>
    <phoneticPr fontId="3" type="noConversion"/>
  </si>
  <si>
    <t>序號</t>
    <phoneticPr fontId="4" type="noConversion"/>
  </si>
  <si>
    <t>韻母碼</t>
    <phoneticPr fontId="4" type="noConversion"/>
  </si>
  <si>
    <t>韻母國際音標</t>
    <phoneticPr fontId="4" type="noConversion"/>
  </si>
  <si>
    <t>十五音韻母</t>
    <phoneticPr fontId="4" type="noConversion"/>
  </si>
  <si>
    <t>白話字韻母</t>
    <phoneticPr fontId="4" type="noConversion"/>
  </si>
  <si>
    <t>台羅韻母</t>
    <phoneticPr fontId="4" type="noConversion"/>
  </si>
  <si>
    <t>閩拼韻母</t>
    <phoneticPr fontId="4" type="noConversion"/>
  </si>
  <si>
    <t>方音韻母</t>
    <phoneticPr fontId="4" type="noConversion"/>
  </si>
  <si>
    <t>a</t>
  </si>
  <si>
    <t>膠</t>
  </si>
  <si>
    <t>ㄚ</t>
  </si>
  <si>
    <t>ann</t>
  </si>
  <si>
    <t>ã</t>
  </si>
  <si>
    <t>監</t>
  </si>
  <si>
    <t>aⁿ</t>
  </si>
  <si>
    <t>na</t>
  </si>
  <si>
    <t>ㆩ</t>
  </si>
  <si>
    <t>ah</t>
  </si>
  <si>
    <t>a?</t>
  </si>
  <si>
    <t>ㄚㆷ</t>
  </si>
  <si>
    <t>ahnn</t>
  </si>
  <si>
    <t>ã?</t>
  </si>
  <si>
    <t>ahⁿ</t>
  </si>
  <si>
    <t>annh</t>
  </si>
  <si>
    <t>nah</t>
  </si>
  <si>
    <t>ㆩㆷ</t>
  </si>
  <si>
    <t>ai</t>
  </si>
  <si>
    <t>皆</t>
  </si>
  <si>
    <t>ㄞ</t>
  </si>
  <si>
    <t>ainn</t>
  </si>
  <si>
    <t>ãĩ</t>
  </si>
  <si>
    <t>閒</t>
  </si>
  <si>
    <t>aiⁿ</t>
  </si>
  <si>
    <t>nai</t>
  </si>
  <si>
    <t>ㆮ</t>
  </si>
  <si>
    <t>ak</t>
  </si>
  <si>
    <t>ak̚</t>
  </si>
  <si>
    <t>江</t>
  </si>
  <si>
    <t>ㄚㆻ</t>
  </si>
  <si>
    <t>am</t>
  </si>
  <si>
    <t>甘</t>
  </si>
  <si>
    <t>ㆰ</t>
  </si>
  <si>
    <t>an</t>
  </si>
  <si>
    <t>干</t>
  </si>
  <si>
    <t>ㄢ</t>
  </si>
  <si>
    <t>ang</t>
  </si>
  <si>
    <t>aŋ</t>
  </si>
  <si>
    <t>ㄤ</t>
  </si>
  <si>
    <t>ap</t>
  </si>
  <si>
    <t>ap̚</t>
  </si>
  <si>
    <t>ㄚㆴ</t>
  </si>
  <si>
    <t>at</t>
  </si>
  <si>
    <t>at̚</t>
  </si>
  <si>
    <t>ㄚㆵ</t>
  </si>
  <si>
    <t>au</t>
  </si>
  <si>
    <t>aʊ</t>
  </si>
  <si>
    <t>交</t>
  </si>
  <si>
    <t>ao</t>
  </si>
  <si>
    <t>ㄠ</t>
  </si>
  <si>
    <t>auh</t>
  </si>
  <si>
    <t>au?</t>
  </si>
  <si>
    <t>aoh</t>
  </si>
  <si>
    <t>ㄠㆷ</t>
  </si>
  <si>
    <t>e</t>
  </si>
  <si>
    <t>伽</t>
  </si>
  <si>
    <t>ㆤ</t>
  </si>
  <si>
    <t>enn</t>
  </si>
  <si>
    <t>ẽ</t>
  </si>
  <si>
    <t>更</t>
  </si>
  <si>
    <t>eⁿ</t>
  </si>
  <si>
    <t>ne</t>
  </si>
  <si>
    <t>ㆥ</t>
  </si>
  <si>
    <t>eh</t>
  </si>
  <si>
    <t>e?</t>
  </si>
  <si>
    <t>ㆤㆷ</t>
  </si>
  <si>
    <t>ehnn</t>
  </si>
  <si>
    <t>ẽ?</t>
  </si>
  <si>
    <t>ehⁿ</t>
  </si>
  <si>
    <t>ennh</t>
  </si>
  <si>
    <t>neh</t>
  </si>
  <si>
    <t>ㆥㆷ</t>
  </si>
  <si>
    <t>ek</t>
  </si>
  <si>
    <t>ik̚</t>
  </si>
  <si>
    <t>經</t>
  </si>
  <si>
    <t>ik</t>
  </si>
  <si>
    <t>ㄧㆻ</t>
  </si>
  <si>
    <t>eng</t>
  </si>
  <si>
    <t>ɪŋ</t>
  </si>
  <si>
    <t>ing</t>
  </si>
  <si>
    <t>ㄧㄥ</t>
  </si>
  <si>
    <t>i</t>
  </si>
  <si>
    <t>居</t>
  </si>
  <si>
    <t>ㄧ</t>
  </si>
  <si>
    <t>inn</t>
  </si>
  <si>
    <t>ĩ</t>
  </si>
  <si>
    <t>梔</t>
  </si>
  <si>
    <t>iⁿ</t>
  </si>
  <si>
    <t>ni</t>
  </si>
  <si>
    <t>ㆪ</t>
  </si>
  <si>
    <t>ia</t>
  </si>
  <si>
    <t>迦</t>
  </si>
  <si>
    <t>ㄧㄚ</t>
  </si>
  <si>
    <t>iann</t>
  </si>
  <si>
    <t>ĩã</t>
  </si>
  <si>
    <t>驚</t>
  </si>
  <si>
    <t>iaⁿ</t>
  </si>
  <si>
    <t>nia</t>
  </si>
  <si>
    <t>ㄧㆩ</t>
  </si>
  <si>
    <t>iah</t>
  </si>
  <si>
    <t>ia?</t>
  </si>
  <si>
    <t>ㄧㄚㆷ</t>
  </si>
  <si>
    <t>iannh</t>
  </si>
  <si>
    <t>iãh</t>
  </si>
  <si>
    <t>iahⁿ</t>
  </si>
  <si>
    <t>niah</t>
  </si>
  <si>
    <t>ㄧㆩㆷ</t>
  </si>
  <si>
    <t>iak</t>
  </si>
  <si>
    <t>iak̚</t>
  </si>
  <si>
    <t>姜</t>
  </si>
  <si>
    <t>ㄧㄚㆻ</t>
  </si>
  <si>
    <t>iam</t>
  </si>
  <si>
    <t>兼</t>
  </si>
  <si>
    <t>ㄧㆰ</t>
  </si>
  <si>
    <t>ian</t>
  </si>
  <si>
    <t>堅</t>
  </si>
  <si>
    <t>ㄧㄢ</t>
  </si>
  <si>
    <t>iang</t>
  </si>
  <si>
    <t>iaŋ</t>
  </si>
  <si>
    <t>ㄧㄤ</t>
  </si>
  <si>
    <t>iap</t>
  </si>
  <si>
    <t>iap̚</t>
  </si>
  <si>
    <t>ㄧㄚㆴ</t>
  </si>
  <si>
    <t>iat</t>
  </si>
  <si>
    <t>iat̚</t>
  </si>
  <si>
    <t>ㄧㄚㆵ</t>
  </si>
  <si>
    <t>iau</t>
  </si>
  <si>
    <t>iaʊ</t>
  </si>
  <si>
    <t>嬌</t>
  </si>
  <si>
    <t>iao</t>
  </si>
  <si>
    <t>ㄧㄠ</t>
  </si>
  <si>
    <t>iaunn</t>
  </si>
  <si>
    <t>ĩãũ</t>
  </si>
  <si>
    <t>嘄</t>
  </si>
  <si>
    <t>iauⁿ</t>
  </si>
  <si>
    <t>niao</t>
  </si>
  <si>
    <t>ㄧㆯ</t>
  </si>
  <si>
    <t>iauh</t>
  </si>
  <si>
    <t>iau?</t>
  </si>
  <si>
    <t>iaoh</t>
  </si>
  <si>
    <t>ㄧㄠㆷ</t>
  </si>
  <si>
    <t>ih</t>
  </si>
  <si>
    <t>i?</t>
  </si>
  <si>
    <t>ㄧㆷ</t>
  </si>
  <si>
    <t>im</t>
  </si>
  <si>
    <t>金</t>
  </si>
  <si>
    <t>ㄧㆬ</t>
  </si>
  <si>
    <t>in</t>
  </si>
  <si>
    <t>巾</t>
  </si>
  <si>
    <t>ㄧㄣ</t>
  </si>
  <si>
    <t>io</t>
  </si>
  <si>
    <t>茄</t>
  </si>
  <si>
    <t>ㄧㄜ</t>
  </si>
  <si>
    <t>ioh</t>
  </si>
  <si>
    <t>iə?</t>
  </si>
  <si>
    <t>ㄧㄜㆷ</t>
  </si>
  <si>
    <t>iok</t>
  </si>
  <si>
    <t>iɔk̚</t>
  </si>
  <si>
    <t>恭</t>
  </si>
  <si>
    <t>ㄧㆦㆻ</t>
  </si>
  <si>
    <t>iong</t>
  </si>
  <si>
    <t>iɔŋ</t>
  </si>
  <si>
    <t>ㄧㆲ</t>
  </si>
  <si>
    <t>ip</t>
  </si>
  <si>
    <t>ip̚</t>
  </si>
  <si>
    <t>ㄧㆴ</t>
  </si>
  <si>
    <t>it</t>
  </si>
  <si>
    <t>it̚</t>
  </si>
  <si>
    <t>ㄧㆵ</t>
  </si>
  <si>
    <t>iu</t>
  </si>
  <si>
    <t>丩</t>
  </si>
  <si>
    <t>ㄧㄨ</t>
  </si>
  <si>
    <t>iunn</t>
  </si>
  <si>
    <t>ĩũ</t>
  </si>
  <si>
    <t>牛</t>
  </si>
  <si>
    <t>iuⁿ</t>
  </si>
  <si>
    <t>niu</t>
  </si>
  <si>
    <t>ㄧㆫ</t>
  </si>
  <si>
    <t>iunnh</t>
  </si>
  <si>
    <t>iũh</t>
  </si>
  <si>
    <t>iuhⁿ</t>
  </si>
  <si>
    <t>niuh</t>
  </si>
  <si>
    <t>ㄧㆫㆷ</t>
  </si>
  <si>
    <t>m̩</t>
  </si>
  <si>
    <t>姆</t>
  </si>
  <si>
    <t>ㆬ</t>
  </si>
  <si>
    <t>mh</t>
  </si>
  <si>
    <t>m̩h</t>
  </si>
  <si>
    <t>ㆬㆷ</t>
  </si>
  <si>
    <t>ŋ̍</t>
  </si>
  <si>
    <t>鋼</t>
  </si>
  <si>
    <t>ㆭ</t>
  </si>
  <si>
    <t>ngh</t>
  </si>
  <si>
    <t>ŋ̍h</t>
  </si>
  <si>
    <t>ㆭㆷ</t>
  </si>
  <si>
    <t>o</t>
  </si>
  <si>
    <t>高</t>
  </si>
  <si>
    <t>ㄜ</t>
  </si>
  <si>
    <t>onn</t>
  </si>
  <si>
    <t>ɔ̃</t>
  </si>
  <si>
    <t>姑</t>
  </si>
  <si>
    <t>oⁿ</t>
  </si>
  <si>
    <t>noo</t>
  </si>
  <si>
    <t>ㆧ</t>
  </si>
  <si>
    <t>oo</t>
  </si>
  <si>
    <t>ɔ</t>
  </si>
  <si>
    <t>沽</t>
  </si>
  <si>
    <t>o͘</t>
  </si>
  <si>
    <t>ㆦ</t>
  </si>
  <si>
    <t>oa</t>
  </si>
  <si>
    <t>ua</t>
  </si>
  <si>
    <t>瓜</t>
  </si>
  <si>
    <t>ㄨㄚ</t>
  </si>
  <si>
    <t>oann</t>
  </si>
  <si>
    <t>ũã</t>
  </si>
  <si>
    <t>官</t>
  </si>
  <si>
    <t>oaⁿ</t>
  </si>
  <si>
    <t>uann</t>
  </si>
  <si>
    <t>nua</t>
  </si>
  <si>
    <t>ㄨㆩ</t>
  </si>
  <si>
    <t>oah</t>
  </si>
  <si>
    <t>ua?</t>
  </si>
  <si>
    <t>uah</t>
  </si>
  <si>
    <t>ㄨㄚㆷ</t>
  </si>
  <si>
    <t>oai</t>
  </si>
  <si>
    <t>uai</t>
  </si>
  <si>
    <t>乖</t>
  </si>
  <si>
    <t>ㄨㄞ</t>
  </si>
  <si>
    <t>oainn</t>
  </si>
  <si>
    <t>ũãĩ</t>
  </si>
  <si>
    <t>閂</t>
  </si>
  <si>
    <t>oaiⁿ</t>
  </si>
  <si>
    <t>uainn</t>
  </si>
  <si>
    <t>nuai</t>
  </si>
  <si>
    <t>ㄨㆮ</t>
  </si>
  <si>
    <t>oan</t>
  </si>
  <si>
    <t>uan</t>
  </si>
  <si>
    <t>觀</t>
  </si>
  <si>
    <t>ㄨㄢ</t>
  </si>
  <si>
    <t>oang</t>
  </si>
  <si>
    <t>uaŋ</t>
  </si>
  <si>
    <t>光</t>
  </si>
  <si>
    <t>uang</t>
  </si>
  <si>
    <t>ㄨㄤ</t>
  </si>
  <si>
    <t>oat</t>
  </si>
  <si>
    <t>uat̚</t>
  </si>
  <si>
    <t>uat</t>
  </si>
  <si>
    <t>ㄨㄚㆵ</t>
  </si>
  <si>
    <t>oe</t>
  </si>
  <si>
    <t>ue</t>
  </si>
  <si>
    <t>檜</t>
  </si>
  <si>
    <t>ㄨㆤ</t>
  </si>
  <si>
    <t>oeh</t>
  </si>
  <si>
    <t>ue?</t>
  </si>
  <si>
    <t>ueh</t>
  </si>
  <si>
    <t>ㄨㆤㆷ</t>
  </si>
  <si>
    <t>oh</t>
  </si>
  <si>
    <t>ə?</t>
  </si>
  <si>
    <t>ㄜㆷ</t>
  </si>
  <si>
    <t>onnh</t>
  </si>
  <si>
    <t>ɔ̃?</t>
  </si>
  <si>
    <t>ohⁿ</t>
  </si>
  <si>
    <t>nooh</t>
  </si>
  <si>
    <t>ㆧㆷ</t>
  </si>
  <si>
    <t>ok</t>
  </si>
  <si>
    <t>ɔk̚</t>
  </si>
  <si>
    <t>公</t>
  </si>
  <si>
    <t>ㆦㆻ</t>
  </si>
  <si>
    <t>om</t>
  </si>
  <si>
    <t>ɔm</t>
  </si>
  <si>
    <t>箴</t>
  </si>
  <si>
    <t>ㆱ</t>
  </si>
  <si>
    <t>ong</t>
  </si>
  <si>
    <t>ɔŋ</t>
  </si>
  <si>
    <t>ㆲ</t>
  </si>
  <si>
    <t>u</t>
  </si>
  <si>
    <t>艍</t>
  </si>
  <si>
    <t>ㄨ</t>
  </si>
  <si>
    <t>uh</t>
  </si>
  <si>
    <t>u?</t>
  </si>
  <si>
    <t>ㄨㆷ</t>
  </si>
  <si>
    <t>ui</t>
  </si>
  <si>
    <t>規</t>
  </si>
  <si>
    <t>ㄨㄧ</t>
  </si>
  <si>
    <t>un</t>
  </si>
  <si>
    <t>君</t>
  </si>
  <si>
    <t>ㄨㄣ</t>
  </si>
  <si>
    <t>ut</t>
  </si>
  <si>
    <t>ut̚</t>
  </si>
  <si>
    <t>ㄨㆵ</t>
  </si>
  <si>
    <t>un_code</t>
    <phoneticPr fontId="3" type="noConversion"/>
  </si>
  <si>
    <t>oenn</t>
    <phoneticPr fontId="3" type="noConversion"/>
  </si>
  <si>
    <t>ũẽ</t>
    <phoneticPr fontId="3" type="noConversion"/>
  </si>
  <si>
    <t>糜</t>
    <phoneticPr fontId="3" type="noConversion"/>
  </si>
  <si>
    <t>uenn</t>
    <phoneticPr fontId="3" type="noConversion"/>
  </si>
  <si>
    <t>nue</t>
    <phoneticPr fontId="3" type="noConversion"/>
  </si>
  <si>
    <t>ㄨㆥ</t>
    <phoneticPr fontId="3" type="noConversion"/>
  </si>
  <si>
    <t>十五音韻母序</t>
  </si>
  <si>
    <t>q</t>
    <phoneticPr fontId="3" type="noConversion"/>
  </si>
  <si>
    <t>th</t>
    <phoneticPr fontId="3" type="noConversion"/>
  </si>
  <si>
    <t>英</t>
    <phoneticPr fontId="3" type="noConversion"/>
  </si>
  <si>
    <t xml:space="preserve">  </t>
    <phoneticPr fontId="3" type="noConversion"/>
  </si>
  <si>
    <t>韻母碼</t>
  </si>
  <si>
    <t>國際音標</t>
  </si>
  <si>
    <t>白話字韻母</t>
  </si>
  <si>
    <t>台羅韻母</t>
  </si>
  <si>
    <t>閩拼韻母</t>
  </si>
  <si>
    <t>方音韻母</t>
  </si>
  <si>
    <t>uih</t>
  </si>
  <si>
    <t>ui?</t>
  </si>
  <si>
    <t>ㄨㄧㆷ</t>
  </si>
  <si>
    <t>ee</t>
  </si>
  <si>
    <t>ɛ</t>
  </si>
  <si>
    <t>嘉</t>
  </si>
  <si>
    <t>ㄝ</t>
  </si>
  <si>
    <t>eeh</t>
  </si>
  <si>
    <t>ɛ?</t>
  </si>
  <si>
    <t>ㄝㆷ</t>
  </si>
  <si>
    <t>oaih</t>
  </si>
  <si>
    <t>uai?</t>
  </si>
  <si>
    <t>uaih</t>
  </si>
  <si>
    <t>ㄨㄞㆷ</t>
  </si>
  <si>
    <t>ooh</t>
  </si>
  <si>
    <t>ɔu?</t>
  </si>
  <si>
    <t>o͘h</t>
  </si>
  <si>
    <t>ㆦㆷ</t>
  </si>
  <si>
    <t>ei</t>
  </si>
  <si>
    <t>稽</t>
  </si>
  <si>
    <t>ㄟ</t>
  </si>
  <si>
    <t>eih</t>
  </si>
  <si>
    <t>ei?</t>
  </si>
  <si>
    <t>ㄟㆷ</t>
  </si>
  <si>
    <t>aih</t>
  </si>
  <si>
    <t>ai?</t>
  </si>
  <si>
    <t>ㄞㆷ</t>
  </si>
  <si>
    <t>iuh</t>
  </si>
  <si>
    <t>iu?</t>
  </si>
  <si>
    <t>ㄧㄨㆷ</t>
  </si>
  <si>
    <t>uinn</t>
  </si>
  <si>
    <t>ũĩ</t>
  </si>
  <si>
    <t>褌</t>
  </si>
  <si>
    <t>uiⁿ</t>
  </si>
  <si>
    <t>nui</t>
  </si>
  <si>
    <t>ㄨㆪ</t>
  </si>
  <si>
    <t>uinnh</t>
  </si>
  <si>
    <t>ũĩ?</t>
  </si>
  <si>
    <t>uihⁿ</t>
  </si>
  <si>
    <t>nuih</t>
  </si>
  <si>
    <t>ㄨㆪㆷ</t>
  </si>
  <si>
    <t>ihnn</t>
  </si>
  <si>
    <t>ĩ?</t>
  </si>
  <si>
    <t>iⁿh</t>
  </si>
  <si>
    <t>innh</t>
  </si>
  <si>
    <t>nih</t>
  </si>
  <si>
    <t>ionn</t>
  </si>
  <si>
    <t>ĩɔ̃</t>
  </si>
  <si>
    <t>薑</t>
  </si>
  <si>
    <t>ioⁿ</t>
  </si>
  <si>
    <t>nioo</t>
  </si>
  <si>
    <t>ㄧㆧ</t>
  </si>
  <si>
    <t>ionnh</t>
  </si>
  <si>
    <t>ĩɔ̃?</t>
  </si>
  <si>
    <t>iohⁿ</t>
  </si>
  <si>
    <t>niooh</t>
  </si>
  <si>
    <t>ㄧㆧㆷ</t>
  </si>
  <si>
    <t>oannh</t>
  </si>
  <si>
    <t>ũã?</t>
  </si>
  <si>
    <t>oahⁿ</t>
  </si>
  <si>
    <t>uannh</t>
  </si>
  <si>
    <t>nuah</t>
  </si>
  <si>
    <t>ㄨㆩㆷ</t>
  </si>
  <si>
    <t>ainnh</t>
  </si>
  <si>
    <t>ãĩ?</t>
  </si>
  <si>
    <t>aihⁿ</t>
  </si>
  <si>
    <t>naih</t>
  </si>
  <si>
    <t>ㆮㆷ</t>
  </si>
  <si>
    <t>oak</t>
  </si>
  <si>
    <t>uak̚</t>
  </si>
  <si>
    <t>uak</t>
  </si>
  <si>
    <t>ㄨㄚㆻ</t>
  </si>
  <si>
    <t>oaihnn</t>
  </si>
  <si>
    <t>uãĩ?</t>
  </si>
  <si>
    <t>oaiⁿh</t>
  </si>
  <si>
    <t>uainnh</t>
  </si>
  <si>
    <t>nuaih</t>
  </si>
  <si>
    <t>ㄨㆮㆷ</t>
  </si>
  <si>
    <t>oenn</t>
  </si>
  <si>
    <t>ũẽ</t>
  </si>
  <si>
    <t>糜</t>
  </si>
  <si>
    <t>oeⁿ</t>
  </si>
  <si>
    <t>uenn</t>
  </si>
  <si>
    <t>nue</t>
  </si>
  <si>
    <t>ㄨㆥ</t>
  </si>
  <si>
    <t>oennh</t>
  </si>
  <si>
    <t>ũẽ?</t>
  </si>
  <si>
    <t>oehⁿ</t>
  </si>
  <si>
    <t>uennh</t>
  </si>
  <si>
    <t>nueh</t>
  </si>
  <si>
    <t>ㄨㆥㆷ</t>
  </si>
  <si>
    <t>iauhnn</t>
  </si>
  <si>
    <t>ĩãũ?</t>
  </si>
  <si>
    <t>iauⁿh</t>
  </si>
  <si>
    <t>iaunnh</t>
  </si>
  <si>
    <t>niaoh</t>
  </si>
  <si>
    <t>ㄧㆯㆷ</t>
  </si>
  <si>
    <t>op</t>
  </si>
  <si>
    <t>ɔp̚</t>
  </si>
  <si>
    <t>ㆦㆴ</t>
  </si>
  <si>
    <t>aunn</t>
  </si>
  <si>
    <t>ãũ</t>
  </si>
  <si>
    <t>爻</t>
  </si>
  <si>
    <t>auⁿ</t>
  </si>
  <si>
    <t>nao</t>
  </si>
  <si>
    <t>ㆯ</t>
  </si>
  <si>
    <t>aunnh</t>
  </si>
  <si>
    <t>ãũ?</t>
  </si>
  <si>
    <t>auhⁿ</t>
  </si>
  <si>
    <t>naoh</t>
  </si>
  <si>
    <t>ㆯㆷ</t>
  </si>
  <si>
    <t>õ</t>
  </si>
  <si>
    <t>扛</t>
  </si>
  <si>
    <t>no</t>
  </si>
  <si>
    <t>ohnn</t>
  </si>
  <si>
    <t>õh</t>
  </si>
  <si>
    <t>noh</t>
  </si>
  <si>
    <t>sip_ngoo_im_id</t>
    <phoneticPr fontId="3" type="noConversion"/>
  </si>
  <si>
    <t>十五音韻母序</t>
    <phoneticPr fontId="3" type="noConversion"/>
  </si>
  <si>
    <t>SN</t>
    <phoneticPr fontId="3" type="noConversion"/>
  </si>
  <si>
    <r>
      <rPr>
        <sz val="18"/>
        <color theme="0"/>
        <rFont val="Heiti TC Light"/>
        <charset val="136"/>
      </rPr>
      <t>十五音</t>
    </r>
    <r>
      <rPr>
        <sz val="18"/>
        <color theme="0"/>
        <rFont val="黒体-繁"/>
        <family val="2"/>
        <charset val="136"/>
      </rPr>
      <t>韻母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</si>
</sst>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8"/>
      <color theme="1"/>
      <name val="黒体-繁"/>
      <family val="2"/>
      <charset val="136"/>
    </font>
    <font>
      <sz val="10"/>
      <color rgb="FF000000"/>
      <name val="Linux Libertine G"/>
      <family val="2"/>
    </font>
    <font>
      <sz val="18"/>
      <color rgb="FF000000"/>
      <name val="蘋方-繁 標準體"/>
      <charset val="136"/>
    </font>
    <font>
      <sz val="9"/>
      <name val="黒体-繁"/>
      <family val="2"/>
      <charset val="136"/>
    </font>
    <font>
      <sz val="9"/>
      <name val="cwTeX 仿宋體"/>
      <family val="3"/>
      <charset val="136"/>
    </font>
    <font>
      <sz val="16"/>
      <color rgb="FF000000"/>
      <name val="蘋方-繁 標準體"/>
      <family val="1"/>
      <charset val="136"/>
    </font>
    <font>
      <sz val="18"/>
      <color rgb="FF000000"/>
      <name val="PingFang TC Semibold"/>
      <family val="1"/>
    </font>
    <font>
      <sz val="18"/>
      <color rgb="FF000000"/>
      <name val="蘋方-繁 標準體"/>
      <family val="2"/>
      <charset val="136"/>
    </font>
    <font>
      <sz val="18"/>
      <color rgb="FF000000"/>
      <name val="PingFang TC"/>
      <family val="2"/>
      <charset val="136"/>
    </font>
    <font>
      <sz val="28"/>
      <color rgb="FF000000"/>
      <name val="Arial"/>
      <family val="2"/>
    </font>
    <font>
      <b/>
      <sz val="16"/>
      <color rgb="FFFFFFFF"/>
      <name val="Arial"/>
      <family val="2"/>
    </font>
    <font>
      <b/>
      <sz val="16"/>
      <color rgb="FFFFFFFF"/>
      <name val="PMingLiU"/>
      <family val="1"/>
      <charset val="136"/>
    </font>
    <font>
      <sz val="18"/>
      <color rgb="FFFF0000"/>
      <name val="蘋方-繁 標準體"/>
      <charset val="136"/>
    </font>
    <font>
      <sz val="18"/>
      <color theme="0"/>
      <name val="黒体-繁"/>
      <family val="2"/>
      <charset val="136"/>
    </font>
    <font>
      <sz val="18"/>
      <color theme="0"/>
      <name val="Heiti TC Light"/>
      <charset val="136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2" fillId="4" borderId="0" xfId="0" applyFont="1" applyFill="1" applyAlignment="1">
      <alignment horizontal="left" vertical="center" indent="1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quotePrefix="1" applyFill="1">
      <alignment vertical="center"/>
    </xf>
    <xf numFmtId="0" fontId="0" fillId="4" borderId="0" xfId="0" applyFill="1">
      <alignment vertical="center"/>
    </xf>
    <xf numFmtId="0" fontId="10" fillId="3" borderId="0" xfId="1" applyFont="1" applyFill="1" applyBorder="1" applyAlignment="1">
      <alignment horizontal="center" vertical="center"/>
    </xf>
    <xf numFmtId="0" fontId="13" fillId="5" borderId="0" xfId="0" applyFont="1" applyFill="1">
      <alignment vertical="center"/>
    </xf>
    <xf numFmtId="0" fontId="13" fillId="6" borderId="0" xfId="0" applyFont="1" applyFill="1">
      <alignment vertical="center"/>
    </xf>
    <xf numFmtId="0" fontId="14" fillId="6" borderId="0" xfId="0" applyFont="1" applyFill="1">
      <alignment vertical="center"/>
    </xf>
  </cellXfs>
  <cellStyles count="2">
    <cellStyle name="一般" xfId="0" builtinId="0"/>
    <cellStyle name="一般 2" xfId="1" xr:uid="{8B0DCED7-95D5-BA46-B483-252A1B6F7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3B91-D3C8-C449-88B8-2C287A42791B}">
  <dimension ref="B2:AF20"/>
  <sheetViews>
    <sheetView topLeftCell="AA2" workbookViewId="0">
      <pane ySplit="1" topLeftCell="A5" activePane="bottomLeft" state="frozen"/>
      <selection activeCell="A2" sqref="A2"/>
      <selection pane="bottomLeft" activeCell="AF3" sqref="AF3:AF9"/>
    </sheetView>
  </sheetViews>
  <sheetFormatPr baseColWidth="10" defaultRowHeight="22"/>
  <cols>
    <col min="1" max="1" width="3.5" customWidth="1"/>
    <col min="10" max="10" width="4" customWidth="1"/>
    <col min="11" max="11" width="8.8984375" bestFit="1" customWidth="1"/>
    <col min="12" max="12" width="4.59765625" bestFit="1" customWidth="1"/>
    <col min="13" max="13" width="6.19921875" bestFit="1" customWidth="1"/>
    <col min="14" max="14" width="4.796875" bestFit="1" customWidth="1"/>
    <col min="15" max="17" width="4.3984375" bestFit="1" customWidth="1"/>
    <col min="18" max="18" width="4.59765625" bestFit="1" customWidth="1"/>
    <col min="19" max="19" width="4.3984375" bestFit="1" customWidth="1"/>
    <col min="20" max="20" width="6.3984375" bestFit="1" customWidth="1"/>
    <col min="21" max="21" width="4.3984375" bestFit="1" customWidth="1"/>
    <col min="22" max="22" width="6.3984375" bestFit="1" customWidth="1"/>
    <col min="23" max="23" width="4.3984375" bestFit="1" customWidth="1"/>
    <col min="24" max="24" width="4.796875" bestFit="1" customWidth="1"/>
    <col min="25" max="27" width="4.3984375" bestFit="1" customWidth="1"/>
    <col min="28" max="28" width="4.3984375" customWidth="1"/>
    <col min="29" max="29" width="4.59765625" customWidth="1"/>
    <col min="30" max="30" width="13.3984375" style="8" customWidth="1"/>
    <col min="31" max="31" width="65.09765625" customWidth="1"/>
    <col min="32" max="32" width="80.296875" style="18" customWidth="1"/>
  </cols>
  <sheetData>
    <row r="2" spans="2:32" ht="84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5" t="s">
        <v>6</v>
      </c>
      <c r="I2" s="3" t="s">
        <v>7</v>
      </c>
      <c r="K2" s="1" t="s">
        <v>1</v>
      </c>
      <c r="L2" s="2" t="s">
        <v>2</v>
      </c>
      <c r="M2" s="3" t="s">
        <v>3</v>
      </c>
      <c r="N2" s="4" t="s">
        <v>4</v>
      </c>
      <c r="O2" s="5" t="s">
        <v>5</v>
      </c>
      <c r="P2" s="5" t="s">
        <v>6</v>
      </c>
      <c r="Q2" s="3" t="s">
        <v>7</v>
      </c>
      <c r="AF2" s="17" t="s">
        <v>86</v>
      </c>
    </row>
    <row r="3" spans="2:32" ht="36">
      <c r="B3" s="6">
        <v>1</v>
      </c>
      <c r="C3" s="7" t="s">
        <v>8</v>
      </c>
      <c r="D3" s="7" t="s">
        <v>8</v>
      </c>
      <c r="E3" s="7" t="s">
        <v>9</v>
      </c>
      <c r="F3" s="7" t="s">
        <v>8</v>
      </c>
      <c r="G3" s="7" t="s">
        <v>8</v>
      </c>
      <c r="H3" s="7" t="s">
        <v>10</v>
      </c>
      <c r="I3" s="7" t="s">
        <v>11</v>
      </c>
      <c r="K3" s="7" t="s">
        <v>8</v>
      </c>
      <c r="L3" s="7" t="s">
        <v>12</v>
      </c>
      <c r="M3" s="7" t="s">
        <v>18</v>
      </c>
      <c r="N3" s="7" t="s">
        <v>24</v>
      </c>
      <c r="O3" s="7" t="s">
        <v>29</v>
      </c>
      <c r="P3" s="7" t="s">
        <v>32</v>
      </c>
      <c r="Q3" s="7" t="s">
        <v>37</v>
      </c>
      <c r="R3" s="7" t="s">
        <v>40</v>
      </c>
      <c r="S3" s="7" t="s">
        <v>44</v>
      </c>
      <c r="T3" s="7" t="s">
        <v>47</v>
      </c>
      <c r="U3" s="7" t="s">
        <v>51</v>
      </c>
      <c r="V3" s="7" t="s">
        <v>55</v>
      </c>
      <c r="W3" s="7" t="s">
        <v>60</v>
      </c>
      <c r="X3" s="6" t="s">
        <v>63</v>
      </c>
      <c r="Y3" s="7" t="s">
        <v>67</v>
      </c>
      <c r="Z3" s="7" t="s">
        <v>70</v>
      </c>
      <c r="AA3" s="7" t="s">
        <v>74</v>
      </c>
      <c r="AB3" s="7" t="s">
        <v>394</v>
      </c>
      <c r="AD3" s="8" t="s">
        <v>79</v>
      </c>
      <c r="AE3" t="str">
        <f t="shared" ref="AE3:AE9" si="0" xml:space="preserve"> _xlfn.TEXTJOIN("', '", TRUE, K3:AB3)</f>
        <v>b', 'ch', 'chh', 'g', 'h', 'j', 'k', 'kh', 'l', 'm', 'n', 'ng', 'p', 'ph', 's', 't', 'th', 'q</v>
      </c>
      <c r="AF3" s="18" t="str">
        <f t="shared" ref="AF3:AF9" si="1">"'"&amp;AD3&amp;"'"&amp;": [ '"&amp;AE3&amp;"'], "</f>
        <v xml:space="preserve">'siann_code': [ 'b', 'ch', 'chh', 'g', 'h', 'j', 'k', 'kh', 'l', 'm', 'n', 'ng', 'p', 'ph', 's', 't', 'th', 'q'], </v>
      </c>
    </row>
    <row r="4" spans="2:32" ht="36">
      <c r="B4" s="6">
        <v>2</v>
      </c>
      <c r="C4" s="7" t="s">
        <v>12</v>
      </c>
      <c r="D4" s="7" t="s">
        <v>13</v>
      </c>
      <c r="E4" s="7" t="s">
        <v>14</v>
      </c>
      <c r="F4" s="7" t="s">
        <v>12</v>
      </c>
      <c r="G4" s="7" t="s">
        <v>15</v>
      </c>
      <c r="H4" s="7" t="s">
        <v>16</v>
      </c>
      <c r="I4" s="7" t="s">
        <v>17</v>
      </c>
      <c r="K4" s="7" t="s">
        <v>8</v>
      </c>
      <c r="L4" s="7" t="s">
        <v>13</v>
      </c>
      <c r="M4" s="7" t="s">
        <v>19</v>
      </c>
      <c r="N4" s="7" t="s">
        <v>25</v>
      </c>
      <c r="O4" s="7" t="s">
        <v>29</v>
      </c>
      <c r="P4" s="7" t="s">
        <v>33</v>
      </c>
      <c r="Q4" s="7" t="s">
        <v>37</v>
      </c>
      <c r="R4" s="7" t="s">
        <v>41</v>
      </c>
      <c r="S4" s="7" t="s">
        <v>44</v>
      </c>
      <c r="T4" s="7" t="s">
        <v>47</v>
      </c>
      <c r="U4" s="7" t="s">
        <v>51</v>
      </c>
      <c r="V4" s="7" t="s">
        <v>56</v>
      </c>
      <c r="W4" s="7" t="s">
        <v>60</v>
      </c>
      <c r="X4" s="7" t="s">
        <v>64</v>
      </c>
      <c r="Y4" s="7" t="s">
        <v>67</v>
      </c>
      <c r="Z4" s="7" t="s">
        <v>70</v>
      </c>
      <c r="AA4" s="7" t="s">
        <v>75</v>
      </c>
      <c r="AB4" s="7" t="s">
        <v>397</v>
      </c>
      <c r="AD4" s="8" t="s">
        <v>85</v>
      </c>
      <c r="AE4" t="str">
        <f t="shared" si="0"/>
        <v xml:space="preserve">b', 'ʦ', 'ʦʰ', 'ɡ', 'h', 'ʣ', 'k', 'kʰ', 'l', 'm', 'n', 'ŋ', 'p', 'pʰ', 's', 't', 'tʰ', '  </v>
      </c>
      <c r="AF4" s="18" t="str">
        <f t="shared" si="1"/>
        <v xml:space="preserve">'IPA': [ 'b', 'ʦ', 'ʦʰ', 'ɡ', 'h', 'ʣ', 'k', 'kʰ', 'l', 'm', 'n', 'ŋ', 'p', 'pʰ', 's', 't', 'tʰ', '  '], </v>
      </c>
    </row>
    <row r="5" spans="2:32" ht="36">
      <c r="B5" s="6">
        <v>3</v>
      </c>
      <c r="C5" s="7" t="s">
        <v>18</v>
      </c>
      <c r="D5" s="7" t="s">
        <v>19</v>
      </c>
      <c r="E5" s="7" t="s">
        <v>20</v>
      </c>
      <c r="F5" s="7" t="s">
        <v>18</v>
      </c>
      <c r="G5" s="7" t="s">
        <v>21</v>
      </c>
      <c r="H5" s="7" t="s">
        <v>22</v>
      </c>
      <c r="I5" s="7" t="s">
        <v>23</v>
      </c>
      <c r="K5" s="7" t="s">
        <v>9</v>
      </c>
      <c r="L5" s="7" t="s">
        <v>14</v>
      </c>
      <c r="M5" s="7" t="s">
        <v>20</v>
      </c>
      <c r="N5" s="7" t="s">
        <v>26</v>
      </c>
      <c r="O5" s="7" t="s">
        <v>30</v>
      </c>
      <c r="P5" s="7" t="s">
        <v>34</v>
      </c>
      <c r="Q5" s="7" t="s">
        <v>38</v>
      </c>
      <c r="R5" s="7" t="s">
        <v>42</v>
      </c>
      <c r="S5" s="7" t="s">
        <v>45</v>
      </c>
      <c r="T5" s="7" t="s">
        <v>48</v>
      </c>
      <c r="U5" s="7" t="s">
        <v>52</v>
      </c>
      <c r="V5" s="7" t="s">
        <v>57</v>
      </c>
      <c r="W5" s="7" t="s">
        <v>61</v>
      </c>
      <c r="X5" s="7" t="s">
        <v>65</v>
      </c>
      <c r="Y5" s="7" t="s">
        <v>68</v>
      </c>
      <c r="Z5" s="7" t="s">
        <v>71</v>
      </c>
      <c r="AA5" s="7" t="s">
        <v>76</v>
      </c>
      <c r="AB5" s="7" t="s">
        <v>396</v>
      </c>
      <c r="AD5" s="8" t="s">
        <v>80</v>
      </c>
      <c r="AE5" t="str">
        <f t="shared" si="0"/>
        <v>門', '曾', '出', '語', '喜', '入', '求', '去', '柳', '毛', '耐', '雅', '邊', '頗', '時', '地', '他', '英</v>
      </c>
      <c r="AF5" s="18" t="str">
        <f t="shared" si="1"/>
        <v xml:space="preserve">'sip_ngoo_im': [ '門', '曾', '出', '語', '喜', '入', '求', '去', '柳', '毛', '耐', '雅', '邊', '頗', '時', '地', '他', '英'], </v>
      </c>
    </row>
    <row r="6" spans="2:32" ht="36">
      <c r="B6" s="6">
        <v>4</v>
      </c>
      <c r="C6" s="7" t="s">
        <v>24</v>
      </c>
      <c r="D6" s="7" t="s">
        <v>25</v>
      </c>
      <c r="E6" s="7" t="s">
        <v>26</v>
      </c>
      <c r="F6" s="7" t="s">
        <v>24</v>
      </c>
      <c r="G6" s="7" t="s">
        <v>24</v>
      </c>
      <c r="H6" s="7" t="s">
        <v>27</v>
      </c>
      <c r="I6" s="7" t="s">
        <v>28</v>
      </c>
      <c r="K6" s="7" t="s">
        <v>8</v>
      </c>
      <c r="L6" s="7" t="s">
        <v>12</v>
      </c>
      <c r="M6" s="7" t="s">
        <v>18</v>
      </c>
      <c r="N6" s="7" t="s">
        <v>24</v>
      </c>
      <c r="O6" s="7" t="s">
        <v>29</v>
      </c>
      <c r="P6" s="7" t="s">
        <v>32</v>
      </c>
      <c r="Q6" s="7" t="s">
        <v>37</v>
      </c>
      <c r="R6" s="7" t="s">
        <v>40</v>
      </c>
      <c r="S6" s="7" t="s">
        <v>44</v>
      </c>
      <c r="T6" s="7" t="s">
        <v>47</v>
      </c>
      <c r="U6" s="7" t="s">
        <v>51</v>
      </c>
      <c r="V6" s="7" t="s">
        <v>55</v>
      </c>
      <c r="W6" s="7" t="s">
        <v>60</v>
      </c>
      <c r="X6" s="7" t="s">
        <v>63</v>
      </c>
      <c r="Y6" s="7" t="s">
        <v>67</v>
      </c>
      <c r="Z6" s="7" t="s">
        <v>70</v>
      </c>
      <c r="AA6" s="7" t="s">
        <v>395</v>
      </c>
      <c r="AB6" s="7" t="s">
        <v>77</v>
      </c>
      <c r="AD6" s="8" t="s">
        <v>82</v>
      </c>
      <c r="AE6" t="str">
        <f t="shared" si="0"/>
        <v xml:space="preserve">b', 'ch', 'chh', 'g', 'h', 'j', 'k', 'kh', 'l', 'm', 'n', 'ng', 'p', 'ph', 's', 't', 'th', ' </v>
      </c>
      <c r="AF6" s="18" t="str">
        <f t="shared" si="1"/>
        <v xml:space="preserve">'POJ': [ 'b', 'ch', 'chh', 'g', 'h', 'j', 'k', 'kh', 'l', 'm', 'n', 'ng', 'p', 'ph', 's', 't', 'th', ' '], </v>
      </c>
    </row>
    <row r="7" spans="2:32" ht="36">
      <c r="B7" s="6">
        <v>5</v>
      </c>
      <c r="C7" s="7" t="s">
        <v>29</v>
      </c>
      <c r="D7" s="7" t="s">
        <v>29</v>
      </c>
      <c r="E7" s="7" t="s">
        <v>30</v>
      </c>
      <c r="F7" s="7" t="s">
        <v>29</v>
      </c>
      <c r="G7" s="7" t="s">
        <v>29</v>
      </c>
      <c r="H7" s="7" t="s">
        <v>29</v>
      </c>
      <c r="I7" s="7" t="s">
        <v>31</v>
      </c>
      <c r="K7" s="7" t="s">
        <v>8</v>
      </c>
      <c r="L7" s="7" t="s">
        <v>15</v>
      </c>
      <c r="M7" s="7" t="s">
        <v>21</v>
      </c>
      <c r="N7" s="7" t="s">
        <v>24</v>
      </c>
      <c r="O7" s="7" t="s">
        <v>29</v>
      </c>
      <c r="P7" s="7" t="s">
        <v>32</v>
      </c>
      <c r="Q7" s="7" t="s">
        <v>37</v>
      </c>
      <c r="R7" s="7" t="s">
        <v>40</v>
      </c>
      <c r="S7" s="7" t="s">
        <v>44</v>
      </c>
      <c r="T7" s="7" t="s">
        <v>47</v>
      </c>
      <c r="U7" s="7" t="s">
        <v>51</v>
      </c>
      <c r="V7" s="7" t="s">
        <v>55</v>
      </c>
      <c r="W7" s="7" t="s">
        <v>60</v>
      </c>
      <c r="X7" s="7" t="s">
        <v>63</v>
      </c>
      <c r="Y7" s="7" t="s">
        <v>67</v>
      </c>
      <c r="Z7" s="7" t="s">
        <v>70</v>
      </c>
      <c r="AA7" s="7" t="s">
        <v>74</v>
      </c>
      <c r="AB7" s="7" t="s">
        <v>77</v>
      </c>
      <c r="AD7" s="8" t="s">
        <v>83</v>
      </c>
      <c r="AE7" t="str">
        <f t="shared" si="0"/>
        <v xml:space="preserve">b', 'ts', 'tsh', 'g', 'h', 'j', 'k', 'kh', 'l', 'm', 'n', 'ng', 'p', 'ph', 's', 't', 'th', ' </v>
      </c>
      <c r="AF7" s="18" t="str">
        <f t="shared" si="1"/>
        <v xml:space="preserve">'TL': [ 'b', 'ts', 'tsh', 'g', 'h', 'j', 'k', 'kh', 'l', 'm', 'n', 'ng', 'p', 'ph', 's', 't', 'th', ' '], </v>
      </c>
    </row>
    <row r="8" spans="2:32" ht="36">
      <c r="B8" s="6">
        <v>6</v>
      </c>
      <c r="C8" s="7" t="s">
        <v>32</v>
      </c>
      <c r="D8" s="7" t="s">
        <v>33</v>
      </c>
      <c r="E8" s="7" t="s">
        <v>34</v>
      </c>
      <c r="F8" s="7" t="s">
        <v>32</v>
      </c>
      <c r="G8" s="7" t="s">
        <v>32</v>
      </c>
      <c r="H8" s="7" t="s">
        <v>35</v>
      </c>
      <c r="I8" s="7" t="s">
        <v>36</v>
      </c>
      <c r="K8" s="7" t="s">
        <v>10</v>
      </c>
      <c r="L8" s="7" t="s">
        <v>16</v>
      </c>
      <c r="M8" s="7" t="s">
        <v>22</v>
      </c>
      <c r="N8" s="7" t="s">
        <v>27</v>
      </c>
      <c r="O8" s="7" t="s">
        <v>29</v>
      </c>
      <c r="P8" s="7" t="s">
        <v>35</v>
      </c>
      <c r="Q8" s="7" t="s">
        <v>24</v>
      </c>
      <c r="R8" s="7" t="s">
        <v>37</v>
      </c>
      <c r="S8" s="7" t="s">
        <v>44</v>
      </c>
      <c r="T8" s="7" t="s">
        <v>49</v>
      </c>
      <c r="U8" s="7" t="s">
        <v>53</v>
      </c>
      <c r="V8" s="7" t="s">
        <v>58</v>
      </c>
      <c r="W8" s="7" t="s">
        <v>8</v>
      </c>
      <c r="X8" s="7" t="s">
        <v>60</v>
      </c>
      <c r="Y8" s="7" t="s">
        <v>67</v>
      </c>
      <c r="Z8" s="7" t="s">
        <v>72</v>
      </c>
      <c r="AA8" s="7" t="s">
        <v>70</v>
      </c>
      <c r="AB8" s="7" t="s">
        <v>77</v>
      </c>
      <c r="AD8" s="8" t="s">
        <v>84</v>
      </c>
      <c r="AE8" t="str">
        <f t="shared" si="0"/>
        <v xml:space="preserve">bb', 'z', 'c', 'gg', 'h', 'zz', 'g', 'k', 'l', 'bbn', 'ln', 'ggn', 'b', 'p', 's', 'd', 't', ' </v>
      </c>
      <c r="AF8" s="18" t="str">
        <f t="shared" si="1"/>
        <v xml:space="preserve">'BP': [ 'bb', 'z', 'c', 'gg', 'h', 'zz', 'g', 'k', 'l', 'bbn', 'ln', 'ggn', 'b', 'p', 's', 'd', 't', ' '], </v>
      </c>
    </row>
    <row r="9" spans="2:32" ht="36">
      <c r="B9" s="6">
        <v>7</v>
      </c>
      <c r="C9" s="7" t="s">
        <v>37</v>
      </c>
      <c r="D9" s="7" t="s">
        <v>37</v>
      </c>
      <c r="E9" s="7" t="s">
        <v>38</v>
      </c>
      <c r="F9" s="7" t="s">
        <v>37</v>
      </c>
      <c r="G9" s="7" t="s">
        <v>37</v>
      </c>
      <c r="H9" s="7" t="s">
        <v>24</v>
      </c>
      <c r="I9" s="7" t="s">
        <v>39</v>
      </c>
      <c r="K9" s="7" t="s">
        <v>11</v>
      </c>
      <c r="L9" s="7" t="s">
        <v>17</v>
      </c>
      <c r="M9" s="7" t="s">
        <v>23</v>
      </c>
      <c r="N9" s="7" t="s">
        <v>28</v>
      </c>
      <c r="O9" s="7" t="s">
        <v>31</v>
      </c>
      <c r="P9" s="7" t="s">
        <v>36</v>
      </c>
      <c r="Q9" s="7" t="s">
        <v>39</v>
      </c>
      <c r="R9" s="7" t="s">
        <v>43</v>
      </c>
      <c r="S9" s="7" t="s">
        <v>46</v>
      </c>
      <c r="T9" s="7" t="s">
        <v>50</v>
      </c>
      <c r="U9" s="7" t="s">
        <v>54</v>
      </c>
      <c r="V9" s="7" t="s">
        <v>59</v>
      </c>
      <c r="W9" s="7" t="s">
        <v>62</v>
      </c>
      <c r="X9" s="7" t="s">
        <v>66</v>
      </c>
      <c r="Y9" s="7" t="s">
        <v>69</v>
      </c>
      <c r="Z9" s="7" t="s">
        <v>73</v>
      </c>
      <c r="AA9" s="7" t="s">
        <v>78</v>
      </c>
      <c r="AB9" s="7" t="s">
        <v>77</v>
      </c>
      <c r="AD9" s="8" t="s">
        <v>81</v>
      </c>
      <c r="AE9" t="str">
        <f t="shared" si="0"/>
        <v xml:space="preserve">ㆠ', 'ㄗ', 'ㄘ', 'ㆣ', 'ㄏ', 'ㆡ', 'ㄍ', 'ㄎ', 'ㄌ', 'ㄇ', 'ㄋ', 'ㄫ', 'ㄅ', 'ㄆ', 'ㄙ', 'ㄉ', 'ㄊ', ' </v>
      </c>
      <c r="AF9" s="18" t="str">
        <f t="shared" si="1"/>
        <v xml:space="preserve">'TPS': [ 'ㆠ', 'ㄗ', 'ㄘ', 'ㆣ', 'ㄏ', 'ㆡ', 'ㄍ', 'ㄎ', 'ㄌ', 'ㄇ', 'ㄋ', 'ㄫ', 'ㄅ', 'ㄆ', 'ㄙ', 'ㄉ', 'ㄊ', ' '], </v>
      </c>
    </row>
    <row r="10" spans="2:32" ht="36">
      <c r="B10" s="6">
        <v>8</v>
      </c>
      <c r="C10" s="7" t="s">
        <v>40</v>
      </c>
      <c r="D10" s="7" t="s">
        <v>41</v>
      </c>
      <c r="E10" s="7" t="s">
        <v>42</v>
      </c>
      <c r="F10" s="7" t="s">
        <v>40</v>
      </c>
      <c r="G10" s="7" t="s">
        <v>40</v>
      </c>
      <c r="H10" s="7" t="s">
        <v>37</v>
      </c>
      <c r="I10" s="7" t="s">
        <v>43</v>
      </c>
    </row>
    <row r="11" spans="2:32" ht="36">
      <c r="B11" s="6">
        <v>9</v>
      </c>
      <c r="C11" s="7" t="s">
        <v>44</v>
      </c>
      <c r="D11" s="7" t="s">
        <v>44</v>
      </c>
      <c r="E11" s="7" t="s">
        <v>45</v>
      </c>
      <c r="F11" s="7" t="s">
        <v>44</v>
      </c>
      <c r="G11" s="7" t="s">
        <v>44</v>
      </c>
      <c r="H11" s="7" t="s">
        <v>44</v>
      </c>
      <c r="I11" s="7" t="s">
        <v>46</v>
      </c>
    </row>
    <row r="12" spans="2:32" ht="36">
      <c r="B12" s="6">
        <v>10</v>
      </c>
      <c r="C12" s="7" t="s">
        <v>47</v>
      </c>
      <c r="D12" s="7" t="s">
        <v>47</v>
      </c>
      <c r="E12" s="7" t="s">
        <v>48</v>
      </c>
      <c r="F12" s="7" t="s">
        <v>47</v>
      </c>
      <c r="G12" s="7" t="s">
        <v>47</v>
      </c>
      <c r="H12" s="7" t="s">
        <v>49</v>
      </c>
      <c r="I12" s="7" t="s">
        <v>50</v>
      </c>
      <c r="K12" t="str">
        <f xml:space="preserve"> _xlfn.TEXTJOIN("|", TRUE, K3:AA3)</f>
        <v>b|ch|chh|g|h|j|k|kh|l|m|n|ng|p|ph|s|t|th</v>
      </c>
    </row>
    <row r="13" spans="2:32" ht="36">
      <c r="B13" s="6">
        <v>11</v>
      </c>
      <c r="C13" s="7" t="s">
        <v>51</v>
      </c>
      <c r="D13" s="7" t="s">
        <v>51</v>
      </c>
      <c r="E13" s="7" t="s">
        <v>52</v>
      </c>
      <c r="F13" s="7" t="s">
        <v>51</v>
      </c>
      <c r="G13" s="7" t="s">
        <v>51</v>
      </c>
      <c r="H13" s="7" t="s">
        <v>53</v>
      </c>
      <c r="I13" s="7" t="s">
        <v>54</v>
      </c>
    </row>
    <row r="14" spans="2:32" ht="36">
      <c r="B14" s="6">
        <v>12</v>
      </c>
      <c r="C14" s="7" t="s">
        <v>55</v>
      </c>
      <c r="D14" s="7" t="s">
        <v>56</v>
      </c>
      <c r="E14" s="7" t="s">
        <v>57</v>
      </c>
      <c r="F14" s="7" t="s">
        <v>55</v>
      </c>
      <c r="G14" s="7" t="s">
        <v>55</v>
      </c>
      <c r="H14" s="7" t="s">
        <v>58</v>
      </c>
      <c r="I14" s="7" t="s">
        <v>59</v>
      </c>
    </row>
    <row r="15" spans="2:32" ht="36">
      <c r="B15" s="6">
        <v>13</v>
      </c>
      <c r="C15" s="7" t="s">
        <v>60</v>
      </c>
      <c r="D15" s="7" t="s">
        <v>60</v>
      </c>
      <c r="E15" s="7" t="s">
        <v>61</v>
      </c>
      <c r="F15" s="7" t="s">
        <v>60</v>
      </c>
      <c r="G15" s="7" t="s">
        <v>60</v>
      </c>
      <c r="H15" s="7" t="s">
        <v>8</v>
      </c>
      <c r="I15" s="7" t="s">
        <v>62</v>
      </c>
    </row>
    <row r="16" spans="2:32" ht="36">
      <c r="B16" s="6">
        <v>14</v>
      </c>
      <c r="C16" s="6" t="s">
        <v>63</v>
      </c>
      <c r="D16" s="7" t="s">
        <v>64</v>
      </c>
      <c r="E16" s="7" t="s">
        <v>65</v>
      </c>
      <c r="F16" s="7" t="s">
        <v>63</v>
      </c>
      <c r="G16" s="7" t="s">
        <v>63</v>
      </c>
      <c r="H16" s="7" t="s">
        <v>60</v>
      </c>
      <c r="I16" s="7" t="s">
        <v>66</v>
      </c>
    </row>
    <row r="17" spans="2:9" ht="36">
      <c r="B17" s="6">
        <v>15</v>
      </c>
      <c r="C17" s="7" t="s">
        <v>67</v>
      </c>
      <c r="D17" s="7" t="s">
        <v>67</v>
      </c>
      <c r="E17" s="7" t="s">
        <v>68</v>
      </c>
      <c r="F17" s="7" t="s">
        <v>67</v>
      </c>
      <c r="G17" s="7" t="s">
        <v>67</v>
      </c>
      <c r="H17" s="7" t="s">
        <v>67</v>
      </c>
      <c r="I17" s="7" t="s">
        <v>69</v>
      </c>
    </row>
    <row r="18" spans="2:9" ht="36">
      <c r="B18" s="6">
        <v>16</v>
      </c>
      <c r="C18" s="7" t="s">
        <v>70</v>
      </c>
      <c r="D18" s="7" t="s">
        <v>70</v>
      </c>
      <c r="E18" s="7" t="s">
        <v>71</v>
      </c>
      <c r="F18" s="7" t="s">
        <v>70</v>
      </c>
      <c r="G18" s="7" t="s">
        <v>70</v>
      </c>
      <c r="H18" s="7" t="s">
        <v>72</v>
      </c>
      <c r="I18" s="7" t="s">
        <v>73</v>
      </c>
    </row>
    <row r="19" spans="2:9" ht="36">
      <c r="B19" s="6">
        <v>17</v>
      </c>
      <c r="C19" s="7" t="s">
        <v>74</v>
      </c>
      <c r="D19" s="7" t="s">
        <v>75</v>
      </c>
      <c r="E19" s="7" t="s">
        <v>76</v>
      </c>
      <c r="F19" s="7" t="s">
        <v>395</v>
      </c>
      <c r="G19" s="7" t="s">
        <v>74</v>
      </c>
      <c r="H19" s="7" t="s">
        <v>70</v>
      </c>
      <c r="I19" s="7" t="s">
        <v>78</v>
      </c>
    </row>
    <row r="20" spans="2:9" ht="36">
      <c r="B20" s="6">
        <v>18</v>
      </c>
      <c r="C20" s="7" t="s">
        <v>394</v>
      </c>
      <c r="D20" s="7" t="s">
        <v>77</v>
      </c>
      <c r="E20" s="7" t="s">
        <v>396</v>
      </c>
      <c r="F20" s="7" t="s">
        <v>77</v>
      </c>
      <c r="G20" s="7" t="s">
        <v>77</v>
      </c>
      <c r="H20" s="7" t="s">
        <v>77</v>
      </c>
      <c r="I20" s="7" t="s">
        <v>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AC47-49ED-304D-A099-0D7AB3E1CB96}">
  <dimension ref="B2:CL78"/>
  <sheetViews>
    <sheetView topLeftCell="H1" zoomScale="90" zoomScaleNormal="90" workbookViewId="0">
      <pane ySplit="2" topLeftCell="A8" activePane="bottomLeft" state="frozen"/>
      <selection pane="bottomLeft" activeCell="O8" sqref="O8"/>
    </sheetView>
  </sheetViews>
  <sheetFormatPr baseColWidth="10" defaultRowHeight="22"/>
  <cols>
    <col min="1" max="1" width="3.19921875" customWidth="1"/>
    <col min="2" max="10" width="6.59765625" customWidth="1"/>
    <col min="11" max="11" width="5.5" customWidth="1"/>
    <col min="12" max="12" width="82.59765625" style="16" customWidth="1"/>
    <col min="14" max="14" width="12.296875" bestFit="1" customWidth="1"/>
    <col min="15" max="15" width="60.296875" style="15" customWidth="1"/>
  </cols>
  <sheetData>
    <row r="2" spans="2:90">
      <c r="B2" s="9" t="s">
        <v>87</v>
      </c>
      <c r="C2" s="9" t="s">
        <v>88</v>
      </c>
      <c r="D2" s="10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  <c r="J2" s="19" t="s">
        <v>393</v>
      </c>
    </row>
    <row r="3" spans="2:90" ht="138">
      <c r="B3" s="11">
        <v>1</v>
      </c>
      <c r="C3" s="12" t="s">
        <v>95</v>
      </c>
      <c r="D3" s="12" t="s">
        <v>95</v>
      </c>
      <c r="E3" s="11" t="s">
        <v>96</v>
      </c>
      <c r="F3" s="12" t="s">
        <v>95</v>
      </c>
      <c r="G3" s="12" t="s">
        <v>95</v>
      </c>
      <c r="H3" s="12" t="s">
        <v>95</v>
      </c>
      <c r="I3" s="12" t="s">
        <v>97</v>
      </c>
      <c r="J3" s="12">
        <v>28</v>
      </c>
      <c r="L3" s="16" t="str">
        <f t="shared" ref="L3:L9" si="0">"'"&amp;N3&amp;"'"&amp;": [ '"&amp;O3&amp;"'], "</f>
        <v xml:space="preserve">'un_code': [ 'a',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'oenn', 'oeh', 'oh', 'onnh', 'ok', 'om', 'ong', 'u', 'uh', 'ui', 'un', 'ut'], </v>
      </c>
      <c r="N3" s="8" t="s">
        <v>386</v>
      </c>
      <c r="O3" s="15" t="str">
        <f xml:space="preserve"> _xlfn.TEXTJOIN("', '", TRUE, P3:CL3)</f>
        <v>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'oenn', 'oeh', 'oh', 'onnh', 'ok', 'om', 'ong', 'u', 'uh', 'ui', 'un', 'ut</v>
      </c>
      <c r="P3" s="12" t="s">
        <v>95</v>
      </c>
      <c r="Q3" s="12" t="s">
        <v>98</v>
      </c>
      <c r="R3" s="12" t="s">
        <v>104</v>
      </c>
      <c r="S3" s="12" t="s">
        <v>107</v>
      </c>
      <c r="T3" s="12" t="s">
        <v>113</v>
      </c>
      <c r="U3" s="12" t="s">
        <v>116</v>
      </c>
      <c r="V3" s="12" t="s">
        <v>122</v>
      </c>
      <c r="W3" s="12" t="s">
        <v>126</v>
      </c>
      <c r="X3" s="12" t="s">
        <v>129</v>
      </c>
      <c r="Y3" s="12" t="s">
        <v>132</v>
      </c>
      <c r="Z3" s="12" t="s">
        <v>135</v>
      </c>
      <c r="AA3" s="12" t="s">
        <v>138</v>
      </c>
      <c r="AB3" s="12" t="s">
        <v>141</v>
      </c>
      <c r="AC3" s="12" t="s">
        <v>146</v>
      </c>
      <c r="AD3" s="12" t="s">
        <v>150</v>
      </c>
      <c r="AE3" s="12" t="s">
        <v>153</v>
      </c>
      <c r="AF3" s="12" t="s">
        <v>159</v>
      </c>
      <c r="AG3" s="12" t="s">
        <v>162</v>
      </c>
      <c r="AH3" s="12" t="s">
        <v>168</v>
      </c>
      <c r="AI3" s="12" t="s">
        <v>173</v>
      </c>
      <c r="AJ3" s="12" t="s">
        <v>177</v>
      </c>
      <c r="AK3" s="12" t="s">
        <v>180</v>
      </c>
      <c r="AL3" s="12" t="s">
        <v>186</v>
      </c>
      <c r="AM3" s="12" t="s">
        <v>189</v>
      </c>
      <c r="AN3" s="12" t="s">
        <v>195</v>
      </c>
      <c r="AO3" s="13" t="s">
        <v>198</v>
      </c>
      <c r="AP3" s="13" t="s">
        <v>203</v>
      </c>
      <c r="AQ3" s="12" t="s">
        <v>207</v>
      </c>
      <c r="AR3" s="12" t="s">
        <v>210</v>
      </c>
      <c r="AS3" s="12" t="s">
        <v>213</v>
      </c>
      <c r="AT3" s="12" t="s">
        <v>216</v>
      </c>
      <c r="AU3" s="12" t="s">
        <v>219</v>
      </c>
      <c r="AV3" s="12" t="s">
        <v>222</v>
      </c>
      <c r="AW3" s="12" t="s">
        <v>227</v>
      </c>
      <c r="AX3" s="12" t="s">
        <v>233</v>
      </c>
      <c r="AY3" s="12" t="s">
        <v>237</v>
      </c>
      <c r="AZ3" s="12" t="s">
        <v>240</v>
      </c>
      <c r="BA3" s="12" t="s">
        <v>243</v>
      </c>
      <c r="BB3" s="12" t="s">
        <v>246</v>
      </c>
      <c r="BC3" s="12" t="s">
        <v>249</v>
      </c>
      <c r="BD3" s="12" t="s">
        <v>252</v>
      </c>
      <c r="BE3" s="12" t="s">
        <v>256</v>
      </c>
      <c r="BF3" s="12" t="s">
        <v>259</v>
      </c>
      <c r="BG3" s="12" t="s">
        <v>262</v>
      </c>
      <c r="BH3" s="12" t="s">
        <v>265</v>
      </c>
      <c r="BI3" s="12" t="s">
        <v>268</v>
      </c>
      <c r="BJ3" s="13" t="s">
        <v>274</v>
      </c>
      <c r="BK3" s="12" t="s">
        <v>47</v>
      </c>
      <c r="BL3" s="13" t="s">
        <v>282</v>
      </c>
      <c r="BM3" s="12" t="s">
        <v>55</v>
      </c>
      <c r="BN3" s="13" t="s">
        <v>288</v>
      </c>
      <c r="BO3" s="12" t="s">
        <v>291</v>
      </c>
      <c r="BP3" s="12" t="s">
        <v>294</v>
      </c>
      <c r="BQ3" s="12" t="s">
        <v>300</v>
      </c>
      <c r="BR3" s="12" t="s">
        <v>305</v>
      </c>
      <c r="BS3" s="12" t="s">
        <v>309</v>
      </c>
      <c r="BT3" s="12" t="s">
        <v>316</v>
      </c>
      <c r="BU3" s="12" t="s">
        <v>320</v>
      </c>
      <c r="BV3" s="12" t="s">
        <v>324</v>
      </c>
      <c r="BW3" s="13" t="s">
        <v>331</v>
      </c>
      <c r="BX3" s="12" t="s">
        <v>335</v>
      </c>
      <c r="BY3" s="12" t="s">
        <v>340</v>
      </c>
      <c r="BZ3" s="12" t="s">
        <v>344</v>
      </c>
      <c r="CA3" s="12" t="s">
        <v>387</v>
      </c>
      <c r="CB3" s="12" t="s">
        <v>348</v>
      </c>
      <c r="CC3" s="12" t="s">
        <v>352</v>
      </c>
      <c r="CD3" s="12" t="s">
        <v>355</v>
      </c>
      <c r="CE3" s="12" t="s">
        <v>360</v>
      </c>
      <c r="CF3" s="12" t="s">
        <v>364</v>
      </c>
      <c r="CG3" s="12" t="s">
        <v>368</v>
      </c>
      <c r="CH3" s="12" t="s">
        <v>371</v>
      </c>
      <c r="CI3" s="12" t="s">
        <v>374</v>
      </c>
      <c r="CJ3" s="12" t="s">
        <v>377</v>
      </c>
      <c r="CK3" s="12" t="s">
        <v>380</v>
      </c>
      <c r="CL3" s="12" t="s">
        <v>383</v>
      </c>
    </row>
    <row r="4" spans="2:90" ht="138">
      <c r="B4" s="11">
        <v>2</v>
      </c>
      <c r="C4" s="12" t="s">
        <v>98</v>
      </c>
      <c r="D4" s="12" t="s">
        <v>99</v>
      </c>
      <c r="E4" s="11" t="s">
        <v>100</v>
      </c>
      <c r="F4" s="12" t="s">
        <v>101</v>
      </c>
      <c r="G4" s="12" t="s">
        <v>98</v>
      </c>
      <c r="H4" s="12" t="s">
        <v>102</v>
      </c>
      <c r="I4" s="12" t="s">
        <v>103</v>
      </c>
      <c r="J4" s="12">
        <v>26</v>
      </c>
      <c r="L4" s="16" t="str">
        <f t="shared" si="0"/>
        <v xml:space="preserve">'IPA': [ 'a',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'ũẽ', 'ue?', 'ə?', 'ɔ̃?', 'ɔk̚', 'ɔm', 'ɔŋ', 'u', 'u?', 'ui', 'un', 'ut̚'], </v>
      </c>
      <c r="N4" s="8" t="s">
        <v>85</v>
      </c>
      <c r="O4" s="15" t="str">
        <f t="shared" ref="O4:O9" si="1" xml:space="preserve"> _xlfn.TEXTJOIN("', '", TRUE, P4:CL4)</f>
        <v>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'ũẽ', 'ue?', 'ə?', 'ɔ̃?', 'ɔk̚', 'ɔm', 'ɔŋ', 'u', 'u?', 'ui', 'un', 'ut̚</v>
      </c>
      <c r="P4" s="12" t="s">
        <v>95</v>
      </c>
      <c r="Q4" s="12" t="s">
        <v>99</v>
      </c>
      <c r="R4" s="12" t="s">
        <v>105</v>
      </c>
      <c r="S4" s="12" t="s">
        <v>108</v>
      </c>
      <c r="T4" s="12" t="s">
        <v>113</v>
      </c>
      <c r="U4" s="12" t="s">
        <v>117</v>
      </c>
      <c r="V4" s="12" t="s">
        <v>123</v>
      </c>
      <c r="W4" s="12" t="s">
        <v>126</v>
      </c>
      <c r="X4" s="12" t="s">
        <v>129</v>
      </c>
      <c r="Y4" s="12" t="s">
        <v>133</v>
      </c>
      <c r="Z4" s="12" t="s">
        <v>136</v>
      </c>
      <c r="AA4" s="12" t="s">
        <v>139</v>
      </c>
      <c r="AB4" s="12" t="s">
        <v>142</v>
      </c>
      <c r="AC4" s="12" t="s">
        <v>147</v>
      </c>
      <c r="AD4" s="12" t="s">
        <v>150</v>
      </c>
      <c r="AE4" s="12" t="s">
        <v>154</v>
      </c>
      <c r="AF4" s="12" t="s">
        <v>160</v>
      </c>
      <c r="AG4" s="12" t="s">
        <v>163</v>
      </c>
      <c r="AH4" s="12" t="s">
        <v>169</v>
      </c>
      <c r="AI4" s="12" t="s">
        <v>174</v>
      </c>
      <c r="AJ4" s="12" t="s">
        <v>177</v>
      </c>
      <c r="AK4" s="12" t="s">
        <v>181</v>
      </c>
      <c r="AL4" s="12" t="s">
        <v>186</v>
      </c>
      <c r="AM4" s="12" t="s">
        <v>190</v>
      </c>
      <c r="AN4" s="12" t="s">
        <v>196</v>
      </c>
      <c r="AO4" s="13" t="s">
        <v>199</v>
      </c>
      <c r="AP4" s="13" t="s">
        <v>204</v>
      </c>
      <c r="AQ4" s="12" t="s">
        <v>207</v>
      </c>
      <c r="AR4" s="12" t="s">
        <v>210</v>
      </c>
      <c r="AS4" s="12" t="s">
        <v>214</v>
      </c>
      <c r="AT4" s="12" t="s">
        <v>217</v>
      </c>
      <c r="AU4" s="12" t="s">
        <v>220</v>
      </c>
      <c r="AV4" s="12" t="s">
        <v>223</v>
      </c>
      <c r="AW4" s="12" t="s">
        <v>228</v>
      </c>
      <c r="AX4" s="12" t="s">
        <v>234</v>
      </c>
      <c r="AY4" s="12" t="s">
        <v>238</v>
      </c>
      <c r="AZ4" s="12" t="s">
        <v>240</v>
      </c>
      <c r="BA4" s="12" t="s">
        <v>243</v>
      </c>
      <c r="BB4" s="12" t="s">
        <v>246</v>
      </c>
      <c r="BC4" s="12" t="s">
        <v>250</v>
      </c>
      <c r="BD4" s="12" t="s">
        <v>253</v>
      </c>
      <c r="BE4" s="12" t="s">
        <v>257</v>
      </c>
      <c r="BF4" s="12" t="s">
        <v>260</v>
      </c>
      <c r="BG4" s="12" t="s">
        <v>263</v>
      </c>
      <c r="BH4" s="12" t="s">
        <v>265</v>
      </c>
      <c r="BI4" s="12" t="s">
        <v>269</v>
      </c>
      <c r="BJ4" s="13" t="s">
        <v>275</v>
      </c>
      <c r="BK4" s="12" t="s">
        <v>279</v>
      </c>
      <c r="BL4" s="13" t="s">
        <v>283</v>
      </c>
      <c r="BM4" s="12" t="s">
        <v>285</v>
      </c>
      <c r="BN4" s="13" t="s">
        <v>289</v>
      </c>
      <c r="BO4" s="12" t="s">
        <v>291</v>
      </c>
      <c r="BP4" s="12" t="s">
        <v>295</v>
      </c>
      <c r="BQ4" s="12" t="s">
        <v>301</v>
      </c>
      <c r="BR4" s="12" t="s">
        <v>306</v>
      </c>
      <c r="BS4" s="12" t="s">
        <v>310</v>
      </c>
      <c r="BT4" s="12" t="s">
        <v>317</v>
      </c>
      <c r="BU4" s="12" t="s">
        <v>321</v>
      </c>
      <c r="BV4" s="12" t="s">
        <v>325</v>
      </c>
      <c r="BW4" s="13" t="s">
        <v>332</v>
      </c>
      <c r="BX4" s="12" t="s">
        <v>336</v>
      </c>
      <c r="BY4" s="12" t="s">
        <v>341</v>
      </c>
      <c r="BZ4" s="12" t="s">
        <v>345</v>
      </c>
      <c r="CA4" s="12" t="s">
        <v>388</v>
      </c>
      <c r="CB4" s="12" t="s">
        <v>349</v>
      </c>
      <c r="CC4" s="12" t="s">
        <v>353</v>
      </c>
      <c r="CD4" s="12" t="s">
        <v>356</v>
      </c>
      <c r="CE4" s="12" t="s">
        <v>361</v>
      </c>
      <c r="CF4" s="12" t="s">
        <v>365</v>
      </c>
      <c r="CG4" s="12" t="s">
        <v>369</v>
      </c>
      <c r="CH4" s="12" t="s">
        <v>371</v>
      </c>
      <c r="CI4" s="12" t="s">
        <v>375</v>
      </c>
      <c r="CJ4" s="12" t="s">
        <v>377</v>
      </c>
      <c r="CK4" s="12" t="s">
        <v>380</v>
      </c>
      <c r="CL4" s="12" t="s">
        <v>384</v>
      </c>
    </row>
    <row r="5" spans="2:90" ht="115">
      <c r="B5" s="11">
        <v>3</v>
      </c>
      <c r="C5" s="12" t="s">
        <v>104</v>
      </c>
      <c r="D5" s="12" t="s">
        <v>105</v>
      </c>
      <c r="E5" s="11" t="s">
        <v>96</v>
      </c>
      <c r="F5" s="12" t="s">
        <v>104</v>
      </c>
      <c r="G5" s="12" t="s">
        <v>104</v>
      </c>
      <c r="H5" s="12" t="s">
        <v>104</v>
      </c>
      <c r="I5" s="12" t="s">
        <v>106</v>
      </c>
      <c r="J5" s="12">
        <v>28</v>
      </c>
      <c r="L5" s="16" t="str">
        <f t="shared" si="0"/>
        <v xml:space="preserve">'sip_ngoo_im': [ '膠',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'糜', '檜', '高', '姑', '公', '箴', '公', '艍', '艍', '規', '君', '君'], </v>
      </c>
      <c r="N5" s="8" t="s">
        <v>80</v>
      </c>
      <c r="O5" s="15" t="str">
        <f t="shared" si="1"/>
        <v>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'糜', '檜', '高', '姑', '公', '箴', '公', '艍', '艍', '規', '君', '君</v>
      </c>
      <c r="P5" s="11" t="s">
        <v>96</v>
      </c>
      <c r="Q5" s="11" t="s">
        <v>100</v>
      </c>
      <c r="R5" s="11" t="s">
        <v>96</v>
      </c>
      <c r="S5" s="11" t="s">
        <v>100</v>
      </c>
      <c r="T5" s="11" t="s">
        <v>114</v>
      </c>
      <c r="U5" s="11" t="s">
        <v>118</v>
      </c>
      <c r="V5" s="11" t="s">
        <v>124</v>
      </c>
      <c r="W5" s="11" t="s">
        <v>127</v>
      </c>
      <c r="X5" s="11" t="s">
        <v>130</v>
      </c>
      <c r="Y5" s="11" t="s">
        <v>124</v>
      </c>
      <c r="Z5" s="11" t="s">
        <v>127</v>
      </c>
      <c r="AA5" s="11" t="s">
        <v>130</v>
      </c>
      <c r="AB5" s="11" t="s">
        <v>143</v>
      </c>
      <c r="AC5" s="11" t="s">
        <v>143</v>
      </c>
      <c r="AD5" s="11" t="s">
        <v>151</v>
      </c>
      <c r="AE5" s="11" t="s">
        <v>155</v>
      </c>
      <c r="AF5" s="11" t="s">
        <v>151</v>
      </c>
      <c r="AG5" s="11" t="s">
        <v>155</v>
      </c>
      <c r="AH5" s="11" t="s">
        <v>170</v>
      </c>
      <c r="AI5" s="11" t="s">
        <v>170</v>
      </c>
      <c r="AJ5" s="11" t="s">
        <v>178</v>
      </c>
      <c r="AK5" s="11" t="s">
        <v>182</v>
      </c>
      <c r="AL5" s="11" t="s">
        <v>187</v>
      </c>
      <c r="AM5" s="11" t="s">
        <v>191</v>
      </c>
      <c r="AN5" s="11" t="s">
        <v>187</v>
      </c>
      <c r="AO5" s="14" t="s">
        <v>191</v>
      </c>
      <c r="AP5" s="14" t="s">
        <v>205</v>
      </c>
      <c r="AQ5" s="11" t="s">
        <v>208</v>
      </c>
      <c r="AR5" s="11" t="s">
        <v>211</v>
      </c>
      <c r="AS5" s="11" t="s">
        <v>205</v>
      </c>
      <c r="AT5" s="11" t="s">
        <v>208</v>
      </c>
      <c r="AU5" s="11" t="s">
        <v>211</v>
      </c>
      <c r="AV5" s="11" t="s">
        <v>224</v>
      </c>
      <c r="AW5" s="11" t="s">
        <v>229</v>
      </c>
      <c r="AX5" s="11" t="s">
        <v>224</v>
      </c>
      <c r="AY5" s="11" t="s">
        <v>178</v>
      </c>
      <c r="AZ5" s="11" t="s">
        <v>241</v>
      </c>
      <c r="BA5" s="11" t="s">
        <v>244</v>
      </c>
      <c r="BB5" s="11" t="s">
        <v>247</v>
      </c>
      <c r="BC5" s="11" t="s">
        <v>247</v>
      </c>
      <c r="BD5" s="11" t="s">
        <v>254</v>
      </c>
      <c r="BE5" s="11" t="s">
        <v>254</v>
      </c>
      <c r="BF5" s="11" t="s">
        <v>241</v>
      </c>
      <c r="BG5" s="11" t="s">
        <v>244</v>
      </c>
      <c r="BH5" s="11" t="s">
        <v>266</v>
      </c>
      <c r="BI5" s="11" t="s">
        <v>270</v>
      </c>
      <c r="BJ5" s="14" t="s">
        <v>270</v>
      </c>
      <c r="BK5" s="11" t="s">
        <v>280</v>
      </c>
      <c r="BL5" s="14" t="s">
        <v>280</v>
      </c>
      <c r="BM5" s="11" t="s">
        <v>286</v>
      </c>
      <c r="BN5" s="14" t="s">
        <v>286</v>
      </c>
      <c r="BO5" s="11" t="s">
        <v>292</v>
      </c>
      <c r="BP5" s="11" t="s">
        <v>296</v>
      </c>
      <c r="BQ5" s="11" t="s">
        <v>302</v>
      </c>
      <c r="BR5" s="11" t="s">
        <v>307</v>
      </c>
      <c r="BS5" s="11" t="s">
        <v>311</v>
      </c>
      <c r="BT5" s="11" t="s">
        <v>307</v>
      </c>
      <c r="BU5" s="11" t="s">
        <v>322</v>
      </c>
      <c r="BV5" s="11" t="s">
        <v>326</v>
      </c>
      <c r="BW5" s="14" t="s">
        <v>333</v>
      </c>
      <c r="BX5" s="11" t="s">
        <v>337</v>
      </c>
      <c r="BY5" s="11" t="s">
        <v>333</v>
      </c>
      <c r="BZ5" s="11" t="s">
        <v>346</v>
      </c>
      <c r="CA5" s="11" t="s">
        <v>389</v>
      </c>
      <c r="CB5" s="11" t="s">
        <v>346</v>
      </c>
      <c r="CC5" s="11" t="s">
        <v>292</v>
      </c>
      <c r="CD5" s="11" t="s">
        <v>296</v>
      </c>
      <c r="CE5" s="11" t="s">
        <v>362</v>
      </c>
      <c r="CF5" s="11" t="s">
        <v>366</v>
      </c>
      <c r="CG5" s="11" t="s">
        <v>362</v>
      </c>
      <c r="CH5" s="11" t="s">
        <v>372</v>
      </c>
      <c r="CI5" s="11" t="s">
        <v>372</v>
      </c>
      <c r="CJ5" s="11" t="s">
        <v>378</v>
      </c>
      <c r="CK5" s="11" t="s">
        <v>381</v>
      </c>
      <c r="CL5" s="11" t="s">
        <v>381</v>
      </c>
    </row>
    <row r="6" spans="2:90" ht="138">
      <c r="B6" s="11">
        <v>4</v>
      </c>
      <c r="C6" s="12" t="s">
        <v>107</v>
      </c>
      <c r="D6" s="12" t="s">
        <v>108</v>
      </c>
      <c r="E6" s="11" t="s">
        <v>100</v>
      </c>
      <c r="F6" s="12" t="s">
        <v>109</v>
      </c>
      <c r="G6" s="12" t="s">
        <v>110</v>
      </c>
      <c r="H6" s="12" t="s">
        <v>111</v>
      </c>
      <c r="I6" s="12" t="s">
        <v>112</v>
      </c>
      <c r="J6" s="12">
        <v>26</v>
      </c>
      <c r="L6" s="16" t="str">
        <f t="shared" si="0"/>
        <v xml:space="preserve">'POJ': [ 'a',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'oenn', 'oeh', 'oh', 'ohⁿ', 'ok', 'om', 'ong', 'u', 'uh', 'ui', 'un', 'ut'], </v>
      </c>
      <c r="N6" s="8" t="s">
        <v>82</v>
      </c>
      <c r="O6" s="15" t="str">
        <f t="shared" si="1"/>
        <v>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'oenn', 'oeh', 'oh', 'ohⁿ', 'ok', 'om', 'ong', 'u', 'uh', 'ui', 'un', 'ut</v>
      </c>
      <c r="P6" s="12" t="s">
        <v>95</v>
      </c>
      <c r="Q6" s="12" t="s">
        <v>101</v>
      </c>
      <c r="R6" s="12" t="s">
        <v>104</v>
      </c>
      <c r="S6" s="12" t="s">
        <v>109</v>
      </c>
      <c r="T6" s="12" t="s">
        <v>113</v>
      </c>
      <c r="U6" s="12" t="s">
        <v>119</v>
      </c>
      <c r="V6" s="12" t="s">
        <v>122</v>
      </c>
      <c r="W6" s="12" t="s">
        <v>126</v>
      </c>
      <c r="X6" s="12" t="s">
        <v>129</v>
      </c>
      <c r="Y6" s="12" t="s">
        <v>132</v>
      </c>
      <c r="Z6" s="12" t="s">
        <v>135</v>
      </c>
      <c r="AA6" s="12" t="s">
        <v>138</v>
      </c>
      <c r="AB6" s="12" t="s">
        <v>141</v>
      </c>
      <c r="AC6" s="12" t="s">
        <v>146</v>
      </c>
      <c r="AD6" s="12" t="s">
        <v>150</v>
      </c>
      <c r="AE6" s="12" t="s">
        <v>156</v>
      </c>
      <c r="AF6" s="12" t="s">
        <v>159</v>
      </c>
      <c r="AG6" s="12" t="s">
        <v>164</v>
      </c>
      <c r="AH6" s="12" t="s">
        <v>168</v>
      </c>
      <c r="AI6" s="12" t="s">
        <v>173</v>
      </c>
      <c r="AJ6" s="12" t="s">
        <v>177</v>
      </c>
      <c r="AK6" s="12" t="s">
        <v>183</v>
      </c>
      <c r="AL6" s="12" t="s">
        <v>186</v>
      </c>
      <c r="AM6" s="12" t="s">
        <v>192</v>
      </c>
      <c r="AN6" s="12" t="s">
        <v>195</v>
      </c>
      <c r="AO6" s="13" t="s">
        <v>200</v>
      </c>
      <c r="AP6" s="13" t="s">
        <v>203</v>
      </c>
      <c r="AQ6" s="12" t="s">
        <v>207</v>
      </c>
      <c r="AR6" s="12" t="s">
        <v>210</v>
      </c>
      <c r="AS6" s="12" t="s">
        <v>213</v>
      </c>
      <c r="AT6" s="12" t="s">
        <v>216</v>
      </c>
      <c r="AU6" s="12" t="s">
        <v>219</v>
      </c>
      <c r="AV6" s="12" t="s">
        <v>222</v>
      </c>
      <c r="AW6" s="12" t="s">
        <v>230</v>
      </c>
      <c r="AX6" s="12" t="s">
        <v>233</v>
      </c>
      <c r="AY6" s="12" t="s">
        <v>237</v>
      </c>
      <c r="AZ6" s="12" t="s">
        <v>240</v>
      </c>
      <c r="BA6" s="12" t="s">
        <v>243</v>
      </c>
      <c r="BB6" s="12" t="s">
        <v>246</v>
      </c>
      <c r="BC6" s="12" t="s">
        <v>249</v>
      </c>
      <c r="BD6" s="12" t="s">
        <v>252</v>
      </c>
      <c r="BE6" s="12" t="s">
        <v>256</v>
      </c>
      <c r="BF6" s="12" t="s">
        <v>259</v>
      </c>
      <c r="BG6" s="12" t="s">
        <v>262</v>
      </c>
      <c r="BH6" s="12" t="s">
        <v>265</v>
      </c>
      <c r="BI6" s="12" t="s">
        <v>271</v>
      </c>
      <c r="BJ6" s="13" t="s">
        <v>276</v>
      </c>
      <c r="BK6" s="12" t="s">
        <v>47</v>
      </c>
      <c r="BL6" s="13" t="s">
        <v>282</v>
      </c>
      <c r="BM6" s="12" t="s">
        <v>55</v>
      </c>
      <c r="BN6" s="13" t="s">
        <v>288</v>
      </c>
      <c r="BO6" s="12" t="s">
        <v>291</v>
      </c>
      <c r="BP6" s="12" t="s">
        <v>297</v>
      </c>
      <c r="BQ6" s="12" t="s">
        <v>303</v>
      </c>
      <c r="BR6" s="12" t="s">
        <v>305</v>
      </c>
      <c r="BS6" s="12" t="s">
        <v>312</v>
      </c>
      <c r="BT6" s="12" t="s">
        <v>316</v>
      </c>
      <c r="BU6" s="12" t="s">
        <v>320</v>
      </c>
      <c r="BV6" s="12" t="s">
        <v>327</v>
      </c>
      <c r="BW6" s="13" t="s">
        <v>331</v>
      </c>
      <c r="BX6" s="12" t="s">
        <v>335</v>
      </c>
      <c r="BY6" s="12" t="s">
        <v>340</v>
      </c>
      <c r="BZ6" s="12" t="s">
        <v>344</v>
      </c>
      <c r="CA6" s="12" t="s">
        <v>387</v>
      </c>
      <c r="CB6" s="12" t="s">
        <v>348</v>
      </c>
      <c r="CC6" s="12" t="s">
        <v>352</v>
      </c>
      <c r="CD6" s="12" t="s">
        <v>357</v>
      </c>
      <c r="CE6" s="12" t="s">
        <v>360</v>
      </c>
      <c r="CF6" s="12" t="s">
        <v>364</v>
      </c>
      <c r="CG6" s="12" t="s">
        <v>368</v>
      </c>
      <c r="CH6" s="12" t="s">
        <v>371</v>
      </c>
      <c r="CI6" s="12" t="s">
        <v>374</v>
      </c>
      <c r="CJ6" s="12" t="s">
        <v>377</v>
      </c>
      <c r="CK6" s="12" t="s">
        <v>380</v>
      </c>
      <c r="CL6" s="12" t="s">
        <v>383</v>
      </c>
    </row>
    <row r="7" spans="2:90" ht="138">
      <c r="B7" s="11">
        <v>5</v>
      </c>
      <c r="C7" s="12" t="s">
        <v>113</v>
      </c>
      <c r="D7" s="12" t="s">
        <v>113</v>
      </c>
      <c r="E7" s="11" t="s">
        <v>114</v>
      </c>
      <c r="F7" s="12" t="s">
        <v>113</v>
      </c>
      <c r="G7" s="12" t="s">
        <v>113</v>
      </c>
      <c r="H7" s="12" t="s">
        <v>113</v>
      </c>
      <c r="I7" s="12" t="s">
        <v>115</v>
      </c>
      <c r="J7" s="12">
        <v>16</v>
      </c>
      <c r="L7" s="16" t="str">
        <f t="shared" si="0"/>
        <v xml:space="preserve">'TL': [ 'a',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'uenn', 'ueh', 'oh', 'onnh', 'ok', 'om', 'ong', 'u', 'uh', 'ui', 'un', 'ut'], </v>
      </c>
      <c r="N7" s="8" t="s">
        <v>83</v>
      </c>
      <c r="O7" s="15" t="str">
        <f t="shared" si="1"/>
        <v>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'uenn', 'ueh', 'oh', 'onnh', 'ok', 'om', 'ong', 'u', 'uh', 'ui', 'un', 'ut</v>
      </c>
      <c r="P7" s="12" t="s">
        <v>95</v>
      </c>
      <c r="Q7" s="12" t="s">
        <v>98</v>
      </c>
      <c r="R7" s="12" t="s">
        <v>104</v>
      </c>
      <c r="S7" s="12" t="s">
        <v>110</v>
      </c>
      <c r="T7" s="12" t="s">
        <v>113</v>
      </c>
      <c r="U7" s="12" t="s">
        <v>116</v>
      </c>
      <c r="V7" s="12" t="s">
        <v>122</v>
      </c>
      <c r="W7" s="12" t="s">
        <v>126</v>
      </c>
      <c r="X7" s="12" t="s">
        <v>129</v>
      </c>
      <c r="Y7" s="12" t="s">
        <v>132</v>
      </c>
      <c r="Z7" s="12" t="s">
        <v>135</v>
      </c>
      <c r="AA7" s="12" t="s">
        <v>135</v>
      </c>
      <c r="AB7" s="12" t="s">
        <v>141</v>
      </c>
      <c r="AC7" s="12" t="s">
        <v>146</v>
      </c>
      <c r="AD7" s="12" t="s">
        <v>150</v>
      </c>
      <c r="AE7" s="12" t="s">
        <v>153</v>
      </c>
      <c r="AF7" s="12" t="s">
        <v>159</v>
      </c>
      <c r="AG7" s="12" t="s">
        <v>165</v>
      </c>
      <c r="AH7" s="12" t="s">
        <v>171</v>
      </c>
      <c r="AI7" s="12" t="s">
        <v>175</v>
      </c>
      <c r="AJ7" s="12" t="s">
        <v>177</v>
      </c>
      <c r="AK7" s="12" t="s">
        <v>180</v>
      </c>
      <c r="AL7" s="12" t="s">
        <v>186</v>
      </c>
      <c r="AM7" s="12" t="s">
        <v>189</v>
      </c>
      <c r="AN7" s="12" t="s">
        <v>195</v>
      </c>
      <c r="AO7" s="13" t="s">
        <v>198</v>
      </c>
      <c r="AP7" s="13" t="s">
        <v>203</v>
      </c>
      <c r="AQ7" s="12" t="s">
        <v>207</v>
      </c>
      <c r="AR7" s="12" t="s">
        <v>210</v>
      </c>
      <c r="AS7" s="12" t="s">
        <v>213</v>
      </c>
      <c r="AT7" s="12" t="s">
        <v>216</v>
      </c>
      <c r="AU7" s="12" t="s">
        <v>219</v>
      </c>
      <c r="AV7" s="12" t="s">
        <v>222</v>
      </c>
      <c r="AW7" s="12" t="s">
        <v>227</v>
      </c>
      <c r="AX7" s="12" t="s">
        <v>233</v>
      </c>
      <c r="AY7" s="12" t="s">
        <v>237</v>
      </c>
      <c r="AZ7" s="12" t="s">
        <v>240</v>
      </c>
      <c r="BA7" s="12" t="s">
        <v>243</v>
      </c>
      <c r="BB7" s="12" t="s">
        <v>246</v>
      </c>
      <c r="BC7" s="12" t="s">
        <v>249</v>
      </c>
      <c r="BD7" s="12" t="s">
        <v>252</v>
      </c>
      <c r="BE7" s="12" t="s">
        <v>256</v>
      </c>
      <c r="BF7" s="12" t="s">
        <v>259</v>
      </c>
      <c r="BG7" s="12" t="s">
        <v>262</v>
      </c>
      <c r="BH7" s="12" t="s">
        <v>265</v>
      </c>
      <c r="BI7" s="12" t="s">
        <v>268</v>
      </c>
      <c r="BJ7" s="13" t="s">
        <v>274</v>
      </c>
      <c r="BK7" s="12" t="s">
        <v>47</v>
      </c>
      <c r="BL7" s="13" t="s">
        <v>282</v>
      </c>
      <c r="BM7" s="12" t="s">
        <v>55</v>
      </c>
      <c r="BN7" s="13" t="s">
        <v>288</v>
      </c>
      <c r="BO7" s="12" t="s">
        <v>291</v>
      </c>
      <c r="BP7" s="12" t="s">
        <v>294</v>
      </c>
      <c r="BQ7" s="12" t="s">
        <v>300</v>
      </c>
      <c r="BR7" s="12" t="s">
        <v>306</v>
      </c>
      <c r="BS7" s="12" t="s">
        <v>313</v>
      </c>
      <c r="BT7" s="12" t="s">
        <v>318</v>
      </c>
      <c r="BU7" s="12" t="s">
        <v>321</v>
      </c>
      <c r="BV7" s="12" t="s">
        <v>328</v>
      </c>
      <c r="BW7" s="13" t="s">
        <v>332</v>
      </c>
      <c r="BX7" s="12" t="s">
        <v>338</v>
      </c>
      <c r="BY7" s="12" t="s">
        <v>342</v>
      </c>
      <c r="BZ7" s="12" t="s">
        <v>345</v>
      </c>
      <c r="CA7" s="12" t="s">
        <v>390</v>
      </c>
      <c r="CB7" s="12" t="s">
        <v>350</v>
      </c>
      <c r="CC7" s="12" t="s">
        <v>352</v>
      </c>
      <c r="CD7" s="12" t="s">
        <v>355</v>
      </c>
      <c r="CE7" s="12" t="s">
        <v>360</v>
      </c>
      <c r="CF7" s="12" t="s">
        <v>364</v>
      </c>
      <c r="CG7" s="12" t="s">
        <v>368</v>
      </c>
      <c r="CH7" s="12" t="s">
        <v>371</v>
      </c>
      <c r="CI7" s="12" t="s">
        <v>374</v>
      </c>
      <c r="CJ7" s="12" t="s">
        <v>377</v>
      </c>
      <c r="CK7" s="12" t="s">
        <v>380</v>
      </c>
      <c r="CL7" s="12" t="s">
        <v>383</v>
      </c>
    </row>
    <row r="8" spans="2:90" ht="138">
      <c r="B8" s="11">
        <v>6</v>
      </c>
      <c r="C8" s="12" t="s">
        <v>116</v>
      </c>
      <c r="D8" s="12" t="s">
        <v>117</v>
      </c>
      <c r="E8" s="11" t="s">
        <v>118</v>
      </c>
      <c r="F8" s="12" t="s">
        <v>119</v>
      </c>
      <c r="G8" s="12" t="s">
        <v>116</v>
      </c>
      <c r="H8" s="12" t="s">
        <v>120</v>
      </c>
      <c r="I8" s="12" t="s">
        <v>121</v>
      </c>
      <c r="J8" s="12">
        <v>40</v>
      </c>
      <c r="L8" s="16" t="str">
        <f t="shared" si="0"/>
        <v xml:space="preserve">'BP': [ 'a',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'nue', 'ueh', 'oh', 'nooh', 'ok', 'om', 'ong', 'u', 'uh', 'ui', 'un', 'ut'], </v>
      </c>
      <c r="N8" s="8" t="s">
        <v>84</v>
      </c>
      <c r="O8" s="15" t="str">
        <f t="shared" si="1"/>
        <v>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'nue', 'ueh', 'oh', 'nooh', 'ok', 'om', 'ong', 'u', 'uh', 'ui', 'un', 'ut</v>
      </c>
      <c r="P8" s="12" t="s">
        <v>95</v>
      </c>
      <c r="Q8" s="12" t="s">
        <v>102</v>
      </c>
      <c r="R8" s="12" t="s">
        <v>104</v>
      </c>
      <c r="S8" s="12" t="s">
        <v>111</v>
      </c>
      <c r="T8" s="12" t="s">
        <v>113</v>
      </c>
      <c r="U8" s="12" t="s">
        <v>120</v>
      </c>
      <c r="V8" s="12" t="s">
        <v>122</v>
      </c>
      <c r="W8" s="12" t="s">
        <v>126</v>
      </c>
      <c r="X8" s="12" t="s">
        <v>129</v>
      </c>
      <c r="Y8" s="12" t="s">
        <v>132</v>
      </c>
      <c r="Z8" s="12" t="s">
        <v>135</v>
      </c>
      <c r="AA8" s="12" t="s">
        <v>138</v>
      </c>
      <c r="AB8" s="12" t="s">
        <v>144</v>
      </c>
      <c r="AC8" s="12" t="s">
        <v>148</v>
      </c>
      <c r="AD8" s="12" t="s">
        <v>150</v>
      </c>
      <c r="AE8" s="12" t="s">
        <v>157</v>
      </c>
      <c r="AF8" s="12" t="s">
        <v>159</v>
      </c>
      <c r="AG8" s="12" t="s">
        <v>166</v>
      </c>
      <c r="AH8" s="12" t="s">
        <v>171</v>
      </c>
      <c r="AI8" s="12" t="s">
        <v>175</v>
      </c>
      <c r="AJ8" s="12" t="s">
        <v>177</v>
      </c>
      <c r="AK8" s="12" t="s">
        <v>184</v>
      </c>
      <c r="AL8" s="12" t="s">
        <v>186</v>
      </c>
      <c r="AM8" s="12" t="s">
        <v>193</v>
      </c>
      <c r="AN8" s="12" t="s">
        <v>195</v>
      </c>
      <c r="AO8" s="13" t="s">
        <v>201</v>
      </c>
      <c r="AP8" s="13" t="s">
        <v>203</v>
      </c>
      <c r="AQ8" s="12" t="s">
        <v>207</v>
      </c>
      <c r="AR8" s="12" t="s">
        <v>210</v>
      </c>
      <c r="AS8" s="12" t="s">
        <v>213</v>
      </c>
      <c r="AT8" s="12" t="s">
        <v>216</v>
      </c>
      <c r="AU8" s="12" t="s">
        <v>219</v>
      </c>
      <c r="AV8" s="12" t="s">
        <v>225</v>
      </c>
      <c r="AW8" s="12" t="s">
        <v>231</v>
      </c>
      <c r="AX8" s="12" t="s">
        <v>235</v>
      </c>
      <c r="AY8" s="12" t="s">
        <v>237</v>
      </c>
      <c r="AZ8" s="12" t="s">
        <v>240</v>
      </c>
      <c r="BA8" s="12" t="s">
        <v>243</v>
      </c>
      <c r="BB8" s="12" t="s">
        <v>246</v>
      </c>
      <c r="BC8" s="12" t="s">
        <v>249</v>
      </c>
      <c r="BD8" s="12" t="s">
        <v>252</v>
      </c>
      <c r="BE8" s="12" t="s">
        <v>256</v>
      </c>
      <c r="BF8" s="12" t="s">
        <v>259</v>
      </c>
      <c r="BG8" s="12" t="s">
        <v>262</v>
      </c>
      <c r="BH8" s="12" t="s">
        <v>265</v>
      </c>
      <c r="BI8" s="12" t="s">
        <v>272</v>
      </c>
      <c r="BJ8" s="13" t="s">
        <v>277</v>
      </c>
      <c r="BK8" s="12" t="s">
        <v>47</v>
      </c>
      <c r="BL8" s="13" t="s">
        <v>282</v>
      </c>
      <c r="BM8" s="12" t="s">
        <v>55</v>
      </c>
      <c r="BN8" s="13" t="s">
        <v>288</v>
      </c>
      <c r="BO8" s="12" t="s">
        <v>291</v>
      </c>
      <c r="BP8" s="12" t="s">
        <v>298</v>
      </c>
      <c r="BQ8" s="12" t="s">
        <v>300</v>
      </c>
      <c r="BR8" s="12" t="s">
        <v>306</v>
      </c>
      <c r="BS8" s="12" t="s">
        <v>314</v>
      </c>
      <c r="BT8" s="12" t="s">
        <v>318</v>
      </c>
      <c r="BU8" s="12" t="s">
        <v>321</v>
      </c>
      <c r="BV8" s="12" t="s">
        <v>329</v>
      </c>
      <c r="BW8" s="13" t="s">
        <v>332</v>
      </c>
      <c r="BX8" s="12" t="s">
        <v>338</v>
      </c>
      <c r="BY8" s="12" t="s">
        <v>342</v>
      </c>
      <c r="BZ8" s="12" t="s">
        <v>345</v>
      </c>
      <c r="CA8" s="12" t="s">
        <v>391</v>
      </c>
      <c r="CB8" s="12" t="s">
        <v>350</v>
      </c>
      <c r="CC8" s="12" t="s">
        <v>352</v>
      </c>
      <c r="CD8" s="12" t="s">
        <v>358</v>
      </c>
      <c r="CE8" s="12" t="s">
        <v>360</v>
      </c>
      <c r="CF8" s="12" t="s">
        <v>364</v>
      </c>
      <c r="CG8" s="12" t="s">
        <v>368</v>
      </c>
      <c r="CH8" s="12" t="s">
        <v>371</v>
      </c>
      <c r="CI8" s="12" t="s">
        <v>374</v>
      </c>
      <c r="CJ8" s="12" t="s">
        <v>377</v>
      </c>
      <c r="CK8" s="12" t="s">
        <v>380</v>
      </c>
      <c r="CL8" s="12" t="s">
        <v>383</v>
      </c>
    </row>
    <row r="9" spans="2:90" ht="161">
      <c r="B9" s="11">
        <v>7</v>
      </c>
      <c r="C9" s="12" t="s">
        <v>122</v>
      </c>
      <c r="D9" s="12" t="s">
        <v>123</v>
      </c>
      <c r="E9" s="11" t="s">
        <v>124</v>
      </c>
      <c r="F9" s="12" t="s">
        <v>122</v>
      </c>
      <c r="G9" s="12" t="s">
        <v>122</v>
      </c>
      <c r="H9" s="12" t="s">
        <v>122</v>
      </c>
      <c r="I9" s="12" t="s">
        <v>125</v>
      </c>
      <c r="J9" s="12">
        <v>21</v>
      </c>
      <c r="L9" s="16" t="str">
        <f t="shared" si="0"/>
        <v xml:space="preserve">'TPS': [ 'ㄚ',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'ㄨㆥ', 'ㄨㆤㆷ', 'ㄜㆷ', 'ㆧㆷ', 'ㆦㆻ', 'ㆱ', 'ㆲ', 'ㄨ', 'ㄨㆷ', 'ㄨㄧ', 'ㄨㄣ', 'ㄨㆵ'], </v>
      </c>
      <c r="N9" s="8" t="s">
        <v>81</v>
      </c>
      <c r="O9" s="15" t="str">
        <f t="shared" si="1"/>
        <v>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'ㄨㆥ', 'ㄨㆤㆷ', 'ㄜㆷ', 'ㆧㆷ', 'ㆦㆻ', 'ㆱ', 'ㆲ', 'ㄨ', 'ㄨㆷ', 'ㄨㄧ', 'ㄨㄣ', 'ㄨㆵ</v>
      </c>
      <c r="P9" s="12" t="s">
        <v>97</v>
      </c>
      <c r="Q9" s="12" t="s">
        <v>103</v>
      </c>
      <c r="R9" s="12" t="s">
        <v>106</v>
      </c>
      <c r="S9" s="12" t="s">
        <v>112</v>
      </c>
      <c r="T9" s="12" t="s">
        <v>115</v>
      </c>
      <c r="U9" s="12" t="s">
        <v>121</v>
      </c>
      <c r="V9" s="12" t="s">
        <v>125</v>
      </c>
      <c r="W9" s="12" t="s">
        <v>128</v>
      </c>
      <c r="X9" s="12" t="s">
        <v>131</v>
      </c>
      <c r="Y9" s="12" t="s">
        <v>134</v>
      </c>
      <c r="Z9" s="12" t="s">
        <v>137</v>
      </c>
      <c r="AA9" s="12" t="s">
        <v>140</v>
      </c>
      <c r="AB9" s="12" t="s">
        <v>145</v>
      </c>
      <c r="AC9" s="12" t="s">
        <v>149</v>
      </c>
      <c r="AD9" s="12" t="s">
        <v>152</v>
      </c>
      <c r="AE9" s="12" t="s">
        <v>158</v>
      </c>
      <c r="AF9" s="12" t="s">
        <v>161</v>
      </c>
      <c r="AG9" s="12" t="s">
        <v>167</v>
      </c>
      <c r="AH9" s="12" t="s">
        <v>172</v>
      </c>
      <c r="AI9" s="12" t="s">
        <v>176</v>
      </c>
      <c r="AJ9" s="12" t="s">
        <v>179</v>
      </c>
      <c r="AK9" s="12" t="s">
        <v>185</v>
      </c>
      <c r="AL9" s="12" t="s">
        <v>188</v>
      </c>
      <c r="AM9" s="12" t="s">
        <v>194</v>
      </c>
      <c r="AN9" s="12" t="s">
        <v>197</v>
      </c>
      <c r="AO9" s="13" t="s">
        <v>202</v>
      </c>
      <c r="AP9" s="13" t="s">
        <v>206</v>
      </c>
      <c r="AQ9" s="12" t="s">
        <v>209</v>
      </c>
      <c r="AR9" s="12" t="s">
        <v>212</v>
      </c>
      <c r="AS9" s="12" t="s">
        <v>215</v>
      </c>
      <c r="AT9" s="12" t="s">
        <v>218</v>
      </c>
      <c r="AU9" s="12" t="s">
        <v>221</v>
      </c>
      <c r="AV9" s="12" t="s">
        <v>226</v>
      </c>
      <c r="AW9" s="12" t="s">
        <v>232</v>
      </c>
      <c r="AX9" s="12" t="s">
        <v>236</v>
      </c>
      <c r="AY9" s="12" t="s">
        <v>239</v>
      </c>
      <c r="AZ9" s="12" t="s">
        <v>242</v>
      </c>
      <c r="BA9" s="12" t="s">
        <v>245</v>
      </c>
      <c r="BB9" s="12" t="s">
        <v>248</v>
      </c>
      <c r="BC9" s="12" t="s">
        <v>251</v>
      </c>
      <c r="BD9" s="12" t="s">
        <v>255</v>
      </c>
      <c r="BE9" s="12" t="s">
        <v>258</v>
      </c>
      <c r="BF9" s="12" t="s">
        <v>261</v>
      </c>
      <c r="BG9" s="12" t="s">
        <v>264</v>
      </c>
      <c r="BH9" s="12" t="s">
        <v>267</v>
      </c>
      <c r="BI9" s="12" t="s">
        <v>273</v>
      </c>
      <c r="BJ9" s="13" t="s">
        <v>278</v>
      </c>
      <c r="BK9" s="12" t="s">
        <v>281</v>
      </c>
      <c r="BL9" s="13" t="s">
        <v>284</v>
      </c>
      <c r="BM9" s="12" t="s">
        <v>287</v>
      </c>
      <c r="BN9" s="13" t="s">
        <v>290</v>
      </c>
      <c r="BO9" s="12" t="s">
        <v>293</v>
      </c>
      <c r="BP9" s="12" t="s">
        <v>299</v>
      </c>
      <c r="BQ9" s="12" t="s">
        <v>304</v>
      </c>
      <c r="BR9" s="12" t="s">
        <v>308</v>
      </c>
      <c r="BS9" s="12" t="s">
        <v>315</v>
      </c>
      <c r="BT9" s="12" t="s">
        <v>319</v>
      </c>
      <c r="BU9" s="12" t="s">
        <v>323</v>
      </c>
      <c r="BV9" s="12" t="s">
        <v>330</v>
      </c>
      <c r="BW9" s="13" t="s">
        <v>334</v>
      </c>
      <c r="BX9" s="12" t="s">
        <v>339</v>
      </c>
      <c r="BY9" s="12" t="s">
        <v>343</v>
      </c>
      <c r="BZ9" s="12" t="s">
        <v>347</v>
      </c>
      <c r="CA9" s="12" t="s">
        <v>392</v>
      </c>
      <c r="CB9" s="12" t="s">
        <v>351</v>
      </c>
      <c r="CC9" s="12" t="s">
        <v>354</v>
      </c>
      <c r="CD9" s="12" t="s">
        <v>359</v>
      </c>
      <c r="CE9" s="12" t="s">
        <v>363</v>
      </c>
      <c r="CF9" s="12" t="s">
        <v>367</v>
      </c>
      <c r="CG9" s="12" t="s">
        <v>370</v>
      </c>
      <c r="CH9" s="12" t="s">
        <v>373</v>
      </c>
      <c r="CI9" s="12" t="s">
        <v>376</v>
      </c>
      <c r="CJ9" s="12" t="s">
        <v>379</v>
      </c>
      <c r="CK9" s="12" t="s">
        <v>382</v>
      </c>
      <c r="CL9" s="12" t="s">
        <v>385</v>
      </c>
    </row>
    <row r="10" spans="2:90" ht="27">
      <c r="B10" s="11">
        <v>8</v>
      </c>
      <c r="C10" s="12" t="s">
        <v>126</v>
      </c>
      <c r="D10" s="12" t="s">
        <v>126</v>
      </c>
      <c r="E10" s="11" t="s">
        <v>127</v>
      </c>
      <c r="F10" s="12" t="s">
        <v>126</v>
      </c>
      <c r="G10" s="12" t="s">
        <v>126</v>
      </c>
      <c r="H10" s="12" t="s">
        <v>126</v>
      </c>
      <c r="I10" s="12" t="s">
        <v>128</v>
      </c>
      <c r="J10" s="12">
        <v>19</v>
      </c>
    </row>
    <row r="11" spans="2:90" ht="27">
      <c r="B11" s="11">
        <v>9</v>
      </c>
      <c r="C11" s="12" t="s">
        <v>129</v>
      </c>
      <c r="D11" s="12" t="s">
        <v>129</v>
      </c>
      <c r="E11" s="11" t="s">
        <v>130</v>
      </c>
      <c r="F11" s="12" t="s">
        <v>129</v>
      </c>
      <c r="G11" s="12" t="s">
        <v>129</v>
      </c>
      <c r="H11" s="12" t="s">
        <v>129</v>
      </c>
      <c r="I11" s="12" t="s">
        <v>131</v>
      </c>
      <c r="J11" s="12">
        <v>6</v>
      </c>
    </row>
    <row r="12" spans="2:90" ht="27">
      <c r="B12" s="11">
        <v>10</v>
      </c>
      <c r="C12" s="12" t="s">
        <v>132</v>
      </c>
      <c r="D12" s="12" t="s">
        <v>133</v>
      </c>
      <c r="E12" s="11" t="s">
        <v>124</v>
      </c>
      <c r="F12" s="12" t="s">
        <v>132</v>
      </c>
      <c r="G12" s="12" t="s">
        <v>132</v>
      </c>
      <c r="H12" s="12" t="s">
        <v>132</v>
      </c>
      <c r="I12" s="12" t="s">
        <v>134</v>
      </c>
      <c r="J12" s="12">
        <v>21</v>
      </c>
    </row>
    <row r="13" spans="2:90" ht="27">
      <c r="B13" s="11">
        <v>11</v>
      </c>
      <c r="C13" s="12" t="s">
        <v>135</v>
      </c>
      <c r="D13" s="12" t="s">
        <v>136</v>
      </c>
      <c r="E13" s="11" t="s">
        <v>127</v>
      </c>
      <c r="F13" s="12" t="s">
        <v>135</v>
      </c>
      <c r="G13" s="12" t="s">
        <v>135</v>
      </c>
      <c r="H13" s="12" t="s">
        <v>135</v>
      </c>
      <c r="I13" s="12" t="s">
        <v>137</v>
      </c>
      <c r="J13" s="12">
        <v>19</v>
      </c>
    </row>
    <row r="14" spans="2:90" ht="27">
      <c r="B14" s="11">
        <v>12</v>
      </c>
      <c r="C14" s="12" t="s">
        <v>138</v>
      </c>
      <c r="D14" s="12" t="s">
        <v>139</v>
      </c>
      <c r="E14" s="11" t="s">
        <v>130</v>
      </c>
      <c r="F14" s="12" t="s">
        <v>138</v>
      </c>
      <c r="G14" s="12" t="s">
        <v>135</v>
      </c>
      <c r="H14" s="12" t="s">
        <v>138</v>
      </c>
      <c r="I14" s="12" t="s">
        <v>140</v>
      </c>
      <c r="J14" s="12">
        <v>6</v>
      </c>
    </row>
    <row r="15" spans="2:90" ht="27">
      <c r="B15" s="11">
        <v>13</v>
      </c>
      <c r="C15" s="12" t="s">
        <v>141</v>
      </c>
      <c r="D15" s="12" t="s">
        <v>142</v>
      </c>
      <c r="E15" s="11" t="s">
        <v>143</v>
      </c>
      <c r="F15" s="12" t="s">
        <v>141</v>
      </c>
      <c r="G15" s="12" t="s">
        <v>141</v>
      </c>
      <c r="H15" s="12" t="s">
        <v>144</v>
      </c>
      <c r="I15" s="12" t="s">
        <v>145</v>
      </c>
      <c r="J15" s="12">
        <v>23</v>
      </c>
    </row>
    <row r="16" spans="2:90" ht="27">
      <c r="B16" s="11">
        <v>14</v>
      </c>
      <c r="C16" s="12" t="s">
        <v>146</v>
      </c>
      <c r="D16" s="12" t="s">
        <v>147</v>
      </c>
      <c r="E16" s="11" t="s">
        <v>143</v>
      </c>
      <c r="F16" s="12" t="s">
        <v>146</v>
      </c>
      <c r="G16" s="12" t="s">
        <v>146</v>
      </c>
      <c r="H16" s="12" t="s">
        <v>148</v>
      </c>
      <c r="I16" s="12" t="s">
        <v>149</v>
      </c>
      <c r="J16" s="12">
        <v>23</v>
      </c>
    </row>
    <row r="17" spans="2:10" ht="27">
      <c r="B17" s="11"/>
      <c r="C17" s="12"/>
      <c r="D17" s="12"/>
      <c r="E17" s="11"/>
      <c r="F17" s="12"/>
      <c r="G17" s="12"/>
      <c r="H17" s="12"/>
      <c r="I17" s="12"/>
      <c r="J17" s="12"/>
    </row>
    <row r="18" spans="2:10" ht="27">
      <c r="B18" s="11">
        <v>15</v>
      </c>
      <c r="C18" s="12" t="s">
        <v>150</v>
      </c>
      <c r="D18" s="12" t="s">
        <v>150</v>
      </c>
      <c r="E18" s="11" t="s">
        <v>151</v>
      </c>
      <c r="F18" s="12" t="s">
        <v>150</v>
      </c>
      <c r="G18" s="12" t="s">
        <v>150</v>
      </c>
      <c r="H18" s="12" t="s">
        <v>150</v>
      </c>
      <c r="I18" s="12" t="s">
        <v>152</v>
      </c>
      <c r="J18" s="12">
        <v>39</v>
      </c>
    </row>
    <row r="19" spans="2:10" ht="27">
      <c r="B19" s="11">
        <v>16</v>
      </c>
      <c r="C19" s="12" t="s">
        <v>153</v>
      </c>
      <c r="D19" s="12" t="s">
        <v>154</v>
      </c>
      <c r="E19" s="11" t="s">
        <v>155</v>
      </c>
      <c r="F19" s="12" t="s">
        <v>156</v>
      </c>
      <c r="G19" s="12" t="s">
        <v>153</v>
      </c>
      <c r="H19" s="12" t="s">
        <v>157</v>
      </c>
      <c r="I19" s="12" t="s">
        <v>158</v>
      </c>
      <c r="J19" s="12">
        <v>31</v>
      </c>
    </row>
    <row r="20" spans="2:10" ht="27">
      <c r="B20" s="11">
        <v>17</v>
      </c>
      <c r="C20" s="12" t="s">
        <v>159</v>
      </c>
      <c r="D20" s="12" t="s">
        <v>160</v>
      </c>
      <c r="E20" s="11" t="s">
        <v>151</v>
      </c>
      <c r="F20" s="12" t="s">
        <v>159</v>
      </c>
      <c r="G20" s="12" t="s">
        <v>159</v>
      </c>
      <c r="H20" s="12" t="s">
        <v>159</v>
      </c>
      <c r="I20" s="12" t="s">
        <v>161</v>
      </c>
      <c r="J20" s="12">
        <v>39</v>
      </c>
    </row>
    <row r="21" spans="2:10" ht="27">
      <c r="B21" s="11">
        <v>18</v>
      </c>
      <c r="C21" s="12" t="s">
        <v>162</v>
      </c>
      <c r="D21" s="12" t="s">
        <v>163</v>
      </c>
      <c r="E21" s="11" t="s">
        <v>155</v>
      </c>
      <c r="F21" s="12" t="s">
        <v>164</v>
      </c>
      <c r="G21" s="12" t="s">
        <v>165</v>
      </c>
      <c r="H21" s="12" t="s">
        <v>166</v>
      </c>
      <c r="I21" s="12" t="s">
        <v>167</v>
      </c>
      <c r="J21" s="12">
        <v>31</v>
      </c>
    </row>
    <row r="22" spans="2:10" ht="27">
      <c r="B22" s="11">
        <v>19</v>
      </c>
      <c r="C22" s="12" t="s">
        <v>168</v>
      </c>
      <c r="D22" s="12" t="s">
        <v>169</v>
      </c>
      <c r="E22" s="11" t="s">
        <v>170</v>
      </c>
      <c r="F22" s="12" t="s">
        <v>168</v>
      </c>
      <c r="G22" s="12" t="s">
        <v>171</v>
      </c>
      <c r="H22" s="12" t="s">
        <v>171</v>
      </c>
      <c r="I22" s="12" t="s">
        <v>172</v>
      </c>
      <c r="J22" s="12">
        <v>9</v>
      </c>
    </row>
    <row r="23" spans="2:10" ht="27">
      <c r="B23" s="11">
        <v>20</v>
      </c>
      <c r="C23" s="12" t="s">
        <v>173</v>
      </c>
      <c r="D23" s="12" t="s">
        <v>174</v>
      </c>
      <c r="E23" s="11" t="s">
        <v>170</v>
      </c>
      <c r="F23" s="12" t="s">
        <v>173</v>
      </c>
      <c r="G23" s="12" t="s">
        <v>175</v>
      </c>
      <c r="H23" s="12" t="s">
        <v>175</v>
      </c>
      <c r="I23" s="12" t="s">
        <v>176</v>
      </c>
      <c r="J23" s="12">
        <v>9</v>
      </c>
    </row>
    <row r="24" spans="2:10" ht="27">
      <c r="B24" s="11">
        <v>21</v>
      </c>
      <c r="C24" s="12" t="s">
        <v>177</v>
      </c>
      <c r="D24" s="12" t="s">
        <v>177</v>
      </c>
      <c r="E24" s="11" t="s">
        <v>178</v>
      </c>
      <c r="F24" s="12" t="s">
        <v>177</v>
      </c>
      <c r="G24" s="12" t="s">
        <v>177</v>
      </c>
      <c r="H24" s="12" t="s">
        <v>177</v>
      </c>
      <c r="I24" s="12" t="s">
        <v>179</v>
      </c>
      <c r="J24" s="12">
        <v>29</v>
      </c>
    </row>
    <row r="25" spans="2:10" ht="27">
      <c r="B25" s="11">
        <v>22</v>
      </c>
      <c r="C25" s="12" t="s">
        <v>180</v>
      </c>
      <c r="D25" s="12" t="s">
        <v>181</v>
      </c>
      <c r="E25" s="11" t="s">
        <v>182</v>
      </c>
      <c r="F25" s="12" t="s">
        <v>183</v>
      </c>
      <c r="G25" s="12" t="s">
        <v>180</v>
      </c>
      <c r="H25" s="12" t="s">
        <v>184</v>
      </c>
      <c r="I25" s="12" t="s">
        <v>185</v>
      </c>
      <c r="J25" s="12">
        <v>34</v>
      </c>
    </row>
    <row r="26" spans="2:10" ht="27">
      <c r="B26" s="11">
        <v>23</v>
      </c>
      <c r="C26" s="12" t="s">
        <v>186</v>
      </c>
      <c r="D26" s="12" t="s">
        <v>186</v>
      </c>
      <c r="E26" s="11" t="s">
        <v>187</v>
      </c>
      <c r="F26" s="12" t="s">
        <v>186</v>
      </c>
      <c r="G26" s="12" t="s">
        <v>186</v>
      </c>
      <c r="H26" s="12" t="s">
        <v>186</v>
      </c>
      <c r="I26" s="12" t="s">
        <v>188</v>
      </c>
      <c r="J26" s="12">
        <v>24</v>
      </c>
    </row>
    <row r="27" spans="2:10" ht="27">
      <c r="B27" s="11">
        <v>24</v>
      </c>
      <c r="C27" s="12" t="s">
        <v>189</v>
      </c>
      <c r="D27" s="12" t="s">
        <v>190</v>
      </c>
      <c r="E27" s="11" t="s">
        <v>191</v>
      </c>
      <c r="F27" s="12" t="s">
        <v>192</v>
      </c>
      <c r="G27" s="12" t="s">
        <v>189</v>
      </c>
      <c r="H27" s="12" t="s">
        <v>193</v>
      </c>
      <c r="I27" s="12" t="s">
        <v>194</v>
      </c>
      <c r="J27" s="12">
        <v>36</v>
      </c>
    </row>
    <row r="28" spans="2:10" ht="27">
      <c r="B28" s="11">
        <v>25</v>
      </c>
      <c r="C28" s="12" t="s">
        <v>195</v>
      </c>
      <c r="D28" s="12" t="s">
        <v>196</v>
      </c>
      <c r="E28" s="11" t="s">
        <v>187</v>
      </c>
      <c r="F28" s="12" t="s">
        <v>195</v>
      </c>
      <c r="G28" s="12" t="s">
        <v>195</v>
      </c>
      <c r="H28" s="12" t="s">
        <v>195</v>
      </c>
      <c r="I28" s="12" t="s">
        <v>197</v>
      </c>
      <c r="J28" s="12">
        <v>24</v>
      </c>
    </row>
    <row r="29" spans="2:10" ht="27">
      <c r="B29" s="11">
        <v>26</v>
      </c>
      <c r="C29" s="13" t="s">
        <v>198</v>
      </c>
      <c r="D29" s="13" t="s">
        <v>199</v>
      </c>
      <c r="E29" s="14" t="s">
        <v>191</v>
      </c>
      <c r="F29" s="13" t="s">
        <v>200</v>
      </c>
      <c r="G29" s="13" t="s">
        <v>198</v>
      </c>
      <c r="H29" s="13" t="s">
        <v>201</v>
      </c>
      <c r="I29" s="13" t="s">
        <v>202</v>
      </c>
      <c r="J29" s="13">
        <v>36</v>
      </c>
    </row>
    <row r="30" spans="2:10" ht="27">
      <c r="B30" s="11">
        <v>27</v>
      </c>
      <c r="C30" s="13" t="s">
        <v>203</v>
      </c>
      <c r="D30" s="13" t="s">
        <v>204</v>
      </c>
      <c r="E30" s="14" t="s">
        <v>205</v>
      </c>
      <c r="F30" s="13" t="s">
        <v>203</v>
      </c>
      <c r="G30" s="13" t="s">
        <v>203</v>
      </c>
      <c r="H30" s="13" t="s">
        <v>203</v>
      </c>
      <c r="I30" s="13" t="s">
        <v>206</v>
      </c>
      <c r="J30" s="13">
        <v>18</v>
      </c>
    </row>
    <row r="31" spans="2:10" ht="27">
      <c r="B31" s="11">
        <v>28</v>
      </c>
      <c r="C31" s="12" t="s">
        <v>207</v>
      </c>
      <c r="D31" s="12" t="s">
        <v>207</v>
      </c>
      <c r="E31" s="11" t="s">
        <v>208</v>
      </c>
      <c r="F31" s="12" t="s">
        <v>207</v>
      </c>
      <c r="G31" s="12" t="s">
        <v>207</v>
      </c>
      <c r="H31" s="12" t="s">
        <v>207</v>
      </c>
      <c r="I31" s="12" t="s">
        <v>209</v>
      </c>
      <c r="J31" s="12">
        <v>22</v>
      </c>
    </row>
    <row r="32" spans="2:10" ht="27">
      <c r="B32" s="11">
        <v>29</v>
      </c>
      <c r="C32" s="12" t="s">
        <v>210</v>
      </c>
      <c r="D32" s="12" t="s">
        <v>210</v>
      </c>
      <c r="E32" s="11" t="s">
        <v>211</v>
      </c>
      <c r="F32" s="12" t="s">
        <v>210</v>
      </c>
      <c r="G32" s="12" t="s">
        <v>210</v>
      </c>
      <c r="H32" s="12" t="s">
        <v>210</v>
      </c>
      <c r="I32" s="12" t="s">
        <v>212</v>
      </c>
      <c r="J32" s="12">
        <v>2</v>
      </c>
    </row>
    <row r="33" spans="2:10" ht="27">
      <c r="B33" s="11">
        <v>30</v>
      </c>
      <c r="C33" s="12" t="s">
        <v>213</v>
      </c>
      <c r="D33" s="12" t="s">
        <v>214</v>
      </c>
      <c r="E33" s="11" t="s">
        <v>205</v>
      </c>
      <c r="F33" s="12" t="s">
        <v>213</v>
      </c>
      <c r="G33" s="12" t="s">
        <v>213</v>
      </c>
      <c r="H33" s="12" t="s">
        <v>213</v>
      </c>
      <c r="I33" s="12" t="s">
        <v>215</v>
      </c>
      <c r="J33" s="12">
        <v>18</v>
      </c>
    </row>
    <row r="34" spans="2:10" ht="27">
      <c r="B34" s="11">
        <v>31</v>
      </c>
      <c r="C34" s="12" t="s">
        <v>216</v>
      </c>
      <c r="D34" s="12" t="s">
        <v>217</v>
      </c>
      <c r="E34" s="11" t="s">
        <v>208</v>
      </c>
      <c r="F34" s="12" t="s">
        <v>216</v>
      </c>
      <c r="G34" s="12" t="s">
        <v>216</v>
      </c>
      <c r="H34" s="12" t="s">
        <v>216</v>
      </c>
      <c r="I34" s="12" t="s">
        <v>218</v>
      </c>
      <c r="J34" s="12">
        <v>22</v>
      </c>
    </row>
    <row r="35" spans="2:10" ht="27">
      <c r="B35" s="11">
        <v>32</v>
      </c>
      <c r="C35" s="12" t="s">
        <v>219</v>
      </c>
      <c r="D35" s="12" t="s">
        <v>220</v>
      </c>
      <c r="E35" s="11" t="s">
        <v>211</v>
      </c>
      <c r="F35" s="12" t="s">
        <v>219</v>
      </c>
      <c r="G35" s="12" t="s">
        <v>219</v>
      </c>
      <c r="H35" s="12" t="s">
        <v>219</v>
      </c>
      <c r="I35" s="12" t="s">
        <v>221</v>
      </c>
      <c r="J35" s="12">
        <v>2</v>
      </c>
    </row>
    <row r="36" spans="2:10" ht="27">
      <c r="B36" s="11">
        <v>33</v>
      </c>
      <c r="C36" s="12" t="s">
        <v>222</v>
      </c>
      <c r="D36" s="12" t="s">
        <v>223</v>
      </c>
      <c r="E36" s="11" t="s">
        <v>224</v>
      </c>
      <c r="F36" s="12" t="s">
        <v>222</v>
      </c>
      <c r="G36" s="12" t="s">
        <v>222</v>
      </c>
      <c r="H36" s="12" t="s">
        <v>225</v>
      </c>
      <c r="I36" s="12" t="s">
        <v>226</v>
      </c>
      <c r="J36" s="12">
        <v>12</v>
      </c>
    </row>
    <row r="37" spans="2:10" ht="27">
      <c r="B37" s="11">
        <v>34</v>
      </c>
      <c r="C37" s="12" t="s">
        <v>227</v>
      </c>
      <c r="D37" s="12" t="s">
        <v>228</v>
      </c>
      <c r="E37" s="11" t="s">
        <v>229</v>
      </c>
      <c r="F37" s="12" t="s">
        <v>230</v>
      </c>
      <c r="G37" s="12" t="s">
        <v>227</v>
      </c>
      <c r="H37" s="12" t="s">
        <v>231</v>
      </c>
      <c r="I37" s="12" t="s">
        <v>232</v>
      </c>
      <c r="J37" s="12">
        <v>46</v>
      </c>
    </row>
    <row r="38" spans="2:10" ht="27">
      <c r="B38" s="11">
        <v>35</v>
      </c>
      <c r="C38" s="12" t="s">
        <v>233</v>
      </c>
      <c r="D38" s="12" t="s">
        <v>234</v>
      </c>
      <c r="E38" s="11" t="s">
        <v>224</v>
      </c>
      <c r="F38" s="12" t="s">
        <v>233</v>
      </c>
      <c r="G38" s="12" t="s">
        <v>233</v>
      </c>
      <c r="H38" s="12" t="s">
        <v>235</v>
      </c>
      <c r="I38" s="12" t="s">
        <v>236</v>
      </c>
      <c r="J38" s="12">
        <v>12</v>
      </c>
    </row>
    <row r="39" spans="2:10" ht="27">
      <c r="B39" s="11">
        <v>36</v>
      </c>
      <c r="C39" s="12" t="s">
        <v>237</v>
      </c>
      <c r="D39" s="12" t="s">
        <v>238</v>
      </c>
      <c r="E39" s="11" t="s">
        <v>178</v>
      </c>
      <c r="F39" s="12" t="s">
        <v>237</v>
      </c>
      <c r="G39" s="12" t="s">
        <v>237</v>
      </c>
      <c r="H39" s="12" t="s">
        <v>237</v>
      </c>
      <c r="I39" s="12" t="s">
        <v>239</v>
      </c>
      <c r="J39" s="12">
        <v>29</v>
      </c>
    </row>
    <row r="40" spans="2:10" ht="27">
      <c r="B40" s="11">
        <v>37</v>
      </c>
      <c r="C40" s="12" t="s">
        <v>240</v>
      </c>
      <c r="D40" s="12" t="s">
        <v>240</v>
      </c>
      <c r="E40" s="11" t="s">
        <v>241</v>
      </c>
      <c r="F40" s="12" t="s">
        <v>240</v>
      </c>
      <c r="G40" s="12" t="s">
        <v>240</v>
      </c>
      <c r="H40" s="12" t="s">
        <v>240</v>
      </c>
      <c r="I40" s="12" t="s">
        <v>242</v>
      </c>
      <c r="J40" s="12">
        <v>3</v>
      </c>
    </row>
    <row r="41" spans="2:10" ht="27">
      <c r="B41" s="11">
        <v>38</v>
      </c>
      <c r="C41" s="12" t="s">
        <v>243</v>
      </c>
      <c r="D41" s="12" t="s">
        <v>243</v>
      </c>
      <c r="E41" s="11" t="s">
        <v>244</v>
      </c>
      <c r="F41" s="12" t="s">
        <v>243</v>
      </c>
      <c r="G41" s="12" t="s">
        <v>243</v>
      </c>
      <c r="H41" s="12" t="s">
        <v>243</v>
      </c>
      <c r="I41" s="12" t="s">
        <v>245</v>
      </c>
      <c r="J41" s="12">
        <v>17</v>
      </c>
    </row>
    <row r="42" spans="2:10" ht="27">
      <c r="B42" s="11">
        <v>39</v>
      </c>
      <c r="C42" s="12" t="s">
        <v>246</v>
      </c>
      <c r="D42" s="12" t="s">
        <v>246</v>
      </c>
      <c r="E42" s="11" t="s">
        <v>247</v>
      </c>
      <c r="F42" s="12" t="s">
        <v>246</v>
      </c>
      <c r="G42" s="12" t="s">
        <v>246</v>
      </c>
      <c r="H42" s="12" t="s">
        <v>246</v>
      </c>
      <c r="I42" s="12" t="s">
        <v>248</v>
      </c>
      <c r="J42" s="12">
        <v>33</v>
      </c>
    </row>
    <row r="43" spans="2:10" ht="27">
      <c r="B43" s="11">
        <v>40</v>
      </c>
      <c r="C43" s="12" t="s">
        <v>249</v>
      </c>
      <c r="D43" s="12" t="s">
        <v>250</v>
      </c>
      <c r="E43" s="11" t="s">
        <v>247</v>
      </c>
      <c r="F43" s="12" t="s">
        <v>249</v>
      </c>
      <c r="G43" s="12" t="s">
        <v>249</v>
      </c>
      <c r="H43" s="12" t="s">
        <v>249</v>
      </c>
      <c r="I43" s="12" t="s">
        <v>251</v>
      </c>
      <c r="J43" s="12">
        <v>33</v>
      </c>
    </row>
    <row r="44" spans="2:10" ht="27">
      <c r="B44" s="11">
        <v>41</v>
      </c>
      <c r="C44" s="12" t="s">
        <v>252</v>
      </c>
      <c r="D44" s="12" t="s">
        <v>253</v>
      </c>
      <c r="E44" s="11" t="s">
        <v>254</v>
      </c>
      <c r="F44" s="12" t="s">
        <v>252</v>
      </c>
      <c r="G44" s="12" t="s">
        <v>252</v>
      </c>
      <c r="H44" s="12" t="s">
        <v>252</v>
      </c>
      <c r="I44" s="12" t="s">
        <v>255</v>
      </c>
      <c r="J44" s="12">
        <v>14</v>
      </c>
    </row>
    <row r="45" spans="2:10" ht="27">
      <c r="B45" s="11">
        <v>42</v>
      </c>
      <c r="C45" s="12" t="s">
        <v>256</v>
      </c>
      <c r="D45" s="12" t="s">
        <v>257</v>
      </c>
      <c r="E45" s="11" t="s">
        <v>254</v>
      </c>
      <c r="F45" s="12" t="s">
        <v>256</v>
      </c>
      <c r="G45" s="12" t="s">
        <v>256</v>
      </c>
      <c r="H45" s="12" t="s">
        <v>256</v>
      </c>
      <c r="I45" s="12" t="s">
        <v>258</v>
      </c>
      <c r="J45" s="12">
        <v>14</v>
      </c>
    </row>
    <row r="46" spans="2:10" ht="27">
      <c r="B46" s="11">
        <v>43</v>
      </c>
      <c r="C46" s="12" t="s">
        <v>259</v>
      </c>
      <c r="D46" s="12" t="s">
        <v>260</v>
      </c>
      <c r="E46" s="11" t="s">
        <v>241</v>
      </c>
      <c r="F46" s="12" t="s">
        <v>259</v>
      </c>
      <c r="G46" s="12" t="s">
        <v>259</v>
      </c>
      <c r="H46" s="12" t="s">
        <v>259</v>
      </c>
      <c r="I46" s="12" t="s">
        <v>261</v>
      </c>
      <c r="J46" s="12">
        <v>3</v>
      </c>
    </row>
    <row r="47" spans="2:10" ht="27">
      <c r="B47" s="11">
        <v>44</v>
      </c>
      <c r="C47" s="12" t="s">
        <v>262</v>
      </c>
      <c r="D47" s="12" t="s">
        <v>263</v>
      </c>
      <c r="E47" s="11" t="s">
        <v>244</v>
      </c>
      <c r="F47" s="12" t="s">
        <v>262</v>
      </c>
      <c r="G47" s="12" t="s">
        <v>262</v>
      </c>
      <c r="H47" s="12" t="s">
        <v>262</v>
      </c>
      <c r="I47" s="12" t="s">
        <v>264</v>
      </c>
      <c r="J47" s="12">
        <v>17</v>
      </c>
    </row>
    <row r="48" spans="2:10" ht="27">
      <c r="B48" s="11">
        <v>45</v>
      </c>
      <c r="C48" s="12" t="s">
        <v>265</v>
      </c>
      <c r="D48" s="12" t="s">
        <v>265</v>
      </c>
      <c r="E48" s="11" t="s">
        <v>266</v>
      </c>
      <c r="F48" s="12" t="s">
        <v>265</v>
      </c>
      <c r="G48" s="12" t="s">
        <v>265</v>
      </c>
      <c r="H48" s="12" t="s">
        <v>265</v>
      </c>
      <c r="I48" s="12" t="s">
        <v>267</v>
      </c>
      <c r="J48" s="12">
        <v>30</v>
      </c>
    </row>
    <row r="49" spans="2:10" ht="27">
      <c r="B49" s="11">
        <v>46</v>
      </c>
      <c r="C49" s="12" t="s">
        <v>268</v>
      </c>
      <c r="D49" s="12" t="s">
        <v>269</v>
      </c>
      <c r="E49" s="11" t="s">
        <v>270</v>
      </c>
      <c r="F49" s="12" t="s">
        <v>271</v>
      </c>
      <c r="G49" s="12" t="s">
        <v>268</v>
      </c>
      <c r="H49" s="12" t="s">
        <v>272</v>
      </c>
      <c r="I49" s="12" t="s">
        <v>273</v>
      </c>
      <c r="J49" s="12">
        <v>50</v>
      </c>
    </row>
    <row r="50" spans="2:10" ht="27">
      <c r="B50" s="11">
        <v>47</v>
      </c>
      <c r="C50" s="13" t="s">
        <v>274</v>
      </c>
      <c r="D50" s="13" t="s">
        <v>275</v>
      </c>
      <c r="E50" s="14" t="s">
        <v>270</v>
      </c>
      <c r="F50" s="13" t="s">
        <v>276</v>
      </c>
      <c r="G50" s="13" t="s">
        <v>274</v>
      </c>
      <c r="H50" s="13" t="s">
        <v>277</v>
      </c>
      <c r="I50" s="13" t="s">
        <v>278</v>
      </c>
      <c r="J50" s="13">
        <v>50</v>
      </c>
    </row>
    <row r="51" spans="2:10" ht="27">
      <c r="B51" s="11">
        <v>48</v>
      </c>
      <c r="C51" s="12" t="s">
        <v>47</v>
      </c>
      <c r="D51" s="12" t="s">
        <v>279</v>
      </c>
      <c r="E51" s="11" t="s">
        <v>280</v>
      </c>
      <c r="F51" s="12" t="s">
        <v>47</v>
      </c>
      <c r="G51" s="12" t="s">
        <v>47</v>
      </c>
      <c r="H51" s="12" t="s">
        <v>47</v>
      </c>
      <c r="I51" s="12" t="s">
        <v>281</v>
      </c>
      <c r="J51" s="12">
        <v>42</v>
      </c>
    </row>
    <row r="52" spans="2:10" ht="27">
      <c r="B52" s="11">
        <v>49</v>
      </c>
      <c r="C52" s="13" t="s">
        <v>282</v>
      </c>
      <c r="D52" s="13" t="s">
        <v>283</v>
      </c>
      <c r="E52" s="14" t="s">
        <v>280</v>
      </c>
      <c r="F52" s="13" t="s">
        <v>282</v>
      </c>
      <c r="G52" s="13" t="s">
        <v>282</v>
      </c>
      <c r="H52" s="13" t="s">
        <v>282</v>
      </c>
      <c r="I52" s="13" t="s">
        <v>284</v>
      </c>
      <c r="J52" s="13">
        <v>42</v>
      </c>
    </row>
    <row r="53" spans="2:10" ht="27">
      <c r="B53" s="11">
        <v>50</v>
      </c>
      <c r="C53" s="12" t="s">
        <v>55</v>
      </c>
      <c r="D53" s="12" t="s">
        <v>285</v>
      </c>
      <c r="E53" s="11" t="s">
        <v>286</v>
      </c>
      <c r="F53" s="12" t="s">
        <v>55</v>
      </c>
      <c r="G53" s="12" t="s">
        <v>55</v>
      </c>
      <c r="H53" s="12" t="s">
        <v>55</v>
      </c>
      <c r="I53" s="12" t="s">
        <v>287</v>
      </c>
      <c r="J53" s="12">
        <v>38</v>
      </c>
    </row>
    <row r="54" spans="2:10" ht="27">
      <c r="B54" s="11">
        <v>51</v>
      </c>
      <c r="C54" s="13" t="s">
        <v>288</v>
      </c>
      <c r="D54" s="13" t="s">
        <v>289</v>
      </c>
      <c r="E54" s="14" t="s">
        <v>286</v>
      </c>
      <c r="F54" s="13" t="s">
        <v>288</v>
      </c>
      <c r="G54" s="13" t="s">
        <v>288</v>
      </c>
      <c r="H54" s="13" t="s">
        <v>288</v>
      </c>
      <c r="I54" s="13" t="s">
        <v>290</v>
      </c>
      <c r="J54" s="13">
        <v>38</v>
      </c>
    </row>
    <row r="55" spans="2:10" ht="27">
      <c r="B55" s="11">
        <v>52</v>
      </c>
      <c r="C55" s="12" t="s">
        <v>291</v>
      </c>
      <c r="D55" s="12" t="s">
        <v>291</v>
      </c>
      <c r="E55" s="11" t="s">
        <v>292</v>
      </c>
      <c r="F55" s="12" t="s">
        <v>291</v>
      </c>
      <c r="G55" s="12" t="s">
        <v>291</v>
      </c>
      <c r="H55" s="12" t="s">
        <v>291</v>
      </c>
      <c r="I55" s="12" t="s">
        <v>293</v>
      </c>
      <c r="J55" s="12">
        <v>15</v>
      </c>
    </row>
    <row r="56" spans="2:10" ht="27">
      <c r="B56" s="11">
        <v>53</v>
      </c>
      <c r="C56" s="12" t="s">
        <v>294</v>
      </c>
      <c r="D56" s="12" t="s">
        <v>295</v>
      </c>
      <c r="E56" s="11" t="s">
        <v>296</v>
      </c>
      <c r="F56" s="12" t="s">
        <v>297</v>
      </c>
      <c r="G56" s="12" t="s">
        <v>294</v>
      </c>
      <c r="H56" s="12" t="s">
        <v>298</v>
      </c>
      <c r="I56" s="12" t="s">
        <v>299</v>
      </c>
      <c r="J56" s="12">
        <v>41</v>
      </c>
    </row>
    <row r="57" spans="2:10" ht="27">
      <c r="B57" s="11">
        <v>54</v>
      </c>
      <c r="C57" s="12" t="s">
        <v>300</v>
      </c>
      <c r="D57" s="12" t="s">
        <v>301</v>
      </c>
      <c r="E57" s="11" t="s">
        <v>302</v>
      </c>
      <c r="F57" s="12" t="s">
        <v>303</v>
      </c>
      <c r="G57" s="12" t="s">
        <v>300</v>
      </c>
      <c r="H57" s="12" t="s">
        <v>300</v>
      </c>
      <c r="I57" s="12" t="s">
        <v>304</v>
      </c>
      <c r="J57" s="12">
        <v>11</v>
      </c>
    </row>
    <row r="58" spans="2:10" ht="27">
      <c r="B58" s="11">
        <v>55</v>
      </c>
      <c r="C58" s="12" t="s">
        <v>305</v>
      </c>
      <c r="D58" s="12" t="s">
        <v>306</v>
      </c>
      <c r="E58" s="11" t="s">
        <v>307</v>
      </c>
      <c r="F58" s="12" t="s">
        <v>305</v>
      </c>
      <c r="G58" s="12" t="s">
        <v>306</v>
      </c>
      <c r="H58" s="12" t="s">
        <v>306</v>
      </c>
      <c r="I58" s="12" t="s">
        <v>308</v>
      </c>
      <c r="J58" s="12">
        <v>20</v>
      </c>
    </row>
    <row r="59" spans="2:10" ht="27">
      <c r="B59" s="11">
        <v>56</v>
      </c>
      <c r="C59" s="12" t="s">
        <v>309</v>
      </c>
      <c r="D59" s="12" t="s">
        <v>310</v>
      </c>
      <c r="E59" s="11" t="s">
        <v>311</v>
      </c>
      <c r="F59" s="12" t="s">
        <v>312</v>
      </c>
      <c r="G59" s="12" t="s">
        <v>313</v>
      </c>
      <c r="H59" s="12" t="s">
        <v>314</v>
      </c>
      <c r="I59" s="12" t="s">
        <v>315</v>
      </c>
      <c r="J59" s="12">
        <v>37</v>
      </c>
    </row>
    <row r="60" spans="2:10" ht="27">
      <c r="B60" s="11">
        <v>57</v>
      </c>
      <c r="C60" s="12" t="s">
        <v>316</v>
      </c>
      <c r="D60" s="12" t="s">
        <v>317</v>
      </c>
      <c r="E60" s="11" t="s">
        <v>307</v>
      </c>
      <c r="F60" s="12" t="s">
        <v>316</v>
      </c>
      <c r="G60" s="12" t="s">
        <v>318</v>
      </c>
      <c r="H60" s="12" t="s">
        <v>318</v>
      </c>
      <c r="I60" s="12" t="s">
        <v>319</v>
      </c>
      <c r="J60" s="12">
        <v>20</v>
      </c>
    </row>
    <row r="61" spans="2:10" ht="27">
      <c r="B61" s="11">
        <v>58</v>
      </c>
      <c r="C61" s="12" t="s">
        <v>320</v>
      </c>
      <c r="D61" s="12" t="s">
        <v>321</v>
      </c>
      <c r="E61" s="11" t="s">
        <v>322</v>
      </c>
      <c r="F61" s="12" t="s">
        <v>320</v>
      </c>
      <c r="G61" s="12" t="s">
        <v>321</v>
      </c>
      <c r="H61" s="12" t="s">
        <v>321</v>
      </c>
      <c r="I61" s="12" t="s">
        <v>323</v>
      </c>
      <c r="J61" s="12">
        <v>8</v>
      </c>
    </row>
    <row r="62" spans="2:10" ht="27">
      <c r="B62" s="11">
        <v>59</v>
      </c>
      <c r="C62" s="12" t="s">
        <v>324</v>
      </c>
      <c r="D62" s="12" t="s">
        <v>325</v>
      </c>
      <c r="E62" s="11" t="s">
        <v>326</v>
      </c>
      <c r="F62" s="12" t="s">
        <v>327</v>
      </c>
      <c r="G62" s="12" t="s">
        <v>328</v>
      </c>
      <c r="H62" s="12" t="s">
        <v>329</v>
      </c>
      <c r="I62" s="12" t="s">
        <v>330</v>
      </c>
      <c r="J62" s="12">
        <v>44</v>
      </c>
    </row>
    <row r="63" spans="2:10" ht="27">
      <c r="B63" s="11">
        <v>60</v>
      </c>
      <c r="C63" s="13" t="s">
        <v>331</v>
      </c>
      <c r="D63" s="13" t="s">
        <v>332</v>
      </c>
      <c r="E63" s="14" t="s">
        <v>333</v>
      </c>
      <c r="F63" s="13" t="s">
        <v>331</v>
      </c>
      <c r="G63" s="13" t="s">
        <v>332</v>
      </c>
      <c r="H63" s="13" t="s">
        <v>332</v>
      </c>
      <c r="I63" s="13" t="s">
        <v>334</v>
      </c>
      <c r="J63" s="13">
        <v>10</v>
      </c>
    </row>
    <row r="64" spans="2:10" ht="27">
      <c r="B64" s="11">
        <v>61</v>
      </c>
      <c r="C64" s="12" t="s">
        <v>335</v>
      </c>
      <c r="D64" s="12" t="s">
        <v>336</v>
      </c>
      <c r="E64" s="11" t="s">
        <v>337</v>
      </c>
      <c r="F64" s="12" t="s">
        <v>335</v>
      </c>
      <c r="G64" s="12" t="s">
        <v>338</v>
      </c>
      <c r="H64" s="12" t="s">
        <v>338</v>
      </c>
      <c r="I64" s="12" t="s">
        <v>339</v>
      </c>
      <c r="J64" s="12">
        <v>43</v>
      </c>
    </row>
    <row r="65" spans="2:10" ht="27">
      <c r="B65" s="11">
        <v>62</v>
      </c>
      <c r="C65" s="12" t="s">
        <v>340</v>
      </c>
      <c r="D65" s="12" t="s">
        <v>341</v>
      </c>
      <c r="E65" s="11" t="s">
        <v>333</v>
      </c>
      <c r="F65" s="12" t="s">
        <v>340</v>
      </c>
      <c r="G65" s="12" t="s">
        <v>342</v>
      </c>
      <c r="H65" s="12" t="s">
        <v>342</v>
      </c>
      <c r="I65" s="12" t="s">
        <v>343</v>
      </c>
      <c r="J65" s="12">
        <v>10</v>
      </c>
    </row>
    <row r="66" spans="2:10" ht="27">
      <c r="B66" s="11">
        <v>63</v>
      </c>
      <c r="C66" s="12" t="s">
        <v>344</v>
      </c>
      <c r="D66" s="12" t="s">
        <v>345</v>
      </c>
      <c r="E66" s="11" t="s">
        <v>346</v>
      </c>
      <c r="F66" s="12" t="s">
        <v>344</v>
      </c>
      <c r="G66" s="12" t="s">
        <v>345</v>
      </c>
      <c r="H66" s="12" t="s">
        <v>345</v>
      </c>
      <c r="I66" s="12" t="s">
        <v>347</v>
      </c>
      <c r="J66" s="12">
        <v>25</v>
      </c>
    </row>
    <row r="67" spans="2:10" ht="27">
      <c r="B67" s="11">
        <v>64</v>
      </c>
      <c r="C67" s="12" t="s">
        <v>387</v>
      </c>
      <c r="D67" s="12" t="s">
        <v>388</v>
      </c>
      <c r="E67" s="11" t="s">
        <v>389</v>
      </c>
      <c r="F67" s="12" t="s">
        <v>387</v>
      </c>
      <c r="G67" s="12" t="s">
        <v>390</v>
      </c>
      <c r="H67" s="12" t="s">
        <v>391</v>
      </c>
      <c r="I67" s="12" t="s">
        <v>392</v>
      </c>
      <c r="J67" s="12">
        <v>45</v>
      </c>
    </row>
    <row r="68" spans="2:10" ht="27">
      <c r="B68" s="11">
        <v>65</v>
      </c>
      <c r="C68" s="12" t="s">
        <v>348</v>
      </c>
      <c r="D68" s="12" t="s">
        <v>349</v>
      </c>
      <c r="E68" s="11" t="s">
        <v>346</v>
      </c>
      <c r="F68" s="12" t="s">
        <v>348</v>
      </c>
      <c r="G68" s="12" t="s">
        <v>350</v>
      </c>
      <c r="H68" s="12" t="s">
        <v>350</v>
      </c>
      <c r="I68" s="12" t="s">
        <v>351</v>
      </c>
      <c r="J68" s="12">
        <v>25</v>
      </c>
    </row>
    <row r="69" spans="2:10" ht="27">
      <c r="B69" s="11">
        <v>66</v>
      </c>
      <c r="C69" s="12" t="s">
        <v>352</v>
      </c>
      <c r="D69" s="12" t="s">
        <v>353</v>
      </c>
      <c r="E69" s="11" t="s">
        <v>292</v>
      </c>
      <c r="F69" s="12" t="s">
        <v>352</v>
      </c>
      <c r="G69" s="12" t="s">
        <v>352</v>
      </c>
      <c r="H69" s="12" t="s">
        <v>352</v>
      </c>
      <c r="I69" s="12" t="s">
        <v>354</v>
      </c>
      <c r="J69" s="12">
        <v>15</v>
      </c>
    </row>
    <row r="70" spans="2:10" ht="27">
      <c r="B70" s="11">
        <v>67</v>
      </c>
      <c r="C70" s="12" t="s">
        <v>355</v>
      </c>
      <c r="D70" s="12" t="s">
        <v>356</v>
      </c>
      <c r="E70" s="11" t="s">
        <v>296</v>
      </c>
      <c r="F70" s="12" t="s">
        <v>357</v>
      </c>
      <c r="G70" s="12" t="s">
        <v>355</v>
      </c>
      <c r="H70" s="12" t="s">
        <v>358</v>
      </c>
      <c r="I70" s="12" t="s">
        <v>359</v>
      </c>
      <c r="J70" s="12">
        <v>41</v>
      </c>
    </row>
    <row r="71" spans="2:10" ht="27">
      <c r="B71" s="11">
        <v>68</v>
      </c>
      <c r="C71" s="12" t="s">
        <v>360</v>
      </c>
      <c r="D71" s="12" t="s">
        <v>361</v>
      </c>
      <c r="E71" s="11" t="s">
        <v>362</v>
      </c>
      <c r="F71" s="12" t="s">
        <v>360</v>
      </c>
      <c r="G71" s="12" t="s">
        <v>360</v>
      </c>
      <c r="H71" s="12" t="s">
        <v>360</v>
      </c>
      <c r="I71" s="12" t="s">
        <v>363</v>
      </c>
      <c r="J71" s="12">
        <v>7</v>
      </c>
    </row>
    <row r="72" spans="2:10" ht="27">
      <c r="B72" s="11">
        <v>69</v>
      </c>
      <c r="C72" s="12" t="s">
        <v>364</v>
      </c>
      <c r="D72" s="12" t="s">
        <v>365</v>
      </c>
      <c r="E72" s="11" t="s">
        <v>366</v>
      </c>
      <c r="F72" s="12" t="s">
        <v>364</v>
      </c>
      <c r="G72" s="12" t="s">
        <v>364</v>
      </c>
      <c r="H72" s="12" t="s">
        <v>364</v>
      </c>
      <c r="I72" s="12" t="s">
        <v>367</v>
      </c>
      <c r="J72" s="12">
        <v>47</v>
      </c>
    </row>
    <row r="73" spans="2:10" ht="27">
      <c r="B73" s="11">
        <v>70</v>
      </c>
      <c r="C73" s="12" t="s">
        <v>368</v>
      </c>
      <c r="D73" s="12" t="s">
        <v>369</v>
      </c>
      <c r="E73" s="11" t="s">
        <v>362</v>
      </c>
      <c r="F73" s="12" t="s">
        <v>368</v>
      </c>
      <c r="G73" s="12" t="s">
        <v>368</v>
      </c>
      <c r="H73" s="12" t="s">
        <v>368</v>
      </c>
      <c r="I73" s="12" t="s">
        <v>370</v>
      </c>
      <c r="J73" s="12">
        <v>7</v>
      </c>
    </row>
    <row r="74" spans="2:10" ht="27">
      <c r="B74" s="11">
        <v>71</v>
      </c>
      <c r="C74" s="12" t="s">
        <v>371</v>
      </c>
      <c r="D74" s="12" t="s">
        <v>371</v>
      </c>
      <c r="E74" s="11" t="s">
        <v>372</v>
      </c>
      <c r="F74" s="12" t="s">
        <v>371</v>
      </c>
      <c r="G74" s="12" t="s">
        <v>371</v>
      </c>
      <c r="H74" s="12" t="s">
        <v>371</v>
      </c>
      <c r="I74" s="12" t="s">
        <v>373</v>
      </c>
      <c r="J74" s="12">
        <v>27</v>
      </c>
    </row>
    <row r="75" spans="2:10" ht="27">
      <c r="B75" s="11">
        <v>72</v>
      </c>
      <c r="C75" s="12" t="s">
        <v>374</v>
      </c>
      <c r="D75" s="12" t="s">
        <v>375</v>
      </c>
      <c r="E75" s="11" t="s">
        <v>372</v>
      </c>
      <c r="F75" s="12" t="s">
        <v>374</v>
      </c>
      <c r="G75" s="12" t="s">
        <v>374</v>
      </c>
      <c r="H75" s="12" t="s">
        <v>374</v>
      </c>
      <c r="I75" s="12" t="s">
        <v>376</v>
      </c>
      <c r="J75" s="12">
        <v>27</v>
      </c>
    </row>
    <row r="76" spans="2:10" ht="27">
      <c r="B76" s="11">
        <v>73</v>
      </c>
      <c r="C76" s="12" t="s">
        <v>377</v>
      </c>
      <c r="D76" s="12" t="s">
        <v>377</v>
      </c>
      <c r="E76" s="11" t="s">
        <v>378</v>
      </c>
      <c r="F76" s="12" t="s">
        <v>377</v>
      </c>
      <c r="G76" s="12" t="s">
        <v>377</v>
      </c>
      <c r="H76" s="12" t="s">
        <v>377</v>
      </c>
      <c r="I76" s="12" t="s">
        <v>379</v>
      </c>
      <c r="J76" s="12">
        <v>4</v>
      </c>
    </row>
    <row r="77" spans="2:10" ht="27">
      <c r="B77" s="11">
        <v>74</v>
      </c>
      <c r="C77" s="12" t="s">
        <v>380</v>
      </c>
      <c r="D77" s="12" t="s">
        <v>380</v>
      </c>
      <c r="E77" s="11" t="s">
        <v>381</v>
      </c>
      <c r="F77" s="12" t="s">
        <v>380</v>
      </c>
      <c r="G77" s="12" t="s">
        <v>380</v>
      </c>
      <c r="H77" s="12" t="s">
        <v>380</v>
      </c>
      <c r="I77" s="12" t="s">
        <v>382</v>
      </c>
      <c r="J77" s="12">
        <v>1</v>
      </c>
    </row>
    <row r="78" spans="2:10" ht="27">
      <c r="B78" s="11">
        <v>75</v>
      </c>
      <c r="C78" s="12" t="s">
        <v>383</v>
      </c>
      <c r="D78" s="12" t="s">
        <v>384</v>
      </c>
      <c r="E78" s="11" t="s">
        <v>381</v>
      </c>
      <c r="F78" s="12" t="s">
        <v>383</v>
      </c>
      <c r="G78" s="12" t="s">
        <v>383</v>
      </c>
      <c r="H78" s="12" t="s">
        <v>383</v>
      </c>
      <c r="I78" s="12" t="s">
        <v>385</v>
      </c>
      <c r="J78" s="12">
        <v>1</v>
      </c>
    </row>
  </sheetData>
  <autoFilter ref="B2:I78" xr:uid="{7F78AC47-49ED-304D-A099-0D7AB3E1CB96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3638-3F25-CD49-BF18-4C1B8A4822B5}">
  <dimension ref="A1:J114"/>
  <sheetViews>
    <sheetView tabSelected="1" workbookViewId="0">
      <selection activeCell="D9" sqref="D9"/>
    </sheetView>
  </sheetViews>
  <sheetFormatPr baseColWidth="10" defaultRowHeight="22"/>
  <cols>
    <col min="1" max="1" width="4.5" customWidth="1"/>
    <col min="4" max="4" width="12.296875" bestFit="1" customWidth="1"/>
    <col min="9" max="9" width="15.59765625" customWidth="1"/>
  </cols>
  <sheetData>
    <row r="1" spans="1:10">
      <c r="B1" s="21" t="s">
        <v>398</v>
      </c>
      <c r="C1" s="21" t="s">
        <v>399</v>
      </c>
      <c r="D1" s="21" t="s">
        <v>524</v>
      </c>
      <c r="E1" s="21" t="s">
        <v>400</v>
      </c>
      <c r="F1" s="21" t="s">
        <v>401</v>
      </c>
      <c r="G1" s="21" t="s">
        <v>402</v>
      </c>
      <c r="H1" s="21" t="s">
        <v>403</v>
      </c>
      <c r="I1" s="22" t="s">
        <v>522</v>
      </c>
    </row>
    <row r="3" spans="1:10">
      <c r="B3" t="str">
        <f xml:space="preserve"> "'" &amp; B14 &amp; "': ['" &amp; _xlfn.TEXTJOIN("', '", TRUE, B15:B114) &amp; "'], "</f>
        <v xml:space="preserve">'un_code': ['un', 'ut', 'ian', 'iat', 'im', 'ip', 'ui', 'uih', 'ee', 'eeh', 'an', 'at', 'ong', 'ok', 'oai', 'oaih', 'eng', 'ek', 'oan', 'oat', 'oo', 'ooh', 'iau', 'iauh', 'ei', 'eih', 'iong', 'iok', 'o', 'oh', 'ai', 'aih', 'in', 'it', 'iang', 'iak', 'am', 'ap', 'oa', 'oah', 'ang', 'ak', 'iam', 'iap', 'au', 'auh', 'ia', 'iah', 'oe', 'oeh', 'ann', 'ahnn', 'u', 'uh', 'a', 'ah', 'i', 'ih', 'iu', 'iuh', 'enn', 'ehnn', 'uinn', 'uinnh', 'io', 'ioh', 'inn', 'ihnn', 'ionn', 'ionnh', 'iann', 'iannh', 'oann', 'oannh', 'ng', 'ngh', 'e', 'eh', 'ainn', 'ainnh', 'onn', 'onnh', 'm', 'mh', 'oang', 'oak', 'oainn', 'oaihnn', 'oenn', 'oennh', 'iaunn', 'iauhnn', 'om', 'op', 'aunn', 'aunnh', 'onn', 'ohnn', 'iunn', 'iunnh'], </v>
      </c>
      <c r="C3" t="str">
        <f t="shared" ref="C3:I3" si="0" xml:space="preserve"> "'" &amp; C14 &amp; "': ['" &amp; _xlfn.TEXTJOIN("', '", TRUE, C15:C114) &amp; "'], "</f>
        <v xml:space="preserve">'IPA': ['un', 'ut̚', 'ian', 'iat̚', 'im', 'ip̚', 'ui', 'ui?', 'ɛ', 'ɛ?', 'an', 'at̚', 'ɔŋ', 'ɔk̚', 'uai', 'uai?', 'ɪŋ', 'ik̚', 'uan', 'uat̚', 'ɔ', 'ɔu?', 'iaʊ', 'iau?', 'ei', 'ei?', 'iɔŋ', 'iɔk̚', 'o', 'ə?', 'ai', 'ai?', 'in', 'it̚', 'iaŋ', 'iak̚', 'am', 'ap̚', 'ua', 'ua?', 'aŋ', 'ak̚', 'iam', 'iap̚', 'aʊ', 'au?', 'ia', 'ia?', 'ue', 'ue?', 'ã', 'ã?', 'u', 'u?', 'a', 'a?', 'i', 'i?', 'iu', 'iu?', 'ẽ', 'ẽ?', 'ũĩ', 'ũĩ?', 'io', 'iə?', 'ĩ', 'ĩ?', 'ĩɔ̃', 'ĩɔ̃?', 'ĩã', 'iãh', 'ũã', 'ũã?', 'ŋ̍', 'ŋ̍h', 'e', 'e?', 'ãĩ', 'ãĩ?', 'ɔ̃', 'ɔ̃?', 'm̩', 'm̩h', 'uaŋ', 'uak̚', 'ũãĩ', 'uãĩ?', 'ũẽ', 'ũẽ?', 'ĩãũ', 'ĩãũ?', 'ɔm', 'ɔp̚', 'ãũ', 'ãũ?', 'õ', 'õh', 'ĩũ', 'iũh'], </v>
      </c>
      <c r="D3" t="str">
        <f t="shared" si="0"/>
        <v xml:space="preserve">'sip_ngoo_im': ['君', '君', '堅', '堅', '金', '金', '規', '規', '嘉', '嘉', '干', '干', '公', '公', '乖', '乖', '經', '經', '觀', '觀', '沽', '沽', '嬌', '嬌', '稽', '稽', '恭', '恭', '高', '高', '皆', '皆', '巾', '巾', '姜', '姜', '甘', '甘', '瓜', '瓜', '江', '江', '兼', '兼', '交', '交', '迦', '迦', '檜', '檜', '監', '監', '艍', '艍', '膠', '膠', '居', '居', '丩', '丩', '更', '更', '褌', '褌', '茄', '茄', '梔', '梔', '薑', '薑', '驚', '驚', '官', '官', '鋼', '鋼', '伽', '伽', '閒', '閒', '姑', '姑', '姆', '姆', '光', '光', '閂', '閂', '糜', '糜', '嘄', '嘄', '箴', '箴', '爻', '爻', '扛', '扛', '牛', '牛'], </v>
      </c>
      <c r="E3" t="str">
        <f t="shared" si="0"/>
        <v xml:space="preserve">'POJ': ['un', 'ut', 'ian', 'iat', 'im', 'ip', 'ui', 'uih', 'ee', 'eeh', 'an', 'at', 'ong', 'ok', 'oai', 'oaih', 'eng', 'ek', 'oan', 'oat', 'o͘', 'o͘h', 'iau', 'iauh', 'ei', 'eih', 'iong', 'iok', 'o', 'oh', 'ai', 'aih', 'in', 'it', 'iang', 'iak', 'am', 'ap', 'oa', 'oah', 'ang', 'ak', 'iam', 'iap', 'au', 'auh', 'ia', 'iah', 'oe', 'oeh', 'aⁿ', 'ahⁿ', 'u', 'uh', 'a', 'ah', 'i', 'ih', 'iu', 'iuh', 'eⁿ', 'ehⁿ', 'uiⁿ', 'uihⁿ', 'io', 'ioh', 'iⁿ', 'iⁿh', 'ioⁿ', 'iohⁿ', 'iaⁿ', 'iahⁿ', 'oaⁿ', 'oahⁿ', 'ng', 'ngh', 'e', 'eh', 'aiⁿ', 'aihⁿ', 'oⁿ', 'ohⁿ', 'm', 'mh', 'oang', 'oak', 'oaiⁿ', 'oaiⁿh', 'oeⁿ', 'oehⁿ', 'iauⁿ', 'iauⁿh', 'om', 'op', 'auⁿ', 'auhⁿ', 'oⁿ', 'ohⁿ', 'iuⁿ', 'iuhⁿ'], </v>
      </c>
      <c r="F3" t="str">
        <f t="shared" si="0"/>
        <v xml:space="preserve">'TL': ['un', 'ut', 'ian', 'iat', 'im', 'ip', 'ui', 'uih', 'ee', 'eh', 'an', 'ap', 'ong', 'ok', 'uai', 'uaih', 'ing', 'ik', 'uan', 'uat', 'oo', 'ooh', 'iau', 'iauh', 'e', 'eh', 'iong', 'iok', 'o', 'oh', 'ai', 'aih', 'in', 'it', 'iang', 'iak', 'am', 'ap', 'ua', 'uah', 'ang', 'ak', 'iam', 'iap', 'au', 'auh', 'ia', 'iah', 'ue', 'ueh', 'ann', 'annh', 'u', 'uh', 'a', 'ah', 'i', 'ih', 'iu', 'iuh', 'enn', 'ennh', 'uinn', 'uinnh', 'io', 'ioh', 'inn', 'innh', 'ionn', 'ionnh', 'iann', 'iannh', 'uann', 'uannh', 'ng', 'ngh', 'e', 'eh', 'ainn', 'ainnh', 'onn', 'onnh', 'm', 'mh', 'uang', 'uak', 'uainn', 'uainnh', 'uenn', 'uennh', 'iaunn', 'iaunnh', 'om', 'op', 'aunn', 'aunnh', 'onn', 'onnh', 'iunn', 'iunnh'], </v>
      </c>
      <c r="G3" t="str">
        <f t="shared" si="0"/>
        <v xml:space="preserve">'BP': ['un', 'ut', 'ian', 'iat', 'im', 'ip', 'ui', 'uih', 'e', 'eh', 'an', 'at', 'ong', 'ok', 'uai', 'uaih', 'ing', 'ik', 'uan', 'uat', 'oo', 'ooh', 'iao', 'iaoh', 'e', 'eh', 'iong', 'iok', 'o', 'oh', 'ai', 'aih', 'in', 'it', 'iang', 'iak', 'am', 'ap', 'ua', 'uah', 'ang', 'ak', 'iam', 'iap', 'ao', 'aoh', 'ia', 'iah', 'ue', 'ueh', 'na', 'nah', 'u', 'uh', 'a', 'ah', 'i', 'ih', 'iu', 'iuh', 'ne', 'neh', 'nui', 'nuih', 'io', 'ioh', 'ni', 'nih', 'nioo', 'niooh', 'nia', 'niah', 'nua', 'nuah', 'ng', 'ngh', 'e', 'eh', 'nai', 'naih', 'noo', 'nooh', 'm', 'mh', 'uang', 'uak', 'nuai', 'nuaih', 'nue', 'nueh', 'niao', 'niaoh', 'om', 'op', 'nao', 'naoh', 'no', 'noh', 'niu', 'niuh'], </v>
      </c>
      <c r="H3" t="str">
        <f t="shared" si="0"/>
        <v xml:space="preserve">'TPS': ['ㄨㄣ', 'ㄨㆵ', 'ㄧㄢ', 'ㄧㄚㆵ', 'ㄧㆬ', 'ㄧㆴ', 'ㄨㄧ', 'ㄨㄧㆷ', 'ㄝ', 'ㄝㆷ', 'ㄢ', 'ㄚㆵ', 'ㆲ', 'ㆦㆻ', 'ㄨㄞ', 'ㄨㄞㆷ', 'ㄧㄥ', 'ㄧㆻ', 'ㄨㄢ', 'ㄨㄚㆵ', 'ㆦ', 'ㆦㆷ', 'ㄧㄠ', 'ㄧㄠㆷ', 'ㄟ', 'ㄟㆷ', 'ㄧㆲ', 'ㄧㆦㆻ', 'ㄜ', 'ㄜㆷ', 'ㄞ', 'ㄞㆷ', 'ㄧㄣ', 'ㄧㆵ', 'ㄧㄤ', 'ㄧㄚㆻ', 'ㆰ', 'ㄚㆴ', 'ㄨㄚ', 'ㄨㄚㆷ', 'ㄤ', 'ㄚㆻ', 'ㄧㆰ', 'ㄧㄚㆴ', 'ㄠ', 'ㄠㆷ', 'ㄧㄚ', 'ㄧㄚㆷ', 'ㄨㆤ', 'ㄨㆤㆷ', 'ㆩ', 'ㆩㆷ', 'ㄨ', 'ㄨㆷ', 'ㄚ', 'ㄚㆷ', 'ㄧ', 'ㄧㆷ', 'ㄧㄨ', 'ㄧㄨㆷ', 'ㆥ', 'ㆥㆷ', 'ㄨㆪ', 'ㄨㆪㆷ', 'ㄧㄜ', 'ㄧㄜㆷ', 'ㆪ', 'ㆪ', 'ㄧㆧ', 'ㄧㆧㆷ', 'ㄧㆩ', 'ㄧㆩㆷ', 'ㄨㆩ', 'ㄨㆩㆷ', 'ㆭ', 'ㆭㆷ', 'ㆤ', 'ㆤㆷ', 'ㆮ', 'ㆮㆷ', 'ㆧ', 'ㆧㆷ', 'ㆬ', 'ㆬㆷ', 'ㄨㄤ', 'ㄨㄚㆻ', 'ㄨㆮ', 'ㄨㆮㆷ', 'ㄨㆥ', 'ㄨㆥㆷ', 'ㄧㆯ', 'ㄧㆯㆷ', 'ㆱ', 'ㆦㆴ', 'ㆯ', 'ㆯㆷ', 'ㆧ', 'ㆧㆷ', 'ㄧㆫ', 'ㄧㆫㆷ'], </v>
      </c>
      <c r="I3" t="str">
        <f t="shared" si="0"/>
        <v xml:space="preserve">'sip_ngoo_im_id': ['1', '1', '2', '2', '3', '3', '4', '4', '5', '5', '6', '6', '7', '7', '8', '8', '9', '9', '10', '10', '11', '11', '12', '12', '13', '13', '14', '14', '15', '15', '16', '16', '17', '17', '18', '18', '19', '19', '20', '20', '21', '21', '22', '22', '23', '23', '24', '24', '25', '25', '26', '26', '27', '27', '28', '28', '29', '29', '30', '30', '31', '31', '32', '32', '33', '33', '34', '34', '35', '35', '36', '36', '37', '37', '38', '38', '39', '39', '40', '40', '41', '41', '42', '42', '43', '43', '44', '44', '45', '45', '46', '46', '47', '47', '48', '48', '49', '49', '50', '50'], </v>
      </c>
    </row>
    <row r="5" spans="1:10">
      <c r="J5" t="str">
        <f>B3</f>
        <v xml:space="preserve">'un_code': ['un', 'ut', 'ian', 'iat', 'im', 'ip', 'ui', 'uih', 'ee', 'eeh', 'an', 'at', 'ong', 'ok', 'oai', 'oaih', 'eng', 'ek', 'oan', 'oat', 'oo', 'ooh', 'iau', 'iauh', 'ei', 'eih', 'iong', 'iok', 'o', 'oh', 'ai', 'aih', 'in', 'it', 'iang', 'iak', 'am', 'ap', 'oa', 'oah', 'ang', 'ak', 'iam', 'iap', 'au', 'auh', 'ia', 'iah', 'oe', 'oeh', 'ann', 'ahnn', 'u', 'uh', 'a', 'ah', 'i', 'ih', 'iu', 'iuh', 'enn', 'ehnn', 'uinn', 'uinnh', 'io', 'ioh', 'inn', 'ihnn', 'ionn', 'ionnh', 'iann', 'iannh', 'oann', 'oannh', 'ng', 'ngh', 'e', 'eh', 'ainn', 'ainnh', 'onn', 'onnh', 'm', 'mh', 'oang', 'oak', 'oainn', 'oaihnn', 'oenn', 'oennh', 'iaunn', 'iauhnn', 'om', 'op', 'aunn', 'aunnh', 'onn', 'ohnn', 'iunn', 'iunnh'], </v>
      </c>
    </row>
    <row r="6" spans="1:10">
      <c r="J6" t="str">
        <f>C3</f>
        <v xml:space="preserve">'IPA': ['un', 'ut̚', 'ian', 'iat̚', 'im', 'ip̚', 'ui', 'ui?', 'ɛ', 'ɛ?', 'an', 'at̚', 'ɔŋ', 'ɔk̚', 'uai', 'uai?', 'ɪŋ', 'ik̚', 'uan', 'uat̚', 'ɔ', 'ɔu?', 'iaʊ', 'iau?', 'ei', 'ei?', 'iɔŋ', 'iɔk̚', 'o', 'ə?', 'ai', 'ai?', 'in', 'it̚', 'iaŋ', 'iak̚', 'am', 'ap̚', 'ua', 'ua?', 'aŋ', 'ak̚', 'iam', 'iap̚', 'aʊ', 'au?', 'ia', 'ia?', 'ue', 'ue?', 'ã', 'ã?', 'u', 'u?', 'a', 'a?', 'i', 'i?', 'iu', 'iu?', 'ẽ', 'ẽ?', 'ũĩ', 'ũĩ?', 'io', 'iə?', 'ĩ', 'ĩ?', 'ĩɔ̃', 'ĩɔ̃?', 'ĩã', 'iãh', 'ũã', 'ũã?', 'ŋ̍', 'ŋ̍h', 'e', 'e?', 'ãĩ', 'ãĩ?', 'ɔ̃', 'ɔ̃?', 'm̩', 'm̩h', 'uaŋ', 'uak̚', 'ũãĩ', 'uãĩ?', 'ũẽ', 'ũẽ?', 'ĩãũ', 'ĩãũ?', 'ɔm', 'ɔp̚', 'ãũ', 'ãũ?', 'õ', 'õh', 'ĩũ', 'iũh'], </v>
      </c>
    </row>
    <row r="7" spans="1:10">
      <c r="J7" t="str">
        <f>D3</f>
        <v xml:space="preserve">'sip_ngoo_im': ['君', '君', '堅', '堅', '金', '金', '規', '規', '嘉', '嘉', '干', '干', '公', '公', '乖', '乖', '經', '經', '觀', '觀', '沽', '沽', '嬌', '嬌', '稽', '稽', '恭', '恭', '高', '高', '皆', '皆', '巾', '巾', '姜', '姜', '甘', '甘', '瓜', '瓜', '江', '江', '兼', '兼', '交', '交', '迦', '迦', '檜', '檜', '監', '監', '艍', '艍', '膠', '膠', '居', '居', '丩', '丩', '更', '更', '褌', '褌', '茄', '茄', '梔', '梔', '薑', '薑', '驚', '驚', '官', '官', '鋼', '鋼', '伽', '伽', '閒', '閒', '姑', '姑', '姆', '姆', '光', '光', '閂', '閂', '糜', '糜', '嘄', '嘄', '箴', '箴', '爻', '爻', '扛', '扛', '牛', '牛'], </v>
      </c>
    </row>
    <row r="8" spans="1:10">
      <c r="J8" t="str">
        <f>E3</f>
        <v xml:space="preserve">'POJ': ['un', 'ut', 'ian', 'iat', 'im', 'ip', 'ui', 'uih', 'ee', 'eeh', 'an', 'at', 'ong', 'ok', 'oai', 'oaih', 'eng', 'ek', 'oan', 'oat', 'o͘', 'o͘h', 'iau', 'iauh', 'ei', 'eih', 'iong', 'iok', 'o', 'oh', 'ai', 'aih', 'in', 'it', 'iang', 'iak', 'am', 'ap', 'oa', 'oah', 'ang', 'ak', 'iam', 'iap', 'au', 'auh', 'ia', 'iah', 'oe', 'oeh', 'aⁿ', 'ahⁿ', 'u', 'uh', 'a', 'ah', 'i', 'ih', 'iu', 'iuh', 'eⁿ', 'ehⁿ', 'uiⁿ', 'uihⁿ', 'io', 'ioh', 'iⁿ', 'iⁿh', 'ioⁿ', 'iohⁿ', 'iaⁿ', 'iahⁿ', 'oaⁿ', 'oahⁿ', 'ng', 'ngh', 'e', 'eh', 'aiⁿ', 'aihⁿ', 'oⁿ', 'ohⁿ', 'm', 'mh', 'oang', 'oak', 'oaiⁿ', 'oaiⁿh', 'oeⁿ', 'oehⁿ', 'iauⁿ', 'iauⁿh', 'om', 'op', 'auⁿ', 'auhⁿ', 'oⁿ', 'ohⁿ', 'iuⁿ', 'iuhⁿ'], </v>
      </c>
    </row>
    <row r="9" spans="1:10">
      <c r="J9" t="str">
        <f>F3</f>
        <v xml:space="preserve">'TL': ['un', 'ut', 'ian', 'iat', 'im', 'ip', 'ui', 'uih', 'ee', 'eh', 'an', 'ap', 'ong', 'ok', 'uai', 'uaih', 'ing', 'ik', 'uan', 'uat', 'oo', 'ooh', 'iau', 'iauh', 'e', 'eh', 'iong', 'iok', 'o', 'oh', 'ai', 'aih', 'in', 'it', 'iang', 'iak', 'am', 'ap', 'ua', 'uah', 'ang', 'ak', 'iam', 'iap', 'au', 'auh', 'ia', 'iah', 'ue', 'ueh', 'ann', 'annh', 'u', 'uh', 'a', 'ah', 'i', 'ih', 'iu', 'iuh', 'enn', 'ennh', 'uinn', 'uinnh', 'io', 'ioh', 'inn', 'innh', 'ionn', 'ionnh', 'iann', 'iannh', 'uann', 'uannh', 'ng', 'ngh', 'e', 'eh', 'ainn', 'ainnh', 'onn', 'onnh', 'm', 'mh', 'uang', 'uak', 'uainn', 'uainnh', 'uenn', 'uennh', 'iaunn', 'iaunnh', 'om', 'op', 'aunn', 'aunnh', 'onn', 'onnh', 'iunn', 'iunnh'], </v>
      </c>
    </row>
    <row r="10" spans="1:10">
      <c r="J10" t="str">
        <f>G3</f>
        <v xml:space="preserve">'BP': ['un', 'ut', 'ian', 'iat', 'im', 'ip', 'ui', 'uih', 'e', 'eh', 'an', 'at', 'ong', 'ok', 'uai', 'uaih', 'ing', 'ik', 'uan', 'uat', 'oo', 'ooh', 'iao', 'iaoh', 'e', 'eh', 'iong', 'iok', 'o', 'oh', 'ai', 'aih', 'in', 'it', 'iang', 'iak', 'am', 'ap', 'ua', 'uah', 'ang', 'ak', 'iam', 'iap', 'ao', 'aoh', 'ia', 'iah', 'ue', 'ueh', 'na', 'nah', 'u', 'uh', 'a', 'ah', 'i', 'ih', 'iu', 'iuh', 'ne', 'neh', 'nui', 'nuih', 'io', 'ioh', 'ni', 'nih', 'nioo', 'niooh', 'nia', 'niah', 'nua', 'nuah', 'ng', 'ngh', 'e', 'eh', 'nai', 'naih', 'noo', 'nooh', 'm', 'mh', 'uang', 'uak', 'nuai', 'nuaih', 'nue', 'nueh', 'niao', 'niaoh', 'om', 'op', 'nao', 'naoh', 'no', 'noh', 'niu', 'niuh'], </v>
      </c>
    </row>
    <row r="11" spans="1:10">
      <c r="J11" t="str">
        <f>H3</f>
        <v xml:space="preserve">'TPS': ['ㄨㄣ', 'ㄨㆵ', 'ㄧㄢ', 'ㄧㄚㆵ', 'ㄧㆬ', 'ㄧㆴ', 'ㄨㄧ', 'ㄨㄧㆷ', 'ㄝ', 'ㄝㆷ', 'ㄢ', 'ㄚㆵ', 'ㆲ', 'ㆦㆻ', 'ㄨㄞ', 'ㄨㄞㆷ', 'ㄧㄥ', 'ㄧㆻ', 'ㄨㄢ', 'ㄨㄚㆵ', 'ㆦ', 'ㆦㆷ', 'ㄧㄠ', 'ㄧㄠㆷ', 'ㄟ', 'ㄟㆷ', 'ㄧㆲ', 'ㄧㆦㆻ', 'ㄜ', 'ㄜㆷ', 'ㄞ', 'ㄞㆷ', 'ㄧㄣ', 'ㄧㆵ', 'ㄧㄤ', 'ㄧㄚㆻ', 'ㆰ', 'ㄚㆴ', 'ㄨㄚ', 'ㄨㄚㆷ', 'ㄤ', 'ㄚㆻ', 'ㄧㆰ', 'ㄧㄚㆴ', 'ㄠ', 'ㄠㆷ', 'ㄧㄚ', 'ㄧㄚㆷ', 'ㄨㆤ', 'ㄨㆤㆷ', 'ㆩ', 'ㆩㆷ', 'ㄨ', 'ㄨㆷ', 'ㄚ', 'ㄚㆷ', 'ㄧ', 'ㄧㆷ', 'ㄧㄨ', 'ㄧㄨㆷ', 'ㆥ', 'ㆥㆷ', 'ㄨㆪ', 'ㄨㆪㆷ', 'ㄧㄜ', 'ㄧㄜㆷ', 'ㆪ', 'ㆪ', 'ㄧㆧ', 'ㄧㆧㆷ', 'ㄧㆩ', 'ㄧㆩㆷ', 'ㄨㆩ', 'ㄨㆩㆷ', 'ㆭ', 'ㆭㆷ', 'ㆤ', 'ㆤㆷ', 'ㆮ', 'ㆮㆷ', 'ㆧ', 'ㆧㆷ', 'ㆬ', 'ㆬㆷ', 'ㄨㄤ', 'ㄨㄚㆻ', 'ㄨㆮ', 'ㄨㆮㆷ', 'ㄨㆥ', 'ㄨㆥㆷ', 'ㄧㆯ', 'ㄧㆯㆷ', 'ㆱ', 'ㆦㆴ', 'ㆯ', 'ㆯㆷ', 'ㆧ', 'ㆧㆷ', 'ㄧㆫ', 'ㄧㆫㆷ'], </v>
      </c>
    </row>
    <row r="12" spans="1:10">
      <c r="J12" t="str">
        <f>I3</f>
        <v xml:space="preserve">'sip_ngoo_im_id': ['1', '1', '2', '2', '3', '3', '4', '4', '5', '5', '6', '6', '7', '7', '8', '8', '9', '9', '10', '10', '11', '11', '12', '12', '13', '13', '14', '14', '15', '15', '16', '16', '17', '17', '18', '18', '19', '19', '20', '20', '21', '21', '22', '22', '23', '23', '24', '24', '25', '25', '26', '26', '27', '27', '28', '28', '29', '29', '30', '30', '31', '31', '32', '32', '33', '33', '34', '34', '35', '35', '36', '36', '37', '37', '38', '38', '39', '39', '40', '40', '41', '41', '42', '42', '43', '43', '44', '44', '45', '45', '46', '46', '47', '47', '48', '48', '49', '49', '50', '50'], </v>
      </c>
    </row>
    <row r="14" spans="1:10">
      <c r="A14" s="20" t="s">
        <v>523</v>
      </c>
      <c r="B14" s="20" t="s">
        <v>386</v>
      </c>
      <c r="C14" s="20" t="s">
        <v>85</v>
      </c>
      <c r="D14" s="20" t="s">
        <v>80</v>
      </c>
      <c r="E14" s="20" t="s">
        <v>82</v>
      </c>
      <c r="F14" s="20" t="s">
        <v>83</v>
      </c>
      <c r="G14" s="20" t="s">
        <v>84</v>
      </c>
      <c r="H14" s="20" t="s">
        <v>81</v>
      </c>
      <c r="I14" s="20" t="s">
        <v>521</v>
      </c>
    </row>
    <row r="15" spans="1:10">
      <c r="A15">
        <v>1</v>
      </c>
      <c r="B15" t="s">
        <v>380</v>
      </c>
      <c r="C15" t="s">
        <v>380</v>
      </c>
      <c r="D15" t="s">
        <v>381</v>
      </c>
      <c r="E15" t="s">
        <v>380</v>
      </c>
      <c r="F15" t="s">
        <v>380</v>
      </c>
      <c r="G15" t="s">
        <v>380</v>
      </c>
      <c r="H15" t="s">
        <v>382</v>
      </c>
      <c r="I15">
        <v>1</v>
      </c>
    </row>
    <row r="16" spans="1:10">
      <c r="A16">
        <v>2</v>
      </c>
      <c r="B16" t="s">
        <v>383</v>
      </c>
      <c r="C16" t="s">
        <v>384</v>
      </c>
      <c r="D16" t="s">
        <v>381</v>
      </c>
      <c r="E16" t="s">
        <v>383</v>
      </c>
      <c r="F16" t="s">
        <v>383</v>
      </c>
      <c r="G16" t="s">
        <v>383</v>
      </c>
      <c r="H16" t="s">
        <v>385</v>
      </c>
      <c r="I16">
        <v>1</v>
      </c>
    </row>
    <row r="17" spans="1:9">
      <c r="A17">
        <v>3</v>
      </c>
      <c r="B17" t="s">
        <v>210</v>
      </c>
      <c r="C17" t="s">
        <v>210</v>
      </c>
      <c r="D17" t="s">
        <v>211</v>
      </c>
      <c r="E17" t="s">
        <v>210</v>
      </c>
      <c r="F17" t="s">
        <v>210</v>
      </c>
      <c r="G17" t="s">
        <v>210</v>
      </c>
      <c r="H17" t="s">
        <v>212</v>
      </c>
      <c r="I17">
        <v>2</v>
      </c>
    </row>
    <row r="18" spans="1:9">
      <c r="A18">
        <v>4</v>
      </c>
      <c r="B18" t="s">
        <v>219</v>
      </c>
      <c r="C18" t="s">
        <v>220</v>
      </c>
      <c r="D18" t="s">
        <v>211</v>
      </c>
      <c r="E18" t="s">
        <v>219</v>
      </c>
      <c r="F18" t="s">
        <v>219</v>
      </c>
      <c r="G18" t="s">
        <v>219</v>
      </c>
      <c r="H18" t="s">
        <v>221</v>
      </c>
      <c r="I18">
        <v>2</v>
      </c>
    </row>
    <row r="19" spans="1:9">
      <c r="A19">
        <v>5</v>
      </c>
      <c r="B19" t="s">
        <v>240</v>
      </c>
      <c r="C19" t="s">
        <v>240</v>
      </c>
      <c r="D19" t="s">
        <v>241</v>
      </c>
      <c r="E19" t="s">
        <v>240</v>
      </c>
      <c r="F19" t="s">
        <v>240</v>
      </c>
      <c r="G19" t="s">
        <v>240</v>
      </c>
      <c r="H19" t="s">
        <v>242</v>
      </c>
      <c r="I19">
        <v>3</v>
      </c>
    </row>
    <row r="20" spans="1:9">
      <c r="A20">
        <v>6</v>
      </c>
      <c r="B20" t="s">
        <v>259</v>
      </c>
      <c r="C20" t="s">
        <v>260</v>
      </c>
      <c r="D20" t="s">
        <v>241</v>
      </c>
      <c r="E20" t="s">
        <v>259</v>
      </c>
      <c r="F20" t="s">
        <v>259</v>
      </c>
      <c r="G20" t="s">
        <v>259</v>
      </c>
      <c r="H20" t="s">
        <v>261</v>
      </c>
      <c r="I20">
        <v>3</v>
      </c>
    </row>
    <row r="21" spans="1:9">
      <c r="A21">
        <v>7</v>
      </c>
      <c r="B21" t="s">
        <v>377</v>
      </c>
      <c r="C21" t="s">
        <v>377</v>
      </c>
      <c r="D21" t="s">
        <v>378</v>
      </c>
      <c r="E21" t="s">
        <v>377</v>
      </c>
      <c r="F21" t="s">
        <v>377</v>
      </c>
      <c r="G21" t="s">
        <v>377</v>
      </c>
      <c r="H21" t="s">
        <v>379</v>
      </c>
      <c r="I21">
        <v>4</v>
      </c>
    </row>
    <row r="22" spans="1:9">
      <c r="A22">
        <v>8</v>
      </c>
      <c r="B22" t="s">
        <v>404</v>
      </c>
      <c r="C22" t="s">
        <v>405</v>
      </c>
      <c r="D22" t="s">
        <v>378</v>
      </c>
      <c r="E22" t="s">
        <v>404</v>
      </c>
      <c r="F22" t="s">
        <v>404</v>
      </c>
      <c r="G22" t="s">
        <v>404</v>
      </c>
      <c r="H22" t="s">
        <v>406</v>
      </c>
      <c r="I22">
        <v>4</v>
      </c>
    </row>
    <row r="23" spans="1:9">
      <c r="A23">
        <v>9</v>
      </c>
      <c r="B23" t="s">
        <v>407</v>
      </c>
      <c r="C23" t="s">
        <v>408</v>
      </c>
      <c r="D23" t="s">
        <v>409</v>
      </c>
      <c r="E23" t="s">
        <v>407</v>
      </c>
      <c r="F23" t="s">
        <v>407</v>
      </c>
      <c r="G23" t="s">
        <v>150</v>
      </c>
      <c r="H23" t="s">
        <v>410</v>
      </c>
      <c r="I23">
        <v>5</v>
      </c>
    </row>
    <row r="24" spans="1:9">
      <c r="A24">
        <v>10</v>
      </c>
      <c r="B24" t="s">
        <v>411</v>
      </c>
      <c r="C24" t="s">
        <v>412</v>
      </c>
      <c r="D24" t="s">
        <v>409</v>
      </c>
      <c r="E24" t="s">
        <v>411</v>
      </c>
      <c r="F24" t="s">
        <v>159</v>
      </c>
      <c r="G24" t="s">
        <v>159</v>
      </c>
      <c r="H24" t="s">
        <v>413</v>
      </c>
      <c r="I24">
        <v>5</v>
      </c>
    </row>
    <row r="25" spans="1:9">
      <c r="A25">
        <v>11</v>
      </c>
      <c r="B25" t="s">
        <v>129</v>
      </c>
      <c r="C25" t="s">
        <v>129</v>
      </c>
      <c r="D25" t="s">
        <v>130</v>
      </c>
      <c r="E25" t="s">
        <v>129</v>
      </c>
      <c r="F25" t="s">
        <v>129</v>
      </c>
      <c r="G25" t="s">
        <v>129</v>
      </c>
      <c r="H25" t="s">
        <v>131</v>
      </c>
      <c r="I25">
        <v>6</v>
      </c>
    </row>
    <row r="26" spans="1:9">
      <c r="A26">
        <v>12</v>
      </c>
      <c r="B26" t="s">
        <v>138</v>
      </c>
      <c r="C26" t="s">
        <v>139</v>
      </c>
      <c r="D26" t="s">
        <v>130</v>
      </c>
      <c r="E26" t="s">
        <v>138</v>
      </c>
      <c r="F26" t="s">
        <v>135</v>
      </c>
      <c r="G26" t="s">
        <v>138</v>
      </c>
      <c r="H26" t="s">
        <v>140</v>
      </c>
      <c r="I26">
        <v>6</v>
      </c>
    </row>
    <row r="27" spans="1:9">
      <c r="A27">
        <v>13</v>
      </c>
      <c r="B27" t="s">
        <v>368</v>
      </c>
      <c r="C27" t="s">
        <v>369</v>
      </c>
      <c r="D27" t="s">
        <v>362</v>
      </c>
      <c r="E27" t="s">
        <v>368</v>
      </c>
      <c r="F27" t="s">
        <v>368</v>
      </c>
      <c r="G27" t="s">
        <v>368</v>
      </c>
      <c r="H27" t="s">
        <v>370</v>
      </c>
      <c r="I27">
        <v>7</v>
      </c>
    </row>
    <row r="28" spans="1:9">
      <c r="A28">
        <v>14</v>
      </c>
      <c r="B28" t="s">
        <v>360</v>
      </c>
      <c r="C28" t="s">
        <v>361</v>
      </c>
      <c r="D28" t="s">
        <v>362</v>
      </c>
      <c r="E28" t="s">
        <v>360</v>
      </c>
      <c r="F28" t="s">
        <v>360</v>
      </c>
      <c r="G28" t="s">
        <v>360</v>
      </c>
      <c r="H28" t="s">
        <v>363</v>
      </c>
      <c r="I28">
        <v>7</v>
      </c>
    </row>
    <row r="29" spans="1:9">
      <c r="A29">
        <v>15</v>
      </c>
      <c r="B29" t="s">
        <v>320</v>
      </c>
      <c r="C29" t="s">
        <v>321</v>
      </c>
      <c r="D29" t="s">
        <v>322</v>
      </c>
      <c r="E29" t="s">
        <v>320</v>
      </c>
      <c r="F29" t="s">
        <v>321</v>
      </c>
      <c r="G29" t="s">
        <v>321</v>
      </c>
      <c r="H29" t="s">
        <v>323</v>
      </c>
      <c r="I29">
        <v>8</v>
      </c>
    </row>
    <row r="30" spans="1:9">
      <c r="A30">
        <v>16</v>
      </c>
      <c r="B30" t="s">
        <v>414</v>
      </c>
      <c r="C30" t="s">
        <v>415</v>
      </c>
      <c r="D30" t="s">
        <v>322</v>
      </c>
      <c r="E30" t="s">
        <v>414</v>
      </c>
      <c r="F30" t="s">
        <v>416</v>
      </c>
      <c r="G30" t="s">
        <v>416</v>
      </c>
      <c r="H30" t="s">
        <v>417</v>
      </c>
      <c r="I30">
        <v>8</v>
      </c>
    </row>
    <row r="31" spans="1:9">
      <c r="A31">
        <v>17</v>
      </c>
      <c r="B31" t="s">
        <v>173</v>
      </c>
      <c r="C31" t="s">
        <v>174</v>
      </c>
      <c r="D31" t="s">
        <v>170</v>
      </c>
      <c r="E31" t="s">
        <v>173</v>
      </c>
      <c r="F31" t="s">
        <v>175</v>
      </c>
      <c r="G31" t="s">
        <v>175</v>
      </c>
      <c r="H31" t="s">
        <v>176</v>
      </c>
      <c r="I31">
        <v>9</v>
      </c>
    </row>
    <row r="32" spans="1:9">
      <c r="A32">
        <v>18</v>
      </c>
      <c r="B32" t="s">
        <v>168</v>
      </c>
      <c r="C32" t="s">
        <v>169</v>
      </c>
      <c r="D32" t="s">
        <v>170</v>
      </c>
      <c r="E32" t="s">
        <v>168</v>
      </c>
      <c r="F32" t="s">
        <v>171</v>
      </c>
      <c r="G32" t="s">
        <v>171</v>
      </c>
      <c r="H32" t="s">
        <v>172</v>
      </c>
      <c r="I32">
        <v>9</v>
      </c>
    </row>
    <row r="33" spans="1:9">
      <c r="A33">
        <v>19</v>
      </c>
      <c r="B33" t="s">
        <v>331</v>
      </c>
      <c r="C33" t="s">
        <v>332</v>
      </c>
      <c r="D33" t="s">
        <v>333</v>
      </c>
      <c r="E33" t="s">
        <v>331</v>
      </c>
      <c r="F33" t="s">
        <v>332</v>
      </c>
      <c r="G33" t="s">
        <v>332</v>
      </c>
      <c r="H33" t="s">
        <v>334</v>
      </c>
      <c r="I33">
        <v>10</v>
      </c>
    </row>
    <row r="34" spans="1:9">
      <c r="A34">
        <v>20</v>
      </c>
      <c r="B34" t="s">
        <v>340</v>
      </c>
      <c r="C34" t="s">
        <v>341</v>
      </c>
      <c r="D34" t="s">
        <v>333</v>
      </c>
      <c r="E34" t="s">
        <v>340</v>
      </c>
      <c r="F34" t="s">
        <v>342</v>
      </c>
      <c r="G34" t="s">
        <v>342</v>
      </c>
      <c r="H34" t="s">
        <v>343</v>
      </c>
      <c r="I34">
        <v>10</v>
      </c>
    </row>
    <row r="35" spans="1:9">
      <c r="A35">
        <v>21</v>
      </c>
      <c r="B35" t="s">
        <v>300</v>
      </c>
      <c r="C35" t="s">
        <v>301</v>
      </c>
      <c r="D35" t="s">
        <v>302</v>
      </c>
      <c r="E35" t="s">
        <v>303</v>
      </c>
      <c r="F35" t="s">
        <v>300</v>
      </c>
      <c r="G35" t="s">
        <v>300</v>
      </c>
      <c r="H35" t="s">
        <v>304</v>
      </c>
      <c r="I35">
        <v>11</v>
      </c>
    </row>
    <row r="36" spans="1:9">
      <c r="A36">
        <v>22</v>
      </c>
      <c r="B36" t="s">
        <v>418</v>
      </c>
      <c r="C36" t="s">
        <v>419</v>
      </c>
      <c r="D36" t="s">
        <v>302</v>
      </c>
      <c r="E36" t="s">
        <v>420</v>
      </c>
      <c r="F36" t="s">
        <v>418</v>
      </c>
      <c r="G36" t="s">
        <v>418</v>
      </c>
      <c r="H36" t="s">
        <v>421</v>
      </c>
      <c r="I36">
        <v>11</v>
      </c>
    </row>
    <row r="37" spans="1:9">
      <c r="A37">
        <v>23</v>
      </c>
      <c r="B37" t="s">
        <v>222</v>
      </c>
      <c r="C37" t="s">
        <v>223</v>
      </c>
      <c r="D37" t="s">
        <v>224</v>
      </c>
      <c r="E37" t="s">
        <v>222</v>
      </c>
      <c r="F37" t="s">
        <v>222</v>
      </c>
      <c r="G37" t="s">
        <v>225</v>
      </c>
      <c r="H37" t="s">
        <v>226</v>
      </c>
      <c r="I37">
        <v>12</v>
      </c>
    </row>
    <row r="38" spans="1:9">
      <c r="A38">
        <v>24</v>
      </c>
      <c r="B38" t="s">
        <v>233</v>
      </c>
      <c r="C38" t="s">
        <v>234</v>
      </c>
      <c r="D38" t="s">
        <v>224</v>
      </c>
      <c r="E38" t="s">
        <v>233</v>
      </c>
      <c r="F38" t="s">
        <v>233</v>
      </c>
      <c r="G38" t="s">
        <v>235</v>
      </c>
      <c r="H38" t="s">
        <v>236</v>
      </c>
      <c r="I38">
        <v>12</v>
      </c>
    </row>
    <row r="39" spans="1:9">
      <c r="A39">
        <v>25</v>
      </c>
      <c r="B39" t="s">
        <v>422</v>
      </c>
      <c r="C39" t="s">
        <v>422</v>
      </c>
      <c r="D39" t="s">
        <v>423</v>
      </c>
      <c r="E39" t="s">
        <v>422</v>
      </c>
      <c r="F39" t="s">
        <v>150</v>
      </c>
      <c r="G39" t="s">
        <v>150</v>
      </c>
      <c r="H39" t="s">
        <v>424</v>
      </c>
      <c r="I39">
        <v>13</v>
      </c>
    </row>
    <row r="40" spans="1:9">
      <c r="A40">
        <v>26</v>
      </c>
      <c r="B40" t="s">
        <v>425</v>
      </c>
      <c r="C40" t="s">
        <v>426</v>
      </c>
      <c r="D40" t="s">
        <v>423</v>
      </c>
      <c r="E40" t="s">
        <v>425</v>
      </c>
      <c r="F40" t="s">
        <v>159</v>
      </c>
      <c r="G40" t="s">
        <v>159</v>
      </c>
      <c r="H40" t="s">
        <v>427</v>
      </c>
      <c r="I40">
        <v>13</v>
      </c>
    </row>
    <row r="41" spans="1:9">
      <c r="A41">
        <v>27</v>
      </c>
      <c r="B41" t="s">
        <v>256</v>
      </c>
      <c r="C41" t="s">
        <v>257</v>
      </c>
      <c r="D41" t="s">
        <v>254</v>
      </c>
      <c r="E41" t="s">
        <v>256</v>
      </c>
      <c r="F41" t="s">
        <v>256</v>
      </c>
      <c r="G41" t="s">
        <v>256</v>
      </c>
      <c r="H41" t="s">
        <v>258</v>
      </c>
      <c r="I41">
        <v>14</v>
      </c>
    </row>
    <row r="42" spans="1:9">
      <c r="A42">
        <v>28</v>
      </c>
      <c r="B42" t="s">
        <v>252</v>
      </c>
      <c r="C42" t="s">
        <v>253</v>
      </c>
      <c r="D42" t="s">
        <v>254</v>
      </c>
      <c r="E42" t="s">
        <v>252</v>
      </c>
      <c r="F42" t="s">
        <v>252</v>
      </c>
      <c r="G42" t="s">
        <v>252</v>
      </c>
      <c r="H42" t="s">
        <v>255</v>
      </c>
      <c r="I42">
        <v>14</v>
      </c>
    </row>
    <row r="43" spans="1:9">
      <c r="A43">
        <v>29</v>
      </c>
      <c r="B43" t="s">
        <v>291</v>
      </c>
      <c r="C43" t="s">
        <v>291</v>
      </c>
      <c r="D43" t="s">
        <v>292</v>
      </c>
      <c r="E43" t="s">
        <v>291</v>
      </c>
      <c r="F43" t="s">
        <v>291</v>
      </c>
      <c r="G43" t="s">
        <v>291</v>
      </c>
      <c r="H43" t="s">
        <v>293</v>
      </c>
      <c r="I43">
        <v>15</v>
      </c>
    </row>
    <row r="44" spans="1:9">
      <c r="A44">
        <v>30</v>
      </c>
      <c r="B44" t="s">
        <v>352</v>
      </c>
      <c r="C44" t="s">
        <v>353</v>
      </c>
      <c r="D44" t="s">
        <v>292</v>
      </c>
      <c r="E44" t="s">
        <v>352</v>
      </c>
      <c r="F44" t="s">
        <v>352</v>
      </c>
      <c r="G44" t="s">
        <v>352</v>
      </c>
      <c r="H44" t="s">
        <v>354</v>
      </c>
      <c r="I44">
        <v>15</v>
      </c>
    </row>
    <row r="45" spans="1:9">
      <c r="A45">
        <v>31</v>
      </c>
      <c r="B45" t="s">
        <v>113</v>
      </c>
      <c r="C45" t="s">
        <v>113</v>
      </c>
      <c r="D45" t="s">
        <v>114</v>
      </c>
      <c r="E45" t="s">
        <v>113</v>
      </c>
      <c r="F45" t="s">
        <v>113</v>
      </c>
      <c r="G45" t="s">
        <v>113</v>
      </c>
      <c r="H45" t="s">
        <v>115</v>
      </c>
      <c r="I45">
        <v>16</v>
      </c>
    </row>
    <row r="46" spans="1:9">
      <c r="A46">
        <v>32</v>
      </c>
      <c r="B46" t="s">
        <v>428</v>
      </c>
      <c r="C46" t="s">
        <v>429</v>
      </c>
      <c r="D46" t="s">
        <v>114</v>
      </c>
      <c r="E46" t="s">
        <v>428</v>
      </c>
      <c r="F46" t="s">
        <v>428</v>
      </c>
      <c r="G46" t="s">
        <v>428</v>
      </c>
      <c r="H46" t="s">
        <v>430</v>
      </c>
      <c r="I46">
        <v>16</v>
      </c>
    </row>
    <row r="47" spans="1:9">
      <c r="A47">
        <v>33</v>
      </c>
      <c r="B47" t="s">
        <v>243</v>
      </c>
      <c r="C47" t="s">
        <v>243</v>
      </c>
      <c r="D47" t="s">
        <v>244</v>
      </c>
      <c r="E47" t="s">
        <v>243</v>
      </c>
      <c r="F47" t="s">
        <v>243</v>
      </c>
      <c r="G47" t="s">
        <v>243</v>
      </c>
      <c r="H47" t="s">
        <v>245</v>
      </c>
      <c r="I47">
        <v>17</v>
      </c>
    </row>
    <row r="48" spans="1:9">
      <c r="A48">
        <v>34</v>
      </c>
      <c r="B48" t="s">
        <v>262</v>
      </c>
      <c r="C48" t="s">
        <v>263</v>
      </c>
      <c r="D48" t="s">
        <v>244</v>
      </c>
      <c r="E48" t="s">
        <v>262</v>
      </c>
      <c r="F48" t="s">
        <v>262</v>
      </c>
      <c r="G48" t="s">
        <v>262</v>
      </c>
      <c r="H48" t="s">
        <v>264</v>
      </c>
      <c r="I48">
        <v>17</v>
      </c>
    </row>
    <row r="49" spans="1:9">
      <c r="A49">
        <v>35</v>
      </c>
      <c r="B49" t="s">
        <v>213</v>
      </c>
      <c r="C49" t="s">
        <v>214</v>
      </c>
      <c r="D49" t="s">
        <v>205</v>
      </c>
      <c r="E49" t="s">
        <v>213</v>
      </c>
      <c r="F49" t="s">
        <v>213</v>
      </c>
      <c r="G49" t="s">
        <v>213</v>
      </c>
      <c r="H49" t="s">
        <v>215</v>
      </c>
      <c r="I49">
        <v>18</v>
      </c>
    </row>
    <row r="50" spans="1:9">
      <c r="A50">
        <v>36</v>
      </c>
      <c r="B50" t="s">
        <v>203</v>
      </c>
      <c r="C50" t="s">
        <v>204</v>
      </c>
      <c r="D50" t="s">
        <v>205</v>
      </c>
      <c r="E50" t="s">
        <v>203</v>
      </c>
      <c r="F50" t="s">
        <v>203</v>
      </c>
      <c r="G50" t="s">
        <v>203</v>
      </c>
      <c r="H50" t="s">
        <v>206</v>
      </c>
      <c r="I50">
        <v>18</v>
      </c>
    </row>
    <row r="51" spans="1:9">
      <c r="A51">
        <v>37</v>
      </c>
      <c r="B51" t="s">
        <v>126</v>
      </c>
      <c r="C51" t="s">
        <v>126</v>
      </c>
      <c r="D51" t="s">
        <v>127</v>
      </c>
      <c r="E51" t="s">
        <v>126</v>
      </c>
      <c r="F51" t="s">
        <v>126</v>
      </c>
      <c r="G51" t="s">
        <v>126</v>
      </c>
      <c r="H51" t="s">
        <v>128</v>
      </c>
      <c r="I51">
        <v>19</v>
      </c>
    </row>
    <row r="52" spans="1:9">
      <c r="A52">
        <v>38</v>
      </c>
      <c r="B52" t="s">
        <v>135</v>
      </c>
      <c r="C52" t="s">
        <v>136</v>
      </c>
      <c r="D52" t="s">
        <v>127</v>
      </c>
      <c r="E52" t="s">
        <v>135</v>
      </c>
      <c r="F52" t="s">
        <v>135</v>
      </c>
      <c r="G52" t="s">
        <v>135</v>
      </c>
      <c r="H52" t="s">
        <v>137</v>
      </c>
      <c r="I52">
        <v>19</v>
      </c>
    </row>
    <row r="53" spans="1:9">
      <c r="A53">
        <v>39</v>
      </c>
      <c r="B53" t="s">
        <v>305</v>
      </c>
      <c r="C53" t="s">
        <v>306</v>
      </c>
      <c r="D53" t="s">
        <v>307</v>
      </c>
      <c r="E53" t="s">
        <v>305</v>
      </c>
      <c r="F53" t="s">
        <v>306</v>
      </c>
      <c r="G53" t="s">
        <v>306</v>
      </c>
      <c r="H53" t="s">
        <v>308</v>
      </c>
      <c r="I53">
        <v>20</v>
      </c>
    </row>
    <row r="54" spans="1:9">
      <c r="A54">
        <v>40</v>
      </c>
      <c r="B54" t="s">
        <v>316</v>
      </c>
      <c r="C54" t="s">
        <v>317</v>
      </c>
      <c r="D54" t="s">
        <v>307</v>
      </c>
      <c r="E54" t="s">
        <v>316</v>
      </c>
      <c r="F54" t="s">
        <v>318</v>
      </c>
      <c r="G54" t="s">
        <v>318</v>
      </c>
      <c r="H54" t="s">
        <v>319</v>
      </c>
      <c r="I54">
        <v>20</v>
      </c>
    </row>
    <row r="55" spans="1:9">
      <c r="A55">
        <v>41</v>
      </c>
      <c r="B55" t="s">
        <v>132</v>
      </c>
      <c r="C55" t="s">
        <v>133</v>
      </c>
      <c r="D55" t="s">
        <v>124</v>
      </c>
      <c r="E55" t="s">
        <v>132</v>
      </c>
      <c r="F55" t="s">
        <v>132</v>
      </c>
      <c r="G55" t="s">
        <v>132</v>
      </c>
      <c r="H55" t="s">
        <v>134</v>
      </c>
      <c r="I55">
        <v>21</v>
      </c>
    </row>
    <row r="56" spans="1:9">
      <c r="A56">
        <v>42</v>
      </c>
      <c r="B56" t="s">
        <v>122</v>
      </c>
      <c r="C56" t="s">
        <v>123</v>
      </c>
      <c r="D56" t="s">
        <v>124</v>
      </c>
      <c r="E56" t="s">
        <v>122</v>
      </c>
      <c r="F56" t="s">
        <v>122</v>
      </c>
      <c r="G56" t="s">
        <v>122</v>
      </c>
      <c r="H56" t="s">
        <v>125</v>
      </c>
      <c r="I56">
        <v>21</v>
      </c>
    </row>
    <row r="57" spans="1:9">
      <c r="A57">
        <v>43</v>
      </c>
      <c r="B57" t="s">
        <v>207</v>
      </c>
      <c r="C57" t="s">
        <v>207</v>
      </c>
      <c r="D57" t="s">
        <v>208</v>
      </c>
      <c r="E57" t="s">
        <v>207</v>
      </c>
      <c r="F57" t="s">
        <v>207</v>
      </c>
      <c r="G57" t="s">
        <v>207</v>
      </c>
      <c r="H57" t="s">
        <v>209</v>
      </c>
      <c r="I57">
        <v>22</v>
      </c>
    </row>
    <row r="58" spans="1:9">
      <c r="A58">
        <v>44</v>
      </c>
      <c r="B58" t="s">
        <v>216</v>
      </c>
      <c r="C58" t="s">
        <v>217</v>
      </c>
      <c r="D58" t="s">
        <v>208</v>
      </c>
      <c r="E58" t="s">
        <v>216</v>
      </c>
      <c r="F58" t="s">
        <v>216</v>
      </c>
      <c r="G58" t="s">
        <v>216</v>
      </c>
      <c r="H58" t="s">
        <v>218</v>
      </c>
      <c r="I58">
        <v>22</v>
      </c>
    </row>
    <row r="59" spans="1:9">
      <c r="A59">
        <v>45</v>
      </c>
      <c r="B59" t="s">
        <v>141</v>
      </c>
      <c r="C59" t="s">
        <v>142</v>
      </c>
      <c r="D59" t="s">
        <v>143</v>
      </c>
      <c r="E59" t="s">
        <v>141</v>
      </c>
      <c r="F59" t="s">
        <v>141</v>
      </c>
      <c r="G59" t="s">
        <v>144</v>
      </c>
      <c r="H59" t="s">
        <v>145</v>
      </c>
      <c r="I59">
        <v>23</v>
      </c>
    </row>
    <row r="60" spans="1:9">
      <c r="A60">
        <v>46</v>
      </c>
      <c r="B60" t="s">
        <v>146</v>
      </c>
      <c r="C60" t="s">
        <v>147</v>
      </c>
      <c r="D60" t="s">
        <v>143</v>
      </c>
      <c r="E60" t="s">
        <v>146</v>
      </c>
      <c r="F60" t="s">
        <v>146</v>
      </c>
      <c r="G60" t="s">
        <v>148</v>
      </c>
      <c r="H60" t="s">
        <v>149</v>
      </c>
      <c r="I60">
        <v>23</v>
      </c>
    </row>
    <row r="61" spans="1:9">
      <c r="A61">
        <v>47</v>
      </c>
      <c r="B61" t="s">
        <v>186</v>
      </c>
      <c r="C61" t="s">
        <v>186</v>
      </c>
      <c r="D61" t="s">
        <v>187</v>
      </c>
      <c r="E61" t="s">
        <v>186</v>
      </c>
      <c r="F61" t="s">
        <v>186</v>
      </c>
      <c r="G61" t="s">
        <v>186</v>
      </c>
      <c r="H61" t="s">
        <v>188</v>
      </c>
      <c r="I61">
        <v>24</v>
      </c>
    </row>
    <row r="62" spans="1:9">
      <c r="A62">
        <v>48</v>
      </c>
      <c r="B62" t="s">
        <v>195</v>
      </c>
      <c r="C62" t="s">
        <v>196</v>
      </c>
      <c r="D62" t="s">
        <v>187</v>
      </c>
      <c r="E62" t="s">
        <v>195</v>
      </c>
      <c r="F62" t="s">
        <v>195</v>
      </c>
      <c r="G62" t="s">
        <v>195</v>
      </c>
      <c r="H62" t="s">
        <v>197</v>
      </c>
      <c r="I62">
        <v>24</v>
      </c>
    </row>
    <row r="63" spans="1:9">
      <c r="A63">
        <v>49</v>
      </c>
      <c r="B63" t="s">
        <v>344</v>
      </c>
      <c r="C63" t="s">
        <v>345</v>
      </c>
      <c r="D63" t="s">
        <v>346</v>
      </c>
      <c r="E63" t="s">
        <v>344</v>
      </c>
      <c r="F63" t="s">
        <v>345</v>
      </c>
      <c r="G63" t="s">
        <v>345</v>
      </c>
      <c r="H63" t="s">
        <v>347</v>
      </c>
      <c r="I63">
        <v>25</v>
      </c>
    </row>
    <row r="64" spans="1:9">
      <c r="A64">
        <v>50</v>
      </c>
      <c r="B64" t="s">
        <v>348</v>
      </c>
      <c r="C64" t="s">
        <v>349</v>
      </c>
      <c r="D64" t="s">
        <v>346</v>
      </c>
      <c r="E64" t="s">
        <v>348</v>
      </c>
      <c r="F64" t="s">
        <v>350</v>
      </c>
      <c r="G64" t="s">
        <v>350</v>
      </c>
      <c r="H64" t="s">
        <v>351</v>
      </c>
      <c r="I64">
        <v>25</v>
      </c>
    </row>
    <row r="65" spans="1:9">
      <c r="A65">
        <v>51</v>
      </c>
      <c r="B65" t="s">
        <v>98</v>
      </c>
      <c r="C65" t="s">
        <v>99</v>
      </c>
      <c r="D65" t="s">
        <v>100</v>
      </c>
      <c r="E65" t="s">
        <v>101</v>
      </c>
      <c r="F65" t="s">
        <v>98</v>
      </c>
      <c r="G65" t="s">
        <v>102</v>
      </c>
      <c r="H65" t="s">
        <v>103</v>
      </c>
      <c r="I65">
        <v>26</v>
      </c>
    </row>
    <row r="66" spans="1:9">
      <c r="A66">
        <v>52</v>
      </c>
      <c r="B66" t="s">
        <v>107</v>
      </c>
      <c r="C66" t="s">
        <v>108</v>
      </c>
      <c r="D66" t="s">
        <v>100</v>
      </c>
      <c r="E66" t="s">
        <v>109</v>
      </c>
      <c r="F66" t="s">
        <v>110</v>
      </c>
      <c r="G66" t="s">
        <v>111</v>
      </c>
      <c r="H66" t="s">
        <v>112</v>
      </c>
      <c r="I66">
        <v>26</v>
      </c>
    </row>
    <row r="67" spans="1:9">
      <c r="A67">
        <v>53</v>
      </c>
      <c r="B67" t="s">
        <v>371</v>
      </c>
      <c r="C67" t="s">
        <v>371</v>
      </c>
      <c r="D67" t="s">
        <v>372</v>
      </c>
      <c r="E67" t="s">
        <v>371</v>
      </c>
      <c r="F67" t="s">
        <v>371</v>
      </c>
      <c r="G67" t="s">
        <v>371</v>
      </c>
      <c r="H67" t="s">
        <v>373</v>
      </c>
      <c r="I67">
        <v>27</v>
      </c>
    </row>
    <row r="68" spans="1:9">
      <c r="A68">
        <v>54</v>
      </c>
      <c r="B68" t="s">
        <v>374</v>
      </c>
      <c r="C68" t="s">
        <v>375</v>
      </c>
      <c r="D68" t="s">
        <v>372</v>
      </c>
      <c r="E68" t="s">
        <v>374</v>
      </c>
      <c r="F68" t="s">
        <v>374</v>
      </c>
      <c r="G68" t="s">
        <v>374</v>
      </c>
      <c r="H68" t="s">
        <v>376</v>
      </c>
      <c r="I68">
        <v>27</v>
      </c>
    </row>
    <row r="69" spans="1:9">
      <c r="A69">
        <v>55</v>
      </c>
      <c r="B69" t="s">
        <v>95</v>
      </c>
      <c r="C69" t="s">
        <v>95</v>
      </c>
      <c r="D69" t="s">
        <v>96</v>
      </c>
      <c r="E69" t="s">
        <v>95</v>
      </c>
      <c r="F69" t="s">
        <v>95</v>
      </c>
      <c r="G69" t="s">
        <v>95</v>
      </c>
      <c r="H69" t="s">
        <v>97</v>
      </c>
      <c r="I69">
        <v>28</v>
      </c>
    </row>
    <row r="70" spans="1:9">
      <c r="A70">
        <v>56</v>
      </c>
      <c r="B70" t="s">
        <v>104</v>
      </c>
      <c r="C70" t="s">
        <v>105</v>
      </c>
      <c r="D70" t="s">
        <v>96</v>
      </c>
      <c r="E70" t="s">
        <v>104</v>
      </c>
      <c r="F70" t="s">
        <v>104</v>
      </c>
      <c r="G70" t="s">
        <v>104</v>
      </c>
      <c r="H70" t="s">
        <v>106</v>
      </c>
      <c r="I70">
        <v>28</v>
      </c>
    </row>
    <row r="71" spans="1:9">
      <c r="A71">
        <v>57</v>
      </c>
      <c r="B71" t="s">
        <v>177</v>
      </c>
      <c r="C71" t="s">
        <v>177</v>
      </c>
      <c r="D71" t="s">
        <v>178</v>
      </c>
      <c r="E71" t="s">
        <v>177</v>
      </c>
      <c r="F71" t="s">
        <v>177</v>
      </c>
      <c r="G71" t="s">
        <v>177</v>
      </c>
      <c r="H71" t="s">
        <v>179</v>
      </c>
      <c r="I71">
        <v>29</v>
      </c>
    </row>
    <row r="72" spans="1:9">
      <c r="A72">
        <v>58</v>
      </c>
      <c r="B72" t="s">
        <v>237</v>
      </c>
      <c r="C72" t="s">
        <v>238</v>
      </c>
      <c r="D72" t="s">
        <v>178</v>
      </c>
      <c r="E72" t="s">
        <v>237</v>
      </c>
      <c r="F72" t="s">
        <v>237</v>
      </c>
      <c r="G72" t="s">
        <v>237</v>
      </c>
      <c r="H72" t="s">
        <v>239</v>
      </c>
      <c r="I72">
        <v>29</v>
      </c>
    </row>
    <row r="73" spans="1:9">
      <c r="A73">
        <v>59</v>
      </c>
      <c r="B73" t="s">
        <v>265</v>
      </c>
      <c r="C73" t="s">
        <v>265</v>
      </c>
      <c r="D73" t="s">
        <v>266</v>
      </c>
      <c r="E73" t="s">
        <v>265</v>
      </c>
      <c r="F73" t="s">
        <v>265</v>
      </c>
      <c r="G73" t="s">
        <v>265</v>
      </c>
      <c r="H73" t="s">
        <v>267</v>
      </c>
      <c r="I73">
        <v>30</v>
      </c>
    </row>
    <row r="74" spans="1:9">
      <c r="A74">
        <v>60</v>
      </c>
      <c r="B74" t="s">
        <v>431</v>
      </c>
      <c r="C74" t="s">
        <v>432</v>
      </c>
      <c r="D74" t="s">
        <v>266</v>
      </c>
      <c r="E74" t="s">
        <v>431</v>
      </c>
      <c r="F74" t="s">
        <v>431</v>
      </c>
      <c r="G74" t="s">
        <v>431</v>
      </c>
      <c r="H74" t="s">
        <v>433</v>
      </c>
      <c r="I74">
        <v>30</v>
      </c>
    </row>
    <row r="75" spans="1:9">
      <c r="A75">
        <v>61</v>
      </c>
      <c r="B75" t="s">
        <v>153</v>
      </c>
      <c r="C75" t="s">
        <v>154</v>
      </c>
      <c r="D75" t="s">
        <v>155</v>
      </c>
      <c r="E75" t="s">
        <v>156</v>
      </c>
      <c r="F75" t="s">
        <v>153</v>
      </c>
      <c r="G75" t="s">
        <v>157</v>
      </c>
      <c r="H75" t="s">
        <v>158</v>
      </c>
      <c r="I75">
        <v>31</v>
      </c>
    </row>
    <row r="76" spans="1:9">
      <c r="A76">
        <v>62</v>
      </c>
      <c r="B76" t="s">
        <v>162</v>
      </c>
      <c r="C76" t="s">
        <v>163</v>
      </c>
      <c r="D76" t="s">
        <v>155</v>
      </c>
      <c r="E76" t="s">
        <v>164</v>
      </c>
      <c r="F76" t="s">
        <v>165</v>
      </c>
      <c r="G76" t="s">
        <v>166</v>
      </c>
      <c r="H76" t="s">
        <v>167</v>
      </c>
      <c r="I76">
        <v>31</v>
      </c>
    </row>
    <row r="77" spans="1:9">
      <c r="A77">
        <v>63</v>
      </c>
      <c r="B77" t="s">
        <v>434</v>
      </c>
      <c r="C77" t="s">
        <v>435</v>
      </c>
      <c r="D77" t="s">
        <v>436</v>
      </c>
      <c r="E77" t="s">
        <v>437</v>
      </c>
      <c r="F77" t="s">
        <v>434</v>
      </c>
      <c r="G77" t="s">
        <v>438</v>
      </c>
      <c r="H77" t="s">
        <v>439</v>
      </c>
      <c r="I77">
        <v>32</v>
      </c>
    </row>
    <row r="78" spans="1:9">
      <c r="A78">
        <v>64</v>
      </c>
      <c r="B78" t="s">
        <v>440</v>
      </c>
      <c r="C78" t="s">
        <v>441</v>
      </c>
      <c r="D78" t="s">
        <v>436</v>
      </c>
      <c r="E78" t="s">
        <v>442</v>
      </c>
      <c r="F78" t="s">
        <v>440</v>
      </c>
      <c r="G78" t="s">
        <v>443</v>
      </c>
      <c r="H78" t="s">
        <v>444</v>
      </c>
      <c r="I78">
        <v>32</v>
      </c>
    </row>
    <row r="79" spans="1:9">
      <c r="A79">
        <v>65</v>
      </c>
      <c r="B79" t="s">
        <v>246</v>
      </c>
      <c r="C79" t="s">
        <v>246</v>
      </c>
      <c r="D79" t="s">
        <v>247</v>
      </c>
      <c r="E79" t="s">
        <v>246</v>
      </c>
      <c r="F79" t="s">
        <v>246</v>
      </c>
      <c r="G79" t="s">
        <v>246</v>
      </c>
      <c r="H79" t="s">
        <v>248</v>
      </c>
      <c r="I79">
        <v>33</v>
      </c>
    </row>
    <row r="80" spans="1:9">
      <c r="A80">
        <v>66</v>
      </c>
      <c r="B80" t="s">
        <v>249</v>
      </c>
      <c r="C80" t="s">
        <v>250</v>
      </c>
      <c r="D80" t="s">
        <v>247</v>
      </c>
      <c r="E80" t="s">
        <v>249</v>
      </c>
      <c r="F80" t="s">
        <v>249</v>
      </c>
      <c r="G80" t="s">
        <v>249</v>
      </c>
      <c r="H80" t="s">
        <v>251</v>
      </c>
      <c r="I80">
        <v>33</v>
      </c>
    </row>
    <row r="81" spans="1:9">
      <c r="A81">
        <v>67</v>
      </c>
      <c r="B81" t="s">
        <v>180</v>
      </c>
      <c r="C81" t="s">
        <v>181</v>
      </c>
      <c r="D81" t="s">
        <v>182</v>
      </c>
      <c r="E81" t="s">
        <v>183</v>
      </c>
      <c r="F81" t="s">
        <v>180</v>
      </c>
      <c r="G81" t="s">
        <v>184</v>
      </c>
      <c r="H81" t="s">
        <v>185</v>
      </c>
      <c r="I81">
        <v>34</v>
      </c>
    </row>
    <row r="82" spans="1:9">
      <c r="A82">
        <v>68</v>
      </c>
      <c r="B82" t="s">
        <v>445</v>
      </c>
      <c r="C82" t="s">
        <v>446</v>
      </c>
      <c r="D82" t="s">
        <v>182</v>
      </c>
      <c r="E82" t="s">
        <v>447</v>
      </c>
      <c r="F82" t="s">
        <v>448</v>
      </c>
      <c r="G82" t="s">
        <v>449</v>
      </c>
      <c r="H82" t="s">
        <v>185</v>
      </c>
      <c r="I82">
        <v>34</v>
      </c>
    </row>
    <row r="83" spans="1:9">
      <c r="A83">
        <v>69</v>
      </c>
      <c r="B83" t="s">
        <v>450</v>
      </c>
      <c r="C83" t="s">
        <v>451</v>
      </c>
      <c r="D83" t="s">
        <v>452</v>
      </c>
      <c r="E83" t="s">
        <v>453</v>
      </c>
      <c r="F83" t="s">
        <v>450</v>
      </c>
      <c r="G83" t="s">
        <v>454</v>
      </c>
      <c r="H83" t="s">
        <v>455</v>
      </c>
      <c r="I83">
        <v>35</v>
      </c>
    </row>
    <row r="84" spans="1:9">
      <c r="A84">
        <v>70</v>
      </c>
      <c r="B84" t="s">
        <v>456</v>
      </c>
      <c r="C84" t="s">
        <v>457</v>
      </c>
      <c r="D84" t="s">
        <v>452</v>
      </c>
      <c r="E84" t="s">
        <v>458</v>
      </c>
      <c r="F84" t="s">
        <v>456</v>
      </c>
      <c r="G84" t="s">
        <v>459</v>
      </c>
      <c r="H84" t="s">
        <v>460</v>
      </c>
      <c r="I84">
        <v>35</v>
      </c>
    </row>
    <row r="85" spans="1:9">
      <c r="A85">
        <v>71</v>
      </c>
      <c r="B85" t="s">
        <v>189</v>
      </c>
      <c r="C85" t="s">
        <v>190</v>
      </c>
      <c r="D85" t="s">
        <v>191</v>
      </c>
      <c r="E85" t="s">
        <v>192</v>
      </c>
      <c r="F85" t="s">
        <v>189</v>
      </c>
      <c r="G85" t="s">
        <v>193</v>
      </c>
      <c r="H85" t="s">
        <v>194</v>
      </c>
      <c r="I85">
        <v>36</v>
      </c>
    </row>
    <row r="86" spans="1:9">
      <c r="A86">
        <v>72</v>
      </c>
      <c r="B86" t="s">
        <v>198</v>
      </c>
      <c r="C86" t="s">
        <v>199</v>
      </c>
      <c r="D86" t="s">
        <v>191</v>
      </c>
      <c r="E86" t="s">
        <v>200</v>
      </c>
      <c r="F86" t="s">
        <v>198</v>
      </c>
      <c r="G86" t="s">
        <v>201</v>
      </c>
      <c r="H86" t="s">
        <v>202</v>
      </c>
      <c r="I86">
        <v>36</v>
      </c>
    </row>
    <row r="87" spans="1:9">
      <c r="A87">
        <v>73</v>
      </c>
      <c r="B87" t="s">
        <v>309</v>
      </c>
      <c r="C87" t="s">
        <v>310</v>
      </c>
      <c r="D87" t="s">
        <v>311</v>
      </c>
      <c r="E87" t="s">
        <v>312</v>
      </c>
      <c r="F87" t="s">
        <v>313</v>
      </c>
      <c r="G87" t="s">
        <v>314</v>
      </c>
      <c r="H87" t="s">
        <v>315</v>
      </c>
      <c r="I87">
        <v>37</v>
      </c>
    </row>
    <row r="88" spans="1:9">
      <c r="A88">
        <v>74</v>
      </c>
      <c r="B88" t="s">
        <v>461</v>
      </c>
      <c r="C88" t="s">
        <v>462</v>
      </c>
      <c r="D88" t="s">
        <v>311</v>
      </c>
      <c r="E88" t="s">
        <v>463</v>
      </c>
      <c r="F88" t="s">
        <v>464</v>
      </c>
      <c r="G88" t="s">
        <v>465</v>
      </c>
      <c r="H88" t="s">
        <v>466</v>
      </c>
      <c r="I88">
        <v>37</v>
      </c>
    </row>
    <row r="89" spans="1:9">
      <c r="A89">
        <v>75</v>
      </c>
      <c r="B89" t="s">
        <v>55</v>
      </c>
      <c r="C89" t="s">
        <v>285</v>
      </c>
      <c r="D89" t="s">
        <v>286</v>
      </c>
      <c r="E89" t="s">
        <v>55</v>
      </c>
      <c r="F89" t="s">
        <v>55</v>
      </c>
      <c r="G89" t="s">
        <v>55</v>
      </c>
      <c r="H89" t="s">
        <v>287</v>
      </c>
      <c r="I89">
        <v>38</v>
      </c>
    </row>
    <row r="90" spans="1:9">
      <c r="A90">
        <v>76</v>
      </c>
      <c r="B90" t="s">
        <v>288</v>
      </c>
      <c r="C90" t="s">
        <v>289</v>
      </c>
      <c r="D90" t="s">
        <v>286</v>
      </c>
      <c r="E90" t="s">
        <v>288</v>
      </c>
      <c r="F90" t="s">
        <v>288</v>
      </c>
      <c r="G90" t="s">
        <v>288</v>
      </c>
      <c r="H90" t="s">
        <v>290</v>
      </c>
      <c r="I90">
        <v>38</v>
      </c>
    </row>
    <row r="91" spans="1:9">
      <c r="A91">
        <v>77</v>
      </c>
      <c r="B91" t="s">
        <v>150</v>
      </c>
      <c r="C91" t="s">
        <v>150</v>
      </c>
      <c r="D91" t="s">
        <v>151</v>
      </c>
      <c r="E91" t="s">
        <v>150</v>
      </c>
      <c r="F91" t="s">
        <v>150</v>
      </c>
      <c r="G91" t="s">
        <v>150</v>
      </c>
      <c r="H91" t="s">
        <v>152</v>
      </c>
      <c r="I91">
        <v>39</v>
      </c>
    </row>
    <row r="92" spans="1:9">
      <c r="A92">
        <v>78</v>
      </c>
      <c r="B92" t="s">
        <v>159</v>
      </c>
      <c r="C92" t="s">
        <v>160</v>
      </c>
      <c r="D92" t="s">
        <v>151</v>
      </c>
      <c r="E92" t="s">
        <v>159</v>
      </c>
      <c r="F92" t="s">
        <v>159</v>
      </c>
      <c r="G92" t="s">
        <v>159</v>
      </c>
      <c r="H92" t="s">
        <v>161</v>
      </c>
      <c r="I92">
        <v>39</v>
      </c>
    </row>
    <row r="93" spans="1:9">
      <c r="A93">
        <v>79</v>
      </c>
      <c r="B93" t="s">
        <v>116</v>
      </c>
      <c r="C93" t="s">
        <v>117</v>
      </c>
      <c r="D93" t="s">
        <v>118</v>
      </c>
      <c r="E93" t="s">
        <v>119</v>
      </c>
      <c r="F93" t="s">
        <v>116</v>
      </c>
      <c r="G93" t="s">
        <v>120</v>
      </c>
      <c r="H93" t="s">
        <v>121</v>
      </c>
      <c r="I93">
        <v>40</v>
      </c>
    </row>
    <row r="94" spans="1:9">
      <c r="A94">
        <v>80</v>
      </c>
      <c r="B94" t="s">
        <v>467</v>
      </c>
      <c r="C94" t="s">
        <v>468</v>
      </c>
      <c r="D94" t="s">
        <v>118</v>
      </c>
      <c r="E94" t="s">
        <v>469</v>
      </c>
      <c r="F94" t="s">
        <v>467</v>
      </c>
      <c r="G94" t="s">
        <v>470</v>
      </c>
      <c r="H94" t="s">
        <v>471</v>
      </c>
      <c r="I94">
        <v>40</v>
      </c>
    </row>
    <row r="95" spans="1:9">
      <c r="A95">
        <v>81</v>
      </c>
      <c r="B95" t="s">
        <v>294</v>
      </c>
      <c r="C95" t="s">
        <v>295</v>
      </c>
      <c r="D95" t="s">
        <v>296</v>
      </c>
      <c r="E95" t="s">
        <v>297</v>
      </c>
      <c r="F95" t="s">
        <v>294</v>
      </c>
      <c r="G95" t="s">
        <v>298</v>
      </c>
      <c r="H95" t="s">
        <v>299</v>
      </c>
      <c r="I95">
        <v>41</v>
      </c>
    </row>
    <row r="96" spans="1:9">
      <c r="A96">
        <v>82</v>
      </c>
      <c r="B96" t="s">
        <v>355</v>
      </c>
      <c r="C96" t="s">
        <v>356</v>
      </c>
      <c r="D96" t="s">
        <v>296</v>
      </c>
      <c r="E96" t="s">
        <v>357</v>
      </c>
      <c r="F96" t="s">
        <v>355</v>
      </c>
      <c r="G96" t="s">
        <v>358</v>
      </c>
      <c r="H96" t="s">
        <v>359</v>
      </c>
      <c r="I96">
        <v>41</v>
      </c>
    </row>
    <row r="97" spans="1:9">
      <c r="A97">
        <v>83</v>
      </c>
      <c r="B97" t="s">
        <v>47</v>
      </c>
      <c r="C97" t="s">
        <v>279</v>
      </c>
      <c r="D97" t="s">
        <v>280</v>
      </c>
      <c r="E97" t="s">
        <v>47</v>
      </c>
      <c r="F97" t="s">
        <v>47</v>
      </c>
      <c r="G97" t="s">
        <v>47</v>
      </c>
      <c r="H97" t="s">
        <v>281</v>
      </c>
      <c r="I97">
        <v>42</v>
      </c>
    </row>
    <row r="98" spans="1:9">
      <c r="A98">
        <v>84</v>
      </c>
      <c r="B98" t="s">
        <v>282</v>
      </c>
      <c r="C98" t="s">
        <v>283</v>
      </c>
      <c r="D98" t="s">
        <v>280</v>
      </c>
      <c r="E98" t="s">
        <v>282</v>
      </c>
      <c r="F98" t="s">
        <v>282</v>
      </c>
      <c r="G98" t="s">
        <v>282</v>
      </c>
      <c r="H98" t="s">
        <v>284</v>
      </c>
      <c r="I98">
        <v>42</v>
      </c>
    </row>
    <row r="99" spans="1:9">
      <c r="A99">
        <v>85</v>
      </c>
      <c r="B99" t="s">
        <v>335</v>
      </c>
      <c r="C99" t="s">
        <v>336</v>
      </c>
      <c r="D99" t="s">
        <v>337</v>
      </c>
      <c r="E99" t="s">
        <v>335</v>
      </c>
      <c r="F99" t="s">
        <v>338</v>
      </c>
      <c r="G99" t="s">
        <v>338</v>
      </c>
      <c r="H99" t="s">
        <v>339</v>
      </c>
      <c r="I99">
        <v>43</v>
      </c>
    </row>
    <row r="100" spans="1:9">
      <c r="A100">
        <v>86</v>
      </c>
      <c r="B100" t="s">
        <v>472</v>
      </c>
      <c r="C100" t="s">
        <v>473</v>
      </c>
      <c r="D100" t="s">
        <v>337</v>
      </c>
      <c r="E100" t="s">
        <v>472</v>
      </c>
      <c r="F100" t="s">
        <v>474</v>
      </c>
      <c r="G100" t="s">
        <v>474</v>
      </c>
      <c r="H100" t="s">
        <v>475</v>
      </c>
      <c r="I100">
        <v>43</v>
      </c>
    </row>
    <row r="101" spans="1:9">
      <c r="A101">
        <v>87</v>
      </c>
      <c r="B101" t="s">
        <v>324</v>
      </c>
      <c r="C101" t="s">
        <v>325</v>
      </c>
      <c r="D101" t="s">
        <v>326</v>
      </c>
      <c r="E101" t="s">
        <v>327</v>
      </c>
      <c r="F101" t="s">
        <v>328</v>
      </c>
      <c r="G101" t="s">
        <v>329</v>
      </c>
      <c r="H101" t="s">
        <v>330</v>
      </c>
      <c r="I101">
        <v>44</v>
      </c>
    </row>
    <row r="102" spans="1:9">
      <c r="A102">
        <v>88</v>
      </c>
      <c r="B102" t="s">
        <v>476</v>
      </c>
      <c r="C102" t="s">
        <v>477</v>
      </c>
      <c r="D102" t="s">
        <v>326</v>
      </c>
      <c r="E102" t="s">
        <v>478</v>
      </c>
      <c r="F102" t="s">
        <v>479</v>
      </c>
      <c r="G102" t="s">
        <v>480</v>
      </c>
      <c r="H102" t="s">
        <v>481</v>
      </c>
      <c r="I102">
        <v>44</v>
      </c>
    </row>
    <row r="103" spans="1:9">
      <c r="A103">
        <v>89</v>
      </c>
      <c r="B103" t="s">
        <v>482</v>
      </c>
      <c r="C103" t="s">
        <v>483</v>
      </c>
      <c r="D103" t="s">
        <v>484</v>
      </c>
      <c r="E103" t="s">
        <v>485</v>
      </c>
      <c r="F103" t="s">
        <v>486</v>
      </c>
      <c r="G103" t="s">
        <v>487</v>
      </c>
      <c r="H103" t="s">
        <v>488</v>
      </c>
      <c r="I103">
        <v>45</v>
      </c>
    </row>
    <row r="104" spans="1:9">
      <c r="A104">
        <v>90</v>
      </c>
      <c r="B104" t="s">
        <v>489</v>
      </c>
      <c r="C104" t="s">
        <v>490</v>
      </c>
      <c r="D104" t="s">
        <v>484</v>
      </c>
      <c r="E104" t="s">
        <v>491</v>
      </c>
      <c r="F104" t="s">
        <v>492</v>
      </c>
      <c r="G104" t="s">
        <v>493</v>
      </c>
      <c r="H104" t="s">
        <v>494</v>
      </c>
      <c r="I104">
        <v>45</v>
      </c>
    </row>
    <row r="105" spans="1:9">
      <c r="A105">
        <v>91</v>
      </c>
      <c r="B105" t="s">
        <v>227</v>
      </c>
      <c r="C105" t="s">
        <v>228</v>
      </c>
      <c r="D105" t="s">
        <v>229</v>
      </c>
      <c r="E105" t="s">
        <v>230</v>
      </c>
      <c r="F105" t="s">
        <v>227</v>
      </c>
      <c r="G105" t="s">
        <v>231</v>
      </c>
      <c r="H105" t="s">
        <v>232</v>
      </c>
      <c r="I105">
        <v>46</v>
      </c>
    </row>
    <row r="106" spans="1:9">
      <c r="A106">
        <v>92</v>
      </c>
      <c r="B106" t="s">
        <v>495</v>
      </c>
      <c r="C106" t="s">
        <v>496</v>
      </c>
      <c r="D106" t="s">
        <v>229</v>
      </c>
      <c r="E106" t="s">
        <v>497</v>
      </c>
      <c r="F106" t="s">
        <v>498</v>
      </c>
      <c r="G106" t="s">
        <v>499</v>
      </c>
      <c r="H106" t="s">
        <v>500</v>
      </c>
      <c r="I106">
        <v>46</v>
      </c>
    </row>
    <row r="107" spans="1:9">
      <c r="A107">
        <v>93</v>
      </c>
      <c r="B107" t="s">
        <v>364</v>
      </c>
      <c r="C107" t="s">
        <v>365</v>
      </c>
      <c r="D107" t="s">
        <v>366</v>
      </c>
      <c r="E107" t="s">
        <v>364</v>
      </c>
      <c r="F107" t="s">
        <v>364</v>
      </c>
      <c r="G107" t="s">
        <v>364</v>
      </c>
      <c r="H107" t="s">
        <v>367</v>
      </c>
      <c r="I107">
        <v>47</v>
      </c>
    </row>
    <row r="108" spans="1:9">
      <c r="A108">
        <v>94</v>
      </c>
      <c r="B108" t="s">
        <v>501</v>
      </c>
      <c r="C108" t="s">
        <v>502</v>
      </c>
      <c r="D108" t="s">
        <v>366</v>
      </c>
      <c r="E108" t="s">
        <v>501</v>
      </c>
      <c r="F108" t="s">
        <v>501</v>
      </c>
      <c r="G108" t="s">
        <v>501</v>
      </c>
      <c r="H108" t="s">
        <v>503</v>
      </c>
      <c r="I108">
        <v>47</v>
      </c>
    </row>
    <row r="109" spans="1:9">
      <c r="A109">
        <v>95</v>
      </c>
      <c r="B109" t="s">
        <v>504</v>
      </c>
      <c r="C109" t="s">
        <v>505</v>
      </c>
      <c r="D109" t="s">
        <v>506</v>
      </c>
      <c r="E109" t="s">
        <v>507</v>
      </c>
      <c r="F109" t="s">
        <v>504</v>
      </c>
      <c r="G109" t="s">
        <v>508</v>
      </c>
      <c r="H109" t="s">
        <v>509</v>
      </c>
      <c r="I109">
        <v>48</v>
      </c>
    </row>
    <row r="110" spans="1:9">
      <c r="A110">
        <v>96</v>
      </c>
      <c r="B110" t="s">
        <v>510</v>
      </c>
      <c r="C110" t="s">
        <v>511</v>
      </c>
      <c r="D110" t="s">
        <v>506</v>
      </c>
      <c r="E110" t="s">
        <v>512</v>
      </c>
      <c r="F110" t="s">
        <v>510</v>
      </c>
      <c r="G110" t="s">
        <v>513</v>
      </c>
      <c r="H110" t="s">
        <v>514</v>
      </c>
      <c r="I110">
        <v>48</v>
      </c>
    </row>
    <row r="111" spans="1:9">
      <c r="A111">
        <v>97</v>
      </c>
      <c r="B111" t="s">
        <v>294</v>
      </c>
      <c r="C111" t="s">
        <v>515</v>
      </c>
      <c r="D111" t="s">
        <v>516</v>
      </c>
      <c r="E111" t="s">
        <v>297</v>
      </c>
      <c r="F111" t="s">
        <v>294</v>
      </c>
      <c r="G111" t="s">
        <v>517</v>
      </c>
      <c r="H111" t="s">
        <v>299</v>
      </c>
      <c r="I111">
        <v>49</v>
      </c>
    </row>
    <row r="112" spans="1:9">
      <c r="A112">
        <v>98</v>
      </c>
      <c r="B112" t="s">
        <v>518</v>
      </c>
      <c r="C112" t="s">
        <v>519</v>
      </c>
      <c r="D112" t="s">
        <v>516</v>
      </c>
      <c r="E112" t="s">
        <v>357</v>
      </c>
      <c r="F112" t="s">
        <v>355</v>
      </c>
      <c r="G112" t="s">
        <v>520</v>
      </c>
      <c r="H112" t="s">
        <v>359</v>
      </c>
      <c r="I112">
        <v>49</v>
      </c>
    </row>
    <row r="113" spans="1:9">
      <c r="A113">
        <v>99</v>
      </c>
      <c r="B113" t="s">
        <v>268</v>
      </c>
      <c r="C113" t="s">
        <v>269</v>
      </c>
      <c r="D113" t="s">
        <v>270</v>
      </c>
      <c r="E113" t="s">
        <v>271</v>
      </c>
      <c r="F113" t="s">
        <v>268</v>
      </c>
      <c r="G113" t="s">
        <v>272</v>
      </c>
      <c r="H113" t="s">
        <v>273</v>
      </c>
      <c r="I113">
        <v>50</v>
      </c>
    </row>
    <row r="114" spans="1:9">
      <c r="A114">
        <v>100</v>
      </c>
      <c r="B114" t="s">
        <v>274</v>
      </c>
      <c r="C114" t="s">
        <v>275</v>
      </c>
      <c r="D114" t="s">
        <v>270</v>
      </c>
      <c r="E114" t="s">
        <v>276</v>
      </c>
      <c r="F114" t="s">
        <v>274</v>
      </c>
      <c r="G114" t="s">
        <v>277</v>
      </c>
      <c r="H114" t="s">
        <v>278</v>
      </c>
      <c r="I114">
        <v>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2022-09-28T09:29:20Z</dcterms:created>
  <dcterms:modified xsi:type="dcterms:W3CDTF">2022-10-04T13:05:06Z</dcterms:modified>
</cp:coreProperties>
</file>