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minimized="1" xWindow="0" yWindow="0" windowWidth="20490" windowHeight="7755" firstSheet="2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G30" i="4" l="1"/>
  <c r="D20" i="4"/>
  <c r="E20" i="4"/>
  <c r="F20" i="4"/>
  <c r="G20" i="4"/>
  <c r="H20" i="4"/>
  <c r="I20" i="4"/>
  <c r="J20" i="4"/>
  <c r="K20" i="4"/>
  <c r="L20" i="4"/>
  <c r="M20" i="4"/>
  <c r="N20" i="4"/>
  <c r="C20" i="4"/>
  <c r="I27" i="4"/>
  <c r="F27" i="4"/>
  <c r="Q19" i="4"/>
  <c r="D18" i="4"/>
  <c r="P19" i="4"/>
  <c r="G18" i="4"/>
  <c r="F18" i="4"/>
  <c r="E18" i="4"/>
  <c r="C18" i="4"/>
  <c r="P18" i="4"/>
  <c r="P16" i="4"/>
  <c r="P5" i="4"/>
  <c r="P6" i="4"/>
  <c r="P7" i="4"/>
  <c r="P9" i="4"/>
  <c r="P10" i="4"/>
  <c r="P12" i="4"/>
  <c r="P13" i="4"/>
  <c r="P15" i="4"/>
  <c r="P4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<sst xmlns="http://schemas.openxmlformats.org/spreadsheetml/2006/main" count="204" uniqueCount="108">
  <si>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</si>
  <si>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</si>
  <si>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</si>
  <si>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</si>
  <si>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</si>
  <si>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</si>
  <si>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</si>
  <si>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</si>
  <si>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</si>
  <si>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</si>
  <si>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</si>
  <si>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</si>
  <si>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</si>
  <si>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</si>
  <si>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</si>
  <si>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</si>
  <si>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</si>
  <si>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</si>
  <si>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</si>
  <si>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</si>
  <si>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</si>
  <si>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</si>
  <si>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</si>
  <si>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</si>
  <si>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</si>
  <si>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</si>
  <si>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</si>
  <si>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</si>
  <si>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</si>
  <si>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</si>
  <si>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</si>
  <si>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</si>
  <si>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</si>
  <si>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</si>
  <si>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</si>
  <si>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</si>
  <si>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</si>
  <si>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</si>
  <si>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</si>
  <si>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</si>
  <si>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</si>
  <si>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</si>
  <si>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</si>
  <si>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</si>
  <si>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</si>
  <si>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</si>
  <si>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</si>
  <si>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</si>
  <si>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</si>
  <si>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</si>
  <si>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</si>
  <si>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</si>
  <si>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</si>
  <si>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</si>
  <si>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</si>
  <si>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</si>
  <si>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</si>
  <si>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</si>
  <si>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</si>
  <si>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</si>
  <si>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</si>
  <si>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</si>
  <si>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</si>
  <si>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</si>
  <si>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</si>
  <si>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</si>
  <si>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</si>
  <si>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</si>
  <si>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</si>
  <si>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</si>
  <si>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</si>
  <si>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</si>
  <si>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</si>
  <si>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</si>
  <si>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</si>
  <si>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</si>
  <si>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</si>
  <si>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</si>
  <si>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</si>
  <si>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</si>
  <si>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</si>
  <si>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</si>
  <si>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</si>
  <si>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</si>
  <si>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</si>
  <si>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</si>
  <si>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</si>
  <si>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</si>
  <si>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</si>
  <si>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</si>
  <si>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</si>
  <si>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</si>
  <si>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</si>
  <si>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</si>
  <si>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</si>
  <si>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</si>
  <si>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</si>
  <si>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</si>
  <si>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</si>
  <si>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</si>
  <si>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</si>
  <si>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</si>
  <si>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</si>
  <si>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</si>
  <si>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</si>
  <si>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</si>
  <si>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</si>
  <si>
    <t>residuo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</si>
</sst>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2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0" fillId="0" borderId="0" xfId="0" applyFont="1" applyAlignment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  <xf numFmtId="7" fontId="0" fillId="0" borderId="0" xfId="0" applyNumberFormat="1" applyFont="1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1" t="s">
        <v>98</v>
      </c>
      <c r="D5" s="91"/>
      <c r="E5" s="91"/>
      <c r="F5" s="9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2" t="s">
        <v>0</v>
      </c>
      <c r="D6" s="92"/>
      <c r="E6" s="92"/>
      <c r="F6" s="9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7" t="s">
        <v>26</v>
      </c>
      <c r="E15" s="88"/>
      <c r="F15" s="8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9"/>
      <c r="E17" s="90"/>
      <c r="F17" s="9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8" t="s">
        <v>99</v>
      </c>
      <c r="C35" s="79"/>
      <c r="D35" s="79"/>
      <c r="E35" s="79"/>
      <c r="F35" s="79"/>
      <c r="G35" s="8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1"/>
      <c r="C36" s="82"/>
      <c r="D36" s="82"/>
      <c r="E36" s="82"/>
      <c r="F36" s="82"/>
      <c r="G36" s="8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1"/>
      <c r="C37" s="82"/>
      <c r="D37" s="82"/>
      <c r="E37" s="82"/>
      <c r="F37" s="82"/>
      <c r="G37" s="8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4"/>
      <c r="C38" s="85"/>
      <c r="D38" s="85"/>
      <c r="E38" s="85"/>
      <c r="F38" s="85"/>
      <c r="G38" s="8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96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7"/>
      <c r="B2" s="98"/>
      <c r="C2" s="101"/>
      <c r="D2" s="102"/>
      <c r="E2" s="102"/>
      <c r="F2" s="102"/>
      <c r="G2" s="102"/>
      <c r="H2" s="102"/>
      <c r="I2" s="102"/>
      <c r="J2" s="102"/>
      <c r="K2" s="103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6" t="s">
        <v>2</v>
      </c>
      <c r="B3" s="108" t="s">
        <v>3</v>
      </c>
      <c r="C3" s="109"/>
      <c r="D3" s="112" t="s">
        <v>6</v>
      </c>
      <c r="E3" s="113"/>
      <c r="F3" s="113"/>
      <c r="G3" s="113"/>
      <c r="H3" s="113"/>
      <c r="I3" s="113"/>
      <c r="J3" s="113"/>
      <c r="K3" s="98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7"/>
      <c r="B4" s="110"/>
      <c r="C4" s="111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4" t="s">
        <v>100</v>
      </c>
      <c r="C5" s="105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3"/>
      <c r="C6" s="94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3"/>
      <c r="C7" s="94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3"/>
      <c r="C8" s="94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3"/>
      <c r="C9" s="94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3"/>
      <c r="C10" s="94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3"/>
      <c r="C11" s="94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3"/>
      <c r="C12" s="94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3"/>
      <c r="C13" s="94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3"/>
      <c r="C14" s="94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3"/>
      <c r="C15" s="94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3"/>
      <c r="C16" s="94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3"/>
      <c r="C17" s="94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3"/>
      <c r="C18" s="94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3"/>
      <c r="C19" s="94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3"/>
      <c r="C20" s="94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3"/>
      <c r="C21" s="94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3"/>
      <c r="C22" s="94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3"/>
      <c r="C23" s="94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5"/>
      <c r="B1" s="96"/>
      <c r="C1" s="99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96"/>
    </row>
    <row r="2" spans="1:13" ht="12.75" customHeight="1" x14ac:dyDescent="0.2">
      <c r="A2" s="97"/>
      <c r="B2" s="98"/>
      <c r="C2" s="97"/>
      <c r="D2" s="113"/>
      <c r="E2" s="113"/>
      <c r="F2" s="113"/>
      <c r="G2" s="113"/>
      <c r="H2" s="113"/>
      <c r="I2" s="113"/>
      <c r="J2" s="113"/>
      <c r="K2" s="113"/>
      <c r="L2" s="113"/>
      <c r="M2" s="98"/>
    </row>
    <row r="3" spans="1:13" ht="33" customHeight="1" x14ac:dyDescent="0.2">
      <c r="A3" s="117"/>
      <c r="B3" s="118"/>
      <c r="C3" s="119"/>
      <c r="D3" s="114" t="s">
        <v>1</v>
      </c>
      <c r="E3" s="115"/>
      <c r="F3" s="115"/>
      <c r="G3" s="115"/>
      <c r="H3" s="115"/>
      <c r="I3" s="115"/>
      <c r="J3" s="115"/>
      <c r="K3" s="115"/>
      <c r="L3" s="115"/>
      <c r="M3" s="116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0"/>
  <sheetViews>
    <sheetView tabSelected="1" topLeftCell="A2" zoomScale="80" zoomScaleNormal="80" workbookViewId="0">
      <selection activeCell="B25" sqref="B25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6" width="11.5703125" customWidth="1"/>
    <col min="7" max="7" width="16" customWidth="1"/>
    <col min="8" max="12" width="11.5703125" customWidth="1"/>
  </cols>
  <sheetData>
    <row r="1" spans="1:16" ht="76.5" customHeight="1" x14ac:dyDescent="0.2">
      <c r="A1" s="35"/>
      <c r="B1" s="120" t="s">
        <v>34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>
        <v>4800</v>
      </c>
      <c r="O5" s="65"/>
      <c r="P5" s="66">
        <f t="shared" ref="P5:P16" si="0">SUM(C5:N5)</f>
        <v>109005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 t="shared" si="0"/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 t="shared" si="0"/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 t="shared" si="0"/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 t="shared" si="0"/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 t="shared" si="0"/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 t="shared" si="0"/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 t="shared" si="0"/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 t="shared" si="0"/>
        <v>0</v>
      </c>
    </row>
    <row r="17" spans="1:17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7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N18" si="1">SUM(E4,, F8, E12, E15)</f>
        <v>12000</v>
      </c>
      <c r="F18" s="73">
        <f t="shared" si="1"/>
        <v>12000</v>
      </c>
      <c r="G18" s="73">
        <f t="shared" si="1"/>
        <v>12000</v>
      </c>
      <c r="H18" s="73">
        <f t="shared" si="1"/>
        <v>12000</v>
      </c>
      <c r="I18" s="73">
        <f t="shared" si="1"/>
        <v>12000</v>
      </c>
      <c r="J18" s="73">
        <f t="shared" si="1"/>
        <v>12000</v>
      </c>
      <c r="K18" s="73">
        <f t="shared" si="1"/>
        <v>12000</v>
      </c>
      <c r="L18" s="73">
        <f t="shared" si="1"/>
        <v>0</v>
      </c>
      <c r="M18" s="73">
        <f t="shared" si="1"/>
        <v>0</v>
      </c>
      <c r="N18" s="73">
        <f t="shared" si="1"/>
        <v>0</v>
      </c>
      <c r="O18" s="74"/>
      <c r="P18" s="73">
        <f>SUM(C18:N18)</f>
        <v>118000</v>
      </c>
      <c r="Q18" t="s">
        <v>107</v>
      </c>
    </row>
    <row r="19" spans="1:17" ht="12.75" x14ac:dyDescent="0.2">
      <c r="A19" s="63"/>
      <c r="B19" s="62" t="s">
        <v>50</v>
      </c>
      <c r="C19" s="75">
        <f>SUM(C5,C10,C13,C16)</f>
        <v>1956</v>
      </c>
      <c r="D19" s="75">
        <f t="shared" ref="D19:N19" si="2">SUM(D5,D10,D13,D16)</f>
        <v>23327</v>
      </c>
      <c r="E19" s="75">
        <f t="shared" si="2"/>
        <v>10923</v>
      </c>
      <c r="F19" s="75">
        <f t="shared" si="2"/>
        <v>10245</v>
      </c>
      <c r="G19" s="75">
        <f t="shared" si="2"/>
        <v>5115</v>
      </c>
      <c r="H19" s="75">
        <f t="shared" si="2"/>
        <v>5175</v>
      </c>
      <c r="I19" s="75">
        <f t="shared" si="2"/>
        <v>11574</v>
      </c>
      <c r="J19" s="75">
        <f t="shared" si="2"/>
        <v>9456</v>
      </c>
      <c r="K19" s="75">
        <f t="shared" si="2"/>
        <v>19206</v>
      </c>
      <c r="L19" s="75">
        <f t="shared" si="2"/>
        <v>13257</v>
      </c>
      <c r="M19" s="75">
        <f t="shared" si="2"/>
        <v>2121</v>
      </c>
      <c r="N19" s="75">
        <f t="shared" si="2"/>
        <v>4800</v>
      </c>
      <c r="O19" s="75"/>
      <c r="P19" s="76">
        <f>SUM(C19:N19)</f>
        <v>117155</v>
      </c>
      <c r="Q19">
        <f>(P18-P19)</f>
        <v>845</v>
      </c>
    </row>
    <row r="20" spans="1:17" ht="12.75" x14ac:dyDescent="0.2">
      <c r="C20" s="121">
        <f>C18-C19</f>
        <v>10044</v>
      </c>
      <c r="D20" s="121">
        <f t="shared" ref="D20:O20" si="3">D18-D19</f>
        <v>-1327</v>
      </c>
      <c r="E20" s="121">
        <f t="shared" si="3"/>
        <v>1077</v>
      </c>
      <c r="F20" s="121">
        <f t="shared" si="3"/>
        <v>1755</v>
      </c>
      <c r="G20" s="121">
        <f t="shared" si="3"/>
        <v>6885</v>
      </c>
      <c r="H20" s="121">
        <f t="shared" si="3"/>
        <v>6825</v>
      </c>
      <c r="I20" s="121">
        <f t="shared" si="3"/>
        <v>426</v>
      </c>
      <c r="J20" s="121">
        <f t="shared" si="3"/>
        <v>2544</v>
      </c>
      <c r="K20" s="121">
        <f t="shared" si="3"/>
        <v>-7206</v>
      </c>
      <c r="L20" s="121">
        <f t="shared" si="3"/>
        <v>-13257</v>
      </c>
      <c r="M20" s="121">
        <f t="shared" si="3"/>
        <v>-2121</v>
      </c>
      <c r="N20" s="121">
        <f t="shared" si="3"/>
        <v>-4800</v>
      </c>
      <c r="O20" s="121"/>
    </row>
    <row r="21" spans="1:17" ht="12.75" x14ac:dyDescent="0.2"/>
    <row r="25" spans="1:17" ht="15" customHeight="1" x14ac:dyDescent="0.2">
      <c r="B25">
        <v>20</v>
      </c>
    </row>
    <row r="26" spans="1:17" ht="15" customHeight="1" x14ac:dyDescent="0.2">
      <c r="E26">
        <v>40</v>
      </c>
      <c r="F26">
        <v>100</v>
      </c>
      <c r="H26" s="77">
        <v>12000</v>
      </c>
      <c r="I26" s="77">
        <v>100</v>
      </c>
    </row>
    <row r="27" spans="1:17" ht="15" customHeight="1" x14ac:dyDescent="0.2">
      <c r="E27">
        <v>6.52</v>
      </c>
      <c r="F27">
        <f>((E27*F26)/E26)</f>
        <v>16.3</v>
      </c>
      <c r="H27" s="77">
        <v>1956</v>
      </c>
      <c r="I27" s="77">
        <f>((H27*I26)/H26)</f>
        <v>16.3</v>
      </c>
    </row>
    <row r="30" spans="1:17" ht="15" customHeight="1" x14ac:dyDescent="0.2">
      <c r="E30">
        <v>100</v>
      </c>
      <c r="F30">
        <v>1.07</v>
      </c>
      <c r="G30">
        <f>(E30-F30)</f>
        <v>98.93</v>
      </c>
    </row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2019-06-07T18:59:28Z</dcterms:modified>
</cp:coreProperties>
</file>