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\Desktop\clase4\"/>
    </mc:Choice>
  </mc:AlternateContent>
  <bookViews>
    <workbookView xWindow="0" yWindow="0" windowWidth="20400" windowHeight="7755"/>
  </bookViews>
  <sheets>
    <sheet name="M2764" sheetId="1" r:id="rId1"/>
    <sheet name="Hoja1" sheetId="5" r:id="rId2"/>
  </sheets>
  <calcPr calcId="152511"/>
  <fileRecoveryPr repairLoad="1"/>
</workbook>
</file>

<file path=xl/calcChain.xml><?xml version="1.0" encoding="utf-8"?>
<calcChain xmlns="http://schemas.openxmlformats.org/spreadsheetml/2006/main">
  <c r="AJ3" i="1" l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O5" i="1"/>
  <c r="O4" i="1"/>
  <c r="U3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3" i="1"/>
  <c r="AL4" i="1" l="1"/>
  <c r="AK4" i="1" s="1"/>
  <c r="AN4" i="1" s="1"/>
  <c r="AL5" i="1"/>
  <c r="AK5" i="1" s="1"/>
  <c r="AN5" i="1" s="1"/>
  <c r="AL6" i="1"/>
  <c r="AK6" i="1" s="1"/>
  <c r="AN6" i="1" s="1"/>
  <c r="AL7" i="1"/>
  <c r="AK7" i="1" s="1"/>
  <c r="AN7" i="1" s="1"/>
  <c r="AL8" i="1"/>
  <c r="AK8" i="1"/>
  <c r="AN8" i="1" s="1"/>
  <c r="AL9" i="1"/>
  <c r="AK9" i="1" s="1"/>
  <c r="AN9" i="1" s="1"/>
  <c r="AL10" i="1"/>
  <c r="AK10" i="1" s="1"/>
  <c r="AN10" i="1" s="1"/>
  <c r="AL11" i="1"/>
  <c r="AK11" i="1" s="1"/>
  <c r="AN11" i="1" s="1"/>
  <c r="AL12" i="1"/>
  <c r="AK12" i="1" s="1"/>
  <c r="AN12" i="1" s="1"/>
  <c r="AL13" i="1"/>
  <c r="AK13" i="1" s="1"/>
  <c r="AN13" i="1" s="1"/>
  <c r="AL14" i="1"/>
  <c r="AK14" i="1" s="1"/>
  <c r="AN14" i="1" s="1"/>
  <c r="AL15" i="1"/>
  <c r="AK15" i="1" s="1"/>
  <c r="AN15" i="1" s="1"/>
  <c r="AL16" i="1"/>
  <c r="AK16" i="1"/>
  <c r="AN16" i="1" s="1"/>
  <c r="AL17" i="1"/>
  <c r="AK17" i="1" s="1"/>
  <c r="AN17" i="1" s="1"/>
  <c r="AL18" i="1"/>
  <c r="AK18" i="1" s="1"/>
  <c r="AN18" i="1" s="1"/>
  <c r="AL3" i="1"/>
  <c r="AK3" i="1" s="1"/>
  <c r="AN3" i="1" s="1"/>
</calcChain>
</file>

<file path=xl/comments1.xml><?xml version="1.0" encoding="utf-8"?>
<comments xmlns="http://schemas.openxmlformats.org/spreadsheetml/2006/main">
  <authors>
    <author>Carlos</author>
  </authors>
  <commentList>
    <comment ref="R2" authorId="0" shapeId="0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Si colocamos 10 en decimal es 16, indicandio que la fila de datos será de 16 elementos.</t>
        </r>
      </text>
    </comment>
    <comment ref="S2" authorId="0" shapeId="0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1 nible son 4 bits y si son 4 nibles tenemos
4 x 4 = 16 bits que son 2 bytes.</t>
        </r>
      </text>
    </comment>
    <comment ref="T2" authorId="0" shapeId="0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Este Byte usa 2 nibles , si es 00 son datos
01 fin de archivo
es 02 memoria extendida.</t>
        </r>
      </text>
    </comment>
  </commentList>
</comments>
</file>

<file path=xl/sharedStrings.xml><?xml version="1.0" encoding="utf-8"?>
<sst xmlns="http://schemas.openxmlformats.org/spreadsheetml/2006/main" count="348" uniqueCount="107">
  <si>
    <t>Datos</t>
  </si>
  <si>
    <t>Dirección</t>
  </si>
  <si>
    <t>Tipo de Datos</t>
  </si>
  <si>
    <t>Byte0</t>
  </si>
  <si>
    <t>Byte1</t>
  </si>
  <si>
    <t>Byte2</t>
  </si>
  <si>
    <t>Byte3</t>
  </si>
  <si>
    <t>Byte4</t>
  </si>
  <si>
    <t>Byte5</t>
  </si>
  <si>
    <t>Byte6</t>
  </si>
  <si>
    <t>Byte7</t>
  </si>
  <si>
    <t>Byte8</t>
  </si>
  <si>
    <t>Byte9</t>
  </si>
  <si>
    <t>Byte A</t>
  </si>
  <si>
    <t>Byte B</t>
  </si>
  <si>
    <t>Byte C</t>
  </si>
  <si>
    <t>Byte D</t>
  </si>
  <si>
    <t>Byte E</t>
  </si>
  <si>
    <t>Byte F</t>
  </si>
  <si>
    <t>Checksum</t>
  </si>
  <si>
    <t>Suma</t>
  </si>
  <si>
    <t>Salida al archivo (copiar la fila) de X2 hasta x19</t>
  </si>
  <si>
    <t>Byte=16</t>
  </si>
  <si>
    <t>2 Bytes</t>
  </si>
  <si>
    <t>Tipo Datos</t>
  </si>
  <si>
    <t>:020000040000FA</t>
  </si>
  <si>
    <t>:</t>
  </si>
  <si>
    <t>0000</t>
  </si>
  <si>
    <t>00</t>
  </si>
  <si>
    <t>6A</t>
  </si>
  <si>
    <t>07</t>
  </si>
  <si>
    <t>0E</t>
  </si>
  <si>
    <t>6E</t>
  </si>
  <si>
    <t>50</t>
  </si>
  <si>
    <t>E0</t>
  </si>
  <si>
    <t>06</t>
  </si>
  <si>
    <t>0010</t>
  </si>
  <si>
    <t>01</t>
  </si>
  <si>
    <t>2E</t>
  </si>
  <si>
    <t>FE</t>
  </si>
  <si>
    <t>D7</t>
  </si>
  <si>
    <t>FB</t>
  </si>
  <si>
    <t>7B</t>
  </si>
  <si>
    <t>0020</t>
  </si>
  <si>
    <t>AA</t>
  </si>
  <si>
    <t>43</t>
  </si>
  <si>
    <t>3F</t>
  </si>
  <si>
    <t>FF</t>
  </si>
  <si>
    <t>0030</t>
  </si>
  <si>
    <t>02</t>
  </si>
  <si>
    <t>e0</t>
  </si>
  <si>
    <t>09</t>
  </si>
  <si>
    <t>d0</t>
  </si>
  <si>
    <t>82</t>
  </si>
  <si>
    <t>c0</t>
  </si>
  <si>
    <t>03</t>
  </si>
  <si>
    <t>f0</t>
  </si>
  <si>
    <t>d8</t>
  </si>
  <si>
    <t>b4</t>
  </si>
  <si>
    <t>0040</t>
  </si>
  <si>
    <t>10</t>
  </si>
  <si>
    <t>1E</t>
  </si>
  <si>
    <t>0A</t>
  </si>
  <si>
    <t>B2</t>
  </si>
  <si>
    <t>0B</t>
  </si>
  <si>
    <t>0050</t>
  </si>
  <si>
    <t>0060</t>
  </si>
  <si>
    <t>0070</t>
  </si>
  <si>
    <t>0080</t>
  </si>
  <si>
    <t>0090</t>
  </si>
  <si>
    <t>00A0</t>
  </si>
  <si>
    <t>00B0</t>
  </si>
  <si>
    <t>00C0</t>
  </si>
  <si>
    <t>08</t>
  </si>
  <si>
    <t>AF</t>
  </si>
  <si>
    <t>DF</t>
  </si>
  <si>
    <t>E6</t>
  </si>
  <si>
    <t>00D0</t>
  </si>
  <si>
    <t>00E0</t>
  </si>
  <si>
    <t>00F0</t>
  </si>
  <si>
    <t>04</t>
  </si>
  <si>
    <t>05</t>
  </si>
  <si>
    <t>11</t>
  </si>
  <si>
    <t>12</t>
  </si>
  <si>
    <t>13</t>
  </si>
  <si>
    <t>14</t>
  </si>
  <si>
    <t>15</t>
  </si>
  <si>
    <t>:00000001FF</t>
  </si>
  <si>
    <t>Nible H</t>
  </si>
  <si>
    <t>Nible L</t>
  </si>
  <si>
    <t>dec</t>
  </si>
  <si>
    <t>D</t>
  </si>
  <si>
    <t>C</t>
  </si>
  <si>
    <t>B</t>
  </si>
  <si>
    <t>A</t>
  </si>
  <si>
    <t>D6</t>
  </si>
  <si>
    <t>D5</t>
  </si>
  <si>
    <t>D4</t>
  </si>
  <si>
    <t>D3</t>
  </si>
  <si>
    <t>D2</t>
  </si>
  <si>
    <t>D1</t>
  </si>
  <si>
    <t>D0</t>
  </si>
  <si>
    <t>Hex</t>
  </si>
  <si>
    <t>Usando la memoria 27x64 para emular(funciona igual que) el circuito combinacional que detecta los números</t>
  </si>
  <si>
    <t>primos y el 1,en la salida D0 y en la salida D1 los números que tiene  2 unos  del 0 al 15</t>
  </si>
  <si>
    <t>FC</t>
  </si>
  <si>
    <t>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</si>
</sst>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80"/>
      <name val="Verdan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0" fillId="0" borderId="0" xfId="0" applyNumberFormat="1"/>
    <xf numFmtId="0" fontId="1" fillId="0" borderId="0" xfId="0" applyFont="1"/>
    <xf numFmtId="49" fontId="0" fillId="0" borderId="1" xfId="0" applyNumberFormat="1" applyBorder="1"/>
    <xf numFmtId="11" fontId="2" fillId="0" borderId="0" xfId="0" applyNumberFormat="1" applyFont="1"/>
    <xf numFmtId="0" fontId="3" fillId="0" borderId="0" xfId="0" applyFont="1"/>
    <xf numFmtId="0" fontId="8" fillId="0" borderId="1" xfId="0" applyFont="1" applyBorder="1"/>
    <xf numFmtId="0" fontId="8" fillId="4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8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0" fillId="12" borderId="0" xfId="0" applyFill="1" applyBorder="1"/>
    <xf numFmtId="0" fontId="8" fillId="12" borderId="0" xfId="0" applyFont="1" applyFill="1" applyBorder="1" applyAlignment="1">
      <alignment horizontal="center" vertical="center"/>
    </xf>
    <xf numFmtId="0" fontId="8" fillId="0" borderId="0" xfId="0" applyFont="1"/>
    <xf numFmtId="0" fontId="8" fillId="12" borderId="0" xfId="0" applyFont="1" applyFill="1" applyBorder="1"/>
    <xf numFmtId="0" fontId="10" fillId="0" borderId="0" xfId="0" applyFont="1"/>
    <xf numFmtId="0" fontId="11" fillId="0" borderId="1" xfId="0" applyFont="1" applyBorder="1"/>
    <xf numFmtId="0" fontId="10" fillId="12" borderId="1" xfId="0" applyFont="1" applyFill="1" applyBorder="1" applyAlignment="1">
      <alignment horizontal="center"/>
    </xf>
    <xf numFmtId="49" fontId="8" fillId="0" borderId="1" xfId="0" applyNumberFormat="1" applyFont="1" applyBorder="1"/>
    <xf numFmtId="49" fontId="12" fillId="2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/>
    <xf numFmtId="0" fontId="7" fillId="11" borderId="4" xfId="0" applyFont="1" applyFill="1" applyBorder="1"/>
    <xf numFmtId="0" fontId="6" fillId="11" borderId="5" xfId="0" applyFont="1" applyFill="1" applyBorder="1"/>
    <xf numFmtId="0" fontId="7" fillId="11" borderId="6" xfId="0" applyFont="1" applyFill="1" applyBorder="1"/>
    <xf numFmtId="0" fontId="8" fillId="10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2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1"/>
  <sheetViews>
    <sheetView tabSelected="1" topLeftCell="A2" zoomScale="120" zoomScaleNormal="120" workbookViewId="0">
      <pane xSplit="5" ySplit="1" topLeftCell="S3" activePane="bottomRight" state="frozen"/>
      <selection activeCell="A2" sqref="A2"/>
      <selection pane="topRight" activeCell="F2" sqref="F2"/>
      <selection pane="bottomLeft" activeCell="A3" sqref="A3"/>
      <selection pane="bottomRight" activeCell="AJ4" sqref="AJ4"/>
    </sheetView>
  </sheetViews>
  <sheetFormatPr baseColWidth="10" defaultColWidth="11.42578125" defaultRowHeight="15.75" x14ac:dyDescent="0.25"/>
  <cols>
    <col min="1" max="1" width="5.5703125" style="2" customWidth="1"/>
    <col min="2" max="2" width="3" bestFit="1" customWidth="1"/>
    <col min="3" max="4" width="2.85546875" bestFit="1" customWidth="1"/>
    <col min="5" max="5" width="3" bestFit="1" customWidth="1"/>
    <col min="6" max="6" width="6" bestFit="1" customWidth="1"/>
    <col min="7" max="13" width="6" customWidth="1"/>
    <col min="14" max="14" width="6" hidden="1" customWidth="1"/>
    <col min="15" max="15" width="6" style="16" customWidth="1"/>
    <col min="16" max="16" width="4.140625" style="16" customWidth="1"/>
    <col min="17" max="17" width="4" customWidth="1"/>
    <col min="18" max="18" width="7" customWidth="1"/>
    <col min="19" max="19" width="8.42578125" customWidth="1"/>
    <col min="20" max="20" width="10" customWidth="1"/>
    <col min="21" max="21" width="7" customWidth="1"/>
    <col min="22" max="22" width="11" customWidth="1"/>
    <col min="23" max="25" width="7.28515625" customWidth="1"/>
    <col min="26" max="26" width="7.85546875" customWidth="1"/>
    <col min="27" max="30" width="6.42578125" bestFit="1" customWidth="1"/>
    <col min="31" max="32" width="7.140625" bestFit="1" customWidth="1"/>
    <col min="33" max="33" width="7" bestFit="1" customWidth="1"/>
    <col min="34" max="34" width="7.28515625" bestFit="1" customWidth="1"/>
    <col min="35" max="36" width="7" bestFit="1" customWidth="1"/>
    <col min="38" max="38" width="5.85546875" customWidth="1"/>
    <col min="39" max="39" width="8.28515625" customWidth="1"/>
    <col min="40" max="40" width="49.42578125" bestFit="1" customWidth="1"/>
  </cols>
  <sheetData>
    <row r="1" spans="1:40" ht="18.75" x14ac:dyDescent="0.3">
      <c r="A1" s="18"/>
      <c r="B1" s="18"/>
      <c r="C1" s="18"/>
      <c r="D1" s="18"/>
      <c r="E1" s="18"/>
      <c r="F1" s="33" t="s">
        <v>88</v>
      </c>
      <c r="G1" s="33"/>
      <c r="H1" s="33"/>
      <c r="I1" s="33"/>
      <c r="J1" s="33" t="s">
        <v>89</v>
      </c>
      <c r="K1" s="33"/>
      <c r="L1" s="33"/>
      <c r="M1" s="33"/>
      <c r="N1" s="18"/>
      <c r="O1" s="19"/>
      <c r="P1" s="19"/>
      <c r="Q1" s="20"/>
      <c r="R1" s="18" t="s">
        <v>0</v>
      </c>
      <c r="S1" s="18" t="s">
        <v>1</v>
      </c>
      <c r="T1" s="18" t="s">
        <v>2</v>
      </c>
      <c r="U1" s="21" t="s">
        <v>3</v>
      </c>
      <c r="V1" s="21" t="s">
        <v>4</v>
      </c>
      <c r="W1" s="21" t="s">
        <v>5</v>
      </c>
      <c r="X1" s="21" t="s">
        <v>6</v>
      </c>
      <c r="Y1" s="21" t="s">
        <v>7</v>
      </c>
      <c r="Z1" s="21" t="s">
        <v>8</v>
      </c>
      <c r="AA1" s="21" t="s">
        <v>9</v>
      </c>
      <c r="AB1" s="21" t="s">
        <v>10</v>
      </c>
      <c r="AC1" s="21" t="s">
        <v>11</v>
      </c>
      <c r="AD1" s="21" t="s">
        <v>12</v>
      </c>
      <c r="AE1" s="21" t="s">
        <v>13</v>
      </c>
      <c r="AF1" s="21" t="s">
        <v>14</v>
      </c>
      <c r="AG1" s="21" t="s">
        <v>15</v>
      </c>
      <c r="AH1" s="21" t="s">
        <v>16</v>
      </c>
      <c r="AI1" s="21" t="s">
        <v>17</v>
      </c>
      <c r="AJ1" s="21" t="s">
        <v>18</v>
      </c>
      <c r="AK1" s="30" t="s">
        <v>19</v>
      </c>
      <c r="AL1" s="32" t="s">
        <v>20</v>
      </c>
      <c r="AN1" s="5" t="s">
        <v>21</v>
      </c>
    </row>
    <row r="2" spans="1:40" ht="18.75" x14ac:dyDescent="0.3">
      <c r="A2" s="6" t="s">
        <v>90</v>
      </c>
      <c r="B2" s="7" t="s">
        <v>91</v>
      </c>
      <c r="C2" s="8" t="s">
        <v>92</v>
      </c>
      <c r="D2" s="9" t="s">
        <v>93</v>
      </c>
      <c r="E2" s="10" t="s">
        <v>94</v>
      </c>
      <c r="F2" s="11" t="s">
        <v>40</v>
      </c>
      <c r="G2" s="11" t="s">
        <v>95</v>
      </c>
      <c r="H2" s="11" t="s">
        <v>96</v>
      </c>
      <c r="I2" s="11" t="s">
        <v>97</v>
      </c>
      <c r="J2" s="11" t="s">
        <v>98</v>
      </c>
      <c r="K2" s="11" t="s">
        <v>99</v>
      </c>
      <c r="L2" s="11" t="s">
        <v>100</v>
      </c>
      <c r="M2" s="11" t="s">
        <v>101</v>
      </c>
      <c r="N2" s="11" t="s">
        <v>102</v>
      </c>
      <c r="O2" s="11" t="s">
        <v>102</v>
      </c>
      <c r="P2" s="15"/>
      <c r="Q2" s="20"/>
      <c r="R2" s="6" t="s">
        <v>22</v>
      </c>
      <c r="S2" s="6" t="s">
        <v>23</v>
      </c>
      <c r="T2" s="6" t="s">
        <v>24</v>
      </c>
      <c r="U2" s="6">
        <v>0</v>
      </c>
      <c r="V2" s="6">
        <v>1</v>
      </c>
      <c r="W2" s="6">
        <v>2</v>
      </c>
      <c r="X2" s="6">
        <v>3</v>
      </c>
      <c r="Y2" s="6">
        <v>4</v>
      </c>
      <c r="Z2" s="6">
        <v>5</v>
      </c>
      <c r="AA2" s="6">
        <v>6</v>
      </c>
      <c r="AB2" s="6">
        <v>7</v>
      </c>
      <c r="AC2" s="6">
        <v>8</v>
      </c>
      <c r="AD2" s="6">
        <v>9</v>
      </c>
      <c r="AE2" s="6">
        <v>10</v>
      </c>
      <c r="AF2" s="6">
        <v>11</v>
      </c>
      <c r="AG2" s="6">
        <v>12</v>
      </c>
      <c r="AH2" s="6">
        <v>13</v>
      </c>
      <c r="AI2" s="6">
        <v>14</v>
      </c>
      <c r="AJ2" s="6">
        <v>15</v>
      </c>
      <c r="AK2" s="31"/>
      <c r="AL2" s="32"/>
      <c r="AN2" s="26" t="s">
        <v>25</v>
      </c>
    </row>
    <row r="3" spans="1:40" ht="18.75" x14ac:dyDescent="0.3">
      <c r="A3" s="12">
        <v>0</v>
      </c>
      <c r="B3" s="7">
        <v>0</v>
      </c>
      <c r="C3" s="8">
        <v>0</v>
      </c>
      <c r="D3" s="9">
        <v>0</v>
      </c>
      <c r="E3" s="10">
        <v>0</v>
      </c>
      <c r="F3" s="13">
        <v>1</v>
      </c>
      <c r="G3" s="13">
        <v>1</v>
      </c>
      <c r="H3" s="13">
        <v>1</v>
      </c>
      <c r="I3" s="13">
        <v>1</v>
      </c>
      <c r="J3" s="14">
        <v>1</v>
      </c>
      <c r="K3" s="14">
        <v>1</v>
      </c>
      <c r="L3" s="14">
        <v>0</v>
      </c>
      <c r="M3" s="14">
        <v>0</v>
      </c>
      <c r="N3" s="29" t="s">
        <v>105</v>
      </c>
      <c r="O3" s="29" t="str">
        <f>BIN2HEX(F3&amp;G3&amp;H3&amp;I3&amp;J3&amp;K3&amp;L3&amp;M3)</f>
        <v>FC</v>
      </c>
      <c r="P3" s="17"/>
      <c r="Q3" s="22" t="s">
        <v>26</v>
      </c>
      <c r="R3" s="6">
        <v>10</v>
      </c>
      <c r="S3" s="23" t="s">
        <v>27</v>
      </c>
      <c r="T3" s="23" t="s">
        <v>28</v>
      </c>
      <c r="U3" s="34" t="str">
        <f>BIN2HEX(F3&amp;G3&amp;H3&amp;I3&amp;J3&amp;K3&amp;L3&amp;M3)</f>
        <v>FC</v>
      </c>
      <c r="V3" s="35" t="str">
        <f>BIN2HEX(F4&amp;G4&amp;H4&amp;I4&amp;J4&amp;K4&amp;L4&amp;M4)</f>
        <v>FF</v>
      </c>
      <c r="W3" s="34" t="str">
        <f>O5</f>
        <v>FD</v>
      </c>
      <c r="X3" s="34" t="str">
        <f>O6</f>
        <v>FF</v>
      </c>
      <c r="Y3" s="34" t="str">
        <f>O7</f>
        <v>FC</v>
      </c>
      <c r="Z3" s="34" t="str">
        <f>O8</f>
        <v>FF</v>
      </c>
      <c r="AA3" s="34" t="str">
        <f>O9</f>
        <v>FE</v>
      </c>
      <c r="AB3" s="34" t="str">
        <f>O10</f>
        <v>FD</v>
      </c>
      <c r="AC3" s="34" t="str">
        <f>O11</f>
        <v>FC</v>
      </c>
      <c r="AD3" s="34" t="str">
        <f>O12</f>
        <v>FE</v>
      </c>
      <c r="AE3" s="34" t="str">
        <f>O13</f>
        <v>FE</v>
      </c>
      <c r="AF3" s="34" t="str">
        <f>O14</f>
        <v>FD</v>
      </c>
      <c r="AG3" s="34" t="str">
        <f>O15</f>
        <v>FE</v>
      </c>
      <c r="AH3" s="34" t="str">
        <f>O16</f>
        <v>FD</v>
      </c>
      <c r="AI3" s="34" t="str">
        <f>O17</f>
        <v>FC</v>
      </c>
      <c r="AJ3" s="34" t="str">
        <f>O18</f>
        <v>FC</v>
      </c>
      <c r="AK3" s="25" t="str">
        <f t="shared" ref="AK3:AK18" si="0">DEC2HEX(256-(MOD(AL3,256)),2)</f>
        <v>1B</v>
      </c>
      <c r="AL3" s="3">
        <f t="shared" ref="AL3:AL18" si="1">+HEX2DEC(R3)+HEX2DEC(S3)+HEX2DEC(T3)+HEX2DEC(U3)+HEX2DEC(V3)+HEX2DEC(W3)+HEX2DEC(X3)+HEX2DEC(Y3)+HEX2DEC(Z3)+HEX2DEC(AA3)+HEX2DEC(AB3)+HEX2DEC(AC3)+HEX2DEC(AD3)+HEX2DEC(AE3)+HEX2DEC(AF3)+HEX2DEC(AG3)+HEX2DEC(AH3)+HEX2DEC(AI3)+HEX2DEC(AJ3)</f>
        <v>4069</v>
      </c>
      <c r="AN3" s="27" t="str">
        <f>CONCATENATE(Q3,R3,S3,T3,U3,V3,W3,X3,Y3,Z3,AA3,AB3,AC3,AD3,AE3,AF3,AG3,AH3,AI3,AJ3,AK3)</f>
        <v>:10000000FCFFFDFFFCFFFEFDFCFEFEFDFEFDFCFC1B</v>
      </c>
    </row>
    <row r="4" spans="1:40" ht="18.75" x14ac:dyDescent="0.3">
      <c r="A4" s="12">
        <v>1</v>
      </c>
      <c r="B4" s="7">
        <v>0</v>
      </c>
      <c r="C4" s="8">
        <v>0</v>
      </c>
      <c r="D4" s="9">
        <v>0</v>
      </c>
      <c r="E4" s="10">
        <v>1</v>
      </c>
      <c r="F4" s="13">
        <v>1</v>
      </c>
      <c r="G4" s="13">
        <v>1</v>
      </c>
      <c r="H4" s="13">
        <v>1</v>
      </c>
      <c r="I4" s="13">
        <v>1</v>
      </c>
      <c r="J4" s="14">
        <v>1</v>
      </c>
      <c r="K4" s="14">
        <v>1</v>
      </c>
      <c r="L4" s="14">
        <v>1</v>
      </c>
      <c r="M4" s="14">
        <v>1</v>
      </c>
      <c r="N4" s="29" t="s">
        <v>106</v>
      </c>
      <c r="O4" s="29" t="str">
        <f>BIN2HEX(F4&amp;G4&amp;H4&amp;I4&amp;J4&amp;K4&amp;L4&amp;M4)</f>
        <v>FF</v>
      </c>
      <c r="P4" s="17"/>
      <c r="Q4" s="22" t="s">
        <v>26</v>
      </c>
      <c r="R4" s="6">
        <v>10</v>
      </c>
      <c r="S4" s="23" t="s">
        <v>36</v>
      </c>
      <c r="T4" s="23" t="s">
        <v>28</v>
      </c>
      <c r="U4" s="24" t="s">
        <v>37</v>
      </c>
      <c r="V4" s="24" t="s">
        <v>32</v>
      </c>
      <c r="W4" s="24" t="s">
        <v>28</v>
      </c>
      <c r="X4" s="24" t="s">
        <v>29</v>
      </c>
      <c r="Y4" s="24" t="s">
        <v>28</v>
      </c>
      <c r="Z4" s="24" t="s">
        <v>38</v>
      </c>
      <c r="AA4" s="24" t="s">
        <v>39</v>
      </c>
      <c r="AB4" s="24" t="s">
        <v>40</v>
      </c>
      <c r="AC4" s="24" t="s">
        <v>37</v>
      </c>
      <c r="AD4" s="24" t="s">
        <v>38</v>
      </c>
      <c r="AE4" s="24" t="s">
        <v>41</v>
      </c>
      <c r="AF4" s="24" t="s">
        <v>40</v>
      </c>
      <c r="AG4" s="24" t="s">
        <v>42</v>
      </c>
      <c r="AH4" s="24" t="s">
        <v>31</v>
      </c>
      <c r="AI4" s="24" t="s">
        <v>28</v>
      </c>
      <c r="AJ4" s="24" t="s">
        <v>32</v>
      </c>
      <c r="AK4" s="25" t="str">
        <f t="shared" si="0"/>
        <v>0C</v>
      </c>
      <c r="AL4" s="3">
        <f t="shared" si="1"/>
        <v>1524</v>
      </c>
      <c r="AN4" s="27" t="str">
        <f t="shared" ref="AN4:AN18" si="2">CONCATENATE(Q4,R4,S4,T4,U4,V4,W4,X4,Y4,Z4,AA4,AB4,AC4,AD4,AE4,AF4,AG4,AH4,AI4,AJ4,AK4)</f>
        <v>:10001000016E006A002EFED7012EFBD77B0E006E0C</v>
      </c>
    </row>
    <row r="5" spans="1:40" ht="18.75" x14ac:dyDescent="0.3">
      <c r="A5" s="12">
        <v>2</v>
      </c>
      <c r="B5" s="7">
        <v>0</v>
      </c>
      <c r="C5" s="8">
        <v>0</v>
      </c>
      <c r="D5" s="9">
        <v>1</v>
      </c>
      <c r="E5" s="10">
        <v>0</v>
      </c>
      <c r="F5" s="13">
        <v>1</v>
      </c>
      <c r="G5" s="13">
        <v>1</v>
      </c>
      <c r="H5" s="13">
        <v>1</v>
      </c>
      <c r="I5" s="13">
        <v>1</v>
      </c>
      <c r="J5" s="14">
        <v>1</v>
      </c>
      <c r="K5" s="14">
        <v>1</v>
      </c>
      <c r="L5" s="14">
        <v>0</v>
      </c>
      <c r="M5" s="14">
        <v>1</v>
      </c>
      <c r="N5" s="29" t="s">
        <v>106</v>
      </c>
      <c r="O5" s="29" t="str">
        <f t="shared" ref="O4:P18" si="3">BIN2HEX(F5&amp;G5&amp;H5&amp;I5&amp;J5&amp;K5&amp;L5&amp;M5)</f>
        <v>FD</v>
      </c>
      <c r="P5" s="17"/>
      <c r="Q5" s="22" t="s">
        <v>26</v>
      </c>
      <c r="R5" s="6">
        <v>10</v>
      </c>
      <c r="S5" s="23" t="s">
        <v>43</v>
      </c>
      <c r="T5" s="23" t="s">
        <v>28</v>
      </c>
      <c r="U5" s="24" t="s">
        <v>44</v>
      </c>
      <c r="V5" s="24" t="s">
        <v>44</v>
      </c>
      <c r="W5" s="24" t="s">
        <v>45</v>
      </c>
      <c r="X5" s="24" t="s">
        <v>28</v>
      </c>
      <c r="Y5" s="24" t="s">
        <v>45</v>
      </c>
      <c r="Z5" s="24" t="s">
        <v>28</v>
      </c>
      <c r="AA5" s="24" t="s">
        <v>46</v>
      </c>
      <c r="AB5" s="24" t="s">
        <v>28</v>
      </c>
      <c r="AC5" s="24" t="s">
        <v>47</v>
      </c>
      <c r="AD5" s="24" t="s">
        <v>47</v>
      </c>
      <c r="AE5" s="24" t="s">
        <v>47</v>
      </c>
      <c r="AF5" s="24" t="s">
        <v>47</v>
      </c>
      <c r="AG5" s="24" t="s">
        <v>47</v>
      </c>
      <c r="AH5" s="24" t="s">
        <v>47</v>
      </c>
      <c r="AI5" s="24" t="s">
        <v>47</v>
      </c>
      <c r="AJ5" s="24" t="s">
        <v>47</v>
      </c>
      <c r="AK5" s="25" t="str">
        <f t="shared" si="0"/>
        <v>BF</v>
      </c>
      <c r="AL5" s="3">
        <f t="shared" si="1"/>
        <v>2625</v>
      </c>
      <c r="AN5" s="27" t="str">
        <f t="shared" si="2"/>
        <v>:10002000AAAA430043003F00FFFFFFFFFFFFFFFFBF</v>
      </c>
    </row>
    <row r="6" spans="1:40" ht="18.75" x14ac:dyDescent="0.3">
      <c r="A6" s="12">
        <v>3</v>
      </c>
      <c r="B6" s="7">
        <v>0</v>
      </c>
      <c r="C6" s="8">
        <v>0</v>
      </c>
      <c r="D6" s="9">
        <v>1</v>
      </c>
      <c r="E6" s="10">
        <v>1</v>
      </c>
      <c r="F6" s="13">
        <v>1</v>
      </c>
      <c r="G6" s="13">
        <v>1</v>
      </c>
      <c r="H6" s="13">
        <v>1</v>
      </c>
      <c r="I6" s="13">
        <v>1</v>
      </c>
      <c r="J6" s="14">
        <v>1</v>
      </c>
      <c r="K6" s="14">
        <v>1</v>
      </c>
      <c r="L6" s="14">
        <v>1</v>
      </c>
      <c r="M6" s="14">
        <v>1</v>
      </c>
      <c r="N6" s="29" t="s">
        <v>47</v>
      </c>
      <c r="O6" s="29" t="str">
        <f t="shared" si="3"/>
        <v>FF</v>
      </c>
      <c r="P6" s="17"/>
      <c r="Q6" s="22" t="s">
        <v>26</v>
      </c>
      <c r="R6" s="6">
        <v>10</v>
      </c>
      <c r="S6" s="23" t="s">
        <v>48</v>
      </c>
      <c r="T6" s="23" t="s">
        <v>28</v>
      </c>
      <c r="U6" s="24" t="s">
        <v>49</v>
      </c>
      <c r="V6" s="24" t="s">
        <v>50</v>
      </c>
      <c r="W6" s="24" t="s">
        <v>51</v>
      </c>
      <c r="X6" s="24">
        <v>80</v>
      </c>
      <c r="Y6" s="24" t="s">
        <v>37</v>
      </c>
      <c r="Z6" s="24" t="s">
        <v>52</v>
      </c>
      <c r="AA6" s="24" t="s">
        <v>51</v>
      </c>
      <c r="AB6" s="24" t="s">
        <v>53</v>
      </c>
      <c r="AC6" s="24" t="s">
        <v>30</v>
      </c>
      <c r="AD6" s="24" t="s">
        <v>54</v>
      </c>
      <c r="AE6" s="24" t="s">
        <v>55</v>
      </c>
      <c r="AF6" s="24" t="s">
        <v>56</v>
      </c>
      <c r="AG6" s="24" t="s">
        <v>35</v>
      </c>
      <c r="AH6" s="24" t="s">
        <v>33</v>
      </c>
      <c r="AI6" s="24" t="s">
        <v>57</v>
      </c>
      <c r="AJ6" s="24" t="s">
        <v>58</v>
      </c>
      <c r="AK6" s="25" t="str">
        <f t="shared" si="0"/>
        <v>5D</v>
      </c>
      <c r="AL6" s="3">
        <f t="shared" si="1"/>
        <v>1699</v>
      </c>
      <c r="AN6" s="27" t="str">
        <f t="shared" si="2"/>
        <v>:1000300002e0098001d0098207c003f00650d8b45D</v>
      </c>
    </row>
    <row r="7" spans="1:40" ht="18.75" x14ac:dyDescent="0.3">
      <c r="A7" s="12">
        <v>4</v>
      </c>
      <c r="B7" s="7">
        <v>0</v>
      </c>
      <c r="C7" s="8">
        <v>1</v>
      </c>
      <c r="D7" s="9">
        <v>0</v>
      </c>
      <c r="E7" s="10">
        <v>0</v>
      </c>
      <c r="F7" s="13">
        <v>1</v>
      </c>
      <c r="G7" s="13">
        <v>1</v>
      </c>
      <c r="H7" s="13">
        <v>1</v>
      </c>
      <c r="I7" s="13">
        <v>1</v>
      </c>
      <c r="J7" s="14">
        <v>1</v>
      </c>
      <c r="K7" s="14">
        <v>1</v>
      </c>
      <c r="L7" s="14">
        <v>0</v>
      </c>
      <c r="M7" s="14">
        <v>0</v>
      </c>
      <c r="N7" s="29" t="s">
        <v>105</v>
      </c>
      <c r="O7" s="29" t="str">
        <f t="shared" si="3"/>
        <v>FC</v>
      </c>
      <c r="P7" s="17"/>
      <c r="Q7" s="22" t="s">
        <v>26</v>
      </c>
      <c r="R7" s="6">
        <v>10</v>
      </c>
      <c r="S7" s="23" t="s">
        <v>59</v>
      </c>
      <c r="T7" s="23" t="s">
        <v>28</v>
      </c>
      <c r="U7" s="24" t="s">
        <v>30</v>
      </c>
      <c r="V7" s="24" t="s">
        <v>35</v>
      </c>
      <c r="W7" s="24" t="s">
        <v>35</v>
      </c>
      <c r="X7" s="24" t="s">
        <v>35</v>
      </c>
      <c r="Y7" s="24" t="s">
        <v>55</v>
      </c>
      <c r="Z7" s="24" t="s">
        <v>60</v>
      </c>
      <c r="AA7" s="24" t="s">
        <v>61</v>
      </c>
      <c r="AB7" s="24" t="s">
        <v>34</v>
      </c>
      <c r="AC7" s="24" t="s">
        <v>28</v>
      </c>
      <c r="AD7" s="24" t="s">
        <v>31</v>
      </c>
      <c r="AE7" s="24" t="s">
        <v>62</v>
      </c>
      <c r="AF7" s="24" t="s">
        <v>63</v>
      </c>
      <c r="AG7" s="24" t="s">
        <v>37</v>
      </c>
      <c r="AH7" s="24" t="s">
        <v>31</v>
      </c>
      <c r="AI7" s="24" t="s">
        <v>64</v>
      </c>
      <c r="AJ7" s="24" t="s">
        <v>32</v>
      </c>
      <c r="AK7" s="25" t="str">
        <f t="shared" si="0"/>
        <v>34</v>
      </c>
      <c r="AL7" s="3">
        <f t="shared" si="1"/>
        <v>716</v>
      </c>
      <c r="AN7" s="27" t="str">
        <f t="shared" si="2"/>
        <v>:100040000706060603101EE0000E0AB2010E0B6E34</v>
      </c>
    </row>
    <row r="8" spans="1:40" ht="18.75" x14ac:dyDescent="0.3">
      <c r="A8" s="12">
        <v>5</v>
      </c>
      <c r="B8" s="7">
        <v>0</v>
      </c>
      <c r="C8" s="8">
        <v>1</v>
      </c>
      <c r="D8" s="9">
        <v>0</v>
      </c>
      <c r="E8" s="10">
        <v>1</v>
      </c>
      <c r="F8" s="13">
        <v>1</v>
      </c>
      <c r="G8" s="13">
        <v>1</v>
      </c>
      <c r="H8" s="13">
        <v>1</v>
      </c>
      <c r="I8" s="13">
        <v>1</v>
      </c>
      <c r="J8" s="14">
        <v>1</v>
      </c>
      <c r="K8" s="14">
        <v>1</v>
      </c>
      <c r="L8" s="14">
        <v>1</v>
      </c>
      <c r="M8" s="14">
        <v>1</v>
      </c>
      <c r="N8" s="29" t="s">
        <v>47</v>
      </c>
      <c r="O8" s="29" t="str">
        <f t="shared" si="3"/>
        <v>FF</v>
      </c>
      <c r="P8" s="17"/>
      <c r="Q8" s="22" t="s">
        <v>26</v>
      </c>
      <c r="R8" s="6">
        <v>10</v>
      </c>
      <c r="S8" s="23" t="s">
        <v>65</v>
      </c>
      <c r="T8" s="23" t="s">
        <v>28</v>
      </c>
      <c r="U8" s="24" t="s">
        <v>47</v>
      </c>
      <c r="V8" s="24" t="s">
        <v>47</v>
      </c>
      <c r="W8" s="24" t="s">
        <v>47</v>
      </c>
      <c r="X8" s="24" t="s">
        <v>47</v>
      </c>
      <c r="Y8" s="24" t="s">
        <v>47</v>
      </c>
      <c r="Z8" s="24" t="s">
        <v>47</v>
      </c>
      <c r="AA8" s="24" t="s">
        <v>47</v>
      </c>
      <c r="AB8" s="24" t="s">
        <v>47</v>
      </c>
      <c r="AC8" s="24" t="s">
        <v>47</v>
      </c>
      <c r="AD8" s="24" t="s">
        <v>47</v>
      </c>
      <c r="AE8" s="24" t="s">
        <v>47</v>
      </c>
      <c r="AF8" s="24" t="s">
        <v>47</v>
      </c>
      <c r="AG8" s="24" t="s">
        <v>47</v>
      </c>
      <c r="AH8" s="24" t="s">
        <v>47</v>
      </c>
      <c r="AI8" s="24" t="s">
        <v>47</v>
      </c>
      <c r="AJ8" s="24" t="s">
        <v>47</v>
      </c>
      <c r="AK8" s="25" t="str">
        <f t="shared" si="0"/>
        <v>B0</v>
      </c>
      <c r="AL8" s="3">
        <f t="shared" si="1"/>
        <v>4176</v>
      </c>
      <c r="AN8" s="27" t="str">
        <f t="shared" si="2"/>
        <v>:10005000FFFFFFFFFFFFFFFFFFFFFFFFFFFFFFFFB0</v>
      </c>
    </row>
    <row r="9" spans="1:40" ht="18.75" x14ac:dyDescent="0.3">
      <c r="A9" s="12">
        <v>6</v>
      </c>
      <c r="B9" s="7">
        <v>0</v>
      </c>
      <c r="C9" s="8">
        <v>1</v>
      </c>
      <c r="D9" s="9">
        <v>1</v>
      </c>
      <c r="E9" s="10">
        <v>0</v>
      </c>
      <c r="F9" s="13">
        <v>1</v>
      </c>
      <c r="G9" s="13">
        <v>1</v>
      </c>
      <c r="H9" s="13">
        <v>1</v>
      </c>
      <c r="I9" s="13">
        <v>1</v>
      </c>
      <c r="J9" s="14">
        <v>1</v>
      </c>
      <c r="K9" s="14">
        <v>1</v>
      </c>
      <c r="L9" s="14">
        <v>1</v>
      </c>
      <c r="M9" s="14">
        <v>0</v>
      </c>
      <c r="N9" s="29" t="s">
        <v>39</v>
      </c>
      <c r="O9" s="29" t="str">
        <f t="shared" si="3"/>
        <v>FE</v>
      </c>
      <c r="P9" s="17"/>
      <c r="Q9" s="22" t="s">
        <v>26</v>
      </c>
      <c r="R9" s="6">
        <v>10</v>
      </c>
      <c r="S9" s="23" t="s">
        <v>66</v>
      </c>
      <c r="T9" s="23" t="s">
        <v>28</v>
      </c>
      <c r="U9" s="24" t="s">
        <v>47</v>
      </c>
      <c r="V9" s="24" t="s">
        <v>47</v>
      </c>
      <c r="W9" s="24" t="s">
        <v>47</v>
      </c>
      <c r="X9" s="24" t="s">
        <v>47</v>
      </c>
      <c r="Y9" s="24" t="s">
        <v>47</v>
      </c>
      <c r="Z9" s="24" t="s">
        <v>47</v>
      </c>
      <c r="AA9" s="24" t="s">
        <v>47</v>
      </c>
      <c r="AB9" s="24" t="s">
        <v>47</v>
      </c>
      <c r="AC9" s="24" t="s">
        <v>47</v>
      </c>
      <c r="AD9" s="24" t="s">
        <v>47</v>
      </c>
      <c r="AE9" s="24" t="s">
        <v>47</v>
      </c>
      <c r="AF9" s="24" t="s">
        <v>47</v>
      </c>
      <c r="AG9" s="24" t="s">
        <v>47</v>
      </c>
      <c r="AH9" s="24" t="s">
        <v>47</v>
      </c>
      <c r="AI9" s="24" t="s">
        <v>47</v>
      </c>
      <c r="AJ9" s="24" t="s">
        <v>47</v>
      </c>
      <c r="AK9" s="25" t="str">
        <f t="shared" si="0"/>
        <v>A0</v>
      </c>
      <c r="AL9" s="3">
        <f t="shared" si="1"/>
        <v>4192</v>
      </c>
      <c r="AN9" s="27" t="str">
        <f t="shared" si="2"/>
        <v>:10006000FFFFFFFFFFFFFFFFFFFFFFFFFFFFFFFFA0</v>
      </c>
    </row>
    <row r="10" spans="1:40" ht="18.75" x14ac:dyDescent="0.3">
      <c r="A10" s="12">
        <v>7</v>
      </c>
      <c r="B10" s="7">
        <v>0</v>
      </c>
      <c r="C10" s="8">
        <v>1</v>
      </c>
      <c r="D10" s="9">
        <v>1</v>
      </c>
      <c r="E10" s="10">
        <v>1</v>
      </c>
      <c r="F10" s="13">
        <v>1</v>
      </c>
      <c r="G10" s="13">
        <v>1</v>
      </c>
      <c r="H10" s="13">
        <v>1</v>
      </c>
      <c r="I10" s="13">
        <v>1</v>
      </c>
      <c r="J10" s="14">
        <v>1</v>
      </c>
      <c r="K10" s="14">
        <v>1</v>
      </c>
      <c r="L10" s="14">
        <v>0</v>
      </c>
      <c r="M10" s="14">
        <v>1</v>
      </c>
      <c r="N10" s="29" t="s">
        <v>106</v>
      </c>
      <c r="O10" s="29" t="str">
        <f t="shared" si="3"/>
        <v>FD</v>
      </c>
      <c r="P10" s="17"/>
      <c r="Q10" s="22" t="s">
        <v>26</v>
      </c>
      <c r="R10" s="6">
        <v>10</v>
      </c>
      <c r="S10" s="23" t="s">
        <v>67</v>
      </c>
      <c r="T10" s="23" t="s">
        <v>28</v>
      </c>
      <c r="U10" s="24" t="s">
        <v>47</v>
      </c>
      <c r="V10" s="24" t="s">
        <v>47</v>
      </c>
      <c r="W10" s="24" t="s">
        <v>47</v>
      </c>
      <c r="X10" s="24" t="s">
        <v>47</v>
      </c>
      <c r="Y10" s="24" t="s">
        <v>47</v>
      </c>
      <c r="Z10" s="24" t="s">
        <v>47</v>
      </c>
      <c r="AA10" s="24" t="s">
        <v>47</v>
      </c>
      <c r="AB10" s="24" t="s">
        <v>47</v>
      </c>
      <c r="AC10" s="24" t="s">
        <v>47</v>
      </c>
      <c r="AD10" s="24" t="s">
        <v>47</v>
      </c>
      <c r="AE10" s="24" t="s">
        <v>47</v>
      </c>
      <c r="AF10" s="24" t="s">
        <v>47</v>
      </c>
      <c r="AG10" s="24" t="s">
        <v>47</v>
      </c>
      <c r="AH10" s="24" t="s">
        <v>47</v>
      </c>
      <c r="AI10" s="24" t="s">
        <v>47</v>
      </c>
      <c r="AJ10" s="24" t="s">
        <v>47</v>
      </c>
      <c r="AK10" s="25" t="str">
        <f t="shared" si="0"/>
        <v>90</v>
      </c>
      <c r="AL10" s="3">
        <f t="shared" si="1"/>
        <v>4208</v>
      </c>
      <c r="AN10" s="27" t="str">
        <f t="shared" si="2"/>
        <v>:10007000FFFFFFFFFFFFFFFFFFFFFFFFFFFFFFFF90</v>
      </c>
    </row>
    <row r="11" spans="1:40" ht="18.75" x14ac:dyDescent="0.3">
      <c r="A11" s="12">
        <v>8</v>
      </c>
      <c r="B11" s="7">
        <v>1</v>
      </c>
      <c r="C11" s="8">
        <v>0</v>
      </c>
      <c r="D11" s="9">
        <v>0</v>
      </c>
      <c r="E11" s="10">
        <v>0</v>
      </c>
      <c r="F11" s="13">
        <v>1</v>
      </c>
      <c r="G11" s="13">
        <v>1</v>
      </c>
      <c r="H11" s="13">
        <v>1</v>
      </c>
      <c r="I11" s="13">
        <v>1</v>
      </c>
      <c r="J11" s="14">
        <v>1</v>
      </c>
      <c r="K11" s="14">
        <v>1</v>
      </c>
      <c r="L11" s="14">
        <v>0</v>
      </c>
      <c r="M11" s="14">
        <v>0</v>
      </c>
      <c r="N11" s="29" t="s">
        <v>105</v>
      </c>
      <c r="O11" s="29" t="str">
        <f t="shared" si="3"/>
        <v>FC</v>
      </c>
      <c r="P11" s="17"/>
      <c r="Q11" s="22" t="s">
        <v>26</v>
      </c>
      <c r="R11" s="6">
        <v>10</v>
      </c>
      <c r="S11" s="23" t="s">
        <v>68</v>
      </c>
      <c r="T11" s="23" t="s">
        <v>28</v>
      </c>
      <c r="U11" s="24" t="s">
        <v>47</v>
      </c>
      <c r="V11" s="24" t="s">
        <v>47</v>
      </c>
      <c r="W11" s="24" t="s">
        <v>47</v>
      </c>
      <c r="X11" s="24" t="s">
        <v>47</v>
      </c>
      <c r="Y11" s="24" t="s">
        <v>47</v>
      </c>
      <c r="Z11" s="24" t="s">
        <v>47</v>
      </c>
      <c r="AA11" s="24" t="s">
        <v>47</v>
      </c>
      <c r="AB11" s="24" t="s">
        <v>47</v>
      </c>
      <c r="AC11" s="24" t="s">
        <v>47</v>
      </c>
      <c r="AD11" s="24" t="s">
        <v>47</v>
      </c>
      <c r="AE11" s="24" t="s">
        <v>47</v>
      </c>
      <c r="AF11" s="24" t="s">
        <v>47</v>
      </c>
      <c r="AG11" s="24" t="s">
        <v>47</v>
      </c>
      <c r="AH11" s="24" t="s">
        <v>47</v>
      </c>
      <c r="AI11" s="24" t="s">
        <v>47</v>
      </c>
      <c r="AJ11" s="24" t="s">
        <v>47</v>
      </c>
      <c r="AK11" s="25" t="str">
        <f t="shared" si="0"/>
        <v>80</v>
      </c>
      <c r="AL11" s="3">
        <f t="shared" si="1"/>
        <v>4224</v>
      </c>
      <c r="AN11" s="27" t="str">
        <f t="shared" si="2"/>
        <v>:10008000FFFFFFFFFFFFFFFFFFFFFFFFFFFFFFFF80</v>
      </c>
    </row>
    <row r="12" spans="1:40" ht="18.75" x14ac:dyDescent="0.3">
      <c r="A12" s="12">
        <v>9</v>
      </c>
      <c r="B12" s="7">
        <v>1</v>
      </c>
      <c r="C12" s="8">
        <v>0</v>
      </c>
      <c r="D12" s="9">
        <v>0</v>
      </c>
      <c r="E12" s="10">
        <v>1</v>
      </c>
      <c r="F12" s="13">
        <v>1</v>
      </c>
      <c r="G12" s="13">
        <v>1</v>
      </c>
      <c r="H12" s="13">
        <v>1</v>
      </c>
      <c r="I12" s="13">
        <v>1</v>
      </c>
      <c r="J12" s="14">
        <v>1</v>
      </c>
      <c r="K12" s="14">
        <v>1</v>
      </c>
      <c r="L12" s="14">
        <v>1</v>
      </c>
      <c r="M12" s="14">
        <v>0</v>
      </c>
      <c r="N12" s="29" t="s">
        <v>39</v>
      </c>
      <c r="O12" s="29" t="str">
        <f t="shared" si="3"/>
        <v>FE</v>
      </c>
      <c r="P12" s="17"/>
      <c r="Q12" s="22" t="s">
        <v>26</v>
      </c>
      <c r="R12" s="6">
        <v>10</v>
      </c>
      <c r="S12" s="23" t="s">
        <v>69</v>
      </c>
      <c r="T12" s="23" t="s">
        <v>28</v>
      </c>
      <c r="U12" s="24" t="s">
        <v>47</v>
      </c>
      <c r="V12" s="24" t="s">
        <v>47</v>
      </c>
      <c r="W12" s="24" t="s">
        <v>47</v>
      </c>
      <c r="X12" s="24" t="s">
        <v>47</v>
      </c>
      <c r="Y12" s="24" t="s">
        <v>47</v>
      </c>
      <c r="Z12" s="24" t="s">
        <v>47</v>
      </c>
      <c r="AA12" s="24" t="s">
        <v>47</v>
      </c>
      <c r="AB12" s="24" t="s">
        <v>47</v>
      </c>
      <c r="AC12" s="24" t="s">
        <v>47</v>
      </c>
      <c r="AD12" s="24" t="s">
        <v>47</v>
      </c>
      <c r="AE12" s="24" t="s">
        <v>47</v>
      </c>
      <c r="AF12" s="24" t="s">
        <v>47</v>
      </c>
      <c r="AG12" s="24" t="s">
        <v>47</v>
      </c>
      <c r="AH12" s="24" t="s">
        <v>47</v>
      </c>
      <c r="AI12" s="24" t="s">
        <v>47</v>
      </c>
      <c r="AJ12" s="24" t="s">
        <v>47</v>
      </c>
      <c r="AK12" s="25" t="str">
        <f t="shared" si="0"/>
        <v>70</v>
      </c>
      <c r="AL12" s="3">
        <f t="shared" si="1"/>
        <v>4240</v>
      </c>
      <c r="AN12" s="27" t="str">
        <f t="shared" si="2"/>
        <v>:10009000FFFFFFFFFFFFFFFFFFFFFFFFFFFFFFFF70</v>
      </c>
    </row>
    <row r="13" spans="1:40" ht="18.75" x14ac:dyDescent="0.3">
      <c r="A13" s="12">
        <v>10</v>
      </c>
      <c r="B13" s="7">
        <v>1</v>
      </c>
      <c r="C13" s="8">
        <v>0</v>
      </c>
      <c r="D13" s="9">
        <v>1</v>
      </c>
      <c r="E13" s="10">
        <v>0</v>
      </c>
      <c r="F13" s="13">
        <v>1</v>
      </c>
      <c r="G13" s="13">
        <v>1</v>
      </c>
      <c r="H13" s="13">
        <v>1</v>
      </c>
      <c r="I13" s="13">
        <v>1</v>
      </c>
      <c r="J13" s="14">
        <v>1</v>
      </c>
      <c r="K13" s="14">
        <v>1</v>
      </c>
      <c r="L13" s="14">
        <v>1</v>
      </c>
      <c r="M13" s="14">
        <v>0</v>
      </c>
      <c r="N13" s="29" t="s">
        <v>39</v>
      </c>
      <c r="O13" s="29" t="str">
        <f t="shared" si="3"/>
        <v>FE</v>
      </c>
      <c r="P13" s="17"/>
      <c r="Q13" s="22" t="s">
        <v>26</v>
      </c>
      <c r="R13" s="6">
        <v>10</v>
      </c>
      <c r="S13" s="23" t="s">
        <v>70</v>
      </c>
      <c r="T13" s="23" t="s">
        <v>28</v>
      </c>
      <c r="U13" s="24" t="s">
        <v>47</v>
      </c>
      <c r="V13" s="24" t="s">
        <v>47</v>
      </c>
      <c r="W13" s="24" t="s">
        <v>47</v>
      </c>
      <c r="X13" s="24" t="s">
        <v>47</v>
      </c>
      <c r="Y13" s="24" t="s">
        <v>47</v>
      </c>
      <c r="Z13" s="24" t="s">
        <v>47</v>
      </c>
      <c r="AA13" s="24" t="s">
        <v>47</v>
      </c>
      <c r="AB13" s="24" t="s">
        <v>47</v>
      </c>
      <c r="AC13" s="24" t="s">
        <v>47</v>
      </c>
      <c r="AD13" s="24" t="s">
        <v>47</v>
      </c>
      <c r="AE13" s="24" t="s">
        <v>47</v>
      </c>
      <c r="AF13" s="24" t="s">
        <v>47</v>
      </c>
      <c r="AG13" s="24" t="s">
        <v>47</v>
      </c>
      <c r="AH13" s="24" t="s">
        <v>47</v>
      </c>
      <c r="AI13" s="24" t="s">
        <v>47</v>
      </c>
      <c r="AJ13" s="24" t="s">
        <v>47</v>
      </c>
      <c r="AK13" s="25" t="str">
        <f t="shared" si="0"/>
        <v>60</v>
      </c>
      <c r="AL13" s="3">
        <f t="shared" si="1"/>
        <v>4256</v>
      </c>
      <c r="AN13" s="27" t="str">
        <f t="shared" si="2"/>
        <v>:1000A000FFFFFFFFFFFFFFFFFFFFFFFFFFFFFFFF60</v>
      </c>
    </row>
    <row r="14" spans="1:40" ht="18.75" x14ac:dyDescent="0.3">
      <c r="A14" s="12">
        <v>11</v>
      </c>
      <c r="B14" s="7">
        <v>1</v>
      </c>
      <c r="C14" s="8">
        <v>0</v>
      </c>
      <c r="D14" s="9">
        <v>1</v>
      </c>
      <c r="E14" s="10">
        <v>1</v>
      </c>
      <c r="F14" s="13">
        <v>1</v>
      </c>
      <c r="G14" s="13">
        <v>1</v>
      </c>
      <c r="H14" s="13">
        <v>1</v>
      </c>
      <c r="I14" s="13">
        <v>1</v>
      </c>
      <c r="J14" s="14">
        <v>1</v>
      </c>
      <c r="K14" s="14">
        <v>1</v>
      </c>
      <c r="L14" s="14">
        <v>0</v>
      </c>
      <c r="M14" s="14">
        <v>1</v>
      </c>
      <c r="N14" s="29" t="s">
        <v>106</v>
      </c>
      <c r="O14" s="29" t="str">
        <f t="shared" si="3"/>
        <v>FD</v>
      </c>
      <c r="P14" s="17"/>
      <c r="Q14" s="22" t="s">
        <v>26</v>
      </c>
      <c r="R14" s="6">
        <v>10</v>
      </c>
      <c r="S14" s="23" t="s">
        <v>71</v>
      </c>
      <c r="T14" s="23" t="s">
        <v>28</v>
      </c>
      <c r="U14" s="24" t="s">
        <v>47</v>
      </c>
      <c r="V14" s="24" t="s">
        <v>47</v>
      </c>
      <c r="W14" s="24" t="s">
        <v>47</v>
      </c>
      <c r="X14" s="24" t="s">
        <v>47</v>
      </c>
      <c r="Y14" s="24" t="s">
        <v>47</v>
      </c>
      <c r="Z14" s="24" t="s">
        <v>47</v>
      </c>
      <c r="AA14" s="24" t="s">
        <v>47</v>
      </c>
      <c r="AB14" s="24" t="s">
        <v>47</v>
      </c>
      <c r="AC14" s="24" t="s">
        <v>47</v>
      </c>
      <c r="AD14" s="24" t="s">
        <v>47</v>
      </c>
      <c r="AE14" s="24" t="s">
        <v>47</v>
      </c>
      <c r="AF14" s="24" t="s">
        <v>47</v>
      </c>
      <c r="AG14" s="24" t="s">
        <v>47</v>
      </c>
      <c r="AH14" s="24" t="s">
        <v>47</v>
      </c>
      <c r="AI14" s="24" t="s">
        <v>47</v>
      </c>
      <c r="AJ14" s="24" t="s">
        <v>47</v>
      </c>
      <c r="AK14" s="25" t="str">
        <f t="shared" si="0"/>
        <v>50</v>
      </c>
      <c r="AL14" s="3">
        <f t="shared" si="1"/>
        <v>4272</v>
      </c>
      <c r="AN14" s="27" t="str">
        <f t="shared" si="2"/>
        <v>:1000B000FFFFFFFFFFFFFFFFFFFFFFFFFFFFFFFF50</v>
      </c>
    </row>
    <row r="15" spans="1:40" ht="18.75" x14ac:dyDescent="0.3">
      <c r="A15" s="12">
        <v>12</v>
      </c>
      <c r="B15" s="7">
        <v>1</v>
      </c>
      <c r="C15" s="8">
        <v>1</v>
      </c>
      <c r="D15" s="9">
        <v>0</v>
      </c>
      <c r="E15" s="10">
        <v>0</v>
      </c>
      <c r="F15" s="13">
        <v>1</v>
      </c>
      <c r="G15" s="13">
        <v>1</v>
      </c>
      <c r="H15" s="13">
        <v>1</v>
      </c>
      <c r="I15" s="13">
        <v>1</v>
      </c>
      <c r="J15" s="14">
        <v>1</v>
      </c>
      <c r="K15" s="14">
        <v>1</v>
      </c>
      <c r="L15" s="14">
        <v>1</v>
      </c>
      <c r="M15" s="14">
        <v>0</v>
      </c>
      <c r="N15" s="29" t="s">
        <v>39</v>
      </c>
      <c r="O15" s="29" t="str">
        <f t="shared" si="3"/>
        <v>FE</v>
      </c>
      <c r="P15" s="17"/>
      <c r="Q15" s="22" t="s">
        <v>26</v>
      </c>
      <c r="R15" s="6">
        <v>10</v>
      </c>
      <c r="S15" s="23" t="s">
        <v>72</v>
      </c>
      <c r="T15" s="23" t="s">
        <v>28</v>
      </c>
      <c r="U15" s="24" t="s">
        <v>30</v>
      </c>
      <c r="V15" s="24" t="s">
        <v>29</v>
      </c>
      <c r="W15" s="24">
        <v>19</v>
      </c>
      <c r="X15" s="24" t="s">
        <v>31</v>
      </c>
      <c r="Y15" s="24" t="s">
        <v>35</v>
      </c>
      <c r="Z15" s="24" t="s">
        <v>32</v>
      </c>
      <c r="AA15" s="24" t="s">
        <v>37</v>
      </c>
      <c r="AB15" s="24" t="s">
        <v>31</v>
      </c>
      <c r="AC15" s="24" t="s">
        <v>73</v>
      </c>
      <c r="AD15" s="24" t="s">
        <v>32</v>
      </c>
      <c r="AE15" s="24" t="s">
        <v>74</v>
      </c>
      <c r="AF15" s="24" t="s">
        <v>75</v>
      </c>
      <c r="AG15" s="24" t="s">
        <v>76</v>
      </c>
      <c r="AH15" s="24" t="s">
        <v>40</v>
      </c>
      <c r="AI15" s="24" t="s">
        <v>55</v>
      </c>
      <c r="AJ15" s="24" t="s">
        <v>28</v>
      </c>
      <c r="AK15" s="25" t="str">
        <f t="shared" si="0"/>
        <v>51</v>
      </c>
      <c r="AL15" s="3">
        <f t="shared" si="1"/>
        <v>1455</v>
      </c>
      <c r="AN15" s="27" t="str">
        <f t="shared" si="2"/>
        <v>:1000C000076A190E066E010E086EAFDFE6D7030051</v>
      </c>
    </row>
    <row r="16" spans="1:40" ht="18.75" x14ac:dyDescent="0.3">
      <c r="A16" s="12">
        <v>13</v>
      </c>
      <c r="B16" s="7">
        <v>1</v>
      </c>
      <c r="C16" s="8">
        <v>1</v>
      </c>
      <c r="D16" s="9">
        <v>0</v>
      </c>
      <c r="E16" s="10">
        <v>1</v>
      </c>
      <c r="F16" s="13">
        <v>1</v>
      </c>
      <c r="G16" s="13">
        <v>1</v>
      </c>
      <c r="H16" s="13">
        <v>1</v>
      </c>
      <c r="I16" s="13">
        <v>1</v>
      </c>
      <c r="J16" s="14">
        <v>1</v>
      </c>
      <c r="K16" s="14">
        <v>1</v>
      </c>
      <c r="L16" s="14">
        <v>0</v>
      </c>
      <c r="M16" s="14">
        <v>1</v>
      </c>
      <c r="N16" s="29" t="s">
        <v>106</v>
      </c>
      <c r="O16" s="29" t="str">
        <f t="shared" si="3"/>
        <v>FD</v>
      </c>
      <c r="P16" s="17"/>
      <c r="Q16" s="22" t="s">
        <v>26</v>
      </c>
      <c r="R16" s="6">
        <v>10</v>
      </c>
      <c r="S16" s="23" t="s">
        <v>77</v>
      </c>
      <c r="T16" s="23" t="s">
        <v>28</v>
      </c>
      <c r="U16" s="24" t="s">
        <v>47</v>
      </c>
      <c r="V16" s="24" t="s">
        <v>47</v>
      </c>
      <c r="W16" s="24" t="s">
        <v>47</v>
      </c>
      <c r="X16" s="24" t="s">
        <v>47</v>
      </c>
      <c r="Y16" s="24" t="s">
        <v>47</v>
      </c>
      <c r="Z16" s="24" t="s">
        <v>47</v>
      </c>
      <c r="AA16" s="24" t="s">
        <v>47</v>
      </c>
      <c r="AB16" s="24" t="s">
        <v>47</v>
      </c>
      <c r="AC16" s="24" t="s">
        <v>47</v>
      </c>
      <c r="AD16" s="24" t="s">
        <v>47</v>
      </c>
      <c r="AE16" s="24" t="s">
        <v>47</v>
      </c>
      <c r="AF16" s="24" t="s">
        <v>47</v>
      </c>
      <c r="AG16" s="24" t="s">
        <v>47</v>
      </c>
      <c r="AH16" s="24" t="s">
        <v>47</v>
      </c>
      <c r="AI16" s="24" t="s">
        <v>47</v>
      </c>
      <c r="AJ16" s="24" t="s">
        <v>47</v>
      </c>
      <c r="AK16" s="25" t="str">
        <f t="shared" si="0"/>
        <v>30</v>
      </c>
      <c r="AL16" s="3">
        <f t="shared" si="1"/>
        <v>4304</v>
      </c>
      <c r="AN16" s="27" t="str">
        <f t="shared" si="2"/>
        <v>:1000D000FFFFFFFFFFFFFFFFFFFFFFFFFFFFFFFF30</v>
      </c>
    </row>
    <row r="17" spans="1:40" ht="18.75" x14ac:dyDescent="0.3">
      <c r="A17" s="12">
        <v>14</v>
      </c>
      <c r="B17" s="7">
        <v>1</v>
      </c>
      <c r="C17" s="8">
        <v>1</v>
      </c>
      <c r="D17" s="9">
        <v>1</v>
      </c>
      <c r="E17" s="10">
        <v>0</v>
      </c>
      <c r="F17" s="13">
        <v>1</v>
      </c>
      <c r="G17" s="13">
        <v>1</v>
      </c>
      <c r="H17" s="13">
        <v>1</v>
      </c>
      <c r="I17" s="13">
        <v>1</v>
      </c>
      <c r="J17" s="14">
        <v>1</v>
      </c>
      <c r="K17" s="14">
        <v>1</v>
      </c>
      <c r="L17" s="14">
        <v>0</v>
      </c>
      <c r="M17" s="14">
        <v>0</v>
      </c>
      <c r="N17" s="29" t="s">
        <v>105</v>
      </c>
      <c r="O17" s="29" t="str">
        <f t="shared" si="3"/>
        <v>FC</v>
      </c>
      <c r="P17" s="17"/>
      <c r="Q17" s="22" t="s">
        <v>26</v>
      </c>
      <c r="R17" s="6">
        <v>10</v>
      </c>
      <c r="S17" s="23" t="s">
        <v>78</v>
      </c>
      <c r="T17" s="23" t="s">
        <v>28</v>
      </c>
      <c r="U17" s="24" t="s">
        <v>47</v>
      </c>
      <c r="V17" s="24" t="s">
        <v>47</v>
      </c>
      <c r="W17" s="24" t="s">
        <v>47</v>
      </c>
      <c r="X17" s="24" t="s">
        <v>47</v>
      </c>
      <c r="Y17" s="24" t="s">
        <v>47</v>
      </c>
      <c r="Z17" s="24" t="s">
        <v>47</v>
      </c>
      <c r="AA17" s="24" t="s">
        <v>47</v>
      </c>
      <c r="AB17" s="24" t="s">
        <v>47</v>
      </c>
      <c r="AC17" s="24" t="s">
        <v>47</v>
      </c>
      <c r="AD17" s="24" t="s">
        <v>47</v>
      </c>
      <c r="AE17" s="24" t="s">
        <v>47</v>
      </c>
      <c r="AF17" s="24" t="s">
        <v>47</v>
      </c>
      <c r="AG17" s="24" t="s">
        <v>47</v>
      </c>
      <c r="AH17" s="24" t="s">
        <v>47</v>
      </c>
      <c r="AI17" s="24" t="s">
        <v>47</v>
      </c>
      <c r="AJ17" s="24" t="s">
        <v>47</v>
      </c>
      <c r="AK17" s="25" t="str">
        <f t="shared" si="0"/>
        <v>20</v>
      </c>
      <c r="AL17" s="3">
        <f t="shared" si="1"/>
        <v>4320</v>
      </c>
      <c r="AN17" s="27" t="str">
        <f t="shared" si="2"/>
        <v>:1000E000FFFFFFFFFFFFFFFFFFFFFFFFFFFFFFFF20</v>
      </c>
    </row>
    <row r="18" spans="1:40" ht="18.75" x14ac:dyDescent="0.3">
      <c r="A18" s="12">
        <v>15</v>
      </c>
      <c r="B18" s="7">
        <v>1</v>
      </c>
      <c r="C18" s="8">
        <v>1</v>
      </c>
      <c r="D18" s="9">
        <v>1</v>
      </c>
      <c r="E18" s="10">
        <v>1</v>
      </c>
      <c r="F18" s="13">
        <v>1</v>
      </c>
      <c r="G18" s="13">
        <v>1</v>
      </c>
      <c r="H18" s="13">
        <v>1</v>
      </c>
      <c r="I18" s="13">
        <v>1</v>
      </c>
      <c r="J18" s="14">
        <v>1</v>
      </c>
      <c r="K18" s="14">
        <v>1</v>
      </c>
      <c r="L18" s="14">
        <v>0</v>
      </c>
      <c r="M18" s="14">
        <v>0</v>
      </c>
      <c r="N18" s="29" t="s">
        <v>105</v>
      </c>
      <c r="O18" s="29" t="str">
        <f t="shared" si="3"/>
        <v>FC</v>
      </c>
      <c r="P18" s="17"/>
      <c r="Q18" s="22" t="s">
        <v>26</v>
      </c>
      <c r="R18" s="6">
        <v>10</v>
      </c>
      <c r="S18" s="23" t="s">
        <v>79</v>
      </c>
      <c r="T18" s="23" t="s">
        <v>28</v>
      </c>
      <c r="U18" s="24" t="s">
        <v>28</v>
      </c>
      <c r="V18" s="24" t="s">
        <v>37</v>
      </c>
      <c r="W18" s="24" t="s">
        <v>49</v>
      </c>
      <c r="X18" s="24" t="s">
        <v>55</v>
      </c>
      <c r="Y18" s="24" t="s">
        <v>80</v>
      </c>
      <c r="Z18" s="24" t="s">
        <v>81</v>
      </c>
      <c r="AA18" s="24" t="s">
        <v>35</v>
      </c>
      <c r="AB18" s="24" t="s">
        <v>30</v>
      </c>
      <c r="AC18" s="24" t="s">
        <v>73</v>
      </c>
      <c r="AD18" s="24" t="s">
        <v>51</v>
      </c>
      <c r="AE18" s="24" t="s">
        <v>60</v>
      </c>
      <c r="AF18" s="24" t="s">
        <v>82</v>
      </c>
      <c r="AG18" s="24" t="s">
        <v>83</v>
      </c>
      <c r="AH18" s="24" t="s">
        <v>84</v>
      </c>
      <c r="AI18" s="24" t="s">
        <v>85</v>
      </c>
      <c r="AJ18" s="24" t="s">
        <v>86</v>
      </c>
      <c r="AK18" s="25" t="str">
        <f t="shared" si="0"/>
        <v>64</v>
      </c>
      <c r="AL18" s="3">
        <f t="shared" si="1"/>
        <v>412</v>
      </c>
      <c r="AN18" s="27" t="str">
        <f t="shared" si="2"/>
        <v>:1000F0000001020304050607080910111213141564</v>
      </c>
    </row>
    <row r="19" spans="1:40" x14ac:dyDescent="0.25">
      <c r="AN19" s="28" t="s">
        <v>87</v>
      </c>
    </row>
    <row r="20" spans="1:40" ht="18" customHeight="1" x14ac:dyDescent="0.25">
      <c r="E20" s="4"/>
      <c r="F20" t="s">
        <v>103</v>
      </c>
    </row>
    <row r="21" spans="1:40" x14ac:dyDescent="0.25">
      <c r="F21" t="s">
        <v>104</v>
      </c>
      <c r="W21" s="1"/>
    </row>
  </sheetData>
  <mergeCells count="4">
    <mergeCell ref="AK1:AK2"/>
    <mergeCell ref="AL1:AL2"/>
    <mergeCell ref="F1:I1"/>
    <mergeCell ref="J1:M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M2764</vt:lpstr>
      <vt:lpstr>Hoja1</vt:lpstr>
    </vt:vector>
  </TitlesOfParts>
  <Manager/>
  <Company>Hewlett-Packard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</dc:creator>
  <cp:keywords/>
  <dc:description/>
  <cp:lastModifiedBy>CHARLES ESTRADA</cp:lastModifiedBy>
  <cp:revision/>
  <dcterms:created xsi:type="dcterms:W3CDTF">2014-09-01T22:44:38Z</dcterms:created>
  <dcterms:modified xsi:type="dcterms:W3CDTF">2021-08-23T14:18:58Z</dcterms:modified>
  <cp:category/>
  <cp:contentStatus/>
</cp:coreProperties>
</file>