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ing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WBRTVyDJ4x8qwTKBMDt/pFw0guQ=="/>
    </ext>
  </extLst>
</workbook>
</file>

<file path=xl/sharedStrings.xml><?xml version="1.0" encoding="utf-8"?>
<sst xmlns="http://schemas.openxmlformats.org/spreadsheetml/2006/main" count="193" uniqueCount="48">
  <si>
    <t>Right Handed Clubs</t>
  </si>
  <si>
    <t>Left Handed Clubs</t>
  </si>
  <si>
    <t>What do we need pricing on:</t>
  </si>
  <si>
    <t>Low Price Range</t>
  </si>
  <si>
    <t>Sensor</t>
  </si>
  <si>
    <t>1 Club Custom</t>
  </si>
  <si>
    <t>3 Club Bundle</t>
  </si>
  <si>
    <t>5 Club Bundle</t>
  </si>
  <si>
    <t>7 Club Bundle</t>
  </si>
  <si>
    <t>1 Club Bundle</t>
  </si>
  <si>
    <t>Driver</t>
  </si>
  <si>
    <t xml:space="preserve">Wedge </t>
  </si>
  <si>
    <t>Wedge</t>
  </si>
  <si>
    <t>Putter</t>
  </si>
  <si>
    <t>3 Iron</t>
  </si>
  <si>
    <t>Sand Wedge</t>
  </si>
  <si>
    <t xml:space="preserve">7 Iron </t>
  </si>
  <si>
    <t>Shaft Materials</t>
  </si>
  <si>
    <t>5 Iron</t>
  </si>
  <si>
    <t>Club Heads</t>
  </si>
  <si>
    <t xml:space="preserve">Golf Bag </t>
  </si>
  <si>
    <t xml:space="preserve">Shipping and Handling </t>
  </si>
  <si>
    <t>Delivery Options</t>
  </si>
  <si>
    <t xml:space="preserve">Return Policies </t>
  </si>
  <si>
    <t>Expert Consultation</t>
  </si>
  <si>
    <t xml:space="preserve">Average Price Range </t>
  </si>
  <si>
    <t>Pricing</t>
  </si>
  <si>
    <t xml:space="preserve">$20 Per club </t>
  </si>
  <si>
    <t>1 Club Customization:</t>
  </si>
  <si>
    <t>$200-$475</t>
  </si>
  <si>
    <t>$90-$180</t>
  </si>
  <si>
    <t>$122-200</t>
  </si>
  <si>
    <t>$392-$812</t>
  </si>
  <si>
    <t>$495-$970</t>
  </si>
  <si>
    <t>$675-$1,250</t>
  </si>
  <si>
    <t xml:space="preserve">High Price Range </t>
  </si>
  <si>
    <t>$50 Per Session</t>
  </si>
  <si>
    <t>1 Club</t>
  </si>
  <si>
    <t>No Bag Needed</t>
  </si>
  <si>
    <t>3 Club</t>
  </si>
  <si>
    <t>5 Club</t>
  </si>
  <si>
    <t>7 Club</t>
  </si>
  <si>
    <t>Cost to make our products:</t>
  </si>
  <si>
    <t xml:space="preserve">Graphite </t>
  </si>
  <si>
    <t>Steel</t>
  </si>
  <si>
    <t>Titanium</t>
  </si>
  <si>
    <t xml:space="preserve">Grip </t>
  </si>
  <si>
    <t>&lt;&lt;grip style&gt;&gt;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</si>
</sst>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_);[Red]\(&quot;$&quot;#,##0\)"/>
  </numFmts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ADB9CA"/>
        <bgColor rgb="FFADB9CA"/>
      </patternFill>
    </fill>
    <fill>
      <patternFill patternType="solid">
        <fgColor rgb="FFA8D08D"/>
        <bgColor rgb="FFA8D08D"/>
      </patternFill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</fills>
  <borders count="5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/>
    </border>
    <border>
      <left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0" fillId="0" fontId="3" numFmtId="0" xfId="0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7" fillId="4" fontId="1" numFmtId="0" xfId="0" applyAlignment="1" applyBorder="1" applyFill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5" fontId="3" numFmtId="0" xfId="0" applyBorder="1" applyFill="1" applyFont="1"/>
    <xf borderId="10" fillId="6" fontId="3" numFmtId="164" xfId="0" applyBorder="1" applyFill="1" applyFont="1" applyNumberFormat="1"/>
    <xf borderId="11" fillId="6" fontId="3" numFmtId="164" xfId="0" applyBorder="1" applyFont="1" applyNumberFormat="1"/>
    <xf borderId="12" fillId="5" fontId="3" numFmtId="0" xfId="0" applyBorder="1" applyFont="1"/>
    <xf borderId="12" fillId="6" fontId="3" numFmtId="164" xfId="0" applyBorder="1" applyFont="1" applyNumberFormat="1"/>
    <xf borderId="13" fillId="5" fontId="3" numFmtId="0" xfId="0" applyBorder="1" applyFont="1"/>
    <xf borderId="14" fillId="6" fontId="3" numFmtId="164" xfId="0" applyBorder="1" applyFont="1" applyNumberFormat="1"/>
    <xf borderId="15" fillId="6" fontId="3" numFmtId="164" xfId="0" applyBorder="1" applyFont="1" applyNumberFormat="1"/>
    <xf borderId="16" fillId="5" fontId="3" numFmtId="0" xfId="0" applyBorder="1" applyFont="1"/>
    <xf borderId="16" fillId="6" fontId="3" numFmtId="164" xfId="0" applyBorder="1" applyFont="1" applyNumberFormat="1"/>
    <xf borderId="17" fillId="5" fontId="3" numFmtId="0" xfId="0" applyBorder="1" applyFont="1"/>
    <xf borderId="18" fillId="6" fontId="3" numFmtId="164" xfId="0" applyBorder="1" applyFont="1" applyNumberFormat="1"/>
    <xf borderId="19" fillId="6" fontId="3" numFmtId="164" xfId="0" applyBorder="1" applyFont="1" applyNumberFormat="1"/>
    <xf borderId="20" fillId="6" fontId="3" numFmtId="0" xfId="0" applyAlignment="1" applyBorder="1" applyFont="1">
      <alignment horizontal="center"/>
    </xf>
    <xf borderId="21" fillId="0" fontId="2" numFmtId="0" xfId="0" applyBorder="1" applyFont="1"/>
    <xf borderId="22" fillId="6" fontId="3" numFmtId="0" xfId="0" applyAlignment="1" applyBorder="1" applyFont="1">
      <alignment horizontal="center"/>
    </xf>
    <xf borderId="23" fillId="5" fontId="3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5" fontId="3" numFmtId="0" xfId="0" applyBorder="1" applyFont="1"/>
    <xf borderId="28" fillId="0" fontId="2" numFmtId="0" xfId="0" applyBorder="1" applyFont="1"/>
    <xf borderId="14" fillId="5" fontId="3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3" fillId="5" fontId="3" numFmtId="0" xfId="0" applyBorder="1" applyFont="1"/>
    <xf borderId="33" fillId="6" fontId="3" numFmtId="164" xfId="0" applyBorder="1" applyFont="1" applyNumberFormat="1"/>
    <xf borderId="18" fillId="5" fontId="3" numFmtId="0" xfId="0" applyBorder="1" applyFont="1"/>
    <xf borderId="34" fillId="4" fontId="1" numFmtId="0" xfId="0" applyAlignment="1" applyBorder="1" applyFont="1">
      <alignment horizontal="center" shrinkToFit="0" vertical="center" wrapText="1"/>
    </xf>
    <xf borderId="35" fillId="4" fontId="1" numFmtId="164" xfId="0" applyAlignment="1" applyBorder="1" applyFont="1" applyNumberFormat="1">
      <alignment horizontal="center" shrinkToFit="0" vertical="center" wrapText="1"/>
    </xf>
    <xf borderId="36" fillId="5" fontId="3" numFmtId="0" xfId="0" applyBorder="1" applyFont="1"/>
    <xf borderId="4" fillId="2" fontId="4" numFmtId="0" xfId="0" applyAlignment="1" applyBorder="1" applyFont="1">
      <alignment horizontal="center"/>
    </xf>
    <xf borderId="37" fillId="3" fontId="1" numFmtId="0" xfId="0" applyAlignment="1" applyBorder="1" applyFont="1">
      <alignment shrinkToFit="0" wrapText="1"/>
    </xf>
    <xf borderId="1" fillId="3" fontId="3" numFmtId="165" xfId="0" applyAlignment="1" applyBorder="1" applyFont="1" applyNumberFormat="1">
      <alignment horizontal="center"/>
    </xf>
    <xf borderId="38" fillId="3" fontId="1" numFmtId="0" xfId="0" applyAlignment="1" applyBorder="1" applyFont="1">
      <alignment shrinkToFit="0" wrapText="1"/>
    </xf>
    <xf borderId="4" fillId="3" fontId="3" numFmtId="0" xfId="0" applyAlignment="1" applyBorder="1" applyFont="1">
      <alignment horizontal="center"/>
    </xf>
    <xf borderId="39" fillId="5" fontId="3" numFmtId="0" xfId="0" applyAlignment="1" applyBorder="1" applyFont="1">
      <alignment horizontal="right" shrinkToFit="0" wrapText="1"/>
    </xf>
    <xf borderId="40" fillId="5" fontId="3" numFmtId="0" xfId="0" applyAlignment="1" applyBorder="1" applyFont="1">
      <alignment horizontal="center"/>
    </xf>
    <xf borderId="41" fillId="0" fontId="2" numFmtId="0" xfId="0" applyBorder="1" applyFont="1"/>
    <xf borderId="0" fillId="0" fontId="3" numFmtId="164" xfId="0" applyFont="1" applyNumberFormat="1"/>
    <xf borderId="42" fillId="5" fontId="3" numFmtId="0" xfId="0" applyAlignment="1" applyBorder="1" applyFont="1">
      <alignment horizontal="right" shrinkToFit="0" wrapText="1"/>
    </xf>
    <xf borderId="43" fillId="5" fontId="3" numFmtId="0" xfId="0" applyAlignment="1" applyBorder="1" applyFont="1">
      <alignment horizontal="center"/>
    </xf>
    <xf borderId="44" fillId="0" fontId="2" numFmtId="0" xfId="0" applyBorder="1" applyFont="1"/>
    <xf borderId="7" fillId="3" fontId="1" numFmtId="0" xfId="0" applyAlignment="1" applyBorder="1" applyFont="1">
      <alignment shrinkToFit="0" wrapText="1"/>
    </xf>
    <xf borderId="1" fillId="3" fontId="3" numFmtId="0" xfId="0" applyAlignment="1" applyBorder="1" applyFont="1">
      <alignment horizontal="center"/>
    </xf>
    <xf borderId="38" fillId="3" fontId="1" numFmtId="0" xfId="0" applyAlignment="1" applyBorder="1" applyFont="1">
      <alignment horizontal="left" shrinkToFit="0" wrapText="1"/>
    </xf>
    <xf borderId="45" fillId="3" fontId="3" numFmtId="165" xfId="0" applyAlignment="1" applyBorder="1" applyFont="1" applyNumberFormat="1">
      <alignment horizontal="center"/>
    </xf>
    <xf borderId="46" fillId="0" fontId="2" numFmtId="0" xfId="0" applyBorder="1" applyFont="1"/>
    <xf borderId="40" fillId="5" fontId="3" numFmtId="165" xfId="0" applyAlignment="1" applyBorder="1" applyFont="1" applyNumberFormat="1">
      <alignment horizontal="center"/>
    </xf>
    <xf borderId="47" fillId="5" fontId="3" numFmtId="165" xfId="0" applyAlignment="1" applyBorder="1" applyFont="1" applyNumberFormat="1">
      <alignment horizontal="center"/>
    </xf>
    <xf borderId="48" fillId="0" fontId="2" numFmtId="0" xfId="0" applyBorder="1" applyFont="1"/>
    <xf borderId="49" fillId="0" fontId="2" numFmtId="0" xfId="0" applyBorder="1" applyFont="1"/>
    <xf borderId="0" fillId="0" fontId="3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7.63"/>
    <col customWidth="1" min="3" max="3" width="21.38"/>
    <col customWidth="1" min="4" max="12" width="7.63"/>
    <col customWidth="1" min="13" max="13" width="9.75"/>
    <col customWidth="1" min="14" max="15" width="9.13"/>
    <col customWidth="1" min="16" max="21" width="7.63"/>
    <col customWidth="1" min="22" max="22" width="9.75"/>
    <col customWidth="1" min="23" max="23" width="8.38"/>
    <col customWidth="1" min="24" max="26" width="7.63"/>
  </cols>
  <sheetData>
    <row r="1" ht="14.25" customHeight="1"/>
    <row r="2" ht="14.25" customHeight="1">
      <c r="G2" s="1" t="s">
        <v>0</v>
      </c>
      <c r="H2" s="2"/>
      <c r="I2" s="2"/>
      <c r="J2" s="2"/>
      <c r="K2" s="2"/>
      <c r="L2" s="2"/>
      <c r="M2" s="2"/>
      <c r="N2" s="3"/>
      <c r="P2" s="1" t="s">
        <v>1</v>
      </c>
      <c r="Q2" s="2"/>
      <c r="R2" s="2"/>
      <c r="S2" s="2"/>
      <c r="T2" s="2"/>
      <c r="U2" s="2"/>
      <c r="V2" s="2"/>
      <c r="W2" s="3"/>
    </row>
    <row r="3" ht="14.25" customHeight="1">
      <c r="A3" s="4" t="s">
        <v>2</v>
      </c>
      <c r="B3" s="5"/>
      <c r="C3" s="5"/>
      <c r="G3" s="6" t="s">
        <v>3</v>
      </c>
      <c r="H3" s="7"/>
      <c r="I3" s="7"/>
      <c r="J3" s="7"/>
      <c r="K3" s="7"/>
      <c r="L3" s="7"/>
      <c r="M3" s="7"/>
      <c r="N3" s="8"/>
      <c r="O3" s="9"/>
      <c r="P3" s="6" t="s">
        <v>3</v>
      </c>
      <c r="Q3" s="7"/>
      <c r="R3" s="7"/>
      <c r="S3" s="7"/>
      <c r="T3" s="7"/>
      <c r="U3" s="7"/>
      <c r="V3" s="7"/>
      <c r="W3" s="8"/>
    </row>
    <row r="4" ht="14.25" customHeight="1">
      <c r="A4" s="10" t="s">
        <v>4</v>
      </c>
      <c r="B4" s="5"/>
      <c r="C4" s="5"/>
      <c r="G4" s="11" t="s">
        <v>5</v>
      </c>
      <c r="H4" s="12"/>
      <c r="I4" s="11" t="s">
        <v>6</v>
      </c>
      <c r="J4" s="13">
        <f>SUM(J5:J7)*0.95</f>
        <v>391.4</v>
      </c>
      <c r="K4" s="11" t="s">
        <v>7</v>
      </c>
      <c r="L4" s="13">
        <f>SUM(L5:L9)*0.9</f>
        <v>494.1</v>
      </c>
      <c r="M4" s="11" t="s">
        <v>8</v>
      </c>
      <c r="N4" s="13">
        <f>SUM(N5:N11)*0.88</f>
        <v>674.96</v>
      </c>
      <c r="O4" s="10"/>
      <c r="P4" s="11" t="s">
        <v>5</v>
      </c>
      <c r="Q4" s="12"/>
      <c r="R4" s="11" t="s">
        <v>6</v>
      </c>
      <c r="S4" s="13">
        <f>SUM(S5:S7)*0.95</f>
        <v>460.75</v>
      </c>
      <c r="T4" s="11" t="s">
        <v>7</v>
      </c>
      <c r="U4" s="13">
        <f>SUM(U5:U9)*0.9</f>
        <v>562.5</v>
      </c>
      <c r="V4" s="11" t="s">
        <v>8</v>
      </c>
      <c r="W4" s="13">
        <f>SUM(W5:W11)*0.88</f>
        <v>739.2</v>
      </c>
    </row>
    <row r="5" ht="14.25" customHeight="1">
      <c r="A5" s="10" t="s">
        <v>9</v>
      </c>
      <c r="B5" s="5"/>
      <c r="C5" s="5"/>
      <c r="G5" s="14" t="s">
        <v>10</v>
      </c>
      <c r="H5" s="15">
        <f t="shared" ref="H5:H7" si="1">N5</f>
        <v>200</v>
      </c>
      <c r="I5" s="14" t="s">
        <v>10</v>
      </c>
      <c r="J5" s="16">
        <f t="shared" ref="J5:J7" si="2">N5</f>
        <v>200</v>
      </c>
      <c r="K5" s="14" t="s">
        <v>10</v>
      </c>
      <c r="L5" s="16">
        <f t="shared" ref="L5:L9" si="3">N5</f>
        <v>200</v>
      </c>
      <c r="M5" s="17" t="s">
        <v>10</v>
      </c>
      <c r="N5" s="18">
        <v>200.0</v>
      </c>
      <c r="O5" s="5"/>
      <c r="P5" s="14" t="s">
        <v>10</v>
      </c>
      <c r="Q5" s="15">
        <f t="shared" ref="Q5:Q7" si="4">W5</f>
        <v>245</v>
      </c>
      <c r="R5" s="14" t="s">
        <v>10</v>
      </c>
      <c r="S5" s="16">
        <f t="shared" ref="S5:S7" si="5">W5</f>
        <v>245</v>
      </c>
      <c r="T5" s="14" t="s">
        <v>10</v>
      </c>
      <c r="U5" s="16">
        <f t="shared" ref="U5:U9" si="6">W5</f>
        <v>245</v>
      </c>
      <c r="V5" s="17" t="s">
        <v>10</v>
      </c>
      <c r="W5" s="16">
        <v>245.0</v>
      </c>
    </row>
    <row r="6" ht="14.25" customHeight="1">
      <c r="A6" s="10" t="s">
        <v>6</v>
      </c>
      <c r="B6" s="5"/>
      <c r="C6" s="5"/>
      <c r="D6" s="5"/>
      <c r="G6" s="19" t="s">
        <v>11</v>
      </c>
      <c r="H6" s="20">
        <f t="shared" si="1"/>
        <v>90</v>
      </c>
      <c r="I6" s="19" t="s">
        <v>12</v>
      </c>
      <c r="J6" s="21">
        <f t="shared" si="2"/>
        <v>90</v>
      </c>
      <c r="K6" s="19" t="s">
        <v>12</v>
      </c>
      <c r="L6" s="21">
        <f t="shared" si="3"/>
        <v>90</v>
      </c>
      <c r="M6" s="22" t="s">
        <v>12</v>
      </c>
      <c r="N6" s="23">
        <v>90.0</v>
      </c>
      <c r="O6" s="5"/>
      <c r="P6" s="19" t="s">
        <v>11</v>
      </c>
      <c r="Q6" s="20">
        <f t="shared" si="4"/>
        <v>105</v>
      </c>
      <c r="R6" s="19" t="s">
        <v>12</v>
      </c>
      <c r="S6" s="21">
        <f t="shared" si="5"/>
        <v>105</v>
      </c>
      <c r="T6" s="19" t="s">
        <v>12</v>
      </c>
      <c r="U6" s="21">
        <f t="shared" si="6"/>
        <v>105</v>
      </c>
      <c r="V6" s="22" t="s">
        <v>12</v>
      </c>
      <c r="W6" s="21">
        <v>105.0</v>
      </c>
    </row>
    <row r="7" ht="14.25" customHeight="1">
      <c r="A7" s="10" t="s">
        <v>7</v>
      </c>
      <c r="B7" s="5"/>
      <c r="C7" s="5"/>
      <c r="D7" s="5"/>
      <c r="G7" s="24" t="s">
        <v>13</v>
      </c>
      <c r="H7" s="25">
        <f t="shared" si="1"/>
        <v>122</v>
      </c>
      <c r="I7" s="24" t="s">
        <v>13</v>
      </c>
      <c r="J7" s="26">
        <f t="shared" si="2"/>
        <v>122</v>
      </c>
      <c r="K7" s="19" t="s">
        <v>14</v>
      </c>
      <c r="L7" s="21">
        <f t="shared" si="3"/>
        <v>122</v>
      </c>
      <c r="M7" s="22" t="s">
        <v>15</v>
      </c>
      <c r="N7" s="23">
        <v>122.0</v>
      </c>
      <c r="O7" s="5"/>
      <c r="P7" s="24" t="s">
        <v>13</v>
      </c>
      <c r="Q7" s="25">
        <f t="shared" si="4"/>
        <v>135</v>
      </c>
      <c r="R7" s="24" t="s">
        <v>13</v>
      </c>
      <c r="S7" s="26">
        <f t="shared" si="5"/>
        <v>135</v>
      </c>
      <c r="T7" s="19" t="s">
        <v>14</v>
      </c>
      <c r="U7" s="21">
        <f t="shared" si="6"/>
        <v>135</v>
      </c>
      <c r="V7" s="22" t="s">
        <v>15</v>
      </c>
      <c r="W7" s="21">
        <v>135.0</v>
      </c>
    </row>
    <row r="8" ht="14.25" customHeight="1">
      <c r="A8" s="10" t="s">
        <v>8</v>
      </c>
      <c r="B8" s="5"/>
      <c r="C8" s="5"/>
      <c r="D8" s="5"/>
      <c r="G8" s="27"/>
      <c r="H8" s="28"/>
      <c r="I8" s="29"/>
      <c r="J8" s="28"/>
      <c r="K8" s="30" t="s">
        <v>16</v>
      </c>
      <c r="L8" s="21">
        <f t="shared" si="3"/>
        <v>64</v>
      </c>
      <c r="M8" s="22" t="s">
        <v>14</v>
      </c>
      <c r="N8" s="23">
        <v>64.0</v>
      </c>
      <c r="O8" s="5"/>
      <c r="P8" s="27"/>
      <c r="Q8" s="28"/>
      <c r="R8" s="29"/>
      <c r="S8" s="28"/>
      <c r="T8" s="30" t="s">
        <v>16</v>
      </c>
      <c r="U8" s="21">
        <f t="shared" si="6"/>
        <v>65</v>
      </c>
      <c r="V8" s="22" t="s">
        <v>14</v>
      </c>
      <c r="W8" s="21">
        <v>65.0</v>
      </c>
    </row>
    <row r="9" ht="14.25" customHeight="1">
      <c r="A9" s="10" t="s">
        <v>17</v>
      </c>
      <c r="B9" s="5"/>
      <c r="C9" s="5"/>
      <c r="D9" s="5"/>
      <c r="G9" s="31"/>
      <c r="H9" s="32"/>
      <c r="I9" s="33"/>
      <c r="J9" s="32"/>
      <c r="K9" s="34" t="s">
        <v>13</v>
      </c>
      <c r="L9" s="26">
        <f t="shared" si="3"/>
        <v>73</v>
      </c>
      <c r="M9" s="22" t="s">
        <v>18</v>
      </c>
      <c r="N9" s="23">
        <v>73.0</v>
      </c>
      <c r="O9" s="5"/>
      <c r="P9" s="31"/>
      <c r="Q9" s="32"/>
      <c r="R9" s="33"/>
      <c r="S9" s="32"/>
      <c r="T9" s="34" t="s">
        <v>13</v>
      </c>
      <c r="U9" s="26">
        <f t="shared" si="6"/>
        <v>75</v>
      </c>
      <c r="V9" s="22" t="s">
        <v>18</v>
      </c>
      <c r="W9" s="21">
        <v>75.0</v>
      </c>
    </row>
    <row r="10" ht="14.25" customHeight="1">
      <c r="A10" s="10" t="s">
        <v>19</v>
      </c>
      <c r="B10" s="5"/>
      <c r="C10" s="5"/>
      <c r="D10" s="5"/>
      <c r="G10" s="31"/>
      <c r="H10" s="32"/>
      <c r="I10" s="33"/>
      <c r="J10" s="32"/>
      <c r="K10" s="29"/>
      <c r="L10" s="35"/>
      <c r="M10" s="22" t="s">
        <v>16</v>
      </c>
      <c r="N10" s="23">
        <v>82.0</v>
      </c>
      <c r="O10" s="5"/>
      <c r="P10" s="31"/>
      <c r="Q10" s="32"/>
      <c r="R10" s="33"/>
      <c r="S10" s="32"/>
      <c r="T10" s="29"/>
      <c r="U10" s="35"/>
      <c r="V10" s="36" t="s">
        <v>16</v>
      </c>
      <c r="W10" s="21">
        <v>85.0</v>
      </c>
    </row>
    <row r="11" ht="14.25" customHeight="1">
      <c r="A11" s="10" t="s">
        <v>20</v>
      </c>
      <c r="B11" s="5"/>
      <c r="C11" s="5"/>
      <c r="D11" s="5"/>
      <c r="G11" s="37"/>
      <c r="H11" s="38"/>
      <c r="I11" s="39"/>
      <c r="J11" s="38"/>
      <c r="K11" s="39"/>
      <c r="L11" s="40"/>
      <c r="M11" s="41" t="s">
        <v>13</v>
      </c>
      <c r="N11" s="42">
        <v>136.0</v>
      </c>
      <c r="O11" s="5"/>
      <c r="P11" s="37"/>
      <c r="Q11" s="38"/>
      <c r="R11" s="39"/>
      <c r="S11" s="38"/>
      <c r="T11" s="39"/>
      <c r="U11" s="40"/>
      <c r="V11" s="43" t="s">
        <v>13</v>
      </c>
      <c r="W11" s="26">
        <v>130.0</v>
      </c>
    </row>
    <row r="12" ht="14.25" customHeight="1">
      <c r="A12" s="10" t="s">
        <v>21</v>
      </c>
      <c r="B12" s="5"/>
      <c r="C12" s="5"/>
      <c r="D12" s="5"/>
    </row>
    <row r="13" ht="14.25" customHeight="1">
      <c r="A13" s="10" t="s">
        <v>22</v>
      </c>
      <c r="B13" s="5"/>
      <c r="C13" s="5"/>
      <c r="D13" s="5"/>
    </row>
    <row r="14" ht="14.25" customHeight="1">
      <c r="A14" s="10" t="s">
        <v>23</v>
      </c>
      <c r="C14" s="5"/>
      <c r="D14" s="5"/>
    </row>
    <row r="15" ht="14.25" customHeight="1">
      <c r="A15" s="10" t="s">
        <v>24</v>
      </c>
      <c r="D15" s="5"/>
      <c r="G15" s="6" t="s">
        <v>25</v>
      </c>
      <c r="H15" s="7"/>
      <c r="I15" s="7"/>
      <c r="J15" s="7"/>
      <c r="K15" s="7"/>
      <c r="L15" s="7"/>
      <c r="M15" s="7"/>
      <c r="N15" s="8"/>
      <c r="P15" s="6" t="s">
        <v>25</v>
      </c>
      <c r="Q15" s="7"/>
      <c r="R15" s="7"/>
      <c r="S15" s="7"/>
      <c r="T15" s="7"/>
      <c r="U15" s="7"/>
      <c r="V15" s="7"/>
      <c r="W15" s="8"/>
    </row>
    <row r="16" ht="14.25" customHeight="1">
      <c r="D16" s="5"/>
      <c r="G16" s="11" t="s">
        <v>5</v>
      </c>
      <c r="H16" s="12"/>
      <c r="I16" s="11" t="s">
        <v>6</v>
      </c>
      <c r="J16" s="13">
        <f>SUM(J17:J19)*0.95</f>
        <v>537.7</v>
      </c>
      <c r="K16" s="11" t="s">
        <v>7</v>
      </c>
      <c r="L16" s="13">
        <f>SUM(L17:L21)*0.9</f>
        <v>653.4</v>
      </c>
      <c r="M16" s="44" t="s">
        <v>8</v>
      </c>
      <c r="N16" s="45">
        <f>SUM(N17:N23)*0.88</f>
        <v>865.04</v>
      </c>
      <c r="P16" s="11" t="s">
        <v>5</v>
      </c>
      <c r="Q16" s="12"/>
      <c r="R16" s="11" t="s">
        <v>6</v>
      </c>
      <c r="S16" s="13">
        <f>SUM(S17:S19)*0.95</f>
        <v>627.95</v>
      </c>
      <c r="T16" s="11" t="s">
        <v>7</v>
      </c>
      <c r="U16" s="13">
        <f>SUM(U17:U21)*0.9</f>
        <v>751.5</v>
      </c>
      <c r="V16" s="11" t="s">
        <v>8</v>
      </c>
      <c r="W16" s="13">
        <f>SUM(W17:W23)*0.88</f>
        <v>988.24</v>
      </c>
    </row>
    <row r="17" ht="14.25" customHeight="1">
      <c r="E17" s="5"/>
      <c r="G17" s="46" t="s">
        <v>10</v>
      </c>
      <c r="H17" s="15">
        <f t="shared" ref="H17:H19" si="7">N17</f>
        <v>305</v>
      </c>
      <c r="I17" s="46" t="s">
        <v>10</v>
      </c>
      <c r="J17" s="15">
        <f t="shared" ref="J17:J19" si="8">N17</f>
        <v>305</v>
      </c>
      <c r="K17" s="14" t="s">
        <v>10</v>
      </c>
      <c r="L17" s="16">
        <f t="shared" ref="L17:L21" si="9">N17</f>
        <v>305</v>
      </c>
      <c r="M17" s="17" t="s">
        <v>10</v>
      </c>
      <c r="N17" s="16">
        <v>305.0</v>
      </c>
      <c r="P17" s="14" t="s">
        <v>10</v>
      </c>
      <c r="Q17" s="15">
        <f t="shared" ref="Q17:Q19" si="10">W17</f>
        <v>354</v>
      </c>
      <c r="R17" s="14" t="s">
        <v>10</v>
      </c>
      <c r="S17" s="16">
        <f t="shared" ref="S17:S19" si="11">W17</f>
        <v>354</v>
      </c>
      <c r="T17" s="14" t="s">
        <v>10</v>
      </c>
      <c r="U17" s="16">
        <f t="shared" ref="U17:U21" si="12">W17</f>
        <v>354</v>
      </c>
      <c r="V17" s="17" t="s">
        <v>10</v>
      </c>
      <c r="W17" s="16">
        <v>354.0</v>
      </c>
    </row>
    <row r="18" ht="14.25" customHeight="1">
      <c r="E18" s="5"/>
      <c r="G18" s="22" t="s">
        <v>11</v>
      </c>
      <c r="H18" s="20">
        <f t="shared" si="7"/>
        <v>111</v>
      </c>
      <c r="I18" s="22" t="s">
        <v>12</v>
      </c>
      <c r="J18" s="20">
        <f t="shared" si="8"/>
        <v>111</v>
      </c>
      <c r="K18" s="19" t="s">
        <v>12</v>
      </c>
      <c r="L18" s="21">
        <f t="shared" si="9"/>
        <v>111</v>
      </c>
      <c r="M18" s="22" t="s">
        <v>12</v>
      </c>
      <c r="N18" s="21">
        <v>111.0</v>
      </c>
      <c r="P18" s="19" t="s">
        <v>11</v>
      </c>
      <c r="Q18" s="20">
        <f t="shared" si="10"/>
        <v>135</v>
      </c>
      <c r="R18" s="19" t="s">
        <v>12</v>
      </c>
      <c r="S18" s="21">
        <f t="shared" si="11"/>
        <v>135</v>
      </c>
      <c r="T18" s="19" t="s">
        <v>12</v>
      </c>
      <c r="U18" s="21">
        <f t="shared" si="12"/>
        <v>135</v>
      </c>
      <c r="V18" s="22" t="s">
        <v>12</v>
      </c>
      <c r="W18" s="21">
        <v>135.0</v>
      </c>
    </row>
    <row r="19" ht="14.25" customHeight="1">
      <c r="E19" s="5"/>
      <c r="G19" s="41" t="s">
        <v>13</v>
      </c>
      <c r="H19" s="25">
        <f t="shared" si="7"/>
        <v>150</v>
      </c>
      <c r="I19" s="41" t="s">
        <v>13</v>
      </c>
      <c r="J19" s="25">
        <f t="shared" si="8"/>
        <v>150</v>
      </c>
      <c r="K19" s="19" t="s">
        <v>14</v>
      </c>
      <c r="L19" s="21">
        <f t="shared" si="9"/>
        <v>150</v>
      </c>
      <c r="M19" s="22" t="s">
        <v>15</v>
      </c>
      <c r="N19" s="21">
        <v>150.0</v>
      </c>
      <c r="P19" s="24" t="s">
        <v>13</v>
      </c>
      <c r="Q19" s="25">
        <f t="shared" si="10"/>
        <v>172</v>
      </c>
      <c r="R19" s="24" t="s">
        <v>13</v>
      </c>
      <c r="S19" s="26">
        <f t="shared" si="11"/>
        <v>172</v>
      </c>
      <c r="T19" s="19" t="s">
        <v>14</v>
      </c>
      <c r="U19" s="21">
        <f t="shared" si="12"/>
        <v>172</v>
      </c>
      <c r="V19" s="22" t="s">
        <v>15</v>
      </c>
      <c r="W19" s="21">
        <v>172.0</v>
      </c>
    </row>
    <row r="20" ht="14.25" customHeight="1">
      <c r="E20" s="5"/>
      <c r="G20" s="27"/>
      <c r="H20" s="28"/>
      <c r="I20" s="29"/>
      <c r="J20" s="28"/>
      <c r="K20" s="30" t="s">
        <v>16</v>
      </c>
      <c r="L20" s="21">
        <f t="shared" si="9"/>
        <v>75</v>
      </c>
      <c r="M20" s="22" t="s">
        <v>14</v>
      </c>
      <c r="N20" s="21">
        <v>75.0</v>
      </c>
      <c r="P20" s="27"/>
      <c r="Q20" s="28"/>
      <c r="R20" s="29"/>
      <c r="S20" s="28"/>
      <c r="T20" s="30" t="s">
        <v>16</v>
      </c>
      <c r="U20" s="21">
        <f t="shared" si="12"/>
        <v>84</v>
      </c>
      <c r="V20" s="22" t="s">
        <v>14</v>
      </c>
      <c r="W20" s="21">
        <v>84.0</v>
      </c>
    </row>
    <row r="21" ht="14.25" customHeight="1">
      <c r="A21" s="47" t="s">
        <v>26</v>
      </c>
      <c r="B21" s="7"/>
      <c r="C21" s="8"/>
      <c r="E21" s="5"/>
      <c r="G21" s="31"/>
      <c r="H21" s="32"/>
      <c r="I21" s="33"/>
      <c r="J21" s="32"/>
      <c r="K21" s="34" t="s">
        <v>13</v>
      </c>
      <c r="L21" s="26">
        <f t="shared" si="9"/>
        <v>85</v>
      </c>
      <c r="M21" s="22" t="s">
        <v>18</v>
      </c>
      <c r="N21" s="21">
        <v>85.0</v>
      </c>
      <c r="P21" s="31"/>
      <c r="Q21" s="32"/>
      <c r="R21" s="33"/>
      <c r="S21" s="32"/>
      <c r="T21" s="34" t="s">
        <v>13</v>
      </c>
      <c r="U21" s="26">
        <f t="shared" si="12"/>
        <v>90</v>
      </c>
      <c r="V21" s="22" t="s">
        <v>18</v>
      </c>
      <c r="W21" s="21">
        <v>90.0</v>
      </c>
    </row>
    <row r="22" ht="14.25" customHeight="1">
      <c r="A22" s="48" t="s">
        <v>4</v>
      </c>
      <c r="B22" s="49" t="s">
        <v>27</v>
      </c>
      <c r="C22" s="3"/>
      <c r="E22" s="5"/>
      <c r="G22" s="31"/>
      <c r="H22" s="32"/>
      <c r="I22" s="33"/>
      <c r="J22" s="32"/>
      <c r="K22" s="29"/>
      <c r="L22" s="35"/>
      <c r="M22" s="36" t="s">
        <v>16</v>
      </c>
      <c r="N22" s="21">
        <v>95.0</v>
      </c>
      <c r="P22" s="31"/>
      <c r="Q22" s="32"/>
      <c r="R22" s="33"/>
      <c r="S22" s="32"/>
      <c r="T22" s="29"/>
      <c r="U22" s="35"/>
      <c r="V22" s="36" t="s">
        <v>16</v>
      </c>
      <c r="W22" s="21">
        <v>100.0</v>
      </c>
    </row>
    <row r="23" ht="14.25" customHeight="1">
      <c r="A23" s="50" t="s">
        <v>28</v>
      </c>
      <c r="B23" s="51"/>
      <c r="C23" s="8"/>
      <c r="E23" s="5"/>
      <c r="G23" s="37"/>
      <c r="H23" s="38"/>
      <c r="I23" s="39"/>
      <c r="J23" s="38"/>
      <c r="K23" s="39"/>
      <c r="L23" s="40"/>
      <c r="M23" s="43" t="s">
        <v>13</v>
      </c>
      <c r="N23" s="26">
        <v>162.0</v>
      </c>
      <c r="P23" s="37"/>
      <c r="Q23" s="38"/>
      <c r="R23" s="39"/>
      <c r="S23" s="38"/>
      <c r="T23" s="39"/>
      <c r="U23" s="40"/>
      <c r="V23" s="43" t="s">
        <v>13</v>
      </c>
      <c r="W23" s="26">
        <v>188.0</v>
      </c>
    </row>
    <row r="24" ht="14.25" customHeight="1">
      <c r="A24" s="52" t="s">
        <v>10</v>
      </c>
      <c r="B24" s="53" t="s">
        <v>29</v>
      </c>
      <c r="C24" s="54"/>
      <c r="E24" s="5"/>
      <c r="G24" s="9"/>
      <c r="H24" s="9"/>
      <c r="I24" s="9"/>
      <c r="J24" s="9"/>
      <c r="K24" s="9"/>
      <c r="L24" s="9"/>
      <c r="M24" s="5"/>
      <c r="N24" s="55"/>
      <c r="P24" s="9"/>
      <c r="Q24" s="9"/>
      <c r="R24" s="9"/>
      <c r="S24" s="9"/>
      <c r="T24" s="9"/>
      <c r="U24" s="9"/>
      <c r="V24" s="5"/>
      <c r="W24" s="55"/>
    </row>
    <row r="25" ht="14.25" customHeight="1">
      <c r="A25" s="52" t="s">
        <v>11</v>
      </c>
      <c r="B25" s="53" t="s">
        <v>30</v>
      </c>
      <c r="C25" s="54"/>
      <c r="E25" s="5"/>
      <c r="G25" s="9"/>
      <c r="H25" s="9"/>
      <c r="I25" s="9"/>
      <c r="J25" s="9"/>
      <c r="K25" s="9"/>
      <c r="L25" s="9"/>
      <c r="M25" s="5"/>
      <c r="N25" s="55"/>
      <c r="P25" s="9"/>
      <c r="Q25" s="9"/>
      <c r="R25" s="9"/>
      <c r="S25" s="9"/>
      <c r="T25" s="9"/>
      <c r="U25" s="9"/>
      <c r="V25" s="5"/>
      <c r="W25" s="55"/>
    </row>
    <row r="26" ht="14.25" customHeight="1">
      <c r="A26" s="56" t="s">
        <v>13</v>
      </c>
      <c r="B26" s="57" t="s">
        <v>31</v>
      </c>
      <c r="C26" s="58"/>
      <c r="E26" s="5"/>
      <c r="G26" s="9"/>
      <c r="H26" s="9"/>
      <c r="I26" s="9"/>
      <c r="J26" s="9"/>
      <c r="K26" s="9"/>
      <c r="L26" s="9"/>
      <c r="M26" s="5"/>
      <c r="N26" s="55"/>
      <c r="P26" s="9"/>
      <c r="Q26" s="9"/>
      <c r="R26" s="9"/>
      <c r="S26" s="9"/>
      <c r="T26" s="9"/>
      <c r="U26" s="9"/>
      <c r="V26" s="5"/>
      <c r="W26" s="55"/>
    </row>
    <row r="27" ht="14.25" customHeight="1">
      <c r="A27" s="59" t="s">
        <v>6</v>
      </c>
      <c r="B27" s="60" t="s">
        <v>32</v>
      </c>
      <c r="C27" s="3"/>
      <c r="E27" s="5"/>
    </row>
    <row r="28" ht="14.25" customHeight="1">
      <c r="A28" s="59" t="s">
        <v>7</v>
      </c>
      <c r="B28" s="60" t="s">
        <v>33</v>
      </c>
      <c r="C28" s="3"/>
      <c r="E28" s="5"/>
    </row>
    <row r="29" ht="14.25" customHeight="1">
      <c r="A29" s="59" t="s">
        <v>8</v>
      </c>
      <c r="B29" s="60" t="s">
        <v>34</v>
      </c>
      <c r="C29" s="3"/>
      <c r="E29" s="5"/>
      <c r="G29" s="6" t="s">
        <v>35</v>
      </c>
      <c r="H29" s="7"/>
      <c r="I29" s="7"/>
      <c r="J29" s="7"/>
      <c r="K29" s="7"/>
      <c r="L29" s="7"/>
      <c r="M29" s="7"/>
      <c r="N29" s="8"/>
      <c r="P29" s="6" t="s">
        <v>35</v>
      </c>
      <c r="Q29" s="7"/>
      <c r="R29" s="7"/>
      <c r="S29" s="7"/>
      <c r="T29" s="7"/>
      <c r="U29" s="7"/>
      <c r="V29" s="7"/>
      <c r="W29" s="8"/>
    </row>
    <row r="30" ht="14.25" customHeight="1">
      <c r="A30" s="59" t="s">
        <v>24</v>
      </c>
      <c r="B30" s="60" t="s">
        <v>36</v>
      </c>
      <c r="C30" s="3"/>
      <c r="D30" s="5"/>
      <c r="E30" s="5"/>
      <c r="G30" s="11" t="s">
        <v>5</v>
      </c>
      <c r="H30" s="12"/>
      <c r="I30" s="11" t="s">
        <v>6</v>
      </c>
      <c r="J30" s="13">
        <f>SUM(J31:J33)*0.95</f>
        <v>703.95</v>
      </c>
      <c r="K30" s="11" t="s">
        <v>7</v>
      </c>
      <c r="L30" s="13">
        <f>SUM(L31:L35)*0.9</f>
        <v>839.7</v>
      </c>
      <c r="M30" s="11" t="s">
        <v>8</v>
      </c>
      <c r="N30" s="13">
        <f>SUM(N31:N37)*0.88</f>
        <v>1093.84</v>
      </c>
      <c r="P30" s="11" t="s">
        <v>5</v>
      </c>
      <c r="Q30" s="12"/>
      <c r="R30" s="11" t="s">
        <v>6</v>
      </c>
      <c r="S30" s="13">
        <f>SUM(S31:S33)*0.95</f>
        <v>812.25</v>
      </c>
      <c r="T30" s="11" t="s">
        <v>7</v>
      </c>
      <c r="U30" s="13">
        <f>SUM(U31:U35)*0.9</f>
        <v>967.5</v>
      </c>
      <c r="V30" s="11" t="s">
        <v>8</v>
      </c>
      <c r="W30" s="13">
        <f>SUM(W31:W37)*0.88</f>
        <v>1258.4</v>
      </c>
    </row>
    <row r="31" ht="14.25" customHeight="1">
      <c r="A31" s="61" t="s">
        <v>20</v>
      </c>
      <c r="B31" s="62"/>
      <c r="C31" s="63"/>
      <c r="D31" s="5"/>
      <c r="E31" s="5"/>
      <c r="G31" s="14" t="s">
        <v>10</v>
      </c>
      <c r="H31" s="15">
        <f t="shared" ref="H31:H33" si="13">N31</f>
        <v>415</v>
      </c>
      <c r="I31" s="14" t="s">
        <v>10</v>
      </c>
      <c r="J31" s="16">
        <f t="shared" ref="J31:J33" si="14">N31</f>
        <v>415</v>
      </c>
      <c r="K31" s="14" t="s">
        <v>10</v>
      </c>
      <c r="L31" s="16">
        <f t="shared" ref="L31:L35" si="15">N31</f>
        <v>415</v>
      </c>
      <c r="M31" s="17" t="s">
        <v>10</v>
      </c>
      <c r="N31" s="16">
        <v>415.0</v>
      </c>
      <c r="P31" s="14" t="s">
        <v>10</v>
      </c>
      <c r="Q31" s="15">
        <f t="shared" ref="Q31:Q33" si="16">W31</f>
        <v>475</v>
      </c>
      <c r="R31" s="14" t="s">
        <v>10</v>
      </c>
      <c r="S31" s="16">
        <f t="shared" ref="S31:S33" si="17">W31</f>
        <v>475</v>
      </c>
      <c r="T31" s="14" t="s">
        <v>10</v>
      </c>
      <c r="U31" s="16">
        <f t="shared" ref="U31:U35" si="18">W31</f>
        <v>475</v>
      </c>
      <c r="V31" s="17" t="s">
        <v>10</v>
      </c>
      <c r="W31" s="16">
        <v>475.0</v>
      </c>
    </row>
    <row r="32" ht="14.25" customHeight="1">
      <c r="A32" s="52" t="s">
        <v>37</v>
      </c>
      <c r="B32" s="53" t="s">
        <v>38</v>
      </c>
      <c r="C32" s="54"/>
      <c r="D32" s="5"/>
      <c r="E32" s="5"/>
      <c r="G32" s="19" t="s">
        <v>11</v>
      </c>
      <c r="H32" s="20">
        <f t="shared" si="13"/>
        <v>145</v>
      </c>
      <c r="I32" s="19" t="s">
        <v>12</v>
      </c>
      <c r="J32" s="21">
        <f t="shared" si="14"/>
        <v>145</v>
      </c>
      <c r="K32" s="19" t="s">
        <v>12</v>
      </c>
      <c r="L32" s="21">
        <f t="shared" si="15"/>
        <v>145</v>
      </c>
      <c r="M32" s="22" t="s">
        <v>12</v>
      </c>
      <c r="N32" s="21">
        <v>145.0</v>
      </c>
      <c r="P32" s="19" t="s">
        <v>11</v>
      </c>
      <c r="Q32" s="20">
        <f t="shared" si="16"/>
        <v>180</v>
      </c>
      <c r="R32" s="19" t="s">
        <v>12</v>
      </c>
      <c r="S32" s="21">
        <f t="shared" si="17"/>
        <v>180</v>
      </c>
      <c r="T32" s="19" t="s">
        <v>12</v>
      </c>
      <c r="U32" s="21">
        <f t="shared" si="18"/>
        <v>180</v>
      </c>
      <c r="V32" s="22" t="s">
        <v>12</v>
      </c>
      <c r="W32" s="21">
        <v>180.0</v>
      </c>
    </row>
    <row r="33" ht="14.25" customHeight="1">
      <c r="A33" s="52" t="s">
        <v>39</v>
      </c>
      <c r="B33" s="64">
        <v>25.0</v>
      </c>
      <c r="C33" s="54"/>
      <c r="D33" s="5"/>
      <c r="E33" s="5"/>
      <c r="G33" s="24" t="s">
        <v>13</v>
      </c>
      <c r="H33" s="25">
        <f t="shared" si="13"/>
        <v>181</v>
      </c>
      <c r="I33" s="24" t="s">
        <v>13</v>
      </c>
      <c r="J33" s="26">
        <f t="shared" si="14"/>
        <v>181</v>
      </c>
      <c r="K33" s="19" t="s">
        <v>14</v>
      </c>
      <c r="L33" s="21">
        <f t="shared" si="15"/>
        <v>181</v>
      </c>
      <c r="M33" s="22" t="s">
        <v>15</v>
      </c>
      <c r="N33" s="21">
        <v>181.0</v>
      </c>
      <c r="P33" s="24" t="s">
        <v>13</v>
      </c>
      <c r="Q33" s="25">
        <f t="shared" si="16"/>
        <v>200</v>
      </c>
      <c r="R33" s="24" t="s">
        <v>13</v>
      </c>
      <c r="S33" s="26">
        <f t="shared" si="17"/>
        <v>200</v>
      </c>
      <c r="T33" s="19" t="s">
        <v>14</v>
      </c>
      <c r="U33" s="21">
        <f t="shared" si="18"/>
        <v>200</v>
      </c>
      <c r="V33" s="22" t="s">
        <v>15</v>
      </c>
      <c r="W33" s="21">
        <v>200.0</v>
      </c>
    </row>
    <row r="34" ht="14.25" customHeight="1">
      <c r="A34" s="52" t="s">
        <v>40</v>
      </c>
      <c r="B34" s="64">
        <v>45.0</v>
      </c>
      <c r="C34" s="54"/>
      <c r="D34" s="5"/>
      <c r="E34" s="5"/>
      <c r="G34" s="27"/>
      <c r="H34" s="28"/>
      <c r="I34" s="29"/>
      <c r="J34" s="28"/>
      <c r="K34" s="30" t="s">
        <v>16</v>
      </c>
      <c r="L34" s="21">
        <f t="shared" si="15"/>
        <v>88</v>
      </c>
      <c r="M34" s="22" t="s">
        <v>14</v>
      </c>
      <c r="N34" s="21">
        <v>88.0</v>
      </c>
      <c r="P34" s="27"/>
      <c r="Q34" s="35"/>
      <c r="R34" s="27"/>
      <c r="S34" s="35"/>
      <c r="T34" s="30" t="s">
        <v>16</v>
      </c>
      <c r="U34" s="21">
        <f t="shared" si="18"/>
        <v>100</v>
      </c>
      <c r="V34" s="22" t="s">
        <v>14</v>
      </c>
      <c r="W34" s="21">
        <v>100.0</v>
      </c>
    </row>
    <row r="35" ht="14.25" customHeight="1">
      <c r="A35" s="56" t="s">
        <v>41</v>
      </c>
      <c r="B35" s="65">
        <v>60.0</v>
      </c>
      <c r="C35" s="66"/>
      <c r="D35" s="5"/>
      <c r="E35" s="5"/>
      <c r="G35" s="31"/>
      <c r="H35" s="32"/>
      <c r="I35" s="33"/>
      <c r="J35" s="32"/>
      <c r="K35" s="34" t="s">
        <v>13</v>
      </c>
      <c r="L35" s="26">
        <f t="shared" si="15"/>
        <v>104</v>
      </c>
      <c r="M35" s="22" t="s">
        <v>18</v>
      </c>
      <c r="N35" s="21">
        <v>104.0</v>
      </c>
      <c r="P35" s="31"/>
      <c r="Q35" s="67"/>
      <c r="R35" s="31"/>
      <c r="S35" s="67"/>
      <c r="T35" s="34" t="s">
        <v>13</v>
      </c>
      <c r="U35" s="26">
        <f t="shared" si="18"/>
        <v>120</v>
      </c>
      <c r="V35" s="22" t="s">
        <v>18</v>
      </c>
      <c r="W35" s="21">
        <v>120.0</v>
      </c>
    </row>
    <row r="36" ht="14.25" customHeight="1">
      <c r="A36" s="68"/>
      <c r="D36" s="5"/>
      <c r="E36" s="5"/>
      <c r="G36" s="31"/>
      <c r="H36" s="32"/>
      <c r="I36" s="33"/>
      <c r="J36" s="32"/>
      <c r="K36" s="29"/>
      <c r="L36" s="35"/>
      <c r="M36" s="36" t="s">
        <v>16</v>
      </c>
      <c r="N36" s="21">
        <v>120.0</v>
      </c>
      <c r="P36" s="31"/>
      <c r="Q36" s="67"/>
      <c r="R36" s="31"/>
      <c r="S36" s="67"/>
      <c r="T36" s="27"/>
      <c r="U36" s="35"/>
      <c r="V36" s="36" t="s">
        <v>16</v>
      </c>
      <c r="W36" s="21">
        <v>140.0</v>
      </c>
    </row>
    <row r="37" ht="14.25" customHeight="1">
      <c r="A37" s="68"/>
      <c r="D37" s="5"/>
      <c r="E37" s="5"/>
      <c r="G37" s="37"/>
      <c r="H37" s="38"/>
      <c r="I37" s="39"/>
      <c r="J37" s="38"/>
      <c r="K37" s="39"/>
      <c r="L37" s="40"/>
      <c r="M37" s="43" t="s">
        <v>13</v>
      </c>
      <c r="N37" s="26">
        <v>190.0</v>
      </c>
      <c r="P37" s="37"/>
      <c r="Q37" s="40"/>
      <c r="R37" s="37"/>
      <c r="S37" s="40"/>
      <c r="T37" s="37"/>
      <c r="U37" s="40"/>
      <c r="V37" s="43" t="s">
        <v>13</v>
      </c>
      <c r="W37" s="26">
        <v>215.0</v>
      </c>
    </row>
    <row r="38" ht="14.25" customHeight="1">
      <c r="A38" s="68"/>
    </row>
    <row r="39" ht="14.25" customHeight="1">
      <c r="A39" s="10"/>
    </row>
    <row r="40" ht="14.25" customHeight="1">
      <c r="A40" s="10"/>
    </row>
    <row r="41" ht="14.25" customHeight="1">
      <c r="A41" s="10"/>
    </row>
    <row r="42" ht="14.25" customHeight="1">
      <c r="A42" s="10"/>
    </row>
    <row r="43" ht="14.25" customHeight="1">
      <c r="A43" s="10"/>
    </row>
    <row r="44" ht="14.25" customHeight="1"/>
    <row r="45" ht="14.25" customHeight="1"/>
    <row r="46" ht="14.25" customHeight="1">
      <c r="A46" s="10"/>
    </row>
    <row r="47" ht="14.25" customHeight="1">
      <c r="A47" s="10"/>
    </row>
    <row r="48" ht="14.25" customHeight="1">
      <c r="A48" s="10"/>
    </row>
    <row r="49" ht="14.25" customHeight="1">
      <c r="A49" s="10"/>
    </row>
    <row r="50" ht="14.25" customHeight="1">
      <c r="A50" s="10"/>
    </row>
    <row r="51" ht="14.25" customHeight="1">
      <c r="A51" s="10" t="s">
        <v>24</v>
      </c>
      <c r="B51" s="9" t="s">
        <v>36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2">
    <mergeCell ref="I34:J37"/>
    <mergeCell ref="K36:L37"/>
    <mergeCell ref="B30:C30"/>
    <mergeCell ref="B31:C31"/>
    <mergeCell ref="B32:C32"/>
    <mergeCell ref="B33:C33"/>
    <mergeCell ref="B34:C34"/>
    <mergeCell ref="G34:H37"/>
    <mergeCell ref="B35:C35"/>
    <mergeCell ref="B51:C51"/>
    <mergeCell ref="T10:U11"/>
    <mergeCell ref="P15:W15"/>
    <mergeCell ref="G2:N2"/>
    <mergeCell ref="P2:W2"/>
    <mergeCell ref="G3:N3"/>
    <mergeCell ref="P3:W3"/>
    <mergeCell ref="G8:H11"/>
    <mergeCell ref="P8:Q11"/>
    <mergeCell ref="R8:S11"/>
    <mergeCell ref="R20:S23"/>
    <mergeCell ref="T22:U23"/>
    <mergeCell ref="I8:J11"/>
    <mergeCell ref="K10:L11"/>
    <mergeCell ref="G15:N15"/>
    <mergeCell ref="G20:H23"/>
    <mergeCell ref="I20:J23"/>
    <mergeCell ref="P20:Q23"/>
    <mergeCell ref="K22:L23"/>
    <mergeCell ref="B28:C28"/>
    <mergeCell ref="B29:C29"/>
    <mergeCell ref="G29:N29"/>
    <mergeCell ref="P29:W29"/>
    <mergeCell ref="A21:C21"/>
    <mergeCell ref="B22:C22"/>
    <mergeCell ref="B23:C23"/>
    <mergeCell ref="B24:C24"/>
    <mergeCell ref="B25:C25"/>
    <mergeCell ref="B26:C26"/>
    <mergeCell ref="B27:C27"/>
    <mergeCell ref="P34:Q37"/>
    <mergeCell ref="R34:S37"/>
    <mergeCell ref="T36:U37"/>
  </mergeCells>
  <printOptions/>
  <pageMargins bottom="1.0" footer="0.0" header="0.0" left="1.0" right="1.0" top="1.0"/>
  <pageSetup fitToWidth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5"/>
    <col customWidth="1" min="3" max="26" width="7.63"/>
  </cols>
  <sheetData>
    <row r="1" ht="14.25" customHeight="1"/>
    <row r="2" ht="14.25" customHeight="1">
      <c r="B2" s="9" t="s">
        <v>42</v>
      </c>
    </row>
    <row r="3" ht="14.25" customHeight="1">
      <c r="B3" s="10" t="s">
        <v>17</v>
      </c>
    </row>
    <row r="4" ht="14.25" customHeight="1">
      <c r="B4" s="68" t="s">
        <v>43</v>
      </c>
    </row>
    <row r="5" ht="14.25" customHeight="1">
      <c r="B5" s="68" t="s">
        <v>44</v>
      </c>
    </row>
    <row r="6" ht="14.25" customHeight="1">
      <c r="B6" s="68" t="s">
        <v>45</v>
      </c>
    </row>
    <row r="7" ht="14.25" customHeight="1">
      <c r="B7" s="10" t="s">
        <v>46</v>
      </c>
    </row>
    <row r="8" ht="14.25" customHeight="1">
      <c r="B8" s="68" t="s">
        <v>47</v>
      </c>
    </row>
    <row r="9" ht="14.25" customHeight="1">
      <c r="B9" s="68" t="s">
        <v>47</v>
      </c>
    </row>
    <row r="10" ht="14.25" customHeight="1">
      <c r="B10" s="68" t="s">
        <v>47</v>
      </c>
    </row>
    <row r="11" ht="14.25" customHeight="1">
      <c r="B11" s="10" t="s">
        <v>19</v>
      </c>
    </row>
    <row r="12" ht="14.25" customHeight="1">
      <c r="B12" s="10"/>
    </row>
    <row r="13" ht="14.25" customHeight="1">
      <c r="B13" s="10"/>
    </row>
    <row r="14" ht="14.25" customHeight="1">
      <c r="B14" s="10"/>
    </row>
    <row r="15" ht="14.25" customHeight="1">
      <c r="B15" s="10"/>
    </row>
    <row r="16" ht="14.25" customHeight="1"/>
    <row r="17" ht="14.25" customHeight="1"/>
    <row r="18" ht="14.25" customHeight="1">
      <c r="B18" s="10"/>
    </row>
    <row r="19" ht="14.25" customHeight="1">
      <c r="B19" s="10" t="s">
        <v>20</v>
      </c>
    </row>
    <row r="20" ht="14.25" customHeight="1">
      <c r="B20" s="10" t="s">
        <v>21</v>
      </c>
    </row>
    <row r="21" ht="14.25" customHeight="1">
      <c r="B21" s="10" t="s">
        <v>22</v>
      </c>
    </row>
    <row r="22" ht="14.25" customHeight="1">
      <c r="B22" s="10" t="s">
        <v>23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2021-10-15T01:05:34Z</dcterms:created>
  <dc:creator>jacob westerhoff</dc:creator>
</cp:coreProperties>
</file>