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86"/>
  <sheetViews>
    <sheetView workbookViewId="0">
      <selection activeCell="A1" sqref="A1"/>
    </sheetView>
  </sheetViews>
  <sheetFormatPr baseColWidth="8" defaultRowHeight="15"/>
  <cols>
    <col width="2" customWidth="1" min="7" max="7"/>
    <col width="2" customWidth="1" min="8" max="8"/>
    <col width="2" customWidth="1" min="9" max="9"/>
    <col width="2" customWidth="1" min="10" max="10"/>
    <col width="2" customWidth="1" min="11" max="11"/>
    <col width="2" customWidth="1" min="12" max="12"/>
    <col width="2" customWidth="1" min="13" max="13"/>
    <col width="2" customWidth="1" min="14" max="14"/>
    <col width="2" customWidth="1" min="15" max="15"/>
    <col width="2" customWidth="1" min="16" max="16"/>
    <col width="2" customWidth="1" min="17" max="17"/>
    <col width="2" customWidth="1" min="18" max="18"/>
    <col width="2" customWidth="1" min="19" max="19"/>
    <col width="2" customWidth="1" min="20" max="20"/>
    <col width="2" customWidth="1" min="21" max="21"/>
    <col width="2" customWidth="1" min="22" max="22"/>
    <col width="2" customWidth="1" min="23" max="23"/>
    <col width="2" customWidth="1" min="24" max="24"/>
    <col width="2" customWidth="1" min="25" max="25"/>
  </cols>
  <sheetData>
    <row r="1">
      <c r="B1" t="inlineStr">
        <is>
          <t>A =</t>
        </is>
      </c>
      <c r="C1" t="n">
        <v>2187</v>
      </c>
    </row>
    <row r="2">
      <c r="B2" t="inlineStr">
        <is>
          <t>C =</t>
        </is>
      </c>
      <c r="C2" t="n">
        <v>30327</v>
      </c>
    </row>
    <row r="4">
      <c r="A4" t="inlineStr">
        <is>
          <t>X1 =</t>
        </is>
      </c>
      <c r="B4" t="inlineStr">
        <is>
          <t>A =</t>
        </is>
      </c>
      <c r="C4">
        <f>C1</f>
        <v/>
      </c>
      <c r="E4" t="inlineStr">
        <is>
          <t>B1 =</t>
        </is>
      </c>
      <c r="G4">
        <f>IF($C$4 &gt; 0, IF(15 &lt; _xlfn.FLOOR.MATH(LOG(ABS($C$4), 2)) + 1, MOD(_xlfn.BITRSHIFT(ABS($C$4), 15), 2), 0), IF(15 &lt; _xlfn.FLOOR.MATH(LOG(ABS($C$4), 2)) + 1, 1 - MOD(_xlfn.BITRSHIFT(ABS($C$4) - 1, 15), 2), 1))</f>
        <v/>
      </c>
      <c r="H4">
        <f>IF($C$4 &gt; 0, IF(14 &lt; _xlfn.FLOOR.MATH(LOG(ABS($C$4), 2)) + 1, MOD(_xlfn.BITRSHIFT(ABS($C$4), 14), 2), 0), IF(14 &lt; _xlfn.FLOOR.MATH(LOG(ABS($C$4), 2)) + 1, 1 - MOD(_xlfn.BITRSHIFT(ABS($C$4) - 1, 14), 2), 1))</f>
        <v/>
      </c>
      <c r="I4">
        <f>IF($C$4 &gt; 0, IF(13 &lt; _xlfn.FLOOR.MATH(LOG(ABS($C$4), 2)) + 1, MOD(_xlfn.BITRSHIFT(ABS($C$4), 13), 2), 0), IF(13 &lt; _xlfn.FLOOR.MATH(LOG(ABS($C$4), 2)) + 1, 1 - MOD(_xlfn.BITRSHIFT(ABS($C$4) - 1, 13), 2), 1))</f>
        <v/>
      </c>
      <c r="J4">
        <f>IF($C$4 &gt; 0, IF(12 &lt; _xlfn.FLOOR.MATH(LOG(ABS($C$4), 2)) + 1, MOD(_xlfn.BITRSHIFT(ABS($C$4), 12), 2), 0), IF(12 &lt; _xlfn.FLOOR.MATH(LOG(ABS($C$4), 2)) + 1, 1 - MOD(_xlfn.BITRSHIFT(ABS($C$4) - 1, 12), 2), 1))</f>
        <v/>
      </c>
      <c r="K4" t="inlineStr">
        <is>
          <t>.</t>
        </is>
      </c>
      <c r="L4">
        <f>IF($C$4 &gt; 0, IF(11 &lt; _xlfn.FLOOR.MATH(LOG(ABS($C$4), 2)) + 1, MOD(_xlfn.BITRSHIFT(ABS($C$4), 11), 2), 0), IF(11 &lt; _xlfn.FLOOR.MATH(LOG(ABS($C$4), 2)) + 1, 1 - MOD(_xlfn.BITRSHIFT(ABS($C$4) - 1, 11), 2), 1))</f>
        <v/>
      </c>
      <c r="M4">
        <f>IF($C$4 &gt; 0, IF(10 &lt; _xlfn.FLOOR.MATH(LOG(ABS($C$4), 2)) + 1, MOD(_xlfn.BITRSHIFT(ABS($C$4), 10), 2), 0), IF(10 &lt; _xlfn.FLOOR.MATH(LOG(ABS($C$4), 2)) + 1, 1 - MOD(_xlfn.BITRSHIFT(ABS($C$4) - 1, 10), 2), 1))</f>
        <v/>
      </c>
      <c r="N4">
        <f>IF($C$4 &gt; 0, IF(9 &lt; _xlfn.FLOOR.MATH(LOG(ABS($C$4), 2)) + 1, MOD(_xlfn.BITRSHIFT(ABS($C$4), 9), 2), 0), IF(9 &lt; _xlfn.FLOOR.MATH(LOG(ABS($C$4), 2)) + 1, 1 - MOD(_xlfn.BITRSHIFT(ABS($C$4) - 1, 9), 2), 1))</f>
        <v/>
      </c>
      <c r="O4">
        <f>IF($C$4 &gt; 0, IF(8 &lt; _xlfn.FLOOR.MATH(LOG(ABS($C$4), 2)) + 1, MOD(_xlfn.BITRSHIFT(ABS($C$4), 8), 2), 0), IF(8 &lt; _xlfn.FLOOR.MATH(LOG(ABS($C$4), 2)) + 1, 1 - MOD(_xlfn.BITRSHIFT(ABS($C$4) - 1, 8), 2), 1))</f>
        <v/>
      </c>
      <c r="P4" t="inlineStr">
        <is>
          <t>.</t>
        </is>
      </c>
      <c r="Q4">
        <f>IF($C$4 &gt; 0, IF(7 &lt; _xlfn.FLOOR.MATH(LOG(ABS($C$4), 2)) + 1, MOD(_xlfn.BITRSHIFT(ABS($C$4), 7), 2), 0), IF(7 &lt; _xlfn.FLOOR.MATH(LOG(ABS($C$4), 2)) + 1, 1 - MOD(_xlfn.BITRSHIFT(ABS($C$4) - 1, 7), 2), 1))</f>
        <v/>
      </c>
      <c r="R4">
        <f>IF($C$4 &gt; 0, IF(6 &lt; _xlfn.FLOOR.MATH(LOG(ABS($C$4), 2)) + 1, MOD(_xlfn.BITRSHIFT(ABS($C$4), 6), 2), 0), IF(6 &lt; _xlfn.FLOOR.MATH(LOG(ABS($C$4), 2)) + 1, 1 - MOD(_xlfn.BITRSHIFT(ABS($C$4) - 1, 6), 2), 1))</f>
        <v/>
      </c>
      <c r="S4">
        <f>IF($C$4 &gt; 0, IF(5 &lt; _xlfn.FLOOR.MATH(LOG(ABS($C$4), 2)) + 1, MOD(_xlfn.BITRSHIFT(ABS($C$4), 5), 2), 0), IF(5 &lt; _xlfn.FLOOR.MATH(LOG(ABS($C$4), 2)) + 1, 1 - MOD(_xlfn.BITRSHIFT(ABS($C$4) - 1, 5), 2), 1))</f>
        <v/>
      </c>
      <c r="T4">
        <f>IF($C$4 &gt; 0, IF(4 &lt; _xlfn.FLOOR.MATH(LOG(ABS($C$4), 2)) + 1, MOD(_xlfn.BITRSHIFT(ABS($C$4), 4), 2), 0), IF(4 &lt; _xlfn.FLOOR.MATH(LOG(ABS($C$4), 2)) + 1, 1 - MOD(_xlfn.BITRSHIFT(ABS($C$4) - 1, 4), 2), 1))</f>
        <v/>
      </c>
      <c r="U4" t="inlineStr">
        <is>
          <t>.</t>
        </is>
      </c>
      <c r="V4">
        <f>IF($C$4 &gt; 0, IF(3 &lt; _xlfn.FLOOR.MATH(LOG(ABS($C$4), 2)) + 1, MOD(_xlfn.BITRSHIFT(ABS($C$4), 3), 2), 0), IF(3 &lt; _xlfn.FLOOR.MATH(LOG(ABS($C$4), 2)) + 1, 1 - MOD(_xlfn.BITRSHIFT(ABS($C$4) - 1, 3), 2), 1))</f>
        <v/>
      </c>
      <c r="W4">
        <f>IF($C$4 &gt; 0, IF(2 &lt; _xlfn.FLOOR.MATH(LOG(ABS($C$4), 2)) + 1, MOD(_xlfn.BITRSHIFT(ABS($C$4), 2), 2), 0), IF(2 &lt; _xlfn.FLOOR.MATH(LOG(ABS($C$4), 2)) + 1, 1 - MOD(_xlfn.BITRSHIFT(ABS($C$4) - 1, 2), 2), 1))</f>
        <v/>
      </c>
      <c r="X4">
        <f>IF($C$4 &gt; 0, IF(1 &lt; _xlfn.FLOOR.MATH(LOG(ABS($C$4), 2)) + 1, MOD(_xlfn.BITRSHIFT(ABS($C$4), 1), 2), 0), IF(1 &lt; _xlfn.FLOOR.MATH(LOG(ABS($C$4), 2)) + 1, 1 - MOD(_xlfn.BITRSHIFT(ABS($C$4) - 1, 1), 2), 1))</f>
        <v/>
      </c>
      <c r="Y4">
        <f>IF($C$4 &gt; 0, IF(0 &lt; _xlfn.FLOOR.MATH(LOG(ABS($C$4), 2)) + 1, MOD(_xlfn.BITRSHIFT(ABS($C$4), 0), 2), 0), IF(0 &lt; _xlfn.FLOOR.MATH(LOG(ABS($C$4), 2)) + 1, 1 - MOD(_xlfn.BITRSHIFT(ABS($C$4) - 1, 0), 2), 1))</f>
        <v/>
      </c>
    </row>
    <row r="5">
      <c r="A5" t="inlineStr">
        <is>
          <t>X2 =</t>
        </is>
      </c>
      <c r="B5" t="inlineStr">
        <is>
          <t>C =</t>
        </is>
      </c>
      <c r="C5">
        <f>C2</f>
        <v/>
      </c>
      <c r="E5" t="inlineStr">
        <is>
          <t>B2 =</t>
        </is>
      </c>
      <c r="G5">
        <f>IF($C$5 &gt; 0, IF(15 &lt; _xlfn.FLOOR.MATH(LOG(ABS($C$5), 2)) + 1, MOD(_xlfn.BITRSHIFT(ABS($C$5), 15), 2), 0), IF(15 &lt; _xlfn.FLOOR.MATH(LOG(ABS($C$5), 2)) + 1, 1 - MOD(_xlfn.BITRSHIFT(ABS($C$5) - 1, 15), 2), 1))</f>
        <v/>
      </c>
      <c r="H5">
        <f>IF($C$5 &gt; 0, IF(14 &lt; _xlfn.FLOOR.MATH(LOG(ABS($C$5), 2)) + 1, MOD(_xlfn.BITRSHIFT(ABS($C$5), 14), 2), 0), IF(14 &lt; _xlfn.FLOOR.MATH(LOG(ABS($C$5), 2)) + 1, 1 - MOD(_xlfn.BITRSHIFT(ABS($C$5) - 1, 14), 2), 1))</f>
        <v/>
      </c>
      <c r="I5">
        <f>IF($C$5 &gt; 0, IF(13 &lt; _xlfn.FLOOR.MATH(LOG(ABS($C$5), 2)) + 1, MOD(_xlfn.BITRSHIFT(ABS($C$5), 13), 2), 0), IF(13 &lt; _xlfn.FLOOR.MATH(LOG(ABS($C$5), 2)) + 1, 1 - MOD(_xlfn.BITRSHIFT(ABS($C$5) - 1, 13), 2), 1))</f>
        <v/>
      </c>
      <c r="J5">
        <f>IF($C$5 &gt; 0, IF(12 &lt; _xlfn.FLOOR.MATH(LOG(ABS($C$5), 2)) + 1, MOD(_xlfn.BITRSHIFT(ABS($C$5), 12), 2), 0), IF(12 &lt; _xlfn.FLOOR.MATH(LOG(ABS($C$5), 2)) + 1, 1 - MOD(_xlfn.BITRSHIFT(ABS($C$5) - 1, 12), 2), 1))</f>
        <v/>
      </c>
      <c r="K5" t="inlineStr">
        <is>
          <t>.</t>
        </is>
      </c>
      <c r="L5">
        <f>IF($C$5 &gt; 0, IF(11 &lt; _xlfn.FLOOR.MATH(LOG(ABS($C$5), 2)) + 1, MOD(_xlfn.BITRSHIFT(ABS($C$5), 11), 2), 0), IF(11 &lt; _xlfn.FLOOR.MATH(LOG(ABS($C$5), 2)) + 1, 1 - MOD(_xlfn.BITRSHIFT(ABS($C$5) - 1, 11), 2), 1))</f>
        <v/>
      </c>
      <c r="M5">
        <f>IF($C$5 &gt; 0, IF(10 &lt; _xlfn.FLOOR.MATH(LOG(ABS($C$5), 2)) + 1, MOD(_xlfn.BITRSHIFT(ABS($C$5), 10), 2), 0), IF(10 &lt; _xlfn.FLOOR.MATH(LOG(ABS($C$5), 2)) + 1, 1 - MOD(_xlfn.BITRSHIFT(ABS($C$5) - 1, 10), 2), 1))</f>
        <v/>
      </c>
      <c r="N5">
        <f>IF($C$5 &gt; 0, IF(9 &lt; _xlfn.FLOOR.MATH(LOG(ABS($C$5), 2)) + 1, MOD(_xlfn.BITRSHIFT(ABS($C$5), 9), 2), 0), IF(9 &lt; _xlfn.FLOOR.MATH(LOG(ABS($C$5), 2)) + 1, 1 - MOD(_xlfn.BITRSHIFT(ABS($C$5) - 1, 9), 2), 1))</f>
        <v/>
      </c>
      <c r="O5">
        <f>IF($C$5 &gt; 0, IF(8 &lt; _xlfn.FLOOR.MATH(LOG(ABS($C$5), 2)) + 1, MOD(_xlfn.BITRSHIFT(ABS($C$5), 8), 2), 0), IF(8 &lt; _xlfn.FLOOR.MATH(LOG(ABS($C$5), 2)) + 1, 1 - MOD(_xlfn.BITRSHIFT(ABS($C$5) - 1, 8), 2), 1))</f>
        <v/>
      </c>
      <c r="P5" t="inlineStr">
        <is>
          <t>.</t>
        </is>
      </c>
      <c r="Q5">
        <f>IF($C$5 &gt; 0, IF(7 &lt; _xlfn.FLOOR.MATH(LOG(ABS($C$5), 2)) + 1, MOD(_xlfn.BITRSHIFT(ABS($C$5), 7), 2), 0), IF(7 &lt; _xlfn.FLOOR.MATH(LOG(ABS($C$5), 2)) + 1, 1 - MOD(_xlfn.BITRSHIFT(ABS($C$5) - 1, 7), 2), 1))</f>
        <v/>
      </c>
      <c r="R5">
        <f>IF($C$5 &gt; 0, IF(6 &lt; _xlfn.FLOOR.MATH(LOG(ABS($C$5), 2)) + 1, MOD(_xlfn.BITRSHIFT(ABS($C$5), 6), 2), 0), IF(6 &lt; _xlfn.FLOOR.MATH(LOG(ABS($C$5), 2)) + 1, 1 - MOD(_xlfn.BITRSHIFT(ABS($C$5) - 1, 6), 2), 1))</f>
        <v/>
      </c>
      <c r="S5">
        <f>IF($C$5 &gt; 0, IF(5 &lt; _xlfn.FLOOR.MATH(LOG(ABS($C$5), 2)) + 1, MOD(_xlfn.BITRSHIFT(ABS($C$5), 5), 2), 0), IF(5 &lt; _xlfn.FLOOR.MATH(LOG(ABS($C$5), 2)) + 1, 1 - MOD(_xlfn.BITRSHIFT(ABS($C$5) - 1, 5), 2), 1))</f>
        <v/>
      </c>
      <c r="T5">
        <f>IF($C$5 &gt; 0, IF(4 &lt; _xlfn.FLOOR.MATH(LOG(ABS($C$5), 2)) + 1, MOD(_xlfn.BITRSHIFT(ABS($C$5), 4), 2), 0), IF(4 &lt; _xlfn.FLOOR.MATH(LOG(ABS($C$5), 2)) + 1, 1 - MOD(_xlfn.BITRSHIFT(ABS($C$5) - 1, 4), 2), 1))</f>
        <v/>
      </c>
      <c r="U5" t="inlineStr">
        <is>
          <t>.</t>
        </is>
      </c>
      <c r="V5">
        <f>IF($C$5 &gt; 0, IF(3 &lt; _xlfn.FLOOR.MATH(LOG(ABS($C$5), 2)) + 1, MOD(_xlfn.BITRSHIFT(ABS($C$5), 3), 2), 0), IF(3 &lt; _xlfn.FLOOR.MATH(LOG(ABS($C$5), 2)) + 1, 1 - MOD(_xlfn.BITRSHIFT(ABS($C$5) - 1, 3), 2), 1))</f>
        <v/>
      </c>
      <c r="W5">
        <f>IF($C$5 &gt; 0, IF(2 &lt; _xlfn.FLOOR.MATH(LOG(ABS($C$5), 2)) + 1, MOD(_xlfn.BITRSHIFT(ABS($C$5), 2), 2), 0), IF(2 &lt; _xlfn.FLOOR.MATH(LOG(ABS($C$5), 2)) + 1, 1 - MOD(_xlfn.BITRSHIFT(ABS($C$5) - 1, 2), 2), 1))</f>
        <v/>
      </c>
      <c r="X5">
        <f>IF($C$5 &gt; 0, IF(1 &lt; _xlfn.FLOOR.MATH(LOG(ABS($C$5), 2)) + 1, MOD(_xlfn.BITRSHIFT(ABS($C$5), 1), 2), 0), IF(1 &lt; _xlfn.FLOOR.MATH(LOG(ABS($C$5), 2)) + 1, 1 - MOD(_xlfn.BITRSHIFT(ABS($C$5) - 1, 1), 2), 1))</f>
        <v/>
      </c>
      <c r="Y5">
        <f>IF($C$5 &gt; 0, IF(0 &lt; _xlfn.FLOOR.MATH(LOG(ABS($C$5), 2)) + 1, MOD(_xlfn.BITRSHIFT(ABS($C$5), 0), 2), 0), IF(0 &lt; _xlfn.FLOOR.MATH(LOG(ABS($C$5), 2)) + 1, 1 - MOD(_xlfn.BITRSHIFT(ABS($C$5) - 1, 0), 2), 1))</f>
        <v/>
      </c>
    </row>
    <row r="6">
      <c r="A6" t="inlineStr">
        <is>
          <t>X3 =</t>
        </is>
      </c>
      <c r="B6" t="inlineStr">
        <is>
          <t>A + C =</t>
        </is>
      </c>
      <c r="C6">
        <f>C1 + C2</f>
        <v/>
      </c>
      <c r="E6" t="inlineStr">
        <is>
          <t>B3 =</t>
        </is>
      </c>
      <c r="G6">
        <f>IF($C$6 &gt; 0, IF(15 &lt; _xlfn.FLOOR.MATH(LOG(ABS($C$6), 2)) + 1, MOD(_xlfn.BITRSHIFT(ABS($C$6), 15), 2), 0), IF(15 &lt; _xlfn.FLOOR.MATH(LOG(ABS($C$6), 2)) + 1, 1 - MOD(_xlfn.BITRSHIFT(ABS($C$6) - 1, 15), 2), 1))</f>
        <v/>
      </c>
      <c r="H6">
        <f>IF($C$6 &gt; 0, IF(14 &lt; _xlfn.FLOOR.MATH(LOG(ABS($C$6), 2)) + 1, MOD(_xlfn.BITRSHIFT(ABS($C$6), 14), 2), 0), IF(14 &lt; _xlfn.FLOOR.MATH(LOG(ABS($C$6), 2)) + 1, 1 - MOD(_xlfn.BITRSHIFT(ABS($C$6) - 1, 14), 2), 1))</f>
        <v/>
      </c>
      <c r="I6">
        <f>IF($C$6 &gt; 0, IF(13 &lt; _xlfn.FLOOR.MATH(LOG(ABS($C$6), 2)) + 1, MOD(_xlfn.BITRSHIFT(ABS($C$6), 13), 2), 0), IF(13 &lt; _xlfn.FLOOR.MATH(LOG(ABS($C$6), 2)) + 1, 1 - MOD(_xlfn.BITRSHIFT(ABS($C$6) - 1, 13), 2), 1))</f>
        <v/>
      </c>
      <c r="J6">
        <f>IF($C$6 &gt; 0, IF(12 &lt; _xlfn.FLOOR.MATH(LOG(ABS($C$6), 2)) + 1, MOD(_xlfn.BITRSHIFT(ABS($C$6), 12), 2), 0), IF(12 &lt; _xlfn.FLOOR.MATH(LOG(ABS($C$6), 2)) + 1, 1 - MOD(_xlfn.BITRSHIFT(ABS($C$6) - 1, 12), 2), 1))</f>
        <v/>
      </c>
      <c r="K6" t="inlineStr">
        <is>
          <t>.</t>
        </is>
      </c>
      <c r="L6">
        <f>IF($C$6 &gt; 0, IF(11 &lt; _xlfn.FLOOR.MATH(LOG(ABS($C$6), 2)) + 1, MOD(_xlfn.BITRSHIFT(ABS($C$6), 11), 2), 0), IF(11 &lt; _xlfn.FLOOR.MATH(LOG(ABS($C$6), 2)) + 1, 1 - MOD(_xlfn.BITRSHIFT(ABS($C$6) - 1, 11), 2), 1))</f>
        <v/>
      </c>
      <c r="M6">
        <f>IF($C$6 &gt; 0, IF(10 &lt; _xlfn.FLOOR.MATH(LOG(ABS($C$6), 2)) + 1, MOD(_xlfn.BITRSHIFT(ABS($C$6), 10), 2), 0), IF(10 &lt; _xlfn.FLOOR.MATH(LOG(ABS($C$6), 2)) + 1, 1 - MOD(_xlfn.BITRSHIFT(ABS($C$6) - 1, 10), 2), 1))</f>
        <v/>
      </c>
      <c r="N6">
        <f>IF($C$6 &gt; 0, IF(9 &lt; _xlfn.FLOOR.MATH(LOG(ABS($C$6), 2)) + 1, MOD(_xlfn.BITRSHIFT(ABS($C$6), 9), 2), 0), IF(9 &lt; _xlfn.FLOOR.MATH(LOG(ABS($C$6), 2)) + 1, 1 - MOD(_xlfn.BITRSHIFT(ABS($C$6) - 1, 9), 2), 1))</f>
        <v/>
      </c>
      <c r="O6">
        <f>IF($C$6 &gt; 0, IF(8 &lt; _xlfn.FLOOR.MATH(LOG(ABS($C$6), 2)) + 1, MOD(_xlfn.BITRSHIFT(ABS($C$6), 8), 2), 0), IF(8 &lt; _xlfn.FLOOR.MATH(LOG(ABS($C$6), 2)) + 1, 1 - MOD(_xlfn.BITRSHIFT(ABS($C$6) - 1, 8), 2), 1))</f>
        <v/>
      </c>
      <c r="P6" t="inlineStr">
        <is>
          <t>.</t>
        </is>
      </c>
      <c r="Q6">
        <f>IF($C$6 &gt; 0, IF(7 &lt; _xlfn.FLOOR.MATH(LOG(ABS($C$6), 2)) + 1, MOD(_xlfn.BITRSHIFT(ABS($C$6), 7), 2), 0), IF(7 &lt; _xlfn.FLOOR.MATH(LOG(ABS($C$6), 2)) + 1, 1 - MOD(_xlfn.BITRSHIFT(ABS($C$6) - 1, 7), 2), 1))</f>
        <v/>
      </c>
      <c r="R6">
        <f>IF($C$6 &gt; 0, IF(6 &lt; _xlfn.FLOOR.MATH(LOG(ABS($C$6), 2)) + 1, MOD(_xlfn.BITRSHIFT(ABS($C$6), 6), 2), 0), IF(6 &lt; _xlfn.FLOOR.MATH(LOG(ABS($C$6), 2)) + 1, 1 - MOD(_xlfn.BITRSHIFT(ABS($C$6) - 1, 6), 2), 1))</f>
        <v/>
      </c>
      <c r="S6">
        <f>IF($C$6 &gt; 0, IF(5 &lt; _xlfn.FLOOR.MATH(LOG(ABS($C$6), 2)) + 1, MOD(_xlfn.BITRSHIFT(ABS($C$6), 5), 2), 0), IF(5 &lt; _xlfn.FLOOR.MATH(LOG(ABS($C$6), 2)) + 1, 1 - MOD(_xlfn.BITRSHIFT(ABS($C$6) - 1, 5), 2), 1))</f>
        <v/>
      </c>
      <c r="T6">
        <f>IF($C$6 &gt; 0, IF(4 &lt; _xlfn.FLOOR.MATH(LOG(ABS($C$6), 2)) + 1, MOD(_xlfn.BITRSHIFT(ABS($C$6), 4), 2), 0), IF(4 &lt; _xlfn.FLOOR.MATH(LOG(ABS($C$6), 2)) + 1, 1 - MOD(_xlfn.BITRSHIFT(ABS($C$6) - 1, 4), 2), 1))</f>
        <v/>
      </c>
      <c r="U6" t="inlineStr">
        <is>
          <t>.</t>
        </is>
      </c>
      <c r="V6">
        <f>IF($C$6 &gt; 0, IF(3 &lt; _xlfn.FLOOR.MATH(LOG(ABS($C$6), 2)) + 1, MOD(_xlfn.BITRSHIFT(ABS($C$6), 3), 2), 0), IF(3 &lt; _xlfn.FLOOR.MATH(LOG(ABS($C$6), 2)) + 1, 1 - MOD(_xlfn.BITRSHIFT(ABS($C$6) - 1, 3), 2), 1))</f>
        <v/>
      </c>
      <c r="W6">
        <f>IF($C$6 &gt; 0, IF(2 &lt; _xlfn.FLOOR.MATH(LOG(ABS($C$6), 2)) + 1, MOD(_xlfn.BITRSHIFT(ABS($C$6), 2), 2), 0), IF(2 &lt; _xlfn.FLOOR.MATH(LOG(ABS($C$6), 2)) + 1, 1 - MOD(_xlfn.BITRSHIFT(ABS($C$6) - 1, 2), 2), 1))</f>
        <v/>
      </c>
      <c r="X6">
        <f>IF($C$6 &gt; 0, IF(1 &lt; _xlfn.FLOOR.MATH(LOG(ABS($C$6), 2)) + 1, MOD(_xlfn.BITRSHIFT(ABS($C$6), 1), 2), 0), IF(1 &lt; _xlfn.FLOOR.MATH(LOG(ABS($C$6), 2)) + 1, 1 - MOD(_xlfn.BITRSHIFT(ABS($C$6) - 1, 1), 2), 1))</f>
        <v/>
      </c>
      <c r="Y6">
        <f>IF($C$6 &gt; 0, IF(0 &lt; _xlfn.FLOOR.MATH(LOG(ABS($C$6), 2)) + 1, MOD(_xlfn.BITRSHIFT(ABS($C$6), 0), 2), 0), IF(0 &lt; _xlfn.FLOOR.MATH(LOG(ABS($C$6), 2)) + 1, 1 - MOD(_xlfn.BITRSHIFT(ABS($C$6) - 1, 0), 2), 1))</f>
        <v/>
      </c>
    </row>
    <row r="7">
      <c r="A7" t="inlineStr">
        <is>
          <t>X4 =</t>
        </is>
      </c>
      <c r="B7" t="inlineStr">
        <is>
          <t>A + C + C =</t>
        </is>
      </c>
      <c r="C7">
        <f>C1 + C2 + C2</f>
        <v/>
      </c>
      <c r="E7" t="inlineStr">
        <is>
          <t>B4 =</t>
        </is>
      </c>
      <c r="G7">
        <f>IF($C$7 &gt; 0, IF(15 &lt; _xlfn.FLOOR.MATH(LOG(ABS($C$7), 2)) + 1, MOD(_xlfn.BITRSHIFT(ABS($C$7), 15), 2), 0), IF(15 &lt; _xlfn.FLOOR.MATH(LOG(ABS($C$7), 2)) + 1, 1 - MOD(_xlfn.BITRSHIFT(ABS($C$7) - 1, 15), 2), 1))</f>
        <v/>
      </c>
      <c r="H7">
        <f>IF($C$7 &gt; 0, IF(14 &lt; _xlfn.FLOOR.MATH(LOG(ABS($C$7), 2)) + 1, MOD(_xlfn.BITRSHIFT(ABS($C$7), 14), 2), 0), IF(14 &lt; _xlfn.FLOOR.MATH(LOG(ABS($C$7), 2)) + 1, 1 - MOD(_xlfn.BITRSHIFT(ABS($C$7) - 1, 14), 2), 1))</f>
        <v/>
      </c>
      <c r="I7">
        <f>IF($C$7 &gt; 0, IF(13 &lt; _xlfn.FLOOR.MATH(LOG(ABS($C$7), 2)) + 1, MOD(_xlfn.BITRSHIFT(ABS($C$7), 13), 2), 0), IF(13 &lt; _xlfn.FLOOR.MATH(LOG(ABS($C$7), 2)) + 1, 1 - MOD(_xlfn.BITRSHIFT(ABS($C$7) - 1, 13), 2), 1))</f>
        <v/>
      </c>
      <c r="J7">
        <f>IF($C$7 &gt; 0, IF(12 &lt; _xlfn.FLOOR.MATH(LOG(ABS($C$7), 2)) + 1, MOD(_xlfn.BITRSHIFT(ABS($C$7), 12), 2), 0), IF(12 &lt; _xlfn.FLOOR.MATH(LOG(ABS($C$7), 2)) + 1, 1 - MOD(_xlfn.BITRSHIFT(ABS($C$7) - 1, 12), 2), 1))</f>
        <v/>
      </c>
      <c r="K7" t="inlineStr">
        <is>
          <t>.</t>
        </is>
      </c>
      <c r="L7">
        <f>IF($C$7 &gt; 0, IF(11 &lt; _xlfn.FLOOR.MATH(LOG(ABS($C$7), 2)) + 1, MOD(_xlfn.BITRSHIFT(ABS($C$7), 11), 2), 0), IF(11 &lt; _xlfn.FLOOR.MATH(LOG(ABS($C$7), 2)) + 1, 1 - MOD(_xlfn.BITRSHIFT(ABS($C$7) - 1, 11), 2), 1))</f>
        <v/>
      </c>
      <c r="M7">
        <f>IF($C$7 &gt; 0, IF(10 &lt; _xlfn.FLOOR.MATH(LOG(ABS($C$7), 2)) + 1, MOD(_xlfn.BITRSHIFT(ABS($C$7), 10), 2), 0), IF(10 &lt; _xlfn.FLOOR.MATH(LOG(ABS($C$7), 2)) + 1, 1 - MOD(_xlfn.BITRSHIFT(ABS($C$7) - 1, 10), 2), 1))</f>
        <v/>
      </c>
      <c r="N7">
        <f>IF($C$7 &gt; 0, IF(9 &lt; _xlfn.FLOOR.MATH(LOG(ABS($C$7), 2)) + 1, MOD(_xlfn.BITRSHIFT(ABS($C$7), 9), 2), 0), IF(9 &lt; _xlfn.FLOOR.MATH(LOG(ABS($C$7), 2)) + 1, 1 - MOD(_xlfn.BITRSHIFT(ABS($C$7) - 1, 9), 2), 1))</f>
        <v/>
      </c>
      <c r="O7">
        <f>IF($C$7 &gt; 0, IF(8 &lt; _xlfn.FLOOR.MATH(LOG(ABS($C$7), 2)) + 1, MOD(_xlfn.BITRSHIFT(ABS($C$7), 8), 2), 0), IF(8 &lt; _xlfn.FLOOR.MATH(LOG(ABS($C$7), 2)) + 1, 1 - MOD(_xlfn.BITRSHIFT(ABS($C$7) - 1, 8), 2), 1))</f>
        <v/>
      </c>
      <c r="P7" t="inlineStr">
        <is>
          <t>.</t>
        </is>
      </c>
      <c r="Q7">
        <f>IF($C$7 &gt; 0, IF(7 &lt; _xlfn.FLOOR.MATH(LOG(ABS($C$7), 2)) + 1, MOD(_xlfn.BITRSHIFT(ABS($C$7), 7), 2), 0), IF(7 &lt; _xlfn.FLOOR.MATH(LOG(ABS($C$7), 2)) + 1, 1 - MOD(_xlfn.BITRSHIFT(ABS($C$7) - 1, 7), 2), 1))</f>
        <v/>
      </c>
      <c r="R7">
        <f>IF($C$7 &gt; 0, IF(6 &lt; _xlfn.FLOOR.MATH(LOG(ABS($C$7), 2)) + 1, MOD(_xlfn.BITRSHIFT(ABS($C$7), 6), 2), 0), IF(6 &lt; _xlfn.FLOOR.MATH(LOG(ABS($C$7), 2)) + 1, 1 - MOD(_xlfn.BITRSHIFT(ABS($C$7) - 1, 6), 2), 1))</f>
        <v/>
      </c>
      <c r="S7">
        <f>IF($C$7 &gt; 0, IF(5 &lt; _xlfn.FLOOR.MATH(LOG(ABS($C$7), 2)) + 1, MOD(_xlfn.BITRSHIFT(ABS($C$7), 5), 2), 0), IF(5 &lt; _xlfn.FLOOR.MATH(LOG(ABS($C$7), 2)) + 1, 1 - MOD(_xlfn.BITRSHIFT(ABS($C$7) - 1, 5), 2), 1))</f>
        <v/>
      </c>
      <c r="T7">
        <f>IF($C$7 &gt; 0, IF(4 &lt; _xlfn.FLOOR.MATH(LOG(ABS($C$7), 2)) + 1, MOD(_xlfn.BITRSHIFT(ABS($C$7), 4), 2), 0), IF(4 &lt; _xlfn.FLOOR.MATH(LOG(ABS($C$7), 2)) + 1, 1 - MOD(_xlfn.BITRSHIFT(ABS($C$7) - 1, 4), 2), 1))</f>
        <v/>
      </c>
      <c r="U7" t="inlineStr">
        <is>
          <t>.</t>
        </is>
      </c>
      <c r="V7">
        <f>IF($C$7 &gt; 0, IF(3 &lt; _xlfn.FLOOR.MATH(LOG(ABS($C$7), 2)) + 1, MOD(_xlfn.BITRSHIFT(ABS($C$7), 3), 2), 0), IF(3 &lt; _xlfn.FLOOR.MATH(LOG(ABS($C$7), 2)) + 1, 1 - MOD(_xlfn.BITRSHIFT(ABS($C$7) - 1, 3), 2), 1))</f>
        <v/>
      </c>
      <c r="W7">
        <f>IF($C$7 &gt; 0, IF(2 &lt; _xlfn.FLOOR.MATH(LOG(ABS($C$7), 2)) + 1, MOD(_xlfn.BITRSHIFT(ABS($C$7), 2), 2), 0), IF(2 &lt; _xlfn.FLOOR.MATH(LOG(ABS($C$7), 2)) + 1, 1 - MOD(_xlfn.BITRSHIFT(ABS($C$7) - 1, 2), 2), 1))</f>
        <v/>
      </c>
      <c r="X7">
        <f>IF($C$7 &gt; 0, IF(1 &lt; _xlfn.FLOOR.MATH(LOG(ABS($C$7), 2)) + 1, MOD(_xlfn.BITRSHIFT(ABS($C$7), 1), 2), 0), IF(1 &lt; _xlfn.FLOOR.MATH(LOG(ABS($C$7), 2)) + 1, 1 - MOD(_xlfn.BITRSHIFT(ABS($C$7) - 1, 1), 2), 1))</f>
        <v/>
      </c>
      <c r="Y7">
        <f>IF($C$7 &gt; 0, IF(0 &lt; _xlfn.FLOOR.MATH(LOG(ABS($C$7), 2)) + 1, MOD(_xlfn.BITRSHIFT(ABS($C$7), 0), 2), 0), IF(0 &lt; _xlfn.FLOOR.MATH(LOG(ABS($C$7), 2)) + 1, 1 - MOD(_xlfn.BITRSHIFT(ABS($C$7) - 1, 0), 2), 1))</f>
        <v/>
      </c>
    </row>
    <row r="8">
      <c r="A8" t="inlineStr">
        <is>
          <t>X5 =</t>
        </is>
      </c>
      <c r="B8" t="inlineStr">
        <is>
          <t>C - A =</t>
        </is>
      </c>
      <c r="C8">
        <f>C2 - C1</f>
        <v/>
      </c>
      <c r="E8" t="inlineStr">
        <is>
          <t>B5 =</t>
        </is>
      </c>
      <c r="G8">
        <f>IF($C$8 &gt; 0, IF(15 &lt; _xlfn.FLOOR.MATH(LOG(ABS($C$8), 2)) + 1, MOD(_xlfn.BITRSHIFT(ABS($C$8), 15), 2), 0), IF(15 &lt; _xlfn.FLOOR.MATH(LOG(ABS($C$8), 2)) + 1, 1 - MOD(_xlfn.BITRSHIFT(ABS($C$8) - 1, 15), 2), 1))</f>
        <v/>
      </c>
      <c r="H8">
        <f>IF($C$8 &gt; 0, IF(14 &lt; _xlfn.FLOOR.MATH(LOG(ABS($C$8), 2)) + 1, MOD(_xlfn.BITRSHIFT(ABS($C$8), 14), 2), 0), IF(14 &lt; _xlfn.FLOOR.MATH(LOG(ABS($C$8), 2)) + 1, 1 - MOD(_xlfn.BITRSHIFT(ABS($C$8) - 1, 14), 2), 1))</f>
        <v/>
      </c>
      <c r="I8">
        <f>IF($C$8 &gt; 0, IF(13 &lt; _xlfn.FLOOR.MATH(LOG(ABS($C$8), 2)) + 1, MOD(_xlfn.BITRSHIFT(ABS($C$8), 13), 2), 0), IF(13 &lt; _xlfn.FLOOR.MATH(LOG(ABS($C$8), 2)) + 1, 1 - MOD(_xlfn.BITRSHIFT(ABS($C$8) - 1, 13), 2), 1))</f>
        <v/>
      </c>
      <c r="J8">
        <f>IF($C$8 &gt; 0, IF(12 &lt; _xlfn.FLOOR.MATH(LOG(ABS($C$8), 2)) + 1, MOD(_xlfn.BITRSHIFT(ABS($C$8), 12), 2), 0), IF(12 &lt; _xlfn.FLOOR.MATH(LOG(ABS($C$8), 2)) + 1, 1 - MOD(_xlfn.BITRSHIFT(ABS($C$8) - 1, 12), 2), 1))</f>
        <v/>
      </c>
      <c r="K8" t="inlineStr">
        <is>
          <t>.</t>
        </is>
      </c>
      <c r="L8">
        <f>IF($C$8 &gt; 0, IF(11 &lt; _xlfn.FLOOR.MATH(LOG(ABS($C$8), 2)) + 1, MOD(_xlfn.BITRSHIFT(ABS($C$8), 11), 2), 0), IF(11 &lt; _xlfn.FLOOR.MATH(LOG(ABS($C$8), 2)) + 1, 1 - MOD(_xlfn.BITRSHIFT(ABS($C$8) - 1, 11), 2), 1))</f>
        <v/>
      </c>
      <c r="M8">
        <f>IF($C$8 &gt; 0, IF(10 &lt; _xlfn.FLOOR.MATH(LOG(ABS($C$8), 2)) + 1, MOD(_xlfn.BITRSHIFT(ABS($C$8), 10), 2), 0), IF(10 &lt; _xlfn.FLOOR.MATH(LOG(ABS($C$8), 2)) + 1, 1 - MOD(_xlfn.BITRSHIFT(ABS($C$8) - 1, 10), 2), 1))</f>
        <v/>
      </c>
      <c r="N8">
        <f>IF($C$8 &gt; 0, IF(9 &lt; _xlfn.FLOOR.MATH(LOG(ABS($C$8), 2)) + 1, MOD(_xlfn.BITRSHIFT(ABS($C$8), 9), 2), 0), IF(9 &lt; _xlfn.FLOOR.MATH(LOG(ABS($C$8), 2)) + 1, 1 - MOD(_xlfn.BITRSHIFT(ABS($C$8) - 1, 9), 2), 1))</f>
        <v/>
      </c>
      <c r="O8">
        <f>IF($C$8 &gt; 0, IF(8 &lt; _xlfn.FLOOR.MATH(LOG(ABS($C$8), 2)) + 1, MOD(_xlfn.BITRSHIFT(ABS($C$8), 8), 2), 0), IF(8 &lt; _xlfn.FLOOR.MATH(LOG(ABS($C$8), 2)) + 1, 1 - MOD(_xlfn.BITRSHIFT(ABS($C$8) - 1, 8), 2), 1))</f>
        <v/>
      </c>
      <c r="P8" t="inlineStr">
        <is>
          <t>.</t>
        </is>
      </c>
      <c r="Q8">
        <f>IF($C$8 &gt; 0, IF(7 &lt; _xlfn.FLOOR.MATH(LOG(ABS($C$8), 2)) + 1, MOD(_xlfn.BITRSHIFT(ABS($C$8), 7), 2), 0), IF(7 &lt; _xlfn.FLOOR.MATH(LOG(ABS($C$8), 2)) + 1, 1 - MOD(_xlfn.BITRSHIFT(ABS($C$8) - 1, 7), 2), 1))</f>
        <v/>
      </c>
      <c r="R8">
        <f>IF($C$8 &gt; 0, IF(6 &lt; _xlfn.FLOOR.MATH(LOG(ABS($C$8), 2)) + 1, MOD(_xlfn.BITRSHIFT(ABS($C$8), 6), 2), 0), IF(6 &lt; _xlfn.FLOOR.MATH(LOG(ABS($C$8), 2)) + 1, 1 - MOD(_xlfn.BITRSHIFT(ABS($C$8) - 1, 6), 2), 1))</f>
        <v/>
      </c>
      <c r="S8">
        <f>IF($C$8 &gt; 0, IF(5 &lt; _xlfn.FLOOR.MATH(LOG(ABS($C$8), 2)) + 1, MOD(_xlfn.BITRSHIFT(ABS($C$8), 5), 2), 0), IF(5 &lt; _xlfn.FLOOR.MATH(LOG(ABS($C$8), 2)) + 1, 1 - MOD(_xlfn.BITRSHIFT(ABS($C$8) - 1, 5), 2), 1))</f>
        <v/>
      </c>
      <c r="T8">
        <f>IF($C$8 &gt; 0, IF(4 &lt; _xlfn.FLOOR.MATH(LOG(ABS($C$8), 2)) + 1, MOD(_xlfn.BITRSHIFT(ABS($C$8), 4), 2), 0), IF(4 &lt; _xlfn.FLOOR.MATH(LOG(ABS($C$8), 2)) + 1, 1 - MOD(_xlfn.BITRSHIFT(ABS($C$8) - 1, 4), 2), 1))</f>
        <v/>
      </c>
      <c r="U8" t="inlineStr">
        <is>
          <t>.</t>
        </is>
      </c>
      <c r="V8">
        <f>IF($C$8 &gt; 0, IF(3 &lt; _xlfn.FLOOR.MATH(LOG(ABS($C$8), 2)) + 1, MOD(_xlfn.BITRSHIFT(ABS($C$8), 3), 2), 0), IF(3 &lt; _xlfn.FLOOR.MATH(LOG(ABS($C$8), 2)) + 1, 1 - MOD(_xlfn.BITRSHIFT(ABS($C$8) - 1, 3), 2), 1))</f>
        <v/>
      </c>
      <c r="W8">
        <f>IF($C$8 &gt; 0, IF(2 &lt; _xlfn.FLOOR.MATH(LOG(ABS($C$8), 2)) + 1, MOD(_xlfn.BITRSHIFT(ABS($C$8), 2), 2), 0), IF(2 &lt; _xlfn.FLOOR.MATH(LOG(ABS($C$8), 2)) + 1, 1 - MOD(_xlfn.BITRSHIFT(ABS($C$8) - 1, 2), 2), 1))</f>
        <v/>
      </c>
      <c r="X8">
        <f>IF($C$8 &gt; 0, IF(1 &lt; _xlfn.FLOOR.MATH(LOG(ABS($C$8), 2)) + 1, MOD(_xlfn.BITRSHIFT(ABS($C$8), 1), 2), 0), IF(1 &lt; _xlfn.FLOOR.MATH(LOG(ABS($C$8), 2)) + 1, 1 - MOD(_xlfn.BITRSHIFT(ABS($C$8) - 1, 1), 2), 1))</f>
        <v/>
      </c>
      <c r="Y8">
        <f>IF($C$8 &gt; 0, IF(0 &lt; _xlfn.FLOOR.MATH(LOG(ABS($C$8), 2)) + 1, MOD(_xlfn.BITRSHIFT(ABS($C$8), 0), 2), 0), IF(0 &lt; _xlfn.FLOOR.MATH(LOG(ABS($C$8), 2)) + 1, 1 - MOD(_xlfn.BITRSHIFT(ABS($C$8) - 1, 0), 2), 1))</f>
        <v/>
      </c>
    </row>
    <row r="9">
      <c r="A9" t="inlineStr">
        <is>
          <t>X6 =</t>
        </is>
      </c>
      <c r="B9" t="inlineStr">
        <is>
          <t>65536 - X4 =</t>
        </is>
      </c>
      <c r="C9">
        <f>65536 - C7</f>
        <v/>
      </c>
      <c r="E9" t="inlineStr">
        <is>
          <t>B6 =</t>
        </is>
      </c>
      <c r="G9">
        <f>IF($C$9 &gt; 0, IF(15 &lt; _xlfn.FLOOR.MATH(LOG(ABS($C$9), 2)) + 1, MOD(_xlfn.BITRSHIFT(ABS($C$9), 15), 2), 0), IF(15 &lt; _xlfn.FLOOR.MATH(LOG(ABS($C$9), 2)) + 1, 1 - MOD(_xlfn.BITRSHIFT(ABS($C$9) - 1, 15), 2), 1))</f>
        <v/>
      </c>
      <c r="H9">
        <f>IF($C$9 &gt; 0, IF(14 &lt; _xlfn.FLOOR.MATH(LOG(ABS($C$9), 2)) + 1, MOD(_xlfn.BITRSHIFT(ABS($C$9), 14), 2), 0), IF(14 &lt; _xlfn.FLOOR.MATH(LOG(ABS($C$9), 2)) + 1, 1 - MOD(_xlfn.BITRSHIFT(ABS($C$9) - 1, 14), 2), 1))</f>
        <v/>
      </c>
      <c r="I9">
        <f>IF($C$9 &gt; 0, IF(13 &lt; _xlfn.FLOOR.MATH(LOG(ABS($C$9), 2)) + 1, MOD(_xlfn.BITRSHIFT(ABS($C$9), 13), 2), 0), IF(13 &lt; _xlfn.FLOOR.MATH(LOG(ABS($C$9), 2)) + 1, 1 - MOD(_xlfn.BITRSHIFT(ABS($C$9) - 1, 13), 2), 1))</f>
        <v/>
      </c>
      <c r="J9">
        <f>IF($C$9 &gt; 0, IF(12 &lt; _xlfn.FLOOR.MATH(LOG(ABS($C$9), 2)) + 1, MOD(_xlfn.BITRSHIFT(ABS($C$9), 12), 2), 0), IF(12 &lt; _xlfn.FLOOR.MATH(LOG(ABS($C$9), 2)) + 1, 1 - MOD(_xlfn.BITRSHIFT(ABS($C$9) - 1, 12), 2), 1))</f>
        <v/>
      </c>
      <c r="K9" t="inlineStr">
        <is>
          <t>.</t>
        </is>
      </c>
      <c r="L9">
        <f>IF($C$9 &gt; 0, IF(11 &lt; _xlfn.FLOOR.MATH(LOG(ABS($C$9), 2)) + 1, MOD(_xlfn.BITRSHIFT(ABS($C$9), 11), 2), 0), IF(11 &lt; _xlfn.FLOOR.MATH(LOG(ABS($C$9), 2)) + 1, 1 - MOD(_xlfn.BITRSHIFT(ABS($C$9) - 1, 11), 2), 1))</f>
        <v/>
      </c>
      <c r="M9">
        <f>IF($C$9 &gt; 0, IF(10 &lt; _xlfn.FLOOR.MATH(LOG(ABS($C$9), 2)) + 1, MOD(_xlfn.BITRSHIFT(ABS($C$9), 10), 2), 0), IF(10 &lt; _xlfn.FLOOR.MATH(LOG(ABS($C$9), 2)) + 1, 1 - MOD(_xlfn.BITRSHIFT(ABS($C$9) - 1, 10), 2), 1))</f>
        <v/>
      </c>
      <c r="N9">
        <f>IF($C$9 &gt; 0, IF(9 &lt; _xlfn.FLOOR.MATH(LOG(ABS($C$9), 2)) + 1, MOD(_xlfn.BITRSHIFT(ABS($C$9), 9), 2), 0), IF(9 &lt; _xlfn.FLOOR.MATH(LOG(ABS($C$9), 2)) + 1, 1 - MOD(_xlfn.BITRSHIFT(ABS($C$9) - 1, 9), 2), 1))</f>
        <v/>
      </c>
      <c r="O9">
        <f>IF($C$9 &gt; 0, IF(8 &lt; _xlfn.FLOOR.MATH(LOG(ABS($C$9), 2)) + 1, MOD(_xlfn.BITRSHIFT(ABS($C$9), 8), 2), 0), IF(8 &lt; _xlfn.FLOOR.MATH(LOG(ABS($C$9), 2)) + 1, 1 - MOD(_xlfn.BITRSHIFT(ABS($C$9) - 1, 8), 2), 1))</f>
        <v/>
      </c>
      <c r="P9" t="inlineStr">
        <is>
          <t>.</t>
        </is>
      </c>
      <c r="Q9">
        <f>IF($C$9 &gt; 0, IF(7 &lt; _xlfn.FLOOR.MATH(LOG(ABS($C$9), 2)) + 1, MOD(_xlfn.BITRSHIFT(ABS($C$9), 7), 2), 0), IF(7 &lt; _xlfn.FLOOR.MATH(LOG(ABS($C$9), 2)) + 1, 1 - MOD(_xlfn.BITRSHIFT(ABS($C$9) - 1, 7), 2), 1))</f>
        <v/>
      </c>
      <c r="R9">
        <f>IF($C$9 &gt; 0, IF(6 &lt; _xlfn.FLOOR.MATH(LOG(ABS($C$9), 2)) + 1, MOD(_xlfn.BITRSHIFT(ABS($C$9), 6), 2), 0), IF(6 &lt; _xlfn.FLOOR.MATH(LOG(ABS($C$9), 2)) + 1, 1 - MOD(_xlfn.BITRSHIFT(ABS($C$9) - 1, 6), 2), 1))</f>
        <v/>
      </c>
      <c r="S9">
        <f>IF($C$9 &gt; 0, IF(5 &lt; _xlfn.FLOOR.MATH(LOG(ABS($C$9), 2)) + 1, MOD(_xlfn.BITRSHIFT(ABS($C$9), 5), 2), 0), IF(5 &lt; _xlfn.FLOOR.MATH(LOG(ABS($C$9), 2)) + 1, 1 - MOD(_xlfn.BITRSHIFT(ABS($C$9) - 1, 5), 2), 1))</f>
        <v/>
      </c>
      <c r="T9">
        <f>IF($C$9 &gt; 0, IF(4 &lt; _xlfn.FLOOR.MATH(LOG(ABS($C$9), 2)) + 1, MOD(_xlfn.BITRSHIFT(ABS($C$9), 4), 2), 0), IF(4 &lt; _xlfn.FLOOR.MATH(LOG(ABS($C$9), 2)) + 1, 1 - MOD(_xlfn.BITRSHIFT(ABS($C$9) - 1, 4), 2), 1))</f>
        <v/>
      </c>
      <c r="U9" t="inlineStr">
        <is>
          <t>.</t>
        </is>
      </c>
      <c r="V9">
        <f>IF($C$9 &gt; 0, IF(3 &lt; _xlfn.FLOOR.MATH(LOG(ABS($C$9), 2)) + 1, MOD(_xlfn.BITRSHIFT(ABS($C$9), 3), 2), 0), IF(3 &lt; _xlfn.FLOOR.MATH(LOG(ABS($C$9), 2)) + 1, 1 - MOD(_xlfn.BITRSHIFT(ABS($C$9) - 1, 3), 2), 1))</f>
        <v/>
      </c>
      <c r="W9">
        <f>IF($C$9 &gt; 0, IF(2 &lt; _xlfn.FLOOR.MATH(LOG(ABS($C$9), 2)) + 1, MOD(_xlfn.BITRSHIFT(ABS($C$9), 2), 2), 0), IF(2 &lt; _xlfn.FLOOR.MATH(LOG(ABS($C$9), 2)) + 1, 1 - MOD(_xlfn.BITRSHIFT(ABS($C$9) - 1, 2), 2), 1))</f>
        <v/>
      </c>
      <c r="X9">
        <f>IF($C$9 &gt; 0, IF(1 &lt; _xlfn.FLOOR.MATH(LOG(ABS($C$9), 2)) + 1, MOD(_xlfn.BITRSHIFT(ABS($C$9), 1), 2), 0), IF(1 &lt; _xlfn.FLOOR.MATH(LOG(ABS($C$9), 2)) + 1, 1 - MOD(_xlfn.BITRSHIFT(ABS($C$9) - 1, 1), 2), 1))</f>
        <v/>
      </c>
      <c r="Y9">
        <f>IF($C$9 &gt; 0, IF(0 &lt; _xlfn.FLOOR.MATH(LOG(ABS($C$9), 2)) + 1, MOD(_xlfn.BITRSHIFT(ABS($C$9), 0), 2), 0), IF(0 &lt; _xlfn.FLOOR.MATH(LOG(ABS($C$9), 2)) + 1, 1 - MOD(_xlfn.BITRSHIFT(ABS($C$9) - 1, 0), 2), 1))</f>
        <v/>
      </c>
    </row>
    <row r="10">
      <c r="A10" t="inlineStr">
        <is>
          <t>X7 =</t>
        </is>
      </c>
      <c r="B10" t="inlineStr">
        <is>
          <t>-X1 =</t>
        </is>
      </c>
      <c r="C10">
        <f>-C4</f>
        <v/>
      </c>
      <c r="E10" t="inlineStr">
        <is>
          <t>B7 =</t>
        </is>
      </c>
      <c r="F10" t="inlineStr">
        <is>
          <t>-B1=</t>
        </is>
      </c>
      <c r="G10">
        <f>IF($C$10 &gt; 0, IF(15 &lt; _xlfn.FLOOR.MATH(LOG(ABS($C$10), 2)) + 1, MOD(_xlfn.BITRSHIFT(ABS($C$10), 15), 2), 0), IF(15 &lt; _xlfn.FLOOR.MATH(LOG(ABS($C$10), 2)) + 1, 1 - MOD(_xlfn.BITRSHIFT(ABS($C$10) - 1, 15), 2), 1))</f>
        <v/>
      </c>
      <c r="H10">
        <f>IF($C$10 &gt; 0, IF(14 &lt; _xlfn.FLOOR.MATH(LOG(ABS($C$10), 2)) + 1, MOD(_xlfn.BITRSHIFT(ABS($C$10), 14), 2), 0), IF(14 &lt; _xlfn.FLOOR.MATH(LOG(ABS($C$10), 2)) + 1, 1 - MOD(_xlfn.BITRSHIFT(ABS($C$10) - 1, 14), 2), 1))</f>
        <v/>
      </c>
      <c r="I10">
        <f>IF($C$10 &gt; 0, IF(13 &lt; _xlfn.FLOOR.MATH(LOG(ABS($C$10), 2)) + 1, MOD(_xlfn.BITRSHIFT(ABS($C$10), 13), 2), 0), IF(13 &lt; _xlfn.FLOOR.MATH(LOG(ABS($C$10), 2)) + 1, 1 - MOD(_xlfn.BITRSHIFT(ABS($C$10) - 1, 13), 2), 1))</f>
        <v/>
      </c>
      <c r="J10">
        <f>IF($C$10 &gt; 0, IF(12 &lt; _xlfn.FLOOR.MATH(LOG(ABS($C$10), 2)) + 1, MOD(_xlfn.BITRSHIFT(ABS($C$10), 12), 2), 0), IF(12 &lt; _xlfn.FLOOR.MATH(LOG(ABS($C$10), 2)) + 1, 1 - MOD(_xlfn.BITRSHIFT(ABS($C$10) - 1, 12), 2), 1))</f>
        <v/>
      </c>
      <c r="K10" t="inlineStr">
        <is>
          <t>.</t>
        </is>
      </c>
      <c r="L10">
        <f>IF($C$10 &gt; 0, IF(11 &lt; _xlfn.FLOOR.MATH(LOG(ABS($C$10), 2)) + 1, MOD(_xlfn.BITRSHIFT(ABS($C$10), 11), 2), 0), IF(11 &lt; _xlfn.FLOOR.MATH(LOG(ABS($C$10), 2)) + 1, 1 - MOD(_xlfn.BITRSHIFT(ABS($C$10) - 1, 11), 2), 1))</f>
        <v/>
      </c>
      <c r="M10">
        <f>IF($C$10 &gt; 0, IF(10 &lt; _xlfn.FLOOR.MATH(LOG(ABS($C$10), 2)) + 1, MOD(_xlfn.BITRSHIFT(ABS($C$10), 10), 2), 0), IF(10 &lt; _xlfn.FLOOR.MATH(LOG(ABS($C$10), 2)) + 1, 1 - MOD(_xlfn.BITRSHIFT(ABS($C$10) - 1, 10), 2), 1))</f>
        <v/>
      </c>
      <c r="N10">
        <f>IF($C$10 &gt; 0, IF(9 &lt; _xlfn.FLOOR.MATH(LOG(ABS($C$10), 2)) + 1, MOD(_xlfn.BITRSHIFT(ABS($C$10), 9), 2), 0), IF(9 &lt; _xlfn.FLOOR.MATH(LOG(ABS($C$10), 2)) + 1, 1 - MOD(_xlfn.BITRSHIFT(ABS($C$10) - 1, 9), 2), 1))</f>
        <v/>
      </c>
      <c r="O10">
        <f>IF($C$10 &gt; 0, IF(8 &lt; _xlfn.FLOOR.MATH(LOG(ABS($C$10), 2)) + 1, MOD(_xlfn.BITRSHIFT(ABS($C$10), 8), 2), 0), IF(8 &lt; _xlfn.FLOOR.MATH(LOG(ABS($C$10), 2)) + 1, 1 - MOD(_xlfn.BITRSHIFT(ABS($C$10) - 1, 8), 2), 1))</f>
        <v/>
      </c>
      <c r="P10" t="inlineStr">
        <is>
          <t>.</t>
        </is>
      </c>
      <c r="Q10">
        <f>IF($C$10 &gt; 0, IF(7 &lt; _xlfn.FLOOR.MATH(LOG(ABS($C$10), 2)) + 1, MOD(_xlfn.BITRSHIFT(ABS($C$10), 7), 2), 0), IF(7 &lt; _xlfn.FLOOR.MATH(LOG(ABS($C$10), 2)) + 1, 1 - MOD(_xlfn.BITRSHIFT(ABS($C$10) - 1, 7), 2), 1))</f>
        <v/>
      </c>
      <c r="R10">
        <f>IF($C$10 &gt; 0, IF(6 &lt; _xlfn.FLOOR.MATH(LOG(ABS($C$10), 2)) + 1, MOD(_xlfn.BITRSHIFT(ABS($C$10), 6), 2), 0), IF(6 &lt; _xlfn.FLOOR.MATH(LOG(ABS($C$10), 2)) + 1, 1 - MOD(_xlfn.BITRSHIFT(ABS($C$10) - 1, 6), 2), 1))</f>
        <v/>
      </c>
      <c r="S10">
        <f>IF($C$10 &gt; 0, IF(5 &lt; _xlfn.FLOOR.MATH(LOG(ABS($C$10), 2)) + 1, MOD(_xlfn.BITRSHIFT(ABS($C$10), 5), 2), 0), IF(5 &lt; _xlfn.FLOOR.MATH(LOG(ABS($C$10), 2)) + 1, 1 - MOD(_xlfn.BITRSHIFT(ABS($C$10) - 1, 5), 2), 1))</f>
        <v/>
      </c>
      <c r="T10">
        <f>IF($C$10 &gt; 0, IF(4 &lt; _xlfn.FLOOR.MATH(LOG(ABS($C$10), 2)) + 1, MOD(_xlfn.BITRSHIFT(ABS($C$10), 4), 2), 0), IF(4 &lt; _xlfn.FLOOR.MATH(LOG(ABS($C$10), 2)) + 1, 1 - MOD(_xlfn.BITRSHIFT(ABS($C$10) - 1, 4), 2), 1))</f>
        <v/>
      </c>
      <c r="U10" t="inlineStr">
        <is>
          <t>.</t>
        </is>
      </c>
      <c r="V10">
        <f>IF($C$10 &gt; 0, IF(3 &lt; _xlfn.FLOOR.MATH(LOG(ABS($C$10), 2)) + 1, MOD(_xlfn.BITRSHIFT(ABS($C$10), 3), 2), 0), IF(3 &lt; _xlfn.FLOOR.MATH(LOG(ABS($C$10), 2)) + 1, 1 - MOD(_xlfn.BITRSHIFT(ABS($C$10) - 1, 3), 2), 1))</f>
        <v/>
      </c>
      <c r="W10">
        <f>IF($C$10 &gt; 0, IF(2 &lt; _xlfn.FLOOR.MATH(LOG(ABS($C$10), 2)) + 1, MOD(_xlfn.BITRSHIFT(ABS($C$10), 2), 2), 0), IF(2 &lt; _xlfn.FLOOR.MATH(LOG(ABS($C$10), 2)) + 1, 1 - MOD(_xlfn.BITRSHIFT(ABS($C$10) - 1, 2), 2), 1))</f>
        <v/>
      </c>
      <c r="X10">
        <f>IF($C$10 &gt; 0, IF(1 &lt; _xlfn.FLOOR.MATH(LOG(ABS($C$10), 2)) + 1, MOD(_xlfn.BITRSHIFT(ABS($C$10), 1), 2), 0), IF(1 &lt; _xlfn.FLOOR.MATH(LOG(ABS($C$10), 2)) + 1, 1 - MOD(_xlfn.BITRSHIFT(ABS($C$10) - 1, 1), 2), 1))</f>
        <v/>
      </c>
      <c r="Y10">
        <f>IF($C$10 &gt; 0, IF(0 &lt; _xlfn.FLOOR.MATH(LOG(ABS($C$10), 2)) + 1, MOD(_xlfn.BITRSHIFT(ABS($C$10), 0), 2), 0), IF(0 &lt; _xlfn.FLOOR.MATH(LOG(ABS($C$10), 2)) + 1, 1 - MOD(_xlfn.BITRSHIFT(ABS($C$10) - 1, 0), 2), 1))</f>
        <v/>
      </c>
    </row>
    <row r="11">
      <c r="A11" t="inlineStr">
        <is>
          <t>X8 =</t>
        </is>
      </c>
      <c r="B11" t="inlineStr">
        <is>
          <t>-X2 =</t>
        </is>
      </c>
      <c r="C11">
        <f>-C5</f>
        <v/>
      </c>
      <c r="E11" t="inlineStr">
        <is>
          <t>B8 =</t>
        </is>
      </c>
      <c r="F11" t="inlineStr">
        <is>
          <t>-B2=</t>
        </is>
      </c>
      <c r="G11">
        <f>IF($C$11 &gt; 0, IF(15 &lt; _xlfn.FLOOR.MATH(LOG(ABS($C$11), 2)) + 1, MOD(_xlfn.BITRSHIFT(ABS($C$11), 15), 2), 0), IF(15 &lt; _xlfn.FLOOR.MATH(LOG(ABS($C$11), 2)) + 1, 1 - MOD(_xlfn.BITRSHIFT(ABS($C$11) - 1, 15), 2), 1))</f>
        <v/>
      </c>
      <c r="H11">
        <f>IF($C$11 &gt; 0, IF(14 &lt; _xlfn.FLOOR.MATH(LOG(ABS($C$11), 2)) + 1, MOD(_xlfn.BITRSHIFT(ABS($C$11), 14), 2), 0), IF(14 &lt; _xlfn.FLOOR.MATH(LOG(ABS($C$11), 2)) + 1, 1 - MOD(_xlfn.BITRSHIFT(ABS($C$11) - 1, 14), 2), 1))</f>
        <v/>
      </c>
      <c r="I11">
        <f>IF($C$11 &gt; 0, IF(13 &lt; _xlfn.FLOOR.MATH(LOG(ABS($C$11), 2)) + 1, MOD(_xlfn.BITRSHIFT(ABS($C$11), 13), 2), 0), IF(13 &lt; _xlfn.FLOOR.MATH(LOG(ABS($C$11), 2)) + 1, 1 - MOD(_xlfn.BITRSHIFT(ABS($C$11) - 1, 13), 2), 1))</f>
        <v/>
      </c>
      <c r="J11">
        <f>IF($C$11 &gt; 0, IF(12 &lt; _xlfn.FLOOR.MATH(LOG(ABS($C$11), 2)) + 1, MOD(_xlfn.BITRSHIFT(ABS($C$11), 12), 2), 0), IF(12 &lt; _xlfn.FLOOR.MATH(LOG(ABS($C$11), 2)) + 1, 1 - MOD(_xlfn.BITRSHIFT(ABS($C$11) - 1, 12), 2), 1))</f>
        <v/>
      </c>
      <c r="K11" t="inlineStr">
        <is>
          <t>.</t>
        </is>
      </c>
      <c r="L11">
        <f>IF($C$11 &gt; 0, IF(11 &lt; _xlfn.FLOOR.MATH(LOG(ABS($C$11), 2)) + 1, MOD(_xlfn.BITRSHIFT(ABS($C$11), 11), 2), 0), IF(11 &lt; _xlfn.FLOOR.MATH(LOG(ABS($C$11), 2)) + 1, 1 - MOD(_xlfn.BITRSHIFT(ABS($C$11) - 1, 11), 2), 1))</f>
        <v/>
      </c>
      <c r="M11">
        <f>IF($C$11 &gt; 0, IF(10 &lt; _xlfn.FLOOR.MATH(LOG(ABS($C$11), 2)) + 1, MOD(_xlfn.BITRSHIFT(ABS($C$11), 10), 2), 0), IF(10 &lt; _xlfn.FLOOR.MATH(LOG(ABS($C$11), 2)) + 1, 1 - MOD(_xlfn.BITRSHIFT(ABS($C$11) - 1, 10), 2), 1))</f>
        <v/>
      </c>
      <c r="N11">
        <f>IF($C$11 &gt; 0, IF(9 &lt; _xlfn.FLOOR.MATH(LOG(ABS($C$11), 2)) + 1, MOD(_xlfn.BITRSHIFT(ABS($C$11), 9), 2), 0), IF(9 &lt; _xlfn.FLOOR.MATH(LOG(ABS($C$11), 2)) + 1, 1 - MOD(_xlfn.BITRSHIFT(ABS($C$11) - 1, 9), 2), 1))</f>
        <v/>
      </c>
      <c r="O11">
        <f>IF($C$11 &gt; 0, IF(8 &lt; _xlfn.FLOOR.MATH(LOG(ABS($C$11), 2)) + 1, MOD(_xlfn.BITRSHIFT(ABS($C$11), 8), 2), 0), IF(8 &lt; _xlfn.FLOOR.MATH(LOG(ABS($C$11), 2)) + 1, 1 - MOD(_xlfn.BITRSHIFT(ABS($C$11) - 1, 8), 2), 1))</f>
        <v/>
      </c>
      <c r="P11" t="inlineStr">
        <is>
          <t>.</t>
        </is>
      </c>
      <c r="Q11">
        <f>IF($C$11 &gt; 0, IF(7 &lt; _xlfn.FLOOR.MATH(LOG(ABS($C$11), 2)) + 1, MOD(_xlfn.BITRSHIFT(ABS($C$11), 7), 2), 0), IF(7 &lt; _xlfn.FLOOR.MATH(LOG(ABS($C$11), 2)) + 1, 1 - MOD(_xlfn.BITRSHIFT(ABS($C$11) - 1, 7), 2), 1))</f>
        <v/>
      </c>
      <c r="R11">
        <f>IF($C$11 &gt; 0, IF(6 &lt; _xlfn.FLOOR.MATH(LOG(ABS($C$11), 2)) + 1, MOD(_xlfn.BITRSHIFT(ABS($C$11), 6), 2), 0), IF(6 &lt; _xlfn.FLOOR.MATH(LOG(ABS($C$11), 2)) + 1, 1 - MOD(_xlfn.BITRSHIFT(ABS($C$11) - 1, 6), 2), 1))</f>
        <v/>
      </c>
      <c r="S11">
        <f>IF($C$11 &gt; 0, IF(5 &lt; _xlfn.FLOOR.MATH(LOG(ABS($C$11), 2)) + 1, MOD(_xlfn.BITRSHIFT(ABS($C$11), 5), 2), 0), IF(5 &lt; _xlfn.FLOOR.MATH(LOG(ABS($C$11), 2)) + 1, 1 - MOD(_xlfn.BITRSHIFT(ABS($C$11) - 1, 5), 2), 1))</f>
        <v/>
      </c>
      <c r="T11">
        <f>IF($C$11 &gt; 0, IF(4 &lt; _xlfn.FLOOR.MATH(LOG(ABS($C$11), 2)) + 1, MOD(_xlfn.BITRSHIFT(ABS($C$11), 4), 2), 0), IF(4 &lt; _xlfn.FLOOR.MATH(LOG(ABS($C$11), 2)) + 1, 1 - MOD(_xlfn.BITRSHIFT(ABS($C$11) - 1, 4), 2), 1))</f>
        <v/>
      </c>
      <c r="U11" t="inlineStr">
        <is>
          <t>.</t>
        </is>
      </c>
      <c r="V11">
        <f>IF($C$11 &gt; 0, IF(3 &lt; _xlfn.FLOOR.MATH(LOG(ABS($C$11), 2)) + 1, MOD(_xlfn.BITRSHIFT(ABS($C$11), 3), 2), 0), IF(3 &lt; _xlfn.FLOOR.MATH(LOG(ABS($C$11), 2)) + 1, 1 - MOD(_xlfn.BITRSHIFT(ABS($C$11) - 1, 3), 2), 1))</f>
        <v/>
      </c>
      <c r="W11">
        <f>IF($C$11 &gt; 0, IF(2 &lt; _xlfn.FLOOR.MATH(LOG(ABS($C$11), 2)) + 1, MOD(_xlfn.BITRSHIFT(ABS($C$11), 2), 2), 0), IF(2 &lt; _xlfn.FLOOR.MATH(LOG(ABS($C$11), 2)) + 1, 1 - MOD(_xlfn.BITRSHIFT(ABS($C$11) - 1, 2), 2), 1))</f>
        <v/>
      </c>
      <c r="X11">
        <f>IF($C$11 &gt; 0, IF(1 &lt; _xlfn.FLOOR.MATH(LOG(ABS($C$11), 2)) + 1, MOD(_xlfn.BITRSHIFT(ABS($C$11), 1), 2), 0), IF(1 &lt; _xlfn.FLOOR.MATH(LOG(ABS($C$11), 2)) + 1, 1 - MOD(_xlfn.BITRSHIFT(ABS($C$11) - 1, 1), 2), 1))</f>
        <v/>
      </c>
      <c r="Y11">
        <f>IF($C$11 &gt; 0, IF(0 &lt; _xlfn.FLOOR.MATH(LOG(ABS($C$11), 2)) + 1, MOD(_xlfn.BITRSHIFT(ABS($C$11), 0), 2), 0), IF(0 &lt; _xlfn.FLOOR.MATH(LOG(ABS($C$11), 2)) + 1, 1 - MOD(_xlfn.BITRSHIFT(ABS($C$11) - 1, 0), 2), 1))</f>
        <v/>
      </c>
    </row>
    <row r="12">
      <c r="A12" t="inlineStr">
        <is>
          <t>X9 =</t>
        </is>
      </c>
      <c r="B12" t="inlineStr">
        <is>
          <t>-X3 =</t>
        </is>
      </c>
      <c r="C12">
        <f>-C6</f>
        <v/>
      </c>
      <c r="E12" t="inlineStr">
        <is>
          <t>B9 =</t>
        </is>
      </c>
      <c r="F12" t="inlineStr">
        <is>
          <t>-B3=</t>
        </is>
      </c>
      <c r="G12">
        <f>IF($C$12 &gt; 0, IF(15 &lt; _xlfn.FLOOR.MATH(LOG(ABS($C$12), 2)) + 1, MOD(_xlfn.BITRSHIFT(ABS($C$12), 15), 2), 0), IF(15 &lt; _xlfn.FLOOR.MATH(LOG(ABS($C$12), 2)) + 1, 1 - MOD(_xlfn.BITRSHIFT(ABS($C$12) - 1, 15), 2), 1))</f>
        <v/>
      </c>
      <c r="H12">
        <f>IF($C$12 &gt; 0, IF(14 &lt; _xlfn.FLOOR.MATH(LOG(ABS($C$12), 2)) + 1, MOD(_xlfn.BITRSHIFT(ABS($C$12), 14), 2), 0), IF(14 &lt; _xlfn.FLOOR.MATH(LOG(ABS($C$12), 2)) + 1, 1 - MOD(_xlfn.BITRSHIFT(ABS($C$12) - 1, 14), 2), 1))</f>
        <v/>
      </c>
      <c r="I12">
        <f>IF($C$12 &gt; 0, IF(13 &lt; _xlfn.FLOOR.MATH(LOG(ABS($C$12), 2)) + 1, MOD(_xlfn.BITRSHIFT(ABS($C$12), 13), 2), 0), IF(13 &lt; _xlfn.FLOOR.MATH(LOG(ABS($C$12), 2)) + 1, 1 - MOD(_xlfn.BITRSHIFT(ABS($C$12) - 1, 13), 2), 1))</f>
        <v/>
      </c>
      <c r="J12">
        <f>IF($C$12 &gt; 0, IF(12 &lt; _xlfn.FLOOR.MATH(LOG(ABS($C$12), 2)) + 1, MOD(_xlfn.BITRSHIFT(ABS($C$12), 12), 2), 0), IF(12 &lt; _xlfn.FLOOR.MATH(LOG(ABS($C$12), 2)) + 1, 1 - MOD(_xlfn.BITRSHIFT(ABS($C$12) - 1, 12), 2), 1))</f>
        <v/>
      </c>
      <c r="K12" t="inlineStr">
        <is>
          <t>.</t>
        </is>
      </c>
      <c r="L12">
        <f>IF($C$12 &gt; 0, IF(11 &lt; _xlfn.FLOOR.MATH(LOG(ABS($C$12), 2)) + 1, MOD(_xlfn.BITRSHIFT(ABS($C$12), 11), 2), 0), IF(11 &lt; _xlfn.FLOOR.MATH(LOG(ABS($C$12), 2)) + 1, 1 - MOD(_xlfn.BITRSHIFT(ABS($C$12) - 1, 11), 2), 1))</f>
        <v/>
      </c>
      <c r="M12">
        <f>IF($C$12 &gt; 0, IF(10 &lt; _xlfn.FLOOR.MATH(LOG(ABS($C$12), 2)) + 1, MOD(_xlfn.BITRSHIFT(ABS($C$12), 10), 2), 0), IF(10 &lt; _xlfn.FLOOR.MATH(LOG(ABS($C$12), 2)) + 1, 1 - MOD(_xlfn.BITRSHIFT(ABS($C$12) - 1, 10), 2), 1))</f>
        <v/>
      </c>
      <c r="N12">
        <f>IF($C$12 &gt; 0, IF(9 &lt; _xlfn.FLOOR.MATH(LOG(ABS($C$12), 2)) + 1, MOD(_xlfn.BITRSHIFT(ABS($C$12), 9), 2), 0), IF(9 &lt; _xlfn.FLOOR.MATH(LOG(ABS($C$12), 2)) + 1, 1 - MOD(_xlfn.BITRSHIFT(ABS($C$12) - 1, 9), 2), 1))</f>
        <v/>
      </c>
      <c r="O12">
        <f>IF($C$12 &gt; 0, IF(8 &lt; _xlfn.FLOOR.MATH(LOG(ABS($C$12), 2)) + 1, MOD(_xlfn.BITRSHIFT(ABS($C$12), 8), 2), 0), IF(8 &lt; _xlfn.FLOOR.MATH(LOG(ABS($C$12), 2)) + 1, 1 - MOD(_xlfn.BITRSHIFT(ABS($C$12) - 1, 8), 2), 1))</f>
        <v/>
      </c>
      <c r="P12" t="inlineStr">
        <is>
          <t>.</t>
        </is>
      </c>
      <c r="Q12">
        <f>IF($C$12 &gt; 0, IF(7 &lt; _xlfn.FLOOR.MATH(LOG(ABS($C$12), 2)) + 1, MOD(_xlfn.BITRSHIFT(ABS($C$12), 7), 2), 0), IF(7 &lt; _xlfn.FLOOR.MATH(LOG(ABS($C$12), 2)) + 1, 1 - MOD(_xlfn.BITRSHIFT(ABS($C$12) - 1, 7), 2), 1))</f>
        <v/>
      </c>
      <c r="R12">
        <f>IF($C$12 &gt; 0, IF(6 &lt; _xlfn.FLOOR.MATH(LOG(ABS($C$12), 2)) + 1, MOD(_xlfn.BITRSHIFT(ABS($C$12), 6), 2), 0), IF(6 &lt; _xlfn.FLOOR.MATH(LOG(ABS($C$12), 2)) + 1, 1 - MOD(_xlfn.BITRSHIFT(ABS($C$12) - 1, 6), 2), 1))</f>
        <v/>
      </c>
      <c r="S12">
        <f>IF($C$12 &gt; 0, IF(5 &lt; _xlfn.FLOOR.MATH(LOG(ABS($C$12), 2)) + 1, MOD(_xlfn.BITRSHIFT(ABS($C$12), 5), 2), 0), IF(5 &lt; _xlfn.FLOOR.MATH(LOG(ABS($C$12), 2)) + 1, 1 - MOD(_xlfn.BITRSHIFT(ABS($C$12) - 1, 5), 2), 1))</f>
        <v/>
      </c>
      <c r="T12">
        <f>IF($C$12 &gt; 0, IF(4 &lt; _xlfn.FLOOR.MATH(LOG(ABS($C$12), 2)) + 1, MOD(_xlfn.BITRSHIFT(ABS($C$12), 4), 2), 0), IF(4 &lt; _xlfn.FLOOR.MATH(LOG(ABS($C$12), 2)) + 1, 1 - MOD(_xlfn.BITRSHIFT(ABS($C$12) - 1, 4), 2), 1))</f>
        <v/>
      </c>
      <c r="U12" t="inlineStr">
        <is>
          <t>.</t>
        </is>
      </c>
      <c r="V12">
        <f>IF($C$12 &gt; 0, IF(3 &lt; _xlfn.FLOOR.MATH(LOG(ABS($C$12), 2)) + 1, MOD(_xlfn.BITRSHIFT(ABS($C$12), 3), 2), 0), IF(3 &lt; _xlfn.FLOOR.MATH(LOG(ABS($C$12), 2)) + 1, 1 - MOD(_xlfn.BITRSHIFT(ABS($C$12) - 1, 3), 2), 1))</f>
        <v/>
      </c>
      <c r="W12">
        <f>IF($C$12 &gt; 0, IF(2 &lt; _xlfn.FLOOR.MATH(LOG(ABS($C$12), 2)) + 1, MOD(_xlfn.BITRSHIFT(ABS($C$12), 2), 2), 0), IF(2 &lt; _xlfn.FLOOR.MATH(LOG(ABS($C$12), 2)) + 1, 1 - MOD(_xlfn.BITRSHIFT(ABS($C$12) - 1, 2), 2), 1))</f>
        <v/>
      </c>
      <c r="X12">
        <f>IF($C$12 &gt; 0, IF(1 &lt; _xlfn.FLOOR.MATH(LOG(ABS($C$12), 2)) + 1, MOD(_xlfn.BITRSHIFT(ABS($C$12), 1), 2), 0), IF(1 &lt; _xlfn.FLOOR.MATH(LOG(ABS($C$12), 2)) + 1, 1 - MOD(_xlfn.BITRSHIFT(ABS($C$12) - 1, 1), 2), 1))</f>
        <v/>
      </c>
      <c r="Y12">
        <f>IF($C$12 &gt; 0, IF(0 &lt; _xlfn.FLOOR.MATH(LOG(ABS($C$12), 2)) + 1, MOD(_xlfn.BITRSHIFT(ABS($C$12), 0), 2), 0), IF(0 &lt; _xlfn.FLOOR.MATH(LOG(ABS($C$12), 2)) + 1, 1 - MOD(_xlfn.BITRSHIFT(ABS($C$12) - 1, 0), 2), 1))</f>
        <v/>
      </c>
    </row>
    <row r="13">
      <c r="A13" t="inlineStr">
        <is>
          <t>X10 =</t>
        </is>
      </c>
      <c r="B13" t="inlineStr">
        <is>
          <t>-X4 =</t>
        </is>
      </c>
      <c r="C13">
        <f>-C7</f>
        <v/>
      </c>
      <c r="E13" t="inlineStr">
        <is>
          <t>B10 =</t>
        </is>
      </c>
      <c r="F13" t="inlineStr">
        <is>
          <t>-B4=</t>
        </is>
      </c>
      <c r="G13">
        <f>IF($C$13 &gt; 0, IF(15 &lt; _xlfn.FLOOR.MATH(LOG(ABS($C$13), 2)) + 1, MOD(_xlfn.BITRSHIFT(ABS($C$13), 15), 2), 0), IF(15 &lt; _xlfn.FLOOR.MATH(LOG(ABS($C$13), 2)) + 1, 1 - MOD(_xlfn.BITRSHIFT(ABS($C$13) - 1, 15), 2), 1))</f>
        <v/>
      </c>
      <c r="H13">
        <f>IF($C$13 &gt; 0, IF(14 &lt; _xlfn.FLOOR.MATH(LOG(ABS($C$13), 2)) + 1, MOD(_xlfn.BITRSHIFT(ABS($C$13), 14), 2), 0), IF(14 &lt; _xlfn.FLOOR.MATH(LOG(ABS($C$13), 2)) + 1, 1 - MOD(_xlfn.BITRSHIFT(ABS($C$13) - 1, 14), 2), 1))</f>
        <v/>
      </c>
      <c r="I13">
        <f>IF($C$13 &gt; 0, IF(13 &lt; _xlfn.FLOOR.MATH(LOG(ABS($C$13), 2)) + 1, MOD(_xlfn.BITRSHIFT(ABS($C$13), 13), 2), 0), IF(13 &lt; _xlfn.FLOOR.MATH(LOG(ABS($C$13), 2)) + 1, 1 - MOD(_xlfn.BITRSHIFT(ABS($C$13) - 1, 13), 2), 1))</f>
        <v/>
      </c>
      <c r="J13">
        <f>IF($C$13 &gt; 0, IF(12 &lt; _xlfn.FLOOR.MATH(LOG(ABS($C$13), 2)) + 1, MOD(_xlfn.BITRSHIFT(ABS($C$13), 12), 2), 0), IF(12 &lt; _xlfn.FLOOR.MATH(LOG(ABS($C$13), 2)) + 1, 1 - MOD(_xlfn.BITRSHIFT(ABS($C$13) - 1, 12), 2), 1))</f>
        <v/>
      </c>
      <c r="K13" t="inlineStr">
        <is>
          <t>.</t>
        </is>
      </c>
      <c r="L13">
        <f>IF($C$13 &gt; 0, IF(11 &lt; _xlfn.FLOOR.MATH(LOG(ABS($C$13), 2)) + 1, MOD(_xlfn.BITRSHIFT(ABS($C$13), 11), 2), 0), IF(11 &lt; _xlfn.FLOOR.MATH(LOG(ABS($C$13), 2)) + 1, 1 - MOD(_xlfn.BITRSHIFT(ABS($C$13) - 1, 11), 2), 1))</f>
        <v/>
      </c>
      <c r="M13">
        <f>IF($C$13 &gt; 0, IF(10 &lt; _xlfn.FLOOR.MATH(LOG(ABS($C$13), 2)) + 1, MOD(_xlfn.BITRSHIFT(ABS($C$13), 10), 2), 0), IF(10 &lt; _xlfn.FLOOR.MATH(LOG(ABS($C$13), 2)) + 1, 1 - MOD(_xlfn.BITRSHIFT(ABS($C$13) - 1, 10), 2), 1))</f>
        <v/>
      </c>
      <c r="N13">
        <f>IF($C$13 &gt; 0, IF(9 &lt; _xlfn.FLOOR.MATH(LOG(ABS($C$13), 2)) + 1, MOD(_xlfn.BITRSHIFT(ABS($C$13), 9), 2), 0), IF(9 &lt; _xlfn.FLOOR.MATH(LOG(ABS($C$13), 2)) + 1, 1 - MOD(_xlfn.BITRSHIFT(ABS($C$13) - 1, 9), 2), 1))</f>
        <v/>
      </c>
      <c r="O13">
        <f>IF($C$13 &gt; 0, IF(8 &lt; _xlfn.FLOOR.MATH(LOG(ABS($C$13), 2)) + 1, MOD(_xlfn.BITRSHIFT(ABS($C$13), 8), 2), 0), IF(8 &lt; _xlfn.FLOOR.MATH(LOG(ABS($C$13), 2)) + 1, 1 - MOD(_xlfn.BITRSHIFT(ABS($C$13) - 1, 8), 2), 1))</f>
        <v/>
      </c>
      <c r="P13" t="inlineStr">
        <is>
          <t>.</t>
        </is>
      </c>
      <c r="Q13">
        <f>IF($C$13 &gt; 0, IF(7 &lt; _xlfn.FLOOR.MATH(LOG(ABS($C$13), 2)) + 1, MOD(_xlfn.BITRSHIFT(ABS($C$13), 7), 2), 0), IF(7 &lt; _xlfn.FLOOR.MATH(LOG(ABS($C$13), 2)) + 1, 1 - MOD(_xlfn.BITRSHIFT(ABS($C$13) - 1, 7), 2), 1))</f>
        <v/>
      </c>
      <c r="R13">
        <f>IF($C$13 &gt; 0, IF(6 &lt; _xlfn.FLOOR.MATH(LOG(ABS($C$13), 2)) + 1, MOD(_xlfn.BITRSHIFT(ABS($C$13), 6), 2), 0), IF(6 &lt; _xlfn.FLOOR.MATH(LOG(ABS($C$13), 2)) + 1, 1 - MOD(_xlfn.BITRSHIFT(ABS($C$13) - 1, 6), 2), 1))</f>
        <v/>
      </c>
      <c r="S13">
        <f>IF($C$13 &gt; 0, IF(5 &lt; _xlfn.FLOOR.MATH(LOG(ABS($C$13), 2)) + 1, MOD(_xlfn.BITRSHIFT(ABS($C$13), 5), 2), 0), IF(5 &lt; _xlfn.FLOOR.MATH(LOG(ABS($C$13), 2)) + 1, 1 - MOD(_xlfn.BITRSHIFT(ABS($C$13) - 1, 5), 2), 1))</f>
        <v/>
      </c>
      <c r="T13">
        <f>IF($C$13 &gt; 0, IF(4 &lt; _xlfn.FLOOR.MATH(LOG(ABS($C$13), 2)) + 1, MOD(_xlfn.BITRSHIFT(ABS($C$13), 4), 2), 0), IF(4 &lt; _xlfn.FLOOR.MATH(LOG(ABS($C$13), 2)) + 1, 1 - MOD(_xlfn.BITRSHIFT(ABS($C$13) - 1, 4), 2), 1))</f>
        <v/>
      </c>
      <c r="U13" t="inlineStr">
        <is>
          <t>.</t>
        </is>
      </c>
      <c r="V13">
        <f>IF($C$13 &gt; 0, IF(3 &lt; _xlfn.FLOOR.MATH(LOG(ABS($C$13), 2)) + 1, MOD(_xlfn.BITRSHIFT(ABS($C$13), 3), 2), 0), IF(3 &lt; _xlfn.FLOOR.MATH(LOG(ABS($C$13), 2)) + 1, 1 - MOD(_xlfn.BITRSHIFT(ABS($C$13) - 1, 3), 2), 1))</f>
        <v/>
      </c>
      <c r="W13">
        <f>IF($C$13 &gt; 0, IF(2 &lt; _xlfn.FLOOR.MATH(LOG(ABS($C$13), 2)) + 1, MOD(_xlfn.BITRSHIFT(ABS($C$13), 2), 2), 0), IF(2 &lt; _xlfn.FLOOR.MATH(LOG(ABS($C$13), 2)) + 1, 1 - MOD(_xlfn.BITRSHIFT(ABS($C$13) - 1, 2), 2), 1))</f>
        <v/>
      </c>
      <c r="X13">
        <f>IF($C$13 &gt; 0, IF(1 &lt; _xlfn.FLOOR.MATH(LOG(ABS($C$13), 2)) + 1, MOD(_xlfn.BITRSHIFT(ABS($C$13), 1), 2), 0), IF(1 &lt; _xlfn.FLOOR.MATH(LOG(ABS($C$13), 2)) + 1, 1 - MOD(_xlfn.BITRSHIFT(ABS($C$13) - 1, 1), 2), 1))</f>
        <v/>
      </c>
      <c r="Y13">
        <f>IF($C$13 &gt; 0, IF(0 &lt; _xlfn.FLOOR.MATH(LOG(ABS($C$13), 2)) + 1, MOD(_xlfn.BITRSHIFT(ABS($C$13), 0), 2), 0), IF(0 &lt; _xlfn.FLOOR.MATH(LOG(ABS($C$13), 2)) + 1, 1 - MOD(_xlfn.BITRSHIFT(ABS($C$13) - 1, 0), 2), 1))</f>
        <v/>
      </c>
    </row>
    <row r="14">
      <c r="A14" t="inlineStr">
        <is>
          <t>X11 =</t>
        </is>
      </c>
      <c r="B14" t="inlineStr">
        <is>
          <t>-X5 =</t>
        </is>
      </c>
      <c r="C14">
        <f>-C8</f>
        <v/>
      </c>
      <c r="E14" t="inlineStr">
        <is>
          <t>B11 =</t>
        </is>
      </c>
      <c r="F14" t="inlineStr">
        <is>
          <t>-B5=</t>
        </is>
      </c>
      <c r="G14">
        <f>IF($C$14 &gt; 0, IF(15 &lt; _xlfn.FLOOR.MATH(LOG(ABS($C$14), 2)) + 1, MOD(_xlfn.BITRSHIFT(ABS($C$14), 15), 2), 0), IF(15 &lt; _xlfn.FLOOR.MATH(LOG(ABS($C$14), 2)) + 1, 1 - MOD(_xlfn.BITRSHIFT(ABS($C$14) - 1, 15), 2), 1))</f>
        <v/>
      </c>
      <c r="H14">
        <f>IF($C$14 &gt; 0, IF(14 &lt; _xlfn.FLOOR.MATH(LOG(ABS($C$14), 2)) + 1, MOD(_xlfn.BITRSHIFT(ABS($C$14), 14), 2), 0), IF(14 &lt; _xlfn.FLOOR.MATH(LOG(ABS($C$14), 2)) + 1, 1 - MOD(_xlfn.BITRSHIFT(ABS($C$14) - 1, 14), 2), 1))</f>
        <v/>
      </c>
      <c r="I14">
        <f>IF($C$14 &gt; 0, IF(13 &lt; _xlfn.FLOOR.MATH(LOG(ABS($C$14), 2)) + 1, MOD(_xlfn.BITRSHIFT(ABS($C$14), 13), 2), 0), IF(13 &lt; _xlfn.FLOOR.MATH(LOG(ABS($C$14), 2)) + 1, 1 - MOD(_xlfn.BITRSHIFT(ABS($C$14) - 1, 13), 2), 1))</f>
        <v/>
      </c>
      <c r="J14">
        <f>IF($C$14 &gt; 0, IF(12 &lt; _xlfn.FLOOR.MATH(LOG(ABS($C$14), 2)) + 1, MOD(_xlfn.BITRSHIFT(ABS($C$14), 12), 2), 0), IF(12 &lt; _xlfn.FLOOR.MATH(LOG(ABS($C$14), 2)) + 1, 1 - MOD(_xlfn.BITRSHIFT(ABS($C$14) - 1, 12), 2), 1))</f>
        <v/>
      </c>
      <c r="K14" t="inlineStr">
        <is>
          <t>.</t>
        </is>
      </c>
      <c r="L14">
        <f>IF($C$14 &gt; 0, IF(11 &lt; _xlfn.FLOOR.MATH(LOG(ABS($C$14), 2)) + 1, MOD(_xlfn.BITRSHIFT(ABS($C$14), 11), 2), 0), IF(11 &lt; _xlfn.FLOOR.MATH(LOG(ABS($C$14), 2)) + 1, 1 - MOD(_xlfn.BITRSHIFT(ABS($C$14) - 1, 11), 2), 1))</f>
        <v/>
      </c>
      <c r="M14">
        <f>IF($C$14 &gt; 0, IF(10 &lt; _xlfn.FLOOR.MATH(LOG(ABS($C$14), 2)) + 1, MOD(_xlfn.BITRSHIFT(ABS($C$14), 10), 2), 0), IF(10 &lt; _xlfn.FLOOR.MATH(LOG(ABS($C$14), 2)) + 1, 1 - MOD(_xlfn.BITRSHIFT(ABS($C$14) - 1, 10), 2), 1))</f>
        <v/>
      </c>
      <c r="N14">
        <f>IF($C$14 &gt; 0, IF(9 &lt; _xlfn.FLOOR.MATH(LOG(ABS($C$14), 2)) + 1, MOD(_xlfn.BITRSHIFT(ABS($C$14), 9), 2), 0), IF(9 &lt; _xlfn.FLOOR.MATH(LOG(ABS($C$14), 2)) + 1, 1 - MOD(_xlfn.BITRSHIFT(ABS($C$14) - 1, 9), 2), 1))</f>
        <v/>
      </c>
      <c r="O14">
        <f>IF($C$14 &gt; 0, IF(8 &lt; _xlfn.FLOOR.MATH(LOG(ABS($C$14), 2)) + 1, MOD(_xlfn.BITRSHIFT(ABS($C$14), 8), 2), 0), IF(8 &lt; _xlfn.FLOOR.MATH(LOG(ABS($C$14), 2)) + 1, 1 - MOD(_xlfn.BITRSHIFT(ABS($C$14) - 1, 8), 2), 1))</f>
        <v/>
      </c>
      <c r="P14" t="inlineStr">
        <is>
          <t>.</t>
        </is>
      </c>
      <c r="Q14">
        <f>IF($C$14 &gt; 0, IF(7 &lt; _xlfn.FLOOR.MATH(LOG(ABS($C$14), 2)) + 1, MOD(_xlfn.BITRSHIFT(ABS($C$14), 7), 2), 0), IF(7 &lt; _xlfn.FLOOR.MATH(LOG(ABS($C$14), 2)) + 1, 1 - MOD(_xlfn.BITRSHIFT(ABS($C$14) - 1, 7), 2), 1))</f>
        <v/>
      </c>
      <c r="R14">
        <f>IF($C$14 &gt; 0, IF(6 &lt; _xlfn.FLOOR.MATH(LOG(ABS($C$14), 2)) + 1, MOD(_xlfn.BITRSHIFT(ABS($C$14), 6), 2), 0), IF(6 &lt; _xlfn.FLOOR.MATH(LOG(ABS($C$14), 2)) + 1, 1 - MOD(_xlfn.BITRSHIFT(ABS($C$14) - 1, 6), 2), 1))</f>
        <v/>
      </c>
      <c r="S14">
        <f>IF($C$14 &gt; 0, IF(5 &lt; _xlfn.FLOOR.MATH(LOG(ABS($C$14), 2)) + 1, MOD(_xlfn.BITRSHIFT(ABS($C$14), 5), 2), 0), IF(5 &lt; _xlfn.FLOOR.MATH(LOG(ABS($C$14), 2)) + 1, 1 - MOD(_xlfn.BITRSHIFT(ABS($C$14) - 1, 5), 2), 1))</f>
        <v/>
      </c>
      <c r="T14">
        <f>IF($C$14 &gt; 0, IF(4 &lt; _xlfn.FLOOR.MATH(LOG(ABS($C$14), 2)) + 1, MOD(_xlfn.BITRSHIFT(ABS($C$14), 4), 2), 0), IF(4 &lt; _xlfn.FLOOR.MATH(LOG(ABS($C$14), 2)) + 1, 1 - MOD(_xlfn.BITRSHIFT(ABS($C$14) - 1, 4), 2), 1))</f>
        <v/>
      </c>
      <c r="U14" t="inlineStr">
        <is>
          <t>.</t>
        </is>
      </c>
      <c r="V14">
        <f>IF($C$14 &gt; 0, IF(3 &lt; _xlfn.FLOOR.MATH(LOG(ABS($C$14), 2)) + 1, MOD(_xlfn.BITRSHIFT(ABS($C$14), 3), 2), 0), IF(3 &lt; _xlfn.FLOOR.MATH(LOG(ABS($C$14), 2)) + 1, 1 - MOD(_xlfn.BITRSHIFT(ABS($C$14) - 1, 3), 2), 1))</f>
        <v/>
      </c>
      <c r="W14">
        <f>IF($C$14 &gt; 0, IF(2 &lt; _xlfn.FLOOR.MATH(LOG(ABS($C$14), 2)) + 1, MOD(_xlfn.BITRSHIFT(ABS($C$14), 2), 2), 0), IF(2 &lt; _xlfn.FLOOR.MATH(LOG(ABS($C$14), 2)) + 1, 1 - MOD(_xlfn.BITRSHIFT(ABS($C$14) - 1, 2), 2), 1))</f>
        <v/>
      </c>
      <c r="X14">
        <f>IF($C$14 &gt; 0, IF(1 &lt; _xlfn.FLOOR.MATH(LOG(ABS($C$14), 2)) + 1, MOD(_xlfn.BITRSHIFT(ABS($C$14), 1), 2), 0), IF(1 &lt; _xlfn.FLOOR.MATH(LOG(ABS($C$14), 2)) + 1, 1 - MOD(_xlfn.BITRSHIFT(ABS($C$14) - 1, 1), 2), 1))</f>
        <v/>
      </c>
      <c r="Y14">
        <f>IF($C$14 &gt; 0, IF(0 &lt; _xlfn.FLOOR.MATH(LOG(ABS($C$14), 2)) + 1, MOD(_xlfn.BITRSHIFT(ABS($C$14), 0), 2), 0), IF(0 &lt; _xlfn.FLOOR.MATH(LOG(ABS($C$14), 2)) + 1, 1 - MOD(_xlfn.BITRSHIFT(ABS($C$14) - 1, 0), 2), 1))</f>
        <v/>
      </c>
    </row>
    <row r="15">
      <c r="A15" t="inlineStr">
        <is>
          <t>X12 =</t>
        </is>
      </c>
      <c r="B15" t="inlineStr">
        <is>
          <t>-X6 =</t>
        </is>
      </c>
      <c r="C15">
        <f>-C9</f>
        <v/>
      </c>
      <c r="E15" t="inlineStr">
        <is>
          <t>B12 =</t>
        </is>
      </c>
      <c r="F15" t="inlineStr">
        <is>
          <t>-B6=</t>
        </is>
      </c>
      <c r="G15">
        <f>IF($C$15 &gt; 0, IF(15 &lt; _xlfn.FLOOR.MATH(LOG(ABS($C$15), 2)) + 1, MOD(_xlfn.BITRSHIFT(ABS($C$15), 15), 2), 0), IF(15 &lt; _xlfn.FLOOR.MATH(LOG(ABS($C$15), 2)) + 1, 1 - MOD(_xlfn.BITRSHIFT(ABS($C$15) - 1, 15), 2), 1))</f>
        <v/>
      </c>
      <c r="H15">
        <f>IF($C$15 &gt; 0, IF(14 &lt; _xlfn.FLOOR.MATH(LOG(ABS($C$15), 2)) + 1, MOD(_xlfn.BITRSHIFT(ABS($C$15), 14), 2), 0), IF(14 &lt; _xlfn.FLOOR.MATH(LOG(ABS($C$15), 2)) + 1, 1 - MOD(_xlfn.BITRSHIFT(ABS($C$15) - 1, 14), 2), 1))</f>
        <v/>
      </c>
      <c r="I15">
        <f>IF($C$15 &gt; 0, IF(13 &lt; _xlfn.FLOOR.MATH(LOG(ABS($C$15), 2)) + 1, MOD(_xlfn.BITRSHIFT(ABS($C$15), 13), 2), 0), IF(13 &lt; _xlfn.FLOOR.MATH(LOG(ABS($C$15), 2)) + 1, 1 - MOD(_xlfn.BITRSHIFT(ABS($C$15) - 1, 13), 2), 1))</f>
        <v/>
      </c>
      <c r="J15">
        <f>IF($C$15 &gt; 0, IF(12 &lt; _xlfn.FLOOR.MATH(LOG(ABS($C$15), 2)) + 1, MOD(_xlfn.BITRSHIFT(ABS($C$15), 12), 2), 0), IF(12 &lt; _xlfn.FLOOR.MATH(LOG(ABS($C$15), 2)) + 1, 1 - MOD(_xlfn.BITRSHIFT(ABS($C$15) - 1, 12), 2), 1))</f>
        <v/>
      </c>
      <c r="K15" t="inlineStr">
        <is>
          <t>.</t>
        </is>
      </c>
      <c r="L15">
        <f>IF($C$15 &gt; 0, IF(11 &lt; _xlfn.FLOOR.MATH(LOG(ABS($C$15), 2)) + 1, MOD(_xlfn.BITRSHIFT(ABS($C$15), 11), 2), 0), IF(11 &lt; _xlfn.FLOOR.MATH(LOG(ABS($C$15), 2)) + 1, 1 - MOD(_xlfn.BITRSHIFT(ABS($C$15) - 1, 11), 2), 1))</f>
        <v/>
      </c>
      <c r="M15">
        <f>IF($C$15 &gt; 0, IF(10 &lt; _xlfn.FLOOR.MATH(LOG(ABS($C$15), 2)) + 1, MOD(_xlfn.BITRSHIFT(ABS($C$15), 10), 2), 0), IF(10 &lt; _xlfn.FLOOR.MATH(LOG(ABS($C$15), 2)) + 1, 1 - MOD(_xlfn.BITRSHIFT(ABS($C$15) - 1, 10), 2), 1))</f>
        <v/>
      </c>
      <c r="N15">
        <f>IF($C$15 &gt; 0, IF(9 &lt; _xlfn.FLOOR.MATH(LOG(ABS($C$15), 2)) + 1, MOD(_xlfn.BITRSHIFT(ABS($C$15), 9), 2), 0), IF(9 &lt; _xlfn.FLOOR.MATH(LOG(ABS($C$15), 2)) + 1, 1 - MOD(_xlfn.BITRSHIFT(ABS($C$15) - 1, 9), 2), 1))</f>
        <v/>
      </c>
      <c r="O15">
        <f>IF($C$15 &gt; 0, IF(8 &lt; _xlfn.FLOOR.MATH(LOG(ABS($C$15), 2)) + 1, MOD(_xlfn.BITRSHIFT(ABS($C$15), 8), 2), 0), IF(8 &lt; _xlfn.FLOOR.MATH(LOG(ABS($C$15), 2)) + 1, 1 - MOD(_xlfn.BITRSHIFT(ABS($C$15) - 1, 8), 2), 1))</f>
        <v/>
      </c>
      <c r="P15" t="inlineStr">
        <is>
          <t>.</t>
        </is>
      </c>
      <c r="Q15">
        <f>IF($C$15 &gt; 0, IF(7 &lt; _xlfn.FLOOR.MATH(LOG(ABS($C$15), 2)) + 1, MOD(_xlfn.BITRSHIFT(ABS($C$15), 7), 2), 0), IF(7 &lt; _xlfn.FLOOR.MATH(LOG(ABS($C$15), 2)) + 1, 1 - MOD(_xlfn.BITRSHIFT(ABS($C$15) - 1, 7), 2), 1))</f>
        <v/>
      </c>
      <c r="R15">
        <f>IF($C$15 &gt; 0, IF(6 &lt; _xlfn.FLOOR.MATH(LOG(ABS($C$15), 2)) + 1, MOD(_xlfn.BITRSHIFT(ABS($C$15), 6), 2), 0), IF(6 &lt; _xlfn.FLOOR.MATH(LOG(ABS($C$15), 2)) + 1, 1 - MOD(_xlfn.BITRSHIFT(ABS($C$15) - 1, 6), 2), 1))</f>
        <v/>
      </c>
      <c r="S15">
        <f>IF($C$15 &gt; 0, IF(5 &lt; _xlfn.FLOOR.MATH(LOG(ABS($C$15), 2)) + 1, MOD(_xlfn.BITRSHIFT(ABS($C$15), 5), 2), 0), IF(5 &lt; _xlfn.FLOOR.MATH(LOG(ABS($C$15), 2)) + 1, 1 - MOD(_xlfn.BITRSHIFT(ABS($C$15) - 1, 5), 2), 1))</f>
        <v/>
      </c>
      <c r="T15">
        <f>IF($C$15 &gt; 0, IF(4 &lt; _xlfn.FLOOR.MATH(LOG(ABS($C$15), 2)) + 1, MOD(_xlfn.BITRSHIFT(ABS($C$15), 4), 2), 0), IF(4 &lt; _xlfn.FLOOR.MATH(LOG(ABS($C$15), 2)) + 1, 1 - MOD(_xlfn.BITRSHIFT(ABS($C$15) - 1, 4), 2), 1))</f>
        <v/>
      </c>
      <c r="U15" t="inlineStr">
        <is>
          <t>.</t>
        </is>
      </c>
      <c r="V15">
        <f>IF($C$15 &gt; 0, IF(3 &lt; _xlfn.FLOOR.MATH(LOG(ABS($C$15), 2)) + 1, MOD(_xlfn.BITRSHIFT(ABS($C$15), 3), 2), 0), IF(3 &lt; _xlfn.FLOOR.MATH(LOG(ABS($C$15), 2)) + 1, 1 - MOD(_xlfn.BITRSHIFT(ABS($C$15) - 1, 3), 2), 1))</f>
        <v/>
      </c>
      <c r="W15">
        <f>IF($C$15 &gt; 0, IF(2 &lt; _xlfn.FLOOR.MATH(LOG(ABS($C$15), 2)) + 1, MOD(_xlfn.BITRSHIFT(ABS($C$15), 2), 2), 0), IF(2 &lt; _xlfn.FLOOR.MATH(LOG(ABS($C$15), 2)) + 1, 1 - MOD(_xlfn.BITRSHIFT(ABS($C$15) - 1, 2), 2), 1))</f>
        <v/>
      </c>
      <c r="X15">
        <f>IF($C$15 &gt; 0, IF(1 &lt; _xlfn.FLOOR.MATH(LOG(ABS($C$15), 2)) + 1, MOD(_xlfn.BITRSHIFT(ABS($C$15), 1), 2), 0), IF(1 &lt; _xlfn.FLOOR.MATH(LOG(ABS($C$15), 2)) + 1, 1 - MOD(_xlfn.BITRSHIFT(ABS($C$15) - 1, 1), 2), 1))</f>
        <v/>
      </c>
      <c r="Y15">
        <f>IF($C$15 &gt; 0, IF(0 &lt; _xlfn.FLOOR.MATH(LOG(ABS($C$15), 2)) + 1, MOD(_xlfn.BITRSHIFT(ABS($C$15), 0), 2), 0), IF(0 &lt; _xlfn.FLOOR.MATH(LOG(ABS($C$15), 2)) + 1, 1 - MOD(_xlfn.BITRSHIFT(ABS($C$15) - 1, 0), 2), 1))</f>
        <v/>
      </c>
    </row>
    <row r="18">
      <c r="F18">
        <f>IF(SUM(G18:G20) &gt; 1, 1, 0)</f>
        <v/>
      </c>
      <c r="G18">
        <f>IF(SUM(H18:H20) &gt; 1, 1, 0)</f>
        <v/>
      </c>
      <c r="H18">
        <f>IF(SUM(I18:I20) &gt; 1, 1, 0)</f>
        <v/>
      </c>
      <c r="I18">
        <f>IF(SUM(J18:J20) &gt; 1, 1, 0)</f>
        <v/>
      </c>
      <c r="J18">
        <f>IF(SUM(L18:L20) &gt; 1, 1, 0)</f>
        <v/>
      </c>
      <c r="L18">
        <f>IF(SUM(M18:M20) &gt; 1, 1, 0)</f>
        <v/>
      </c>
      <c r="M18">
        <f>IF(SUM(N18:N20) &gt; 1, 1, 0)</f>
        <v/>
      </c>
      <c r="N18">
        <f>IF(SUM(O18:O20) &gt; 1, 1, 0)</f>
        <v/>
      </c>
      <c r="O18">
        <f>IF(SUM(Q18:Q20) &gt; 1, 1, 0)</f>
        <v/>
      </c>
      <c r="Q18">
        <f>IF(SUM(R18:R20) &gt; 1, 1, 0)</f>
        <v/>
      </c>
      <c r="R18">
        <f>IF(SUM(S18:S20) &gt; 1, 1, 0)</f>
        <v/>
      </c>
      <c r="S18">
        <f>IF(SUM(T18:T20) &gt; 1, 1, 0)</f>
        <v/>
      </c>
      <c r="T18">
        <f>IF(SUM(V18:V20) &gt; 1, 1, 0)</f>
        <v/>
      </c>
      <c r="V18">
        <f>IF(SUM(W18:W20) &gt; 1, 1, 0)</f>
        <v/>
      </c>
      <c r="W18">
        <f>IF(SUM(X18:X20) &gt; 1, 1, 0)</f>
        <v/>
      </c>
      <c r="X18">
        <f>IF(SUM(Y18:Y20) &gt; 1, 1, 0)</f>
        <v/>
      </c>
    </row>
    <row r="19">
      <c r="E19" t="inlineStr">
        <is>
          <r>
            <t>B1</t>
          </r>
          <r>
            <rPr>
              <vertAlign val="subscript"/>
            </rPr>
            <t>(2)</t>
          </r>
        </is>
      </c>
      <c r="G19">
        <f>G4</f>
        <v/>
      </c>
      <c r="H19">
        <f>H4</f>
        <v/>
      </c>
      <c r="I19">
        <f>I4</f>
        <v/>
      </c>
      <c r="J19">
        <f>J4</f>
        <v/>
      </c>
      <c r="K19">
        <f>K4</f>
        <v/>
      </c>
      <c r="L19">
        <f>L4</f>
        <v/>
      </c>
      <c r="M19">
        <f>M4</f>
        <v/>
      </c>
      <c r="N19">
        <f>N4</f>
        <v/>
      </c>
      <c r="O19">
        <f>O4</f>
        <v/>
      </c>
      <c r="P19">
        <f>P4</f>
        <v/>
      </c>
      <c r="Q19">
        <f>Q4</f>
        <v/>
      </c>
      <c r="R19">
        <f>R4</f>
        <v/>
      </c>
      <c r="S19">
        <f>S4</f>
        <v/>
      </c>
      <c r="T19">
        <f>T4</f>
        <v/>
      </c>
      <c r="U19">
        <f>U4</f>
        <v/>
      </c>
      <c r="V19">
        <f>V4</f>
        <v/>
      </c>
      <c r="W19">
        <f>W4</f>
        <v/>
      </c>
      <c r="X19">
        <f>X4</f>
        <v/>
      </c>
      <c r="Y19">
        <f>Y4</f>
        <v/>
      </c>
      <c r="AG19" t="inlineStr">
        <is>
          <r>
            <t>X1</t>
          </r>
          <r>
            <rPr>
              <vertAlign val="subscript"/>
            </rPr>
            <t>(10)</t>
          </r>
        </is>
      </c>
      <c r="AH19">
        <f>C4</f>
        <v/>
      </c>
      <c r="AJ19" s="1">
        <f>CONCATENATE(IF(AND(C4 &gt;= 0, C5 &gt;= 0), "При сложении двух положительных слагаемых", IF(AND(C4 &lt; 0, C5 &lt; 0), "При сложении двух отрицательных слагаемых", "При сложении положительного и отрицательного слагаемых")), " получено ", IF(AA22 &gt;= 0, "положительное число.", "отрицательное число."), " ", IF(Q25 = 1, "Зафиксировано переполнение, результат выполнения операции не соответствует сумме десятичных экивалентов", "Результат выполнения операции верный и корректный, соответствует сумме десятичных экивалентов."))</f>
        <v/>
      </c>
    </row>
    <row r="20">
      <c r="D20" t="inlineStr">
        <is>
          <t>+</t>
        </is>
      </c>
      <c r="E20" t="inlineStr">
        <is>
          <r>
            <t>B2</t>
          </r>
          <r>
            <rPr>
              <vertAlign val="subscript"/>
            </rPr>
            <t>(2)</t>
          </r>
        </is>
      </c>
      <c r="G20">
        <f>G5</f>
        <v/>
      </c>
      <c r="H20">
        <f>H5</f>
        <v/>
      </c>
      <c r="I20">
        <f>I5</f>
        <v/>
      </c>
      <c r="J20">
        <f>J5</f>
        <v/>
      </c>
      <c r="K20">
        <f>K5</f>
        <v/>
      </c>
      <c r="L20">
        <f>L5</f>
        <v/>
      </c>
      <c r="M20">
        <f>M5</f>
        <v/>
      </c>
      <c r="N20">
        <f>N5</f>
        <v/>
      </c>
      <c r="O20">
        <f>O5</f>
        <v/>
      </c>
      <c r="P20">
        <f>P5</f>
        <v/>
      </c>
      <c r="Q20">
        <f>Q5</f>
        <v/>
      </c>
      <c r="R20">
        <f>R5</f>
        <v/>
      </c>
      <c r="S20">
        <f>S5</f>
        <v/>
      </c>
      <c r="T20">
        <f>T5</f>
        <v/>
      </c>
      <c r="U20">
        <f>U5</f>
        <v/>
      </c>
      <c r="V20">
        <f>V5</f>
        <v/>
      </c>
      <c r="W20">
        <f>W5</f>
        <v/>
      </c>
      <c r="X20">
        <f>X5</f>
        <v/>
      </c>
      <c r="Y20">
        <f>Y5</f>
        <v/>
      </c>
      <c r="AF20" t="inlineStr">
        <is>
          <t>+</t>
        </is>
      </c>
      <c r="AG20" t="inlineStr">
        <is>
          <r>
            <t>X2</t>
          </r>
          <r>
            <rPr>
              <vertAlign val="subscript"/>
            </rPr>
            <t>(10)</t>
          </r>
        </is>
      </c>
      <c r="AH20">
        <f>C5</f>
        <v/>
      </c>
    </row>
    <row r="21">
      <c r="E21" t="inlineStr">
        <is>
          <t>-----</t>
        </is>
      </c>
      <c r="F21" t="inlineStr">
        <is>
          <t>-----</t>
        </is>
      </c>
      <c r="G21" t="inlineStr">
        <is>
          <t>--</t>
        </is>
      </c>
      <c r="H21" t="inlineStr">
        <is>
          <t>--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  <c r="O21" t="inlineStr">
        <is>
          <t>--</t>
        </is>
      </c>
      <c r="P21" t="inlineStr">
        <is>
          <t>--</t>
        </is>
      </c>
      <c r="Q21" t="inlineStr">
        <is>
          <t>--</t>
        </is>
      </c>
      <c r="R21" t="inlineStr">
        <is>
          <t>--</t>
        </is>
      </c>
      <c r="S21" t="inlineStr">
        <is>
          <t>--</t>
        </is>
      </c>
      <c r="T21" t="inlineStr">
        <is>
          <t>--</t>
        </is>
      </c>
      <c r="U21" t="inlineStr">
        <is>
          <t>--</t>
        </is>
      </c>
      <c r="V21" t="inlineStr">
        <is>
          <t>--</t>
        </is>
      </c>
      <c r="W21" t="inlineStr">
        <is>
          <t>--</t>
        </is>
      </c>
      <c r="X21" t="inlineStr">
        <is>
          <t>--</t>
        </is>
      </c>
      <c r="Y21" t="inlineStr">
        <is>
          <t>--</t>
        </is>
      </c>
      <c r="AE21" t="inlineStr">
        <is>
          <t>=</t>
        </is>
      </c>
      <c r="AF21" t="inlineStr">
        <is>
          <t>-----</t>
        </is>
      </c>
      <c r="AG21" t="inlineStr">
        <is>
          <t>-----</t>
        </is>
      </c>
      <c r="AH21" t="inlineStr">
        <is>
          <t>-----</t>
        </is>
      </c>
    </row>
    <row r="22">
      <c r="G22">
        <f>MOD(G19 + G20 + G18, 2)</f>
        <v/>
      </c>
      <c r="H22">
        <f>MOD(H19 + H20 + H18, 2)</f>
        <v/>
      </c>
      <c r="I22">
        <f>MOD(I19 + I20 + I18, 2)</f>
        <v/>
      </c>
      <c r="J22">
        <f>MOD(J19 + J20 + J18, 2)</f>
        <v/>
      </c>
      <c r="K22" t="inlineStr">
        <is>
          <t>.</t>
        </is>
      </c>
      <c r="L22">
        <f>MOD(L19 + L20 + L18, 2)</f>
        <v/>
      </c>
      <c r="M22">
        <f>MOD(M19 + M20 + M18, 2)</f>
        <v/>
      </c>
      <c r="N22">
        <f>MOD(N19 + N20 + N18, 2)</f>
        <v/>
      </c>
      <c r="O22">
        <f>MOD(O19 + O20 + O18, 2)</f>
        <v/>
      </c>
      <c r="P22" t="inlineStr">
        <is>
          <t>.</t>
        </is>
      </c>
      <c r="Q22">
        <f>MOD(Q19 + Q20 + Q18, 2)</f>
        <v/>
      </c>
      <c r="R22">
        <f>MOD(R19 + R20 + R18, 2)</f>
        <v/>
      </c>
      <c r="S22">
        <f>MOD(S19 + S20 + S18, 2)</f>
        <v/>
      </c>
      <c r="T22">
        <f>MOD(T19 + T20 + T18, 2)</f>
        <v/>
      </c>
      <c r="U22" t="inlineStr">
        <is>
          <t>.</t>
        </is>
      </c>
      <c r="V22">
        <f>MOD(V19 + V20 + V18, 2)</f>
        <v/>
      </c>
      <c r="W22">
        <f>MOD(W19 + W20 + W18, 2)</f>
        <v/>
      </c>
      <c r="X22">
        <f>MOD(X19 + X20 + X18, 2)</f>
        <v/>
      </c>
      <c r="Y22">
        <f>MOD(Y19 + Y20 + Y18, 2)</f>
        <v/>
      </c>
      <c r="Z22" t="inlineStr">
        <is>
          <r>
            <rPr>
              <vertAlign val="subscript"/>
            </rPr>
            <t>(2)</t>
          </r>
          <r>
            <t>=</t>
          </r>
        </is>
      </c>
      <c r="AA22">
        <f>IF(LEFT(G26, 1) = "0", _xlfn.BITLSHIFT(BIN2DEC(LEFT(RIGHT(G26, 15), 7)), 8) + BIN2DEC(RIGHT(G26, 8)), (_xlfn.BITLSHIFT(BIN2DEC(LEFT(RIGHT(SUBSTITUTE(SUBSTITUTE(SUBSTITUTE(G26, 0, 2), 1, 0), 2, 1), 15), 7)), 8) + BIN2DEC(RIGHT(SUBSTITUTE(SUBSTITUTE(SUBSTITUTE(G26, 0, 2), 1, 0), 2, 1), 8)) + 1) * (-1))</f>
        <v/>
      </c>
      <c r="AB22" t="inlineStr">
        <is>
          <r>
            <rPr>
              <vertAlign val="subscript"/>
            </rPr>
            <t>(10)</t>
          </r>
        </is>
      </c>
      <c r="AH22">
        <f>AH19 + AH20</f>
        <v/>
      </c>
      <c r="AI22" t="inlineStr">
        <is>
          <r>
            <rPr>
              <vertAlign val="subscript"/>
            </rPr>
            <t>(10)</t>
          </r>
        </is>
      </c>
    </row>
    <row r="24">
      <c r="G24" t="inlineStr">
        <is>
          <t>CF =</t>
        </is>
      </c>
      <c r="I24">
        <f>IF(F18 = 1, 1, 0)</f>
        <v/>
      </c>
      <c r="K24" t="inlineStr">
        <is>
          <t>PF =</t>
        </is>
      </c>
      <c r="M24">
        <f>IF(MOD(SUM(Q22:Y22), 2) = 0, 1, 0)</f>
        <v/>
      </c>
      <c r="O24" t="inlineStr">
        <is>
          <t>AF =</t>
        </is>
      </c>
      <c r="Q24">
        <f>IF(T18 = 1, 1, 0)</f>
        <v/>
      </c>
    </row>
    <row r="25">
      <c r="G25" t="inlineStr">
        <is>
          <t>ZF =</t>
        </is>
      </c>
      <c r="I25">
        <f>IF(SUM(F22:Y22) = 0, 1, 0)</f>
        <v/>
      </c>
      <c r="K25" t="inlineStr">
        <is>
          <t>SF =</t>
        </is>
      </c>
      <c r="M25">
        <f>IF(G22 = 1, 1, 0)</f>
        <v/>
      </c>
      <c r="O25" t="inlineStr">
        <is>
          <t>OF =</t>
        </is>
      </c>
      <c r="Q25">
        <f>IF(F18 &lt;&gt; G18, 1, 0)</f>
        <v/>
      </c>
    </row>
    <row r="26">
      <c r="G26">
        <f>SUBSTITUTE(_xlfn.TEXTJOIN("",1,G22:Y22), ".", "")</f>
        <v/>
      </c>
    </row>
    <row r="28">
      <c r="F28">
        <f>IF(SUM(G28:G30) &gt; 1, 1, 0)</f>
        <v/>
      </c>
      <c r="G28">
        <f>IF(SUM(H28:H30) &gt; 1, 1, 0)</f>
        <v/>
      </c>
      <c r="H28">
        <f>IF(SUM(I28:I30) &gt; 1, 1, 0)</f>
        <v/>
      </c>
      <c r="I28">
        <f>IF(SUM(J28:J30) &gt; 1, 1, 0)</f>
        <v/>
      </c>
      <c r="J28">
        <f>IF(SUM(L28:L30) &gt; 1, 1, 0)</f>
        <v/>
      </c>
      <c r="L28">
        <f>IF(SUM(M28:M30) &gt; 1, 1, 0)</f>
        <v/>
      </c>
      <c r="M28">
        <f>IF(SUM(N28:N30) &gt; 1, 1, 0)</f>
        <v/>
      </c>
      <c r="N28">
        <f>IF(SUM(O28:O30) &gt; 1, 1, 0)</f>
        <v/>
      </c>
      <c r="O28">
        <f>IF(SUM(Q28:Q30) &gt; 1, 1, 0)</f>
        <v/>
      </c>
      <c r="Q28">
        <f>IF(SUM(R28:R30) &gt; 1, 1, 0)</f>
        <v/>
      </c>
      <c r="R28">
        <f>IF(SUM(S28:S30) &gt; 1, 1, 0)</f>
        <v/>
      </c>
      <c r="S28">
        <f>IF(SUM(T28:T30) &gt; 1, 1, 0)</f>
        <v/>
      </c>
      <c r="T28">
        <f>IF(SUM(V28:V30) &gt; 1, 1, 0)</f>
        <v/>
      </c>
      <c r="V28">
        <f>IF(SUM(W28:W30) &gt; 1, 1, 0)</f>
        <v/>
      </c>
      <c r="W28">
        <f>IF(SUM(X28:X30) &gt; 1, 1, 0)</f>
        <v/>
      </c>
      <c r="X28">
        <f>IF(SUM(Y28:Y30) &gt; 1, 1, 0)</f>
        <v/>
      </c>
    </row>
    <row r="29">
      <c r="E29" t="inlineStr">
        <is>
          <r>
            <t>B2</t>
          </r>
          <r>
            <rPr>
              <vertAlign val="subscript"/>
            </rPr>
            <t>(2)</t>
          </r>
        </is>
      </c>
      <c r="G29">
        <f>G5</f>
        <v/>
      </c>
      <c r="H29">
        <f>H5</f>
        <v/>
      </c>
      <c r="I29">
        <f>I5</f>
        <v/>
      </c>
      <c r="J29">
        <f>J5</f>
        <v/>
      </c>
      <c r="K29">
        <f>K5</f>
        <v/>
      </c>
      <c r="L29">
        <f>L5</f>
        <v/>
      </c>
      <c r="M29">
        <f>M5</f>
        <v/>
      </c>
      <c r="N29">
        <f>N5</f>
        <v/>
      </c>
      <c r="O29">
        <f>O5</f>
        <v/>
      </c>
      <c r="P29">
        <f>P5</f>
        <v/>
      </c>
      <c r="Q29">
        <f>Q5</f>
        <v/>
      </c>
      <c r="R29">
        <f>R5</f>
        <v/>
      </c>
      <c r="S29">
        <f>S5</f>
        <v/>
      </c>
      <c r="T29">
        <f>T5</f>
        <v/>
      </c>
      <c r="U29">
        <f>U5</f>
        <v/>
      </c>
      <c r="V29">
        <f>V5</f>
        <v/>
      </c>
      <c r="W29">
        <f>W5</f>
        <v/>
      </c>
      <c r="X29">
        <f>X5</f>
        <v/>
      </c>
      <c r="Y29">
        <f>Y5</f>
        <v/>
      </c>
      <c r="AG29" t="inlineStr">
        <is>
          <r>
            <t>X2</t>
          </r>
          <r>
            <rPr>
              <vertAlign val="subscript"/>
            </rPr>
            <t>(10)</t>
          </r>
        </is>
      </c>
      <c r="AH29">
        <f>C5</f>
        <v/>
      </c>
      <c r="AJ29" s="1">
        <f>CONCATENATE(IF(AND(C5 &gt;= 0, C6 &gt;= 0), "При сложении двух положительных слагаемых", IF(AND(C5 &lt; 0, C6 &lt; 0), "При сложении двух отрицательных слагаемых", "При сложении положительного и отрицательного слагаемых")), " получено ", IF(AA32 &gt;= 0, "положительное число.", "отрицательное число."), " ", IF(Q35 = 1, "Зафиксировано переполнение, результат выполнения операции не соответствует сумме десятичных экивалентов", "Результат выполнения операции верный и корректный, соответствует сумме десятичных экивалентов."))</f>
        <v/>
      </c>
    </row>
    <row r="30">
      <c r="D30" t="inlineStr">
        <is>
          <t>+</t>
        </is>
      </c>
      <c r="E30" t="inlineStr">
        <is>
          <r>
            <t>B3</t>
          </r>
          <r>
            <rPr>
              <vertAlign val="subscript"/>
            </rPr>
            <t>(2)</t>
          </r>
        </is>
      </c>
      <c r="G30">
        <f>G6</f>
        <v/>
      </c>
      <c r="H30">
        <f>H6</f>
        <v/>
      </c>
      <c r="I30">
        <f>I6</f>
        <v/>
      </c>
      <c r="J30">
        <f>J6</f>
        <v/>
      </c>
      <c r="K30">
        <f>K6</f>
        <v/>
      </c>
      <c r="L30">
        <f>L6</f>
        <v/>
      </c>
      <c r="M30">
        <f>M6</f>
        <v/>
      </c>
      <c r="N30">
        <f>N6</f>
        <v/>
      </c>
      <c r="O30">
        <f>O6</f>
        <v/>
      </c>
      <c r="P30">
        <f>P6</f>
        <v/>
      </c>
      <c r="Q30">
        <f>Q6</f>
        <v/>
      </c>
      <c r="R30">
        <f>R6</f>
        <v/>
      </c>
      <c r="S30">
        <f>S6</f>
        <v/>
      </c>
      <c r="T30">
        <f>T6</f>
        <v/>
      </c>
      <c r="U30">
        <f>U6</f>
        <v/>
      </c>
      <c r="V30">
        <f>V6</f>
        <v/>
      </c>
      <c r="W30">
        <f>W6</f>
        <v/>
      </c>
      <c r="X30">
        <f>X6</f>
        <v/>
      </c>
      <c r="Y30">
        <f>Y6</f>
        <v/>
      </c>
      <c r="AF30" t="inlineStr">
        <is>
          <t>+</t>
        </is>
      </c>
      <c r="AG30" t="inlineStr">
        <is>
          <r>
            <t>X3</t>
          </r>
          <r>
            <rPr>
              <vertAlign val="subscript"/>
            </rPr>
            <t>(10)</t>
          </r>
        </is>
      </c>
      <c r="AH30">
        <f>C6</f>
        <v/>
      </c>
    </row>
    <row r="31">
      <c r="E31" t="inlineStr">
        <is>
          <t>-----</t>
        </is>
      </c>
      <c r="F31" t="inlineStr">
        <is>
          <t>-----</t>
        </is>
      </c>
      <c r="G31" t="inlineStr">
        <is>
          <t>--</t>
        </is>
      </c>
      <c r="H31" t="inlineStr">
        <is>
          <t>--</t>
        </is>
      </c>
      <c r="I31" t="inlineStr">
        <is>
          <t>--</t>
        </is>
      </c>
      <c r="J31" t="inlineStr">
        <is>
          <t>--</t>
        </is>
      </c>
      <c r="K31" t="inlineStr">
        <is>
          <t>--</t>
        </is>
      </c>
      <c r="L31" t="inlineStr">
        <is>
          <t>--</t>
        </is>
      </c>
      <c r="M31" t="inlineStr">
        <is>
          <t>--</t>
        </is>
      </c>
      <c r="N31" t="inlineStr">
        <is>
          <t>--</t>
        </is>
      </c>
      <c r="O31" t="inlineStr">
        <is>
          <t>--</t>
        </is>
      </c>
      <c r="P31" t="inlineStr">
        <is>
          <t>--</t>
        </is>
      </c>
      <c r="Q31" t="inlineStr">
        <is>
          <t>--</t>
        </is>
      </c>
      <c r="R31" t="inlineStr">
        <is>
          <t>--</t>
        </is>
      </c>
      <c r="S31" t="inlineStr">
        <is>
          <t>--</t>
        </is>
      </c>
      <c r="T31" t="inlineStr">
        <is>
          <t>--</t>
        </is>
      </c>
      <c r="U31" t="inlineStr">
        <is>
          <t>--</t>
        </is>
      </c>
      <c r="V31" t="inlineStr">
        <is>
          <t>--</t>
        </is>
      </c>
      <c r="W31" t="inlineStr">
        <is>
          <t>--</t>
        </is>
      </c>
      <c r="X31" t="inlineStr">
        <is>
          <t>--</t>
        </is>
      </c>
      <c r="Y31" t="inlineStr">
        <is>
          <t>--</t>
        </is>
      </c>
      <c r="AE31" t="inlineStr">
        <is>
          <t>=</t>
        </is>
      </c>
      <c r="AF31" t="inlineStr">
        <is>
          <t>-----</t>
        </is>
      </c>
      <c r="AG31" t="inlineStr">
        <is>
          <t>-----</t>
        </is>
      </c>
      <c r="AH31" t="inlineStr">
        <is>
          <t>-----</t>
        </is>
      </c>
    </row>
    <row r="32">
      <c r="G32">
        <f>MOD(G29 + G30 + G28, 2)</f>
        <v/>
      </c>
      <c r="H32">
        <f>MOD(H29 + H30 + H28, 2)</f>
        <v/>
      </c>
      <c r="I32">
        <f>MOD(I29 + I30 + I28, 2)</f>
        <v/>
      </c>
      <c r="J32">
        <f>MOD(J29 + J30 + J28, 2)</f>
        <v/>
      </c>
      <c r="K32" t="inlineStr">
        <is>
          <t>.</t>
        </is>
      </c>
      <c r="L32">
        <f>MOD(L29 + L30 + L28, 2)</f>
        <v/>
      </c>
      <c r="M32">
        <f>MOD(M29 + M30 + M28, 2)</f>
        <v/>
      </c>
      <c r="N32">
        <f>MOD(N29 + N30 + N28, 2)</f>
        <v/>
      </c>
      <c r="O32">
        <f>MOD(O29 + O30 + O28, 2)</f>
        <v/>
      </c>
      <c r="P32" t="inlineStr">
        <is>
          <t>.</t>
        </is>
      </c>
      <c r="Q32">
        <f>MOD(Q29 + Q30 + Q28, 2)</f>
        <v/>
      </c>
      <c r="R32">
        <f>MOD(R29 + R30 + R28, 2)</f>
        <v/>
      </c>
      <c r="S32">
        <f>MOD(S29 + S30 + S28, 2)</f>
        <v/>
      </c>
      <c r="T32">
        <f>MOD(T29 + T30 + T28, 2)</f>
        <v/>
      </c>
      <c r="U32" t="inlineStr">
        <is>
          <t>.</t>
        </is>
      </c>
      <c r="V32">
        <f>MOD(V29 + V30 + V28, 2)</f>
        <v/>
      </c>
      <c r="W32">
        <f>MOD(W29 + W30 + W28, 2)</f>
        <v/>
      </c>
      <c r="X32">
        <f>MOD(X29 + X30 + X28, 2)</f>
        <v/>
      </c>
      <c r="Y32">
        <f>MOD(Y29 + Y30 + Y28, 2)</f>
        <v/>
      </c>
      <c r="Z32" t="inlineStr">
        <is>
          <r>
            <rPr>
              <vertAlign val="subscript"/>
            </rPr>
            <t>(2)</t>
          </r>
          <r>
            <t>=</t>
          </r>
        </is>
      </c>
      <c r="AA32">
        <f>IF(LEFT(G36, 1) = "0", _xlfn.BITLSHIFT(BIN2DEC(LEFT(RIGHT(G36, 15), 7)), 8) + BIN2DEC(RIGHT(G36, 8)), (_xlfn.BITLSHIFT(BIN2DEC(LEFT(RIGHT(SUBSTITUTE(SUBSTITUTE(SUBSTITUTE(G36, 0, 2), 1, 0), 2, 1), 15), 7)), 8) + BIN2DEC(RIGHT(SUBSTITUTE(SUBSTITUTE(SUBSTITUTE(G36, 0, 2), 1, 0), 2, 1), 8)) + 1) * (-1))</f>
        <v/>
      </c>
      <c r="AB32" t="inlineStr">
        <is>
          <r>
            <rPr>
              <vertAlign val="subscript"/>
            </rPr>
            <t>(10)</t>
          </r>
        </is>
      </c>
      <c r="AH32">
        <f>AH29 + AH30</f>
        <v/>
      </c>
      <c r="AI32" t="inlineStr">
        <is>
          <r>
            <rPr>
              <vertAlign val="subscript"/>
            </rPr>
            <t>(10)</t>
          </r>
        </is>
      </c>
    </row>
    <row r="34">
      <c r="G34" t="inlineStr">
        <is>
          <t>CF =</t>
        </is>
      </c>
      <c r="I34">
        <f>IF(F28 = 1, 1, 0)</f>
        <v/>
      </c>
      <c r="K34" t="inlineStr">
        <is>
          <t>PF =</t>
        </is>
      </c>
      <c r="M34">
        <f>IF(MOD(SUM(Q32:Y32), 2) = 0, 1, 0)</f>
        <v/>
      </c>
      <c r="O34" t="inlineStr">
        <is>
          <t>AF =</t>
        </is>
      </c>
      <c r="Q34">
        <f>IF(T28 = 1, 1, 0)</f>
        <v/>
      </c>
    </row>
    <row r="35">
      <c r="G35" t="inlineStr">
        <is>
          <t>ZF =</t>
        </is>
      </c>
      <c r="I35">
        <f>IF(SUM(F32:Y32) = 0, 1, 0)</f>
        <v/>
      </c>
      <c r="K35" t="inlineStr">
        <is>
          <t>SF =</t>
        </is>
      </c>
      <c r="M35">
        <f>IF(G32 = 1, 1, 0)</f>
        <v/>
      </c>
      <c r="O35" t="inlineStr">
        <is>
          <t>OF =</t>
        </is>
      </c>
      <c r="Q35">
        <f>IF(F28 &lt;&gt; G28, 1, 0)</f>
        <v/>
      </c>
    </row>
    <row r="36">
      <c r="G36">
        <f>SUBSTITUTE(_xlfn.TEXTJOIN("",1,G32:Y32), ".", "")</f>
        <v/>
      </c>
    </row>
    <row r="38">
      <c r="F38">
        <f>IF(SUM(G38:G40) &gt; 1, 1, 0)</f>
        <v/>
      </c>
      <c r="G38">
        <f>IF(SUM(H38:H40) &gt; 1, 1, 0)</f>
        <v/>
      </c>
      <c r="H38">
        <f>IF(SUM(I38:I40) &gt; 1, 1, 0)</f>
        <v/>
      </c>
      <c r="I38">
        <f>IF(SUM(J38:J40) &gt; 1, 1, 0)</f>
        <v/>
      </c>
      <c r="J38">
        <f>IF(SUM(L38:L40) &gt; 1, 1, 0)</f>
        <v/>
      </c>
      <c r="L38">
        <f>IF(SUM(M38:M40) &gt; 1, 1, 0)</f>
        <v/>
      </c>
      <c r="M38">
        <f>IF(SUM(N38:N40) &gt; 1, 1, 0)</f>
        <v/>
      </c>
      <c r="N38">
        <f>IF(SUM(O38:O40) &gt; 1, 1, 0)</f>
        <v/>
      </c>
      <c r="O38">
        <f>IF(SUM(Q38:Q40) &gt; 1, 1, 0)</f>
        <v/>
      </c>
      <c r="Q38">
        <f>IF(SUM(R38:R40) &gt; 1, 1, 0)</f>
        <v/>
      </c>
      <c r="R38">
        <f>IF(SUM(S38:S40) &gt; 1, 1, 0)</f>
        <v/>
      </c>
      <c r="S38">
        <f>IF(SUM(T38:T40) &gt; 1, 1, 0)</f>
        <v/>
      </c>
      <c r="T38">
        <f>IF(SUM(V38:V40) &gt; 1, 1, 0)</f>
        <v/>
      </c>
      <c r="V38">
        <f>IF(SUM(W38:W40) &gt; 1, 1, 0)</f>
        <v/>
      </c>
      <c r="W38">
        <f>IF(SUM(X38:X40) &gt; 1, 1, 0)</f>
        <v/>
      </c>
      <c r="X38">
        <f>IF(SUM(Y38:Y40) &gt; 1, 1, 0)</f>
        <v/>
      </c>
    </row>
    <row r="39">
      <c r="E39" t="inlineStr">
        <is>
          <r>
            <t>B2</t>
          </r>
          <r>
            <rPr>
              <vertAlign val="subscript"/>
            </rPr>
            <t>(2)</t>
          </r>
        </is>
      </c>
      <c r="G39">
        <f>G5</f>
        <v/>
      </c>
      <c r="H39">
        <f>H5</f>
        <v/>
      </c>
      <c r="I39">
        <f>I5</f>
        <v/>
      </c>
      <c r="J39">
        <f>J5</f>
        <v/>
      </c>
      <c r="K39">
        <f>K5</f>
        <v/>
      </c>
      <c r="L39">
        <f>L5</f>
        <v/>
      </c>
      <c r="M39">
        <f>M5</f>
        <v/>
      </c>
      <c r="N39">
        <f>N5</f>
        <v/>
      </c>
      <c r="O39">
        <f>O5</f>
        <v/>
      </c>
      <c r="P39">
        <f>P5</f>
        <v/>
      </c>
      <c r="Q39">
        <f>Q5</f>
        <v/>
      </c>
      <c r="R39">
        <f>R5</f>
        <v/>
      </c>
      <c r="S39">
        <f>S5</f>
        <v/>
      </c>
      <c r="T39">
        <f>T5</f>
        <v/>
      </c>
      <c r="U39">
        <f>U5</f>
        <v/>
      </c>
      <c r="V39">
        <f>V5</f>
        <v/>
      </c>
      <c r="W39">
        <f>W5</f>
        <v/>
      </c>
      <c r="X39">
        <f>X5</f>
        <v/>
      </c>
      <c r="Y39">
        <f>Y5</f>
        <v/>
      </c>
      <c r="AG39" t="inlineStr">
        <is>
          <r>
            <t>X2</t>
          </r>
          <r>
            <rPr>
              <vertAlign val="subscript"/>
            </rPr>
            <t>(10)</t>
          </r>
        </is>
      </c>
      <c r="AH39">
        <f>C5</f>
        <v/>
      </c>
      <c r="AJ39" s="1">
        <f>CONCATENATE(IF(AND(C5 &gt;= 0, C10 &gt;= 0), "При сложении двух положительных слагаемых", IF(AND(C5 &lt; 0, C10 &lt; 0), "При сложении двух отрицательных слагаемых", "При сложении положительного и отрицательного слагаемых")), " получено ", IF(AA42 &gt;= 0, "положительное число.", "отрицательное число."), " ", IF(Q45 = 1, "Зафиксировано переполнение, результат выполнения операции не соответствует сумме десятичных экивалентов", "Результат выполнения операции верный и корректный, соответствует сумме десятичных экивалентов."))</f>
        <v/>
      </c>
    </row>
    <row r="40">
      <c r="D40" t="inlineStr">
        <is>
          <t>+</t>
        </is>
      </c>
      <c r="E40" t="inlineStr">
        <is>
          <r>
            <t>B7</t>
          </r>
          <r>
            <rPr>
              <vertAlign val="subscript"/>
            </rPr>
            <t>(2)</t>
          </r>
        </is>
      </c>
      <c r="G40">
        <f>G10</f>
        <v/>
      </c>
      <c r="H40">
        <f>H10</f>
        <v/>
      </c>
      <c r="I40">
        <f>I10</f>
        <v/>
      </c>
      <c r="J40">
        <f>J10</f>
        <v/>
      </c>
      <c r="K40">
        <f>K10</f>
        <v/>
      </c>
      <c r="L40">
        <f>L10</f>
        <v/>
      </c>
      <c r="M40">
        <f>M10</f>
        <v/>
      </c>
      <c r="N40">
        <f>N10</f>
        <v/>
      </c>
      <c r="O40">
        <f>O10</f>
        <v/>
      </c>
      <c r="P40">
        <f>P10</f>
        <v/>
      </c>
      <c r="Q40">
        <f>Q10</f>
        <v/>
      </c>
      <c r="R40">
        <f>R10</f>
        <v/>
      </c>
      <c r="S40">
        <f>S10</f>
        <v/>
      </c>
      <c r="T40">
        <f>T10</f>
        <v/>
      </c>
      <c r="U40">
        <f>U10</f>
        <v/>
      </c>
      <c r="V40">
        <f>V10</f>
        <v/>
      </c>
      <c r="W40">
        <f>W10</f>
        <v/>
      </c>
      <c r="X40">
        <f>X10</f>
        <v/>
      </c>
      <c r="Y40">
        <f>Y10</f>
        <v/>
      </c>
      <c r="AF40" t="inlineStr">
        <is>
          <t>+</t>
        </is>
      </c>
      <c r="AG40" t="inlineStr">
        <is>
          <r>
            <t>X7</t>
          </r>
          <r>
            <rPr>
              <vertAlign val="subscript"/>
            </rPr>
            <t>(10)</t>
          </r>
        </is>
      </c>
      <c r="AH40">
        <f>C10</f>
        <v/>
      </c>
    </row>
    <row r="41">
      <c r="E41" t="inlineStr">
        <is>
          <t>-----</t>
        </is>
      </c>
      <c r="F41" t="inlineStr">
        <is>
          <t>-----</t>
        </is>
      </c>
      <c r="G41" t="inlineStr">
        <is>
          <t>--</t>
        </is>
      </c>
      <c r="H41" t="inlineStr">
        <is>
          <t>--</t>
        </is>
      </c>
      <c r="I41" t="inlineStr">
        <is>
          <t>--</t>
        </is>
      </c>
      <c r="J41" t="inlineStr">
        <is>
          <t>--</t>
        </is>
      </c>
      <c r="K41" t="inlineStr">
        <is>
          <t>--</t>
        </is>
      </c>
      <c r="L41" t="inlineStr">
        <is>
          <t>--</t>
        </is>
      </c>
      <c r="M41" t="inlineStr">
        <is>
          <t>--</t>
        </is>
      </c>
      <c r="N41" t="inlineStr">
        <is>
          <t>--</t>
        </is>
      </c>
      <c r="O41" t="inlineStr">
        <is>
          <t>--</t>
        </is>
      </c>
      <c r="P41" t="inlineStr">
        <is>
          <t>--</t>
        </is>
      </c>
      <c r="Q41" t="inlineStr">
        <is>
          <t>--</t>
        </is>
      </c>
      <c r="R41" t="inlineStr">
        <is>
          <t>--</t>
        </is>
      </c>
      <c r="S41" t="inlineStr">
        <is>
          <t>--</t>
        </is>
      </c>
      <c r="T41" t="inlineStr">
        <is>
          <t>--</t>
        </is>
      </c>
      <c r="U41" t="inlineStr">
        <is>
          <t>--</t>
        </is>
      </c>
      <c r="V41" t="inlineStr">
        <is>
          <t>--</t>
        </is>
      </c>
      <c r="W41" t="inlineStr">
        <is>
          <t>--</t>
        </is>
      </c>
      <c r="X41" t="inlineStr">
        <is>
          <t>--</t>
        </is>
      </c>
      <c r="Y41" t="inlineStr">
        <is>
          <t>--</t>
        </is>
      </c>
      <c r="AE41" t="inlineStr">
        <is>
          <t>=</t>
        </is>
      </c>
      <c r="AF41" t="inlineStr">
        <is>
          <t>-----</t>
        </is>
      </c>
      <c r="AG41" t="inlineStr">
        <is>
          <t>-----</t>
        </is>
      </c>
      <c r="AH41" t="inlineStr">
        <is>
          <t>-----</t>
        </is>
      </c>
    </row>
    <row r="42">
      <c r="G42">
        <f>MOD(G39 + G40 + G38, 2)</f>
        <v/>
      </c>
      <c r="H42">
        <f>MOD(H39 + H40 + H38, 2)</f>
        <v/>
      </c>
      <c r="I42">
        <f>MOD(I39 + I40 + I38, 2)</f>
        <v/>
      </c>
      <c r="J42">
        <f>MOD(J39 + J40 + J38, 2)</f>
        <v/>
      </c>
      <c r="K42" t="inlineStr">
        <is>
          <t>.</t>
        </is>
      </c>
      <c r="L42">
        <f>MOD(L39 + L40 + L38, 2)</f>
        <v/>
      </c>
      <c r="M42">
        <f>MOD(M39 + M40 + M38, 2)</f>
        <v/>
      </c>
      <c r="N42">
        <f>MOD(N39 + N40 + N38, 2)</f>
        <v/>
      </c>
      <c r="O42">
        <f>MOD(O39 + O40 + O38, 2)</f>
        <v/>
      </c>
      <c r="P42" t="inlineStr">
        <is>
          <t>.</t>
        </is>
      </c>
      <c r="Q42">
        <f>MOD(Q39 + Q40 + Q38, 2)</f>
        <v/>
      </c>
      <c r="R42">
        <f>MOD(R39 + R40 + R38, 2)</f>
        <v/>
      </c>
      <c r="S42">
        <f>MOD(S39 + S40 + S38, 2)</f>
        <v/>
      </c>
      <c r="T42">
        <f>MOD(T39 + T40 + T38, 2)</f>
        <v/>
      </c>
      <c r="U42" t="inlineStr">
        <is>
          <t>.</t>
        </is>
      </c>
      <c r="V42">
        <f>MOD(V39 + V40 + V38, 2)</f>
        <v/>
      </c>
      <c r="W42">
        <f>MOD(W39 + W40 + W38, 2)</f>
        <v/>
      </c>
      <c r="X42">
        <f>MOD(X39 + X40 + X38, 2)</f>
        <v/>
      </c>
      <c r="Y42">
        <f>MOD(Y39 + Y40 + Y38, 2)</f>
        <v/>
      </c>
      <c r="Z42" t="inlineStr">
        <is>
          <r>
            <rPr>
              <vertAlign val="subscript"/>
            </rPr>
            <t>(2)</t>
          </r>
          <r>
            <t>=</t>
          </r>
        </is>
      </c>
      <c r="AA42">
        <f>IF(LEFT(G46, 1) = "0", _xlfn.BITLSHIFT(BIN2DEC(LEFT(RIGHT(G46, 15), 7)), 8) + BIN2DEC(RIGHT(G46, 8)), (_xlfn.BITLSHIFT(BIN2DEC(LEFT(RIGHT(SUBSTITUTE(SUBSTITUTE(SUBSTITUTE(G46, 0, 2), 1, 0), 2, 1), 15), 7)), 8) + BIN2DEC(RIGHT(SUBSTITUTE(SUBSTITUTE(SUBSTITUTE(G46, 0, 2), 1, 0), 2, 1), 8)) + 1) * (-1))</f>
        <v/>
      </c>
      <c r="AB42" t="inlineStr">
        <is>
          <r>
            <rPr>
              <vertAlign val="subscript"/>
            </rPr>
            <t>(10)</t>
          </r>
        </is>
      </c>
      <c r="AH42">
        <f>AH39 + AH40</f>
        <v/>
      </c>
      <c r="AI42" t="inlineStr">
        <is>
          <r>
            <rPr>
              <vertAlign val="subscript"/>
            </rPr>
            <t>(10)</t>
          </r>
        </is>
      </c>
    </row>
    <row r="44">
      <c r="G44" t="inlineStr">
        <is>
          <t>CF =</t>
        </is>
      </c>
      <c r="I44">
        <f>IF(F38 = 1, 1, 0)</f>
        <v/>
      </c>
      <c r="K44" t="inlineStr">
        <is>
          <t>PF =</t>
        </is>
      </c>
      <c r="M44">
        <f>IF(MOD(SUM(Q42:Y42), 2) = 0, 1, 0)</f>
        <v/>
      </c>
      <c r="O44" t="inlineStr">
        <is>
          <t>AF =</t>
        </is>
      </c>
      <c r="Q44">
        <f>IF(T38 = 1, 1, 0)</f>
        <v/>
      </c>
    </row>
    <row r="45">
      <c r="G45" t="inlineStr">
        <is>
          <t>ZF =</t>
        </is>
      </c>
      <c r="I45">
        <f>IF(SUM(F42:Y42) = 0, 1, 0)</f>
        <v/>
      </c>
      <c r="K45" t="inlineStr">
        <is>
          <t>SF =</t>
        </is>
      </c>
      <c r="M45">
        <f>IF(G42 = 1, 1, 0)</f>
        <v/>
      </c>
      <c r="O45" t="inlineStr">
        <is>
          <t>OF =</t>
        </is>
      </c>
      <c r="Q45">
        <f>IF(F38 &lt;&gt; G38, 1, 0)</f>
        <v/>
      </c>
    </row>
    <row r="46">
      <c r="G46">
        <f>SUBSTITUTE(_xlfn.TEXTJOIN("",1,G42:Y42), ".", "")</f>
        <v/>
      </c>
    </row>
    <row r="48">
      <c r="F48">
        <f>IF(SUM(G48:G50) &gt; 1, 1, 0)</f>
        <v/>
      </c>
      <c r="G48">
        <f>IF(SUM(H48:H50) &gt; 1, 1, 0)</f>
        <v/>
      </c>
      <c r="H48">
        <f>IF(SUM(I48:I50) &gt; 1, 1, 0)</f>
        <v/>
      </c>
      <c r="I48">
        <f>IF(SUM(J48:J50) &gt; 1, 1, 0)</f>
        <v/>
      </c>
      <c r="J48">
        <f>IF(SUM(L48:L50) &gt; 1, 1, 0)</f>
        <v/>
      </c>
      <c r="L48">
        <f>IF(SUM(M48:M50) &gt; 1, 1, 0)</f>
        <v/>
      </c>
      <c r="M48">
        <f>IF(SUM(N48:N50) &gt; 1, 1, 0)</f>
        <v/>
      </c>
      <c r="N48">
        <f>IF(SUM(O48:O50) &gt; 1, 1, 0)</f>
        <v/>
      </c>
      <c r="O48">
        <f>IF(SUM(Q48:Q50) &gt; 1, 1, 0)</f>
        <v/>
      </c>
      <c r="Q48">
        <f>IF(SUM(R48:R50) &gt; 1, 1, 0)</f>
        <v/>
      </c>
      <c r="R48">
        <f>IF(SUM(S48:S50) &gt; 1, 1, 0)</f>
        <v/>
      </c>
      <c r="S48">
        <f>IF(SUM(T48:T50) &gt; 1, 1, 0)</f>
        <v/>
      </c>
      <c r="T48">
        <f>IF(SUM(V48:V50) &gt; 1, 1, 0)</f>
        <v/>
      </c>
      <c r="V48">
        <f>IF(SUM(W48:W50) &gt; 1, 1, 0)</f>
        <v/>
      </c>
      <c r="W48">
        <f>IF(SUM(X48:X50) &gt; 1, 1, 0)</f>
        <v/>
      </c>
      <c r="X48">
        <f>IF(SUM(Y48:Y50) &gt; 1, 1, 0)</f>
        <v/>
      </c>
    </row>
    <row r="49">
      <c r="E49" t="inlineStr">
        <is>
          <r>
            <t>B7</t>
          </r>
          <r>
            <rPr>
              <vertAlign val="subscript"/>
            </rPr>
            <t>(2)</t>
          </r>
        </is>
      </c>
      <c r="G49">
        <f>G10</f>
        <v/>
      </c>
      <c r="H49">
        <f>H10</f>
        <v/>
      </c>
      <c r="I49">
        <f>I10</f>
        <v/>
      </c>
      <c r="J49">
        <f>J10</f>
        <v/>
      </c>
      <c r="K49">
        <f>K10</f>
        <v/>
      </c>
      <c r="L49">
        <f>L10</f>
        <v/>
      </c>
      <c r="M49">
        <f>M10</f>
        <v/>
      </c>
      <c r="N49">
        <f>N10</f>
        <v/>
      </c>
      <c r="O49">
        <f>O10</f>
        <v/>
      </c>
      <c r="P49">
        <f>P10</f>
        <v/>
      </c>
      <c r="Q49">
        <f>Q10</f>
        <v/>
      </c>
      <c r="R49">
        <f>R10</f>
        <v/>
      </c>
      <c r="S49">
        <f>S10</f>
        <v/>
      </c>
      <c r="T49">
        <f>T10</f>
        <v/>
      </c>
      <c r="U49">
        <f>U10</f>
        <v/>
      </c>
      <c r="V49">
        <f>V10</f>
        <v/>
      </c>
      <c r="W49">
        <f>W10</f>
        <v/>
      </c>
      <c r="X49">
        <f>X10</f>
        <v/>
      </c>
      <c r="Y49">
        <f>Y10</f>
        <v/>
      </c>
      <c r="AG49" t="inlineStr">
        <is>
          <r>
            <t>X7</t>
          </r>
          <r>
            <rPr>
              <vertAlign val="subscript"/>
            </rPr>
            <t>(10)</t>
          </r>
        </is>
      </c>
      <c r="AH49">
        <f>C10</f>
        <v/>
      </c>
      <c r="AJ49" s="1">
        <f>CONCATENATE(IF(AND(C10 &gt;= 0, C11 &gt;= 0), "При сложении двух положительных слагаемых", IF(AND(C10 &lt; 0, C11 &lt; 0), "При сложении двух отрицательных слагаемых", "При сложении положительного и отрицательного слагаемых")), " получено ", IF(AA52 &gt;= 0, "положительное число.", "отрицательное число."), " ", IF(Q55 = 1, "Зафиксировано переполнение, результат выполнения операции не соответствует сумме десятичных экивалентов", "Результат выполнения операции верный и корректный, соответствует сумме десятичных экивалентов."))</f>
        <v/>
      </c>
    </row>
    <row r="50">
      <c r="D50" t="inlineStr">
        <is>
          <t>+</t>
        </is>
      </c>
      <c r="E50" t="inlineStr">
        <is>
          <r>
            <t>B8</t>
          </r>
          <r>
            <rPr>
              <vertAlign val="subscript"/>
            </rPr>
            <t>(2)</t>
          </r>
        </is>
      </c>
      <c r="G50">
        <f>G11</f>
        <v/>
      </c>
      <c r="H50">
        <f>H11</f>
        <v/>
      </c>
      <c r="I50">
        <f>I11</f>
        <v/>
      </c>
      <c r="J50">
        <f>J11</f>
        <v/>
      </c>
      <c r="K50">
        <f>K11</f>
        <v/>
      </c>
      <c r="L50">
        <f>L11</f>
        <v/>
      </c>
      <c r="M50">
        <f>M11</f>
        <v/>
      </c>
      <c r="N50">
        <f>N11</f>
        <v/>
      </c>
      <c r="O50">
        <f>O11</f>
        <v/>
      </c>
      <c r="P50">
        <f>P11</f>
        <v/>
      </c>
      <c r="Q50">
        <f>Q11</f>
        <v/>
      </c>
      <c r="R50">
        <f>R11</f>
        <v/>
      </c>
      <c r="S50">
        <f>S11</f>
        <v/>
      </c>
      <c r="T50">
        <f>T11</f>
        <v/>
      </c>
      <c r="U50">
        <f>U11</f>
        <v/>
      </c>
      <c r="V50">
        <f>V11</f>
        <v/>
      </c>
      <c r="W50">
        <f>W11</f>
        <v/>
      </c>
      <c r="X50">
        <f>X11</f>
        <v/>
      </c>
      <c r="Y50">
        <f>Y11</f>
        <v/>
      </c>
      <c r="AF50" t="inlineStr">
        <is>
          <t>+</t>
        </is>
      </c>
      <c r="AG50" t="inlineStr">
        <is>
          <r>
            <t>X8</t>
          </r>
          <r>
            <rPr>
              <vertAlign val="subscript"/>
            </rPr>
            <t>(10)</t>
          </r>
        </is>
      </c>
      <c r="AH50">
        <f>C11</f>
        <v/>
      </c>
    </row>
    <row r="51">
      <c r="E51" t="inlineStr">
        <is>
          <t>-----</t>
        </is>
      </c>
      <c r="F51" t="inlineStr">
        <is>
          <t>-----</t>
        </is>
      </c>
      <c r="G51" t="inlineStr">
        <is>
          <t>--</t>
        </is>
      </c>
      <c r="H51" t="inlineStr">
        <is>
          <t>--</t>
        </is>
      </c>
      <c r="I51" t="inlineStr">
        <is>
          <t>--</t>
        </is>
      </c>
      <c r="J51" t="inlineStr">
        <is>
          <t>--</t>
        </is>
      </c>
      <c r="K51" t="inlineStr">
        <is>
          <t>--</t>
        </is>
      </c>
      <c r="L51" t="inlineStr">
        <is>
          <t>--</t>
        </is>
      </c>
      <c r="M51" t="inlineStr">
        <is>
          <t>--</t>
        </is>
      </c>
      <c r="N51" t="inlineStr">
        <is>
          <t>--</t>
        </is>
      </c>
      <c r="O51" t="inlineStr">
        <is>
          <t>--</t>
        </is>
      </c>
      <c r="P51" t="inlineStr">
        <is>
          <t>--</t>
        </is>
      </c>
      <c r="Q51" t="inlineStr">
        <is>
          <t>--</t>
        </is>
      </c>
      <c r="R51" t="inlineStr">
        <is>
          <t>--</t>
        </is>
      </c>
      <c r="S51" t="inlineStr">
        <is>
          <t>--</t>
        </is>
      </c>
      <c r="T51" t="inlineStr">
        <is>
          <t>--</t>
        </is>
      </c>
      <c r="U51" t="inlineStr">
        <is>
          <t>--</t>
        </is>
      </c>
      <c r="V51" t="inlineStr">
        <is>
          <t>--</t>
        </is>
      </c>
      <c r="W51" t="inlineStr">
        <is>
          <t>--</t>
        </is>
      </c>
      <c r="X51" t="inlineStr">
        <is>
          <t>--</t>
        </is>
      </c>
      <c r="Y51" t="inlineStr">
        <is>
          <t>--</t>
        </is>
      </c>
      <c r="AE51" t="inlineStr">
        <is>
          <t>=</t>
        </is>
      </c>
      <c r="AF51" t="inlineStr">
        <is>
          <t>-----</t>
        </is>
      </c>
      <c r="AG51" t="inlineStr">
        <is>
          <t>-----</t>
        </is>
      </c>
      <c r="AH51" t="inlineStr">
        <is>
          <t>-----</t>
        </is>
      </c>
    </row>
    <row r="52">
      <c r="G52">
        <f>MOD(G49 + G50 + G48, 2)</f>
        <v/>
      </c>
      <c r="H52">
        <f>MOD(H49 + H50 + H48, 2)</f>
        <v/>
      </c>
      <c r="I52">
        <f>MOD(I49 + I50 + I48, 2)</f>
        <v/>
      </c>
      <c r="J52">
        <f>MOD(J49 + J50 + J48, 2)</f>
        <v/>
      </c>
      <c r="K52" t="inlineStr">
        <is>
          <t>.</t>
        </is>
      </c>
      <c r="L52">
        <f>MOD(L49 + L50 + L48, 2)</f>
        <v/>
      </c>
      <c r="M52">
        <f>MOD(M49 + M50 + M48, 2)</f>
        <v/>
      </c>
      <c r="N52">
        <f>MOD(N49 + N50 + N48, 2)</f>
        <v/>
      </c>
      <c r="O52">
        <f>MOD(O49 + O50 + O48, 2)</f>
        <v/>
      </c>
      <c r="P52" t="inlineStr">
        <is>
          <t>.</t>
        </is>
      </c>
      <c r="Q52">
        <f>MOD(Q49 + Q50 + Q48, 2)</f>
        <v/>
      </c>
      <c r="R52">
        <f>MOD(R49 + R50 + R48, 2)</f>
        <v/>
      </c>
      <c r="S52">
        <f>MOD(S49 + S50 + S48, 2)</f>
        <v/>
      </c>
      <c r="T52">
        <f>MOD(T49 + T50 + T48, 2)</f>
        <v/>
      </c>
      <c r="U52" t="inlineStr">
        <is>
          <t>.</t>
        </is>
      </c>
      <c r="V52">
        <f>MOD(V49 + V50 + V48, 2)</f>
        <v/>
      </c>
      <c r="W52">
        <f>MOD(W49 + W50 + W48, 2)</f>
        <v/>
      </c>
      <c r="X52">
        <f>MOD(X49 + X50 + X48, 2)</f>
        <v/>
      </c>
      <c r="Y52">
        <f>MOD(Y49 + Y50 + Y48, 2)</f>
        <v/>
      </c>
      <c r="Z52" t="inlineStr">
        <is>
          <r>
            <rPr>
              <vertAlign val="subscript"/>
            </rPr>
            <t>(2)</t>
          </r>
          <r>
            <t>=</t>
          </r>
        </is>
      </c>
      <c r="AA52">
        <f>IF(LEFT(G56, 1) = "0", _xlfn.BITLSHIFT(BIN2DEC(LEFT(RIGHT(G56, 15), 7)), 8) + BIN2DEC(RIGHT(G56, 8)), (_xlfn.BITLSHIFT(BIN2DEC(LEFT(RIGHT(SUBSTITUTE(SUBSTITUTE(SUBSTITUTE(G56, 0, 2), 1, 0), 2, 1), 15), 7)), 8) + BIN2DEC(RIGHT(SUBSTITUTE(SUBSTITUTE(SUBSTITUTE(G56, 0, 2), 1, 0), 2, 1), 8)) + 1) * (-1))</f>
        <v/>
      </c>
      <c r="AB52" t="inlineStr">
        <is>
          <r>
            <rPr>
              <vertAlign val="subscript"/>
            </rPr>
            <t>(10)</t>
          </r>
        </is>
      </c>
      <c r="AH52">
        <f>AH49 + AH50</f>
        <v/>
      </c>
      <c r="AI52" t="inlineStr">
        <is>
          <r>
            <rPr>
              <vertAlign val="subscript"/>
            </rPr>
            <t>(10)</t>
          </r>
        </is>
      </c>
    </row>
    <row r="54">
      <c r="G54" t="inlineStr">
        <is>
          <t>CF =</t>
        </is>
      </c>
      <c r="I54">
        <f>IF(F48 = 1, 1, 0)</f>
        <v/>
      </c>
      <c r="K54" t="inlineStr">
        <is>
          <t>PF =</t>
        </is>
      </c>
      <c r="M54">
        <f>IF(MOD(SUM(Q52:Y52), 2) = 0, 1, 0)</f>
        <v/>
      </c>
      <c r="O54" t="inlineStr">
        <is>
          <t>AF =</t>
        </is>
      </c>
      <c r="Q54">
        <f>IF(T48 = 1, 1, 0)</f>
        <v/>
      </c>
    </row>
    <row r="55">
      <c r="G55" t="inlineStr">
        <is>
          <t>ZF =</t>
        </is>
      </c>
      <c r="I55">
        <f>IF(SUM(F52:Y52) = 0, 1, 0)</f>
        <v/>
      </c>
      <c r="K55" t="inlineStr">
        <is>
          <t>SF =</t>
        </is>
      </c>
      <c r="M55">
        <f>IF(G52 = 1, 1, 0)</f>
        <v/>
      </c>
      <c r="O55" t="inlineStr">
        <is>
          <t>OF =</t>
        </is>
      </c>
      <c r="Q55">
        <f>IF(F48 &lt;&gt; G48, 1, 0)</f>
        <v/>
      </c>
    </row>
    <row r="56">
      <c r="G56">
        <f>SUBSTITUTE(_xlfn.TEXTJOIN("",1,G52:Y52), ".", "")</f>
        <v/>
      </c>
    </row>
    <row r="58">
      <c r="F58">
        <f>IF(SUM(G58:G60) &gt; 1, 1, 0)</f>
        <v/>
      </c>
      <c r="G58">
        <f>IF(SUM(H58:H60) &gt; 1, 1, 0)</f>
        <v/>
      </c>
      <c r="H58">
        <f>IF(SUM(I58:I60) &gt; 1, 1, 0)</f>
        <v/>
      </c>
      <c r="I58">
        <f>IF(SUM(J58:J60) &gt; 1, 1, 0)</f>
        <v/>
      </c>
      <c r="J58">
        <f>IF(SUM(L58:L60) &gt; 1, 1, 0)</f>
        <v/>
      </c>
      <c r="L58">
        <f>IF(SUM(M58:M60) &gt; 1, 1, 0)</f>
        <v/>
      </c>
      <c r="M58">
        <f>IF(SUM(N58:N60) &gt; 1, 1, 0)</f>
        <v/>
      </c>
      <c r="N58">
        <f>IF(SUM(O58:O60) &gt; 1, 1, 0)</f>
        <v/>
      </c>
      <c r="O58">
        <f>IF(SUM(Q58:Q60) &gt; 1, 1, 0)</f>
        <v/>
      </c>
      <c r="Q58">
        <f>IF(SUM(R58:R60) &gt; 1, 1, 0)</f>
        <v/>
      </c>
      <c r="R58">
        <f>IF(SUM(S58:S60) &gt; 1, 1, 0)</f>
        <v/>
      </c>
      <c r="S58">
        <f>IF(SUM(T58:T60) &gt; 1, 1, 0)</f>
        <v/>
      </c>
      <c r="T58">
        <f>IF(SUM(V58:V60) &gt; 1, 1, 0)</f>
        <v/>
      </c>
      <c r="V58">
        <f>IF(SUM(W58:W60) &gt; 1, 1, 0)</f>
        <v/>
      </c>
      <c r="W58">
        <f>IF(SUM(X58:X60) &gt; 1, 1, 0)</f>
        <v/>
      </c>
      <c r="X58">
        <f>IF(SUM(Y58:Y60) &gt; 1, 1, 0)</f>
        <v/>
      </c>
    </row>
    <row r="59">
      <c r="E59" t="inlineStr">
        <is>
          <r>
            <t>B8</t>
          </r>
          <r>
            <rPr>
              <vertAlign val="subscript"/>
            </rPr>
            <t>(2)</t>
          </r>
        </is>
      </c>
      <c r="G59">
        <f>G11</f>
        <v/>
      </c>
      <c r="H59">
        <f>H11</f>
        <v/>
      </c>
      <c r="I59">
        <f>I11</f>
        <v/>
      </c>
      <c r="J59">
        <f>J11</f>
        <v/>
      </c>
      <c r="K59">
        <f>K11</f>
        <v/>
      </c>
      <c r="L59">
        <f>L11</f>
        <v/>
      </c>
      <c r="M59">
        <f>M11</f>
        <v/>
      </c>
      <c r="N59">
        <f>N11</f>
        <v/>
      </c>
      <c r="O59">
        <f>O11</f>
        <v/>
      </c>
      <c r="P59">
        <f>P11</f>
        <v/>
      </c>
      <c r="Q59">
        <f>Q11</f>
        <v/>
      </c>
      <c r="R59">
        <f>R11</f>
        <v/>
      </c>
      <c r="S59">
        <f>S11</f>
        <v/>
      </c>
      <c r="T59">
        <f>T11</f>
        <v/>
      </c>
      <c r="U59">
        <f>U11</f>
        <v/>
      </c>
      <c r="V59">
        <f>V11</f>
        <v/>
      </c>
      <c r="W59">
        <f>W11</f>
        <v/>
      </c>
      <c r="X59">
        <f>X11</f>
        <v/>
      </c>
      <c r="Y59">
        <f>Y11</f>
        <v/>
      </c>
      <c r="AG59" t="inlineStr">
        <is>
          <r>
            <t>X8</t>
          </r>
          <r>
            <rPr>
              <vertAlign val="subscript"/>
            </rPr>
            <t>(10)</t>
          </r>
        </is>
      </c>
      <c r="AH59">
        <f>C11</f>
        <v/>
      </c>
      <c r="AJ59" s="1">
        <f>CONCATENATE(IF(AND(C11 &gt;= 0, C12 &gt;= 0), "При сложении двух положительных слагаемых", IF(AND(C11 &lt; 0, C12 &lt; 0), "При сложении двух отрицательных слагаемых", "При сложении положительного и отрицательного слагаемых")), " получено ", IF(AA62 &gt;= 0, "положительное число.", "отрицательное число."), " ", IF(Q65 = 1, "Зафиксировано переполнение, результат выполнения операции не соответствует сумме десятичных экивалентов", "Результат выполнения операции верный и корректный, соответствует сумме десятичных экивалентов."))</f>
        <v/>
      </c>
    </row>
    <row r="60">
      <c r="D60" t="inlineStr">
        <is>
          <t>+</t>
        </is>
      </c>
      <c r="E60" t="inlineStr">
        <is>
          <r>
            <t>B9</t>
          </r>
          <r>
            <rPr>
              <vertAlign val="subscript"/>
            </rPr>
            <t>(2)</t>
          </r>
        </is>
      </c>
      <c r="G60">
        <f>G12</f>
        <v/>
      </c>
      <c r="H60">
        <f>H12</f>
        <v/>
      </c>
      <c r="I60">
        <f>I12</f>
        <v/>
      </c>
      <c r="J60">
        <f>J12</f>
        <v/>
      </c>
      <c r="K60">
        <f>K12</f>
        <v/>
      </c>
      <c r="L60">
        <f>L12</f>
        <v/>
      </c>
      <c r="M60">
        <f>M12</f>
        <v/>
      </c>
      <c r="N60">
        <f>N12</f>
        <v/>
      </c>
      <c r="O60">
        <f>O12</f>
        <v/>
      </c>
      <c r="P60">
        <f>P12</f>
        <v/>
      </c>
      <c r="Q60">
        <f>Q12</f>
        <v/>
      </c>
      <c r="R60">
        <f>R12</f>
        <v/>
      </c>
      <c r="S60">
        <f>S12</f>
        <v/>
      </c>
      <c r="T60">
        <f>T12</f>
        <v/>
      </c>
      <c r="U60">
        <f>U12</f>
        <v/>
      </c>
      <c r="V60">
        <f>V12</f>
        <v/>
      </c>
      <c r="W60">
        <f>W12</f>
        <v/>
      </c>
      <c r="X60">
        <f>X12</f>
        <v/>
      </c>
      <c r="Y60">
        <f>Y12</f>
        <v/>
      </c>
      <c r="AF60" t="inlineStr">
        <is>
          <t>+</t>
        </is>
      </c>
      <c r="AG60" t="inlineStr">
        <is>
          <r>
            <t>X9</t>
          </r>
          <r>
            <rPr>
              <vertAlign val="subscript"/>
            </rPr>
            <t>(10)</t>
          </r>
        </is>
      </c>
      <c r="AH60">
        <f>C12</f>
        <v/>
      </c>
    </row>
    <row r="61">
      <c r="E61" t="inlineStr">
        <is>
          <t>-----</t>
        </is>
      </c>
      <c r="F61" t="inlineStr">
        <is>
          <t>-----</t>
        </is>
      </c>
      <c r="G61" t="inlineStr">
        <is>
          <t>--</t>
        </is>
      </c>
      <c r="H61" t="inlineStr">
        <is>
          <t>--</t>
        </is>
      </c>
      <c r="I61" t="inlineStr">
        <is>
          <t>--</t>
        </is>
      </c>
      <c r="J61" t="inlineStr">
        <is>
          <t>--</t>
        </is>
      </c>
      <c r="K61" t="inlineStr">
        <is>
          <t>--</t>
        </is>
      </c>
      <c r="L61" t="inlineStr">
        <is>
          <t>--</t>
        </is>
      </c>
      <c r="M61" t="inlineStr">
        <is>
          <t>--</t>
        </is>
      </c>
      <c r="N61" t="inlineStr">
        <is>
          <t>--</t>
        </is>
      </c>
      <c r="O61" t="inlineStr">
        <is>
          <t>--</t>
        </is>
      </c>
      <c r="P61" t="inlineStr">
        <is>
          <t>--</t>
        </is>
      </c>
      <c r="Q61" t="inlineStr">
        <is>
          <t>--</t>
        </is>
      </c>
      <c r="R61" t="inlineStr">
        <is>
          <t>--</t>
        </is>
      </c>
      <c r="S61" t="inlineStr">
        <is>
          <t>--</t>
        </is>
      </c>
      <c r="T61" t="inlineStr">
        <is>
          <t>--</t>
        </is>
      </c>
      <c r="U61" t="inlineStr">
        <is>
          <t>--</t>
        </is>
      </c>
      <c r="V61" t="inlineStr">
        <is>
          <t>--</t>
        </is>
      </c>
      <c r="W61" t="inlineStr">
        <is>
          <t>--</t>
        </is>
      </c>
      <c r="X61" t="inlineStr">
        <is>
          <t>--</t>
        </is>
      </c>
      <c r="Y61" t="inlineStr">
        <is>
          <t>--</t>
        </is>
      </c>
      <c r="AE61" t="inlineStr">
        <is>
          <t>=</t>
        </is>
      </c>
      <c r="AF61" t="inlineStr">
        <is>
          <t>-----</t>
        </is>
      </c>
      <c r="AG61" t="inlineStr">
        <is>
          <t>-----</t>
        </is>
      </c>
      <c r="AH61" t="inlineStr">
        <is>
          <t>-----</t>
        </is>
      </c>
    </row>
    <row r="62">
      <c r="G62">
        <f>MOD(G59 + G60 + G58, 2)</f>
        <v/>
      </c>
      <c r="H62">
        <f>MOD(H59 + H60 + H58, 2)</f>
        <v/>
      </c>
      <c r="I62">
        <f>MOD(I59 + I60 + I58, 2)</f>
        <v/>
      </c>
      <c r="J62">
        <f>MOD(J59 + J60 + J58, 2)</f>
        <v/>
      </c>
      <c r="K62" t="inlineStr">
        <is>
          <t>.</t>
        </is>
      </c>
      <c r="L62">
        <f>MOD(L59 + L60 + L58, 2)</f>
        <v/>
      </c>
      <c r="M62">
        <f>MOD(M59 + M60 + M58, 2)</f>
        <v/>
      </c>
      <c r="N62">
        <f>MOD(N59 + N60 + N58, 2)</f>
        <v/>
      </c>
      <c r="O62">
        <f>MOD(O59 + O60 + O58, 2)</f>
        <v/>
      </c>
      <c r="P62" t="inlineStr">
        <is>
          <t>.</t>
        </is>
      </c>
      <c r="Q62">
        <f>MOD(Q59 + Q60 + Q58, 2)</f>
        <v/>
      </c>
      <c r="R62">
        <f>MOD(R59 + R60 + R58, 2)</f>
        <v/>
      </c>
      <c r="S62">
        <f>MOD(S59 + S60 + S58, 2)</f>
        <v/>
      </c>
      <c r="T62">
        <f>MOD(T59 + T60 + T58, 2)</f>
        <v/>
      </c>
      <c r="U62" t="inlineStr">
        <is>
          <t>.</t>
        </is>
      </c>
      <c r="V62">
        <f>MOD(V59 + V60 + V58, 2)</f>
        <v/>
      </c>
      <c r="W62">
        <f>MOD(W59 + W60 + W58, 2)</f>
        <v/>
      </c>
      <c r="X62">
        <f>MOD(X59 + X60 + X58, 2)</f>
        <v/>
      </c>
      <c r="Y62">
        <f>MOD(Y59 + Y60 + Y58, 2)</f>
        <v/>
      </c>
      <c r="Z62" t="inlineStr">
        <is>
          <r>
            <rPr>
              <vertAlign val="subscript"/>
            </rPr>
            <t>(2)</t>
          </r>
          <r>
            <t>=</t>
          </r>
        </is>
      </c>
      <c r="AA62">
        <f>IF(LEFT(G66, 1) = "0", _xlfn.BITLSHIFT(BIN2DEC(LEFT(RIGHT(G66, 15), 7)), 8) + BIN2DEC(RIGHT(G66, 8)), (_xlfn.BITLSHIFT(BIN2DEC(LEFT(RIGHT(SUBSTITUTE(SUBSTITUTE(SUBSTITUTE(G66, 0, 2), 1, 0), 2, 1), 15), 7)), 8) + BIN2DEC(RIGHT(SUBSTITUTE(SUBSTITUTE(SUBSTITUTE(G66, 0, 2), 1, 0), 2, 1), 8)) + 1) * (-1))</f>
        <v/>
      </c>
      <c r="AB62" t="inlineStr">
        <is>
          <r>
            <rPr>
              <vertAlign val="subscript"/>
            </rPr>
            <t>(10)</t>
          </r>
        </is>
      </c>
      <c r="AH62">
        <f>AH59 + AH60</f>
        <v/>
      </c>
      <c r="AI62" t="inlineStr">
        <is>
          <r>
            <rPr>
              <vertAlign val="subscript"/>
            </rPr>
            <t>(10)</t>
          </r>
        </is>
      </c>
    </row>
    <row r="64">
      <c r="G64" t="inlineStr">
        <is>
          <t>CF =</t>
        </is>
      </c>
      <c r="I64">
        <f>IF(F58 = 1, 1, 0)</f>
        <v/>
      </c>
      <c r="K64" t="inlineStr">
        <is>
          <t>PF =</t>
        </is>
      </c>
      <c r="M64">
        <f>IF(MOD(SUM(Q62:Y62), 2) = 0, 1, 0)</f>
        <v/>
      </c>
      <c r="O64" t="inlineStr">
        <is>
          <t>AF =</t>
        </is>
      </c>
      <c r="Q64">
        <f>IF(T58 = 1, 1, 0)</f>
        <v/>
      </c>
    </row>
    <row r="65">
      <c r="G65" t="inlineStr">
        <is>
          <t>ZF =</t>
        </is>
      </c>
      <c r="I65">
        <f>IF(SUM(F62:Y62) = 0, 1, 0)</f>
        <v/>
      </c>
      <c r="K65" t="inlineStr">
        <is>
          <t>SF =</t>
        </is>
      </c>
      <c r="M65">
        <f>IF(G62 = 1, 1, 0)</f>
        <v/>
      </c>
      <c r="O65" t="inlineStr">
        <is>
          <t>OF =</t>
        </is>
      </c>
      <c r="Q65">
        <f>IF(F58 &lt;&gt; G58, 1, 0)</f>
        <v/>
      </c>
    </row>
    <row r="66">
      <c r="G66">
        <f>SUBSTITUTE(_xlfn.TEXTJOIN("",1,G62:Y62), ".", "")</f>
        <v/>
      </c>
    </row>
    <row r="68">
      <c r="F68">
        <f>IF(SUM(G68:G70) &gt; 1, 1, 0)</f>
        <v/>
      </c>
      <c r="G68">
        <f>IF(SUM(H68:H70) &gt; 1, 1, 0)</f>
        <v/>
      </c>
      <c r="H68">
        <f>IF(SUM(I68:I70) &gt; 1, 1, 0)</f>
        <v/>
      </c>
      <c r="I68">
        <f>IF(SUM(J68:J70) &gt; 1, 1, 0)</f>
        <v/>
      </c>
      <c r="J68">
        <f>IF(SUM(L68:L70) &gt; 1, 1, 0)</f>
        <v/>
      </c>
      <c r="L68">
        <f>IF(SUM(M68:M70) &gt; 1, 1, 0)</f>
        <v/>
      </c>
      <c r="M68">
        <f>IF(SUM(N68:N70) &gt; 1, 1, 0)</f>
        <v/>
      </c>
      <c r="N68">
        <f>IF(SUM(O68:O70) &gt; 1, 1, 0)</f>
        <v/>
      </c>
      <c r="O68">
        <f>IF(SUM(Q68:Q70) &gt; 1, 1, 0)</f>
        <v/>
      </c>
      <c r="Q68">
        <f>IF(SUM(R68:R70) &gt; 1, 1, 0)</f>
        <v/>
      </c>
      <c r="R68">
        <f>IF(SUM(S68:S70) &gt; 1, 1, 0)</f>
        <v/>
      </c>
      <c r="S68">
        <f>IF(SUM(T68:T70) &gt; 1, 1, 0)</f>
        <v/>
      </c>
      <c r="T68">
        <f>IF(SUM(V68:V70) &gt; 1, 1, 0)</f>
        <v/>
      </c>
      <c r="V68">
        <f>IF(SUM(W68:W70) &gt; 1, 1, 0)</f>
        <v/>
      </c>
      <c r="W68">
        <f>IF(SUM(X68:X70) &gt; 1, 1, 0)</f>
        <v/>
      </c>
      <c r="X68">
        <f>IF(SUM(Y68:Y70) &gt; 1, 1, 0)</f>
        <v/>
      </c>
    </row>
    <row r="69">
      <c r="E69" t="inlineStr">
        <is>
          <r>
            <t>B1</t>
          </r>
          <r>
            <rPr>
              <vertAlign val="subscript"/>
            </rPr>
            <t>(2)</t>
          </r>
        </is>
      </c>
      <c r="G69">
        <f>G4</f>
        <v/>
      </c>
      <c r="H69">
        <f>H4</f>
        <v/>
      </c>
      <c r="I69">
        <f>I4</f>
        <v/>
      </c>
      <c r="J69">
        <f>J4</f>
        <v/>
      </c>
      <c r="K69">
        <f>K4</f>
        <v/>
      </c>
      <c r="L69">
        <f>L4</f>
        <v/>
      </c>
      <c r="M69">
        <f>M4</f>
        <v/>
      </c>
      <c r="N69">
        <f>N4</f>
        <v/>
      </c>
      <c r="O69">
        <f>O4</f>
        <v/>
      </c>
      <c r="P69">
        <f>P4</f>
        <v/>
      </c>
      <c r="Q69">
        <f>Q4</f>
        <v/>
      </c>
      <c r="R69">
        <f>R4</f>
        <v/>
      </c>
      <c r="S69">
        <f>S4</f>
        <v/>
      </c>
      <c r="T69">
        <f>T4</f>
        <v/>
      </c>
      <c r="U69">
        <f>U4</f>
        <v/>
      </c>
      <c r="V69">
        <f>V4</f>
        <v/>
      </c>
      <c r="W69">
        <f>W4</f>
        <v/>
      </c>
      <c r="X69">
        <f>X4</f>
        <v/>
      </c>
      <c r="Y69">
        <f>Y4</f>
        <v/>
      </c>
      <c r="AG69" t="inlineStr">
        <is>
          <r>
            <t>X1</t>
          </r>
          <r>
            <rPr>
              <vertAlign val="subscript"/>
            </rPr>
            <t>(10)</t>
          </r>
        </is>
      </c>
      <c r="AH69">
        <f>C4</f>
        <v/>
      </c>
      <c r="AJ69" s="1">
        <f>CONCATENATE(IF(AND(C4 &gt;= 0, C11 &gt;= 0), "При сложении двух положительных слагаемых", IF(AND(C4 &lt; 0, C11 &lt; 0), "При сложении двух отрицательных слагаемых", "При сложении положительного и отрицательного слагаемых")), " получено ", IF(AA72 &gt;= 0, "положительное число.", "отрицательное число."), " ", IF(Q75 = 1, "Зафиксировано переполнение, результат выполнения операции не соответствует сумме десятичных экивалентов", "Результат выполнения операции верный и корректный, соответствует сумме десятичных экивалентов."))</f>
        <v/>
      </c>
    </row>
    <row r="70">
      <c r="D70" t="inlineStr">
        <is>
          <t>+</t>
        </is>
      </c>
      <c r="E70" t="inlineStr">
        <is>
          <r>
            <t>B8</t>
          </r>
          <r>
            <rPr>
              <vertAlign val="subscript"/>
            </rPr>
            <t>(2)</t>
          </r>
        </is>
      </c>
      <c r="G70">
        <f>G11</f>
        <v/>
      </c>
      <c r="H70">
        <f>H11</f>
        <v/>
      </c>
      <c r="I70">
        <f>I11</f>
        <v/>
      </c>
      <c r="J70">
        <f>J11</f>
        <v/>
      </c>
      <c r="K70">
        <f>K11</f>
        <v/>
      </c>
      <c r="L70">
        <f>L11</f>
        <v/>
      </c>
      <c r="M70">
        <f>M11</f>
        <v/>
      </c>
      <c r="N70">
        <f>N11</f>
        <v/>
      </c>
      <c r="O70">
        <f>O11</f>
        <v/>
      </c>
      <c r="P70">
        <f>P11</f>
        <v/>
      </c>
      <c r="Q70">
        <f>Q11</f>
        <v/>
      </c>
      <c r="R70">
        <f>R11</f>
        <v/>
      </c>
      <c r="S70">
        <f>S11</f>
        <v/>
      </c>
      <c r="T70">
        <f>T11</f>
        <v/>
      </c>
      <c r="U70">
        <f>U11</f>
        <v/>
      </c>
      <c r="V70">
        <f>V11</f>
        <v/>
      </c>
      <c r="W70">
        <f>W11</f>
        <v/>
      </c>
      <c r="X70">
        <f>X11</f>
        <v/>
      </c>
      <c r="Y70">
        <f>Y11</f>
        <v/>
      </c>
      <c r="AF70" t="inlineStr">
        <is>
          <t>+</t>
        </is>
      </c>
      <c r="AG70" t="inlineStr">
        <is>
          <r>
            <t>X8</t>
          </r>
          <r>
            <rPr>
              <vertAlign val="subscript"/>
            </rPr>
            <t>(10)</t>
          </r>
        </is>
      </c>
      <c r="AH70">
        <f>C11</f>
        <v/>
      </c>
    </row>
    <row r="71">
      <c r="E71" t="inlineStr">
        <is>
          <t>-----</t>
        </is>
      </c>
      <c r="F71" t="inlineStr">
        <is>
          <t>-----</t>
        </is>
      </c>
      <c r="G71" t="inlineStr">
        <is>
          <t>--</t>
        </is>
      </c>
      <c r="H71" t="inlineStr">
        <is>
          <t>--</t>
        </is>
      </c>
      <c r="I71" t="inlineStr">
        <is>
          <t>--</t>
        </is>
      </c>
      <c r="J71" t="inlineStr">
        <is>
          <t>--</t>
        </is>
      </c>
      <c r="K71" t="inlineStr">
        <is>
          <t>--</t>
        </is>
      </c>
      <c r="L71" t="inlineStr">
        <is>
          <t>--</t>
        </is>
      </c>
      <c r="M71" t="inlineStr">
        <is>
          <t>--</t>
        </is>
      </c>
      <c r="N71" t="inlineStr">
        <is>
          <t>--</t>
        </is>
      </c>
      <c r="O71" t="inlineStr">
        <is>
          <t>--</t>
        </is>
      </c>
      <c r="P71" t="inlineStr">
        <is>
          <t>--</t>
        </is>
      </c>
      <c r="Q71" t="inlineStr">
        <is>
          <t>--</t>
        </is>
      </c>
      <c r="R71" t="inlineStr">
        <is>
          <t>--</t>
        </is>
      </c>
      <c r="S71" t="inlineStr">
        <is>
          <t>--</t>
        </is>
      </c>
      <c r="T71" t="inlineStr">
        <is>
          <t>--</t>
        </is>
      </c>
      <c r="U71" t="inlineStr">
        <is>
          <t>--</t>
        </is>
      </c>
      <c r="V71" t="inlineStr">
        <is>
          <t>--</t>
        </is>
      </c>
      <c r="W71" t="inlineStr">
        <is>
          <t>--</t>
        </is>
      </c>
      <c r="X71" t="inlineStr">
        <is>
          <t>--</t>
        </is>
      </c>
      <c r="Y71" t="inlineStr">
        <is>
          <t>--</t>
        </is>
      </c>
      <c r="AE71" t="inlineStr">
        <is>
          <t>=</t>
        </is>
      </c>
      <c r="AF71" t="inlineStr">
        <is>
          <t>-----</t>
        </is>
      </c>
      <c r="AG71" t="inlineStr">
        <is>
          <t>-----</t>
        </is>
      </c>
      <c r="AH71" t="inlineStr">
        <is>
          <t>-----</t>
        </is>
      </c>
    </row>
    <row r="72">
      <c r="G72">
        <f>MOD(G69 + G70 + G68, 2)</f>
        <v/>
      </c>
      <c r="H72">
        <f>MOD(H69 + H70 + H68, 2)</f>
        <v/>
      </c>
      <c r="I72">
        <f>MOD(I69 + I70 + I68, 2)</f>
        <v/>
      </c>
      <c r="J72">
        <f>MOD(J69 + J70 + J68, 2)</f>
        <v/>
      </c>
      <c r="K72" t="inlineStr">
        <is>
          <t>.</t>
        </is>
      </c>
      <c r="L72">
        <f>MOD(L69 + L70 + L68, 2)</f>
        <v/>
      </c>
      <c r="M72">
        <f>MOD(M69 + M70 + M68, 2)</f>
        <v/>
      </c>
      <c r="N72">
        <f>MOD(N69 + N70 + N68, 2)</f>
        <v/>
      </c>
      <c r="O72">
        <f>MOD(O69 + O70 + O68, 2)</f>
        <v/>
      </c>
      <c r="P72" t="inlineStr">
        <is>
          <t>.</t>
        </is>
      </c>
      <c r="Q72">
        <f>MOD(Q69 + Q70 + Q68, 2)</f>
        <v/>
      </c>
      <c r="R72">
        <f>MOD(R69 + R70 + R68, 2)</f>
        <v/>
      </c>
      <c r="S72">
        <f>MOD(S69 + S70 + S68, 2)</f>
        <v/>
      </c>
      <c r="T72">
        <f>MOD(T69 + T70 + T68, 2)</f>
        <v/>
      </c>
      <c r="U72" t="inlineStr">
        <is>
          <t>.</t>
        </is>
      </c>
      <c r="V72">
        <f>MOD(V69 + V70 + V68, 2)</f>
        <v/>
      </c>
      <c r="W72">
        <f>MOD(W69 + W70 + W68, 2)</f>
        <v/>
      </c>
      <c r="X72">
        <f>MOD(X69 + X70 + X68, 2)</f>
        <v/>
      </c>
      <c r="Y72">
        <f>MOD(Y69 + Y70 + Y68, 2)</f>
        <v/>
      </c>
      <c r="Z72" t="inlineStr">
        <is>
          <r>
            <rPr>
              <vertAlign val="subscript"/>
            </rPr>
            <t>(2)</t>
          </r>
          <r>
            <t>=</t>
          </r>
        </is>
      </c>
      <c r="AA72">
        <f>IF(LEFT(G76, 1) = "0", _xlfn.BITLSHIFT(BIN2DEC(LEFT(RIGHT(G76, 15), 7)), 8) + BIN2DEC(RIGHT(G76, 8)), (_xlfn.BITLSHIFT(BIN2DEC(LEFT(RIGHT(SUBSTITUTE(SUBSTITUTE(SUBSTITUTE(G76, 0, 2), 1, 0), 2, 1), 15), 7)), 8) + BIN2DEC(RIGHT(SUBSTITUTE(SUBSTITUTE(SUBSTITUTE(G76, 0, 2), 1, 0), 2, 1), 8)) + 1) * (-1))</f>
        <v/>
      </c>
      <c r="AB72" t="inlineStr">
        <is>
          <r>
            <rPr>
              <vertAlign val="subscript"/>
            </rPr>
            <t>(10)</t>
          </r>
        </is>
      </c>
      <c r="AH72">
        <f>AH69 + AH70</f>
        <v/>
      </c>
      <c r="AI72" t="inlineStr">
        <is>
          <r>
            <rPr>
              <vertAlign val="subscript"/>
            </rPr>
            <t>(10)</t>
          </r>
        </is>
      </c>
    </row>
    <row r="74">
      <c r="G74" t="inlineStr">
        <is>
          <t>CF =</t>
        </is>
      </c>
      <c r="I74">
        <f>IF(F68 = 1, 1, 0)</f>
        <v/>
      </c>
      <c r="K74" t="inlineStr">
        <is>
          <t>PF =</t>
        </is>
      </c>
      <c r="M74">
        <f>IF(MOD(SUM(Q72:Y72), 2) = 0, 1, 0)</f>
        <v/>
      </c>
      <c r="O74" t="inlineStr">
        <is>
          <t>AF =</t>
        </is>
      </c>
      <c r="Q74">
        <f>IF(T68 = 1, 1, 0)</f>
        <v/>
      </c>
    </row>
    <row r="75">
      <c r="G75" t="inlineStr">
        <is>
          <t>ZF =</t>
        </is>
      </c>
      <c r="I75">
        <f>IF(SUM(F72:Y72) = 0, 1, 0)</f>
        <v/>
      </c>
      <c r="K75" t="inlineStr">
        <is>
          <t>SF =</t>
        </is>
      </c>
      <c r="M75">
        <f>IF(G72 = 1, 1, 0)</f>
        <v/>
      </c>
      <c r="O75" t="inlineStr">
        <is>
          <t>OF =</t>
        </is>
      </c>
      <c r="Q75">
        <f>IF(F68 &lt;&gt; G68, 1, 0)</f>
        <v/>
      </c>
    </row>
    <row r="76">
      <c r="G76">
        <f>SUBSTITUTE(_xlfn.TEXTJOIN("",1,G72:Y72), ".", "")</f>
        <v/>
      </c>
    </row>
    <row r="78">
      <c r="F78">
        <f>IF(SUM(G78:G80) &gt; 1, 1, 0)</f>
        <v/>
      </c>
      <c r="G78">
        <f>IF(SUM(H78:H80) &gt; 1, 1, 0)</f>
        <v/>
      </c>
      <c r="H78">
        <f>IF(SUM(I78:I80) &gt; 1, 1, 0)</f>
        <v/>
      </c>
      <c r="I78">
        <f>IF(SUM(J78:J80) &gt; 1, 1, 0)</f>
        <v/>
      </c>
      <c r="J78">
        <f>IF(SUM(L78:L80) &gt; 1, 1, 0)</f>
        <v/>
      </c>
      <c r="L78">
        <f>IF(SUM(M78:M80) &gt; 1, 1, 0)</f>
        <v/>
      </c>
      <c r="M78">
        <f>IF(SUM(N78:N80) &gt; 1, 1, 0)</f>
        <v/>
      </c>
      <c r="N78">
        <f>IF(SUM(O78:O80) &gt; 1, 1, 0)</f>
        <v/>
      </c>
      <c r="O78">
        <f>IF(SUM(Q78:Q80) &gt; 1, 1, 0)</f>
        <v/>
      </c>
      <c r="Q78">
        <f>IF(SUM(R78:R80) &gt; 1, 1, 0)</f>
        <v/>
      </c>
      <c r="R78">
        <f>IF(SUM(S78:S80) &gt; 1, 1, 0)</f>
        <v/>
      </c>
      <c r="S78">
        <f>IF(SUM(T78:T80) &gt; 1, 1, 0)</f>
        <v/>
      </c>
      <c r="T78">
        <f>IF(SUM(V78:V80) &gt; 1, 1, 0)</f>
        <v/>
      </c>
      <c r="V78">
        <f>IF(SUM(W78:W80) &gt; 1, 1, 0)</f>
        <v/>
      </c>
      <c r="W78">
        <f>IF(SUM(X78:X80) &gt; 1, 1, 0)</f>
        <v/>
      </c>
      <c r="X78">
        <f>IF(SUM(Y78:Y80) &gt; 1, 1, 0)</f>
        <v/>
      </c>
    </row>
    <row r="79">
      <c r="E79" t="inlineStr">
        <is>
          <r>
            <t>B11</t>
          </r>
          <r>
            <rPr>
              <vertAlign val="subscript"/>
            </rPr>
            <t>(2)</t>
          </r>
        </is>
      </c>
      <c r="G79">
        <f>G14</f>
        <v/>
      </c>
      <c r="H79">
        <f>H14</f>
        <v/>
      </c>
      <c r="I79">
        <f>I14</f>
        <v/>
      </c>
      <c r="J79">
        <f>J14</f>
        <v/>
      </c>
      <c r="K79">
        <f>K14</f>
        <v/>
      </c>
      <c r="L79">
        <f>L14</f>
        <v/>
      </c>
      <c r="M79">
        <f>M14</f>
        <v/>
      </c>
      <c r="N79">
        <f>N14</f>
        <v/>
      </c>
      <c r="O79">
        <f>O14</f>
        <v/>
      </c>
      <c r="P79">
        <f>P14</f>
        <v/>
      </c>
      <c r="Q79">
        <f>Q14</f>
        <v/>
      </c>
      <c r="R79">
        <f>R14</f>
        <v/>
      </c>
      <c r="S79">
        <f>S14</f>
        <v/>
      </c>
      <c r="T79">
        <f>T14</f>
        <v/>
      </c>
      <c r="U79">
        <f>U14</f>
        <v/>
      </c>
      <c r="V79">
        <f>V14</f>
        <v/>
      </c>
      <c r="W79">
        <f>W14</f>
        <v/>
      </c>
      <c r="X79">
        <f>X14</f>
        <v/>
      </c>
      <c r="Y79">
        <f>Y14</f>
        <v/>
      </c>
      <c r="AG79" t="inlineStr">
        <is>
          <r>
            <t>X11</t>
          </r>
          <r>
            <rPr>
              <vertAlign val="subscript"/>
            </rPr>
            <t>(10)</t>
          </r>
        </is>
      </c>
      <c r="AH79">
        <f>C14</f>
        <v/>
      </c>
      <c r="AJ79" s="1">
        <f>CONCATENATE(IF(AND(C14 &gt;= 0, C6 &gt;= 0), "При сложении двух положительных слагаемых", IF(AND(C14 &lt; 0, C6 &lt; 0), "При сложении двух отрицательных слагаемых", "При сложении положительного и отрицательного слагаемых")), " получено ", IF(AA82 &gt;= 0, "положительное число.", "отрицательное число."), " ", IF(Q85 = 1, "Зафиксировано переполнение, результат выполнения операции не соответствует сумме десятичных экивалентов", "Результат выполнения операции верный и корректный, соответствует сумме десятичных экивалентов."))</f>
        <v/>
      </c>
    </row>
    <row r="80">
      <c r="D80" t="inlineStr">
        <is>
          <t>+</t>
        </is>
      </c>
      <c r="E80" t="inlineStr">
        <is>
          <r>
            <t>B3</t>
          </r>
          <r>
            <rPr>
              <vertAlign val="subscript"/>
            </rPr>
            <t>(2)</t>
          </r>
        </is>
      </c>
      <c r="G80">
        <f>G6</f>
        <v/>
      </c>
      <c r="H80">
        <f>H6</f>
        <v/>
      </c>
      <c r="I80">
        <f>I6</f>
        <v/>
      </c>
      <c r="J80">
        <f>J6</f>
        <v/>
      </c>
      <c r="K80">
        <f>K6</f>
        <v/>
      </c>
      <c r="L80">
        <f>L6</f>
        <v/>
      </c>
      <c r="M80">
        <f>M6</f>
        <v/>
      </c>
      <c r="N80">
        <f>N6</f>
        <v/>
      </c>
      <c r="O80">
        <f>O6</f>
        <v/>
      </c>
      <c r="P80">
        <f>P6</f>
        <v/>
      </c>
      <c r="Q80">
        <f>Q6</f>
        <v/>
      </c>
      <c r="R80">
        <f>R6</f>
        <v/>
      </c>
      <c r="S80">
        <f>S6</f>
        <v/>
      </c>
      <c r="T80">
        <f>T6</f>
        <v/>
      </c>
      <c r="U80">
        <f>U6</f>
        <v/>
      </c>
      <c r="V80">
        <f>V6</f>
        <v/>
      </c>
      <c r="W80">
        <f>W6</f>
        <v/>
      </c>
      <c r="X80">
        <f>X6</f>
        <v/>
      </c>
      <c r="Y80">
        <f>Y6</f>
        <v/>
      </c>
      <c r="AF80" t="inlineStr">
        <is>
          <t>+</t>
        </is>
      </c>
      <c r="AG80" t="inlineStr">
        <is>
          <r>
            <t>X3</t>
          </r>
          <r>
            <rPr>
              <vertAlign val="subscript"/>
            </rPr>
            <t>(10)</t>
          </r>
        </is>
      </c>
      <c r="AH80">
        <f>C6</f>
        <v/>
      </c>
    </row>
    <row r="81">
      <c r="E81" t="inlineStr">
        <is>
          <t>-----</t>
        </is>
      </c>
      <c r="F81" t="inlineStr">
        <is>
          <t>-----</t>
        </is>
      </c>
      <c r="G81" t="inlineStr">
        <is>
          <t>--</t>
        </is>
      </c>
      <c r="H81" t="inlineStr">
        <is>
          <t>--</t>
        </is>
      </c>
      <c r="I81" t="inlineStr">
        <is>
          <t>--</t>
        </is>
      </c>
      <c r="J81" t="inlineStr">
        <is>
          <t>--</t>
        </is>
      </c>
      <c r="K81" t="inlineStr">
        <is>
          <t>--</t>
        </is>
      </c>
      <c r="L81" t="inlineStr">
        <is>
          <t>--</t>
        </is>
      </c>
      <c r="M81" t="inlineStr">
        <is>
          <t>--</t>
        </is>
      </c>
      <c r="N81" t="inlineStr">
        <is>
          <t>--</t>
        </is>
      </c>
      <c r="O81" t="inlineStr">
        <is>
          <t>--</t>
        </is>
      </c>
      <c r="P81" t="inlineStr">
        <is>
          <t>--</t>
        </is>
      </c>
      <c r="Q81" t="inlineStr">
        <is>
          <t>--</t>
        </is>
      </c>
      <c r="R81" t="inlineStr">
        <is>
          <t>--</t>
        </is>
      </c>
      <c r="S81" t="inlineStr">
        <is>
          <t>--</t>
        </is>
      </c>
      <c r="T81" t="inlineStr">
        <is>
          <t>--</t>
        </is>
      </c>
      <c r="U81" t="inlineStr">
        <is>
          <t>--</t>
        </is>
      </c>
      <c r="V81" t="inlineStr">
        <is>
          <t>--</t>
        </is>
      </c>
      <c r="W81" t="inlineStr">
        <is>
          <t>--</t>
        </is>
      </c>
      <c r="X81" t="inlineStr">
        <is>
          <t>--</t>
        </is>
      </c>
      <c r="Y81" t="inlineStr">
        <is>
          <t>--</t>
        </is>
      </c>
      <c r="AE81" t="inlineStr">
        <is>
          <t>=</t>
        </is>
      </c>
      <c r="AF81" t="inlineStr">
        <is>
          <t>-----</t>
        </is>
      </c>
      <c r="AG81" t="inlineStr">
        <is>
          <t>-----</t>
        </is>
      </c>
      <c r="AH81" t="inlineStr">
        <is>
          <t>-----</t>
        </is>
      </c>
    </row>
    <row r="82">
      <c r="G82">
        <f>MOD(G79 + G80 + G78, 2)</f>
        <v/>
      </c>
      <c r="H82">
        <f>MOD(H79 + H80 + H78, 2)</f>
        <v/>
      </c>
      <c r="I82">
        <f>MOD(I79 + I80 + I78, 2)</f>
        <v/>
      </c>
      <c r="J82">
        <f>MOD(J79 + J80 + J78, 2)</f>
        <v/>
      </c>
      <c r="K82" t="inlineStr">
        <is>
          <t>.</t>
        </is>
      </c>
      <c r="L82">
        <f>MOD(L79 + L80 + L78, 2)</f>
        <v/>
      </c>
      <c r="M82">
        <f>MOD(M79 + M80 + M78, 2)</f>
        <v/>
      </c>
      <c r="N82">
        <f>MOD(N79 + N80 + N78, 2)</f>
        <v/>
      </c>
      <c r="O82">
        <f>MOD(O79 + O80 + O78, 2)</f>
        <v/>
      </c>
      <c r="P82" t="inlineStr">
        <is>
          <t>.</t>
        </is>
      </c>
      <c r="Q82">
        <f>MOD(Q79 + Q80 + Q78, 2)</f>
        <v/>
      </c>
      <c r="R82">
        <f>MOD(R79 + R80 + R78, 2)</f>
        <v/>
      </c>
      <c r="S82">
        <f>MOD(S79 + S80 + S78, 2)</f>
        <v/>
      </c>
      <c r="T82">
        <f>MOD(T79 + T80 + T78, 2)</f>
        <v/>
      </c>
      <c r="U82" t="inlineStr">
        <is>
          <t>.</t>
        </is>
      </c>
      <c r="V82">
        <f>MOD(V79 + V80 + V78, 2)</f>
        <v/>
      </c>
      <c r="W82">
        <f>MOD(W79 + W80 + W78, 2)</f>
        <v/>
      </c>
      <c r="X82">
        <f>MOD(X79 + X80 + X78, 2)</f>
        <v/>
      </c>
      <c r="Y82">
        <f>MOD(Y79 + Y80 + Y78, 2)</f>
        <v/>
      </c>
      <c r="Z82" t="inlineStr">
        <is>
          <r>
            <rPr>
              <vertAlign val="subscript"/>
            </rPr>
            <t>(2)</t>
          </r>
          <r>
            <t>=</t>
          </r>
        </is>
      </c>
      <c r="AA82">
        <f>IF(LEFT(G86, 1) = "0", _xlfn.BITLSHIFT(BIN2DEC(LEFT(RIGHT(G86, 15), 7)), 8) + BIN2DEC(RIGHT(G86, 8)), (_xlfn.BITLSHIFT(BIN2DEC(LEFT(RIGHT(SUBSTITUTE(SUBSTITUTE(SUBSTITUTE(G86, 0, 2), 1, 0), 2, 1), 15), 7)), 8) + BIN2DEC(RIGHT(SUBSTITUTE(SUBSTITUTE(SUBSTITUTE(G86, 0, 2), 1, 0), 2, 1), 8)) + 1) * (-1))</f>
        <v/>
      </c>
      <c r="AB82" t="inlineStr">
        <is>
          <r>
            <rPr>
              <vertAlign val="subscript"/>
            </rPr>
            <t>(10)</t>
          </r>
        </is>
      </c>
      <c r="AH82">
        <f>AH79 + AH80</f>
        <v/>
      </c>
      <c r="AI82" t="inlineStr">
        <is>
          <r>
            <rPr>
              <vertAlign val="subscript"/>
            </rPr>
            <t>(10)</t>
          </r>
        </is>
      </c>
    </row>
    <row r="84">
      <c r="G84" t="inlineStr">
        <is>
          <t>CF =</t>
        </is>
      </c>
      <c r="I84">
        <f>IF(F78 = 1, 1, 0)</f>
        <v/>
      </c>
      <c r="K84" t="inlineStr">
        <is>
          <t>PF =</t>
        </is>
      </c>
      <c r="M84">
        <f>IF(MOD(SUM(Q82:Y82), 2) = 0, 1, 0)</f>
        <v/>
      </c>
      <c r="O84" t="inlineStr">
        <is>
          <t>AF =</t>
        </is>
      </c>
      <c r="Q84">
        <f>IF(T78 = 1, 1, 0)</f>
        <v/>
      </c>
    </row>
    <row r="85">
      <c r="G85" t="inlineStr">
        <is>
          <t>ZF =</t>
        </is>
      </c>
      <c r="I85">
        <f>IF(SUM(F82:Y82) = 0, 1, 0)</f>
        <v/>
      </c>
      <c r="K85" t="inlineStr">
        <is>
          <t>SF =</t>
        </is>
      </c>
      <c r="M85">
        <f>IF(G82 = 1, 1, 0)</f>
        <v/>
      </c>
      <c r="O85" t="inlineStr">
        <is>
          <t>OF =</t>
        </is>
      </c>
      <c r="Q85">
        <f>IF(F78 &lt;&gt; G78, 1, 0)</f>
        <v/>
      </c>
    </row>
    <row r="86">
      <c r="G86">
        <f>SUBSTITUTE(_xlfn.TEXTJOIN("",1,G82:Y82), ".", "")</f>
        <v/>
      </c>
    </row>
  </sheetData>
  <mergeCells count="7">
    <mergeCell ref="AJ29:AN32"/>
    <mergeCell ref="AJ69:AN72"/>
    <mergeCell ref="AJ59:AN62"/>
    <mergeCell ref="AJ19:AN22"/>
    <mergeCell ref="AJ79:AN82"/>
    <mergeCell ref="AJ39:AN42"/>
    <mergeCell ref="AJ49:AN5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2023-12-12T21:44:41Z</dcterms:created>
  <dcterms:modified xmlns:dcterms="http://purl.org/dc/terms/" xmlns:xsi="http://www.w3.org/2001/XMLSchema-instance" xsi:type="dcterms:W3CDTF">2023-12-12T21:44:41Z</dcterms:modified>
</cp:coreProperties>
</file>