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nalisis_Numerico\"/>
    </mc:Choice>
  </mc:AlternateContent>
  <xr:revisionPtr revIDLastSave="0" documentId="8_{59BB7C31-5D45-4311-A062-984BABD62804}" xr6:coauthVersionLast="47" xr6:coauthVersionMax="47" xr10:uidLastSave="{00000000-0000-0000-0000-000000000000}"/>
  <bookViews>
    <workbookView xWindow="11424" yWindow="96" windowWidth="11712" windowHeight="12240" xr2:uid="{7828B2C2-403F-49E1-910A-89FD0D8CE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J56" i="1"/>
  <c r="K57" i="1" s="1"/>
  <c r="L55" i="1" s="1"/>
  <c r="K56" i="1"/>
  <c r="J57" i="1"/>
  <c r="E55" i="1"/>
  <c r="F55" i="1"/>
  <c r="E56" i="1"/>
  <c r="E57" i="1"/>
  <c r="F56" i="1" s="1"/>
  <c r="G55" i="1" s="1"/>
  <c r="F57" i="1"/>
  <c r="D57" i="1"/>
  <c r="D56" i="1"/>
  <c r="D55" i="1"/>
  <c r="C52" i="1"/>
  <c r="C51" i="1"/>
  <c r="C50" i="1"/>
  <c r="C49" i="1"/>
  <c r="F45" i="1"/>
  <c r="F44" i="1"/>
  <c r="F43" i="1"/>
  <c r="D45" i="1"/>
  <c r="C45" i="1"/>
  <c r="E44" i="1"/>
  <c r="C44" i="1"/>
  <c r="E43" i="1"/>
  <c r="D43" i="1"/>
  <c r="K55" i="1" l="1"/>
  <c r="G57" i="1"/>
  <c r="H56" i="1" s="1"/>
  <c r="G56" i="1"/>
  <c r="H55" i="1" s="1"/>
  <c r="L57" i="1" l="1"/>
  <c r="M56" i="1" s="1"/>
  <c r="L56" i="1"/>
  <c r="H57" i="1"/>
  <c r="I55" i="1" s="1"/>
  <c r="I57" i="1"/>
  <c r="I56" i="1"/>
  <c r="M55" i="1" l="1"/>
  <c r="M57" i="1"/>
  <c r="N55" i="1" s="1"/>
  <c r="N56" i="1" l="1"/>
  <c r="N57" i="1"/>
  <c r="O56" i="1" s="1"/>
  <c r="P55" i="1" l="1"/>
  <c r="O55" i="1"/>
  <c r="O57" i="1"/>
  <c r="P57" i="1" l="1"/>
  <c r="P56" i="1"/>
  <c r="Q55" i="1" s="1"/>
  <c r="Q56" i="1"/>
  <c r="Q57" i="1"/>
  <c r="G23" i="1" l="1" a="1"/>
  <c r="G24" i="1" s="1"/>
  <c r="C23" i="1" a="1"/>
  <c r="C23" i="1" s="1"/>
  <c r="G23" i="1" l="1"/>
  <c r="G25" i="1"/>
  <c r="E25" i="1"/>
  <c r="D25" i="1"/>
  <c r="C25" i="1"/>
  <c r="E24" i="1"/>
  <c r="D24" i="1"/>
  <c r="C24" i="1"/>
  <c r="E23" i="1"/>
  <c r="D23" i="1"/>
</calcChain>
</file>

<file path=xl/sharedStrings.xml><?xml version="1.0" encoding="utf-8"?>
<sst xmlns="http://schemas.openxmlformats.org/spreadsheetml/2006/main" count="46" uniqueCount="41">
  <si>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</si>
  <si>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</si>
  <si>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</si>
  <si>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</si>
  <si>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</si>
  <si>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</si>
  <si>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</si>
  <si>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</si>
  <si>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</si>
  <si>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</si>
  <si>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</si>
  <si>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</si>
  <si>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inv(a)</t>
  </si>
  <si>
    <t>x</t>
  </si>
  <si>
    <t>b</t>
  </si>
  <si>
    <t>analizar la convergencia del metodo en el sistema de ecuaciones</t>
  </si>
  <si>
    <t>1. verificar si la matriz tiene diagonal predominante</t>
  </si>
  <si>
    <t xml:space="preserve"> </t>
  </si>
  <si>
    <t>aii  &gt; sumatoria de los aij</t>
  </si>
  <si>
    <t>conclusión: el sistema converge porque la diagonal es predominante</t>
  </si>
  <si>
    <t>abs(55) &gt; abs(30) + abs(18)</t>
  </si>
  <si>
    <t>abs(50) &gt; abs(20) + abs(30)</t>
  </si>
  <si>
    <t>abs(55) &gt; abs(25) + abs(20)</t>
  </si>
  <si>
    <t>2.</t>
  </si>
  <si>
    <t>despejar los elementos de la diagonal</t>
  </si>
  <si>
    <t>x= M x + c</t>
  </si>
  <si>
    <t>M</t>
  </si>
  <si>
    <t>c</t>
  </si>
  <si>
    <t>x1</t>
  </si>
  <si>
    <t>x2</t>
  </si>
  <si>
    <t>x3</t>
  </si>
  <si>
    <t>3.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</si>
  <si>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</si>
  <si>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</si>
  <si>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</si>
  <si>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</si>
  <si>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</si>
  <si>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</si>
  <si>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</si>
  <si>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4. iterar</t>
  </si>
  <si>
    <t>NO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</si>
</sst>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1" fillId="6" borderId="1" xfId="0" applyFont="1" applyFill="1" applyBorder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B9F9-F251-4220-8959-C7547B35294B}">
  <dimension ref="B3:Q65"/>
  <sheetViews>
    <sheetView tabSelected="1" zoomScale="85" zoomScaleNormal="85" workbookViewId="0">
      <selection activeCell="E45" sqref="E45"/>
    </sheetView>
  </sheetViews>
  <sheetFormatPr baseColWidth="10" defaultRowHeight="14.4" x14ac:dyDescent="0.3"/>
  <sheetData>
    <row r="3" spans="2:7" x14ac:dyDescent="0.3">
      <c r="C3" t="s">
        <v>0</v>
      </c>
      <c r="D3" t="s">
        <v>0</v>
      </c>
      <c r="E3" t="s">
        <v>0</v>
      </c>
    </row>
    <row r="4" spans="2:7" x14ac:dyDescent="0.3">
      <c r="C4" t="s">
        <v>1</v>
      </c>
      <c r="D4" t="s">
        <v>2</v>
      </c>
      <c r="E4" t="s">
        <v>3</v>
      </c>
    </row>
    <row r="5" spans="2:7" x14ac:dyDescent="0.3">
      <c r="B5" t="s">
        <v>4</v>
      </c>
      <c r="C5" s="1">
        <v>52</v>
      </c>
      <c r="D5" s="1">
        <v>30</v>
      </c>
      <c r="E5" s="1">
        <v>18</v>
      </c>
    </row>
    <row r="6" spans="2:7" x14ac:dyDescent="0.3">
      <c r="B6" t="s">
        <v>5</v>
      </c>
      <c r="C6" s="1">
        <v>20</v>
      </c>
      <c r="D6" s="1">
        <v>50</v>
      </c>
      <c r="E6" s="1">
        <v>30</v>
      </c>
    </row>
    <row r="7" spans="2:7" x14ac:dyDescent="0.3">
      <c r="B7" t="s">
        <v>6</v>
      </c>
      <c r="C7" s="1">
        <v>25</v>
      </c>
      <c r="D7" s="1">
        <v>20</v>
      </c>
      <c r="E7" s="1">
        <v>55</v>
      </c>
    </row>
    <row r="9" spans="2:7" x14ac:dyDescent="0.3">
      <c r="B9" t="s">
        <v>7</v>
      </c>
    </row>
    <row r="10" spans="2:7" x14ac:dyDescent="0.3">
      <c r="B10" t="s">
        <v>8</v>
      </c>
    </row>
    <row r="12" spans="2:7" x14ac:dyDescent="0.3">
      <c r="B12" t="s">
        <v>9</v>
      </c>
    </row>
    <row r="13" spans="2:7" x14ac:dyDescent="0.3">
      <c r="B13" t="s">
        <v>10</v>
      </c>
    </row>
    <row r="16" spans="2:7" x14ac:dyDescent="0.3">
      <c r="C16" t="s">
        <v>11</v>
      </c>
      <c r="G16" t="s">
        <v>14</v>
      </c>
    </row>
    <row r="17" spans="2:7" x14ac:dyDescent="0.3">
      <c r="C17" s="6">
        <v>52</v>
      </c>
      <c r="D17" s="2">
        <v>30</v>
      </c>
      <c r="E17" s="2">
        <v>18</v>
      </c>
      <c r="G17" s="3">
        <v>4800</v>
      </c>
    </row>
    <row r="18" spans="2:7" x14ac:dyDescent="0.3">
      <c r="C18" s="2">
        <v>20</v>
      </c>
      <c r="D18" s="6">
        <v>50</v>
      </c>
      <c r="E18" s="2">
        <v>30</v>
      </c>
      <c r="G18" s="3">
        <v>5810</v>
      </c>
    </row>
    <row r="19" spans="2:7" x14ac:dyDescent="0.3">
      <c r="C19" s="2">
        <v>25</v>
      </c>
      <c r="D19" s="2">
        <v>20</v>
      </c>
      <c r="E19" s="6">
        <v>55</v>
      </c>
      <c r="G19" s="3">
        <v>5690</v>
      </c>
    </row>
    <row r="22" spans="2:7" x14ac:dyDescent="0.3">
      <c r="C22" s="4" t="s">
        <v>12</v>
      </c>
      <c r="D22" s="4"/>
      <c r="E22" s="4"/>
      <c r="F22" s="4"/>
      <c r="G22" s="4" t="s">
        <v>13</v>
      </c>
    </row>
    <row r="23" spans="2:7" x14ac:dyDescent="0.3">
      <c r="C23" s="4">
        <f t="array" ref="C23:E25">+MINVERSE(C17:E19)</f>
        <v>2.5000000000000001E-2</v>
      </c>
      <c r="D23" s="4">
        <v>-1.5000000000000001E-2</v>
      </c>
      <c r="E23" s="4">
        <v>0</v>
      </c>
      <c r="F23" s="4"/>
      <c r="G23" s="4">
        <f t="array" ref="G23:G25">+MMULT(C23:E25,G17:G19)</f>
        <v>32.849999999999994</v>
      </c>
    </row>
    <row r="24" spans="2:7" x14ac:dyDescent="0.3">
      <c r="C24" s="4">
        <v>-4.0697674418604651E-3</v>
      </c>
      <c r="D24" s="4">
        <v>2.8023255813953488E-2</v>
      </c>
      <c r="E24" s="4">
        <v>-1.3953488372093023E-2</v>
      </c>
      <c r="F24" s="4"/>
      <c r="G24" s="4">
        <v>63.884883720930247</v>
      </c>
    </row>
    <row r="25" spans="2:7" x14ac:dyDescent="0.3">
      <c r="C25" s="4">
        <v>-9.8837209302325597E-3</v>
      </c>
      <c r="D25" s="4">
        <v>-3.3720930232558136E-3</v>
      </c>
      <c r="E25" s="4">
        <v>2.3255813953488372E-2</v>
      </c>
      <c r="F25" s="4"/>
      <c r="G25" s="4">
        <v>65.291860465116287</v>
      </c>
    </row>
    <row r="28" spans="2:7" x14ac:dyDescent="0.3">
      <c r="B28" t="s">
        <v>15</v>
      </c>
    </row>
    <row r="30" spans="2:7" x14ac:dyDescent="0.3">
      <c r="B30" t="s">
        <v>16</v>
      </c>
    </row>
    <row r="31" spans="2:7" x14ac:dyDescent="0.3">
      <c r="B31" t="s">
        <v>17</v>
      </c>
    </row>
    <row r="32" spans="2:7" x14ac:dyDescent="0.3">
      <c r="B32" s="6" t="s">
        <v>18</v>
      </c>
      <c r="C32" s="6"/>
      <c r="D32" s="6"/>
      <c r="E32" s="6"/>
    </row>
    <row r="33" spans="2:8" x14ac:dyDescent="0.3">
      <c r="B33" s="6"/>
      <c r="C33" s="6"/>
      <c r="D33" s="6"/>
      <c r="E33" s="6"/>
    </row>
    <row r="34" spans="2:8" x14ac:dyDescent="0.3">
      <c r="B34" s="6" t="s">
        <v>20</v>
      </c>
      <c r="C34" s="6"/>
      <c r="D34" s="6"/>
      <c r="E34" s="6"/>
    </row>
    <row r="35" spans="2:8" x14ac:dyDescent="0.3">
      <c r="B35" s="6" t="s">
        <v>21</v>
      </c>
      <c r="C35" s="6"/>
      <c r="D35" s="6"/>
      <c r="E35" s="6"/>
    </row>
    <row r="36" spans="2:8" x14ac:dyDescent="0.3">
      <c r="B36" s="6" t="s">
        <v>22</v>
      </c>
      <c r="C36" s="6"/>
      <c r="D36" s="6"/>
      <c r="E36" s="6"/>
    </row>
    <row r="38" spans="2:8" x14ac:dyDescent="0.3">
      <c r="B38" t="s">
        <v>19</v>
      </c>
    </row>
    <row r="40" spans="2:8" x14ac:dyDescent="0.3">
      <c r="C40" t="s">
        <v>23</v>
      </c>
    </row>
    <row r="41" spans="2:8" x14ac:dyDescent="0.3">
      <c r="C41" t="s">
        <v>24</v>
      </c>
      <c r="F41" t="s">
        <v>25</v>
      </c>
    </row>
    <row r="42" spans="2:8" x14ac:dyDescent="0.3">
      <c r="D42" t="s">
        <v>26</v>
      </c>
      <c r="F42" t="s">
        <v>27</v>
      </c>
    </row>
    <row r="43" spans="2:8" x14ac:dyDescent="0.3">
      <c r="B43" t="s">
        <v>28</v>
      </c>
      <c r="C43" s="7">
        <v>0</v>
      </c>
      <c r="D43" s="7">
        <f>+-D17/E17</f>
        <v>-1.6666666666666667</v>
      </c>
      <c r="E43" s="7">
        <f>+-E17/C17</f>
        <v>-0.34615384615384615</v>
      </c>
      <c r="F43" s="8">
        <f>+G17/C17</f>
        <v>92.307692307692307</v>
      </c>
    </row>
    <row r="44" spans="2:8" x14ac:dyDescent="0.3">
      <c r="B44" t="s">
        <v>29</v>
      </c>
      <c r="C44" s="7">
        <f>+-C18/D18</f>
        <v>-0.4</v>
      </c>
      <c r="D44" s="7">
        <v>0</v>
      </c>
      <c r="E44" s="7">
        <f>+-E18/D18</f>
        <v>-0.6</v>
      </c>
      <c r="F44" s="8">
        <f>+G18/D18</f>
        <v>116.2</v>
      </c>
    </row>
    <row r="45" spans="2:8" x14ac:dyDescent="0.3">
      <c r="B45" t="s">
        <v>30</v>
      </c>
      <c r="C45" s="7">
        <f>+-C19/E19</f>
        <v>-0.45454545454545453</v>
      </c>
      <c r="D45" s="7">
        <f>+-D19/E19</f>
        <v>-0.36363636363636365</v>
      </c>
      <c r="E45" s="7">
        <v>0</v>
      </c>
      <c r="F45" s="8">
        <f>+G19/E19</f>
        <v>103.45454545454545</v>
      </c>
    </row>
    <row r="47" spans="2:8" x14ac:dyDescent="0.3">
      <c r="B47" t="s">
        <v>31</v>
      </c>
      <c r="C47" t="s">
        <v>32</v>
      </c>
    </row>
    <row r="48" spans="2:8" x14ac:dyDescent="0.3">
      <c r="B48" s="5"/>
      <c r="C48" s="5"/>
      <c r="D48" s="5"/>
      <c r="E48" s="5"/>
      <c r="F48" s="5"/>
      <c r="G48" s="5"/>
      <c r="H48" s="5"/>
    </row>
    <row r="49" spans="2:17" x14ac:dyDescent="0.3">
      <c r="B49" s="5" t="s">
        <v>33</v>
      </c>
      <c r="C49" s="5">
        <f>+ABS(D43)+ABS(E43)</f>
        <v>2.0128205128205128</v>
      </c>
      <c r="D49" s="5"/>
      <c r="E49" s="5"/>
      <c r="F49" s="5"/>
      <c r="G49" s="5"/>
      <c r="H49" s="5"/>
    </row>
    <row r="50" spans="2:17" x14ac:dyDescent="0.3">
      <c r="B50" s="5" t="s">
        <v>34</v>
      </c>
      <c r="C50" s="5">
        <f>+ABS(C44)+ABS(E44)</f>
        <v>1</v>
      </c>
      <c r="D50" s="5"/>
      <c r="E50" s="5" t="s">
        <v>35</v>
      </c>
      <c r="F50" s="5"/>
      <c r="G50" s="5"/>
      <c r="H50" s="5"/>
    </row>
    <row r="51" spans="2:17" x14ac:dyDescent="0.3">
      <c r="B51" s="5" t="s">
        <v>36</v>
      </c>
      <c r="C51" s="5">
        <f>+ABS(C45)+ABS(D45)</f>
        <v>0.81818181818181812</v>
      </c>
      <c r="D51" s="5"/>
      <c r="E51" s="5" t="s">
        <v>37</v>
      </c>
      <c r="F51" s="5"/>
      <c r="G51" s="5"/>
      <c r="H51" s="5"/>
      <c r="J51" t="s">
        <v>40</v>
      </c>
    </row>
    <row r="52" spans="2:17" x14ac:dyDescent="0.3">
      <c r="B52" s="5" t="s">
        <v>38</v>
      </c>
      <c r="C52" s="9">
        <f>+MAX(C49:C51)</f>
        <v>2.0128205128205128</v>
      </c>
      <c r="D52" s="5"/>
      <c r="E52" s="5"/>
      <c r="F52" s="5"/>
      <c r="G52" s="5"/>
      <c r="H52" s="5"/>
    </row>
    <row r="53" spans="2:17" x14ac:dyDescent="0.3">
      <c r="C53" t="s">
        <v>39</v>
      </c>
    </row>
    <row r="54" spans="2:17" x14ac:dyDescent="0.3">
      <c r="C54">
        <v>0</v>
      </c>
      <c r="D54">
        <v>1</v>
      </c>
      <c r="E54">
        <v>2</v>
      </c>
      <c r="F54">
        <v>3</v>
      </c>
      <c r="G54">
        <v>4</v>
      </c>
      <c r="H54">
        <v>5</v>
      </c>
      <c r="I54">
        <v>6</v>
      </c>
    </row>
    <row r="55" spans="2:17" ht="15.6" x14ac:dyDescent="0.3">
      <c r="B55" s="10" t="s">
        <v>28</v>
      </c>
      <c r="C55" s="1">
        <v>0</v>
      </c>
      <c r="D55" s="1">
        <f>+$D$43*C56+ $E$43*C57+$F$43</f>
        <v>92.307692307692307</v>
      </c>
      <c r="E55" s="1">
        <f t="shared" ref="E55:I55" si="0">+$D$43*D56+ $E$43*D57+$F$43</f>
        <v>-137.17016317016316</v>
      </c>
      <c r="F55" s="1">
        <f t="shared" si="0"/>
        <v>56.973354850277921</v>
      </c>
      <c r="G55" s="1">
        <f t="shared" si="0"/>
        <v>-228.79213544807953</v>
      </c>
      <c r="H55" s="1">
        <f t="shared" si="0"/>
        <v>89.404765259246133</v>
      </c>
      <c r="I55" s="1">
        <f t="shared" si="0"/>
        <v>-306.439609369246</v>
      </c>
      <c r="J55" s="1">
        <f t="shared" ref="J55:Q55" si="1">+$D$43*I56+ $E$43*I57+$F$43</f>
        <v>169.46397922019344</v>
      </c>
      <c r="K55" s="1">
        <f t="shared" si="1"/>
        <v>-403.73757926373565</v>
      </c>
      <c r="L55" s="1">
        <f t="shared" si="1"/>
        <v>292.10481235134534</v>
      </c>
      <c r="M55" s="1">
        <f t="shared" si="1"/>
        <v>-545.56216687158553</v>
      </c>
      <c r="N55" s="1">
        <f t="shared" si="1"/>
        <v>469.04527102753303</v>
      </c>
      <c r="O55" s="1">
        <f t="shared" si="1"/>
        <v>-755.2912521295741</v>
      </c>
      <c r="P55" s="1">
        <f t="shared" si="1"/>
        <v>725.05758979206405</v>
      </c>
      <c r="Q55" s="1">
        <f t="shared" si="1"/>
        <v>-1063.2054184888023</v>
      </c>
    </row>
    <row r="56" spans="2:17" ht="15.6" x14ac:dyDescent="0.3">
      <c r="B56" s="10" t="s">
        <v>29</v>
      </c>
      <c r="C56" s="1">
        <v>0</v>
      </c>
      <c r="D56" s="1">
        <f>+$C$44*C55+$E$44*C57+$F$44</f>
        <v>116.2</v>
      </c>
      <c r="E56" s="1">
        <f t="shared" ref="E56:Q56" si="2">+$C$44*D55+$E$44*D57+$F$44</f>
        <v>17.204195804195805</v>
      </c>
      <c r="F56" s="1">
        <f t="shared" si="2"/>
        <v>159.52289044289046</v>
      </c>
      <c r="G56" s="1">
        <f t="shared" si="2"/>
        <v>-2.3184709928765699</v>
      </c>
      <c r="H56" s="1">
        <f t="shared" si="2"/>
        <v>195.9873088713928</v>
      </c>
      <c r="I56" s="1">
        <f t="shared" si="2"/>
        <v>-44.538336715256847</v>
      </c>
      <c r="J56" s="1">
        <f t="shared" si="2"/>
        <v>243.84710166306942</v>
      </c>
      <c r="K56" s="1">
        <f t="shared" si="2"/>
        <v>-106.95021316301866</v>
      </c>
      <c r="L56" s="1">
        <f t="shared" si="2"/>
        <v>315.04275731021676</v>
      </c>
      <c r="M56" s="1">
        <f t="shared" si="2"/>
        <v>-196.15949306621559</v>
      </c>
      <c r="N56" s="1">
        <f t="shared" si="2"/>
        <v>420.75368989395747</v>
      </c>
      <c r="O56" s="1">
        <f t="shared" si="2"/>
        <v>-325.07895240861995</v>
      </c>
      <c r="P56" s="1">
        <f t="shared" si="2"/>
        <v>575.96601619983846</v>
      </c>
      <c r="Q56" s="1">
        <f t="shared" si="2"/>
        <v>-512.81060338677196</v>
      </c>
    </row>
    <row r="57" spans="2:17" ht="15.6" x14ac:dyDescent="0.3">
      <c r="B57" s="10" t="s">
        <v>30</v>
      </c>
      <c r="C57" s="1">
        <v>0</v>
      </c>
      <c r="D57" s="1">
        <f>+$C$45*C55+$D$45*C56+$F$45</f>
        <v>103.45454545454545</v>
      </c>
      <c r="E57" s="1">
        <f t="shared" ref="E57:I57" si="3">+$C$45*D55+$D$45*D56+$F$45</f>
        <v>19.241958041958043</v>
      </c>
      <c r="F57" s="1">
        <f t="shared" si="3"/>
        <v>159.54854842127568</v>
      </c>
      <c r="G57" s="1">
        <f t="shared" si="3"/>
        <v>19.549242179731692</v>
      </c>
      <c r="H57" s="1">
        <f t="shared" si="3"/>
        <v>208.29405101926397</v>
      </c>
      <c r="I57" s="1">
        <f t="shared" si="3"/>
        <v>-8.4520965256183587</v>
      </c>
      <c r="J57" s="1">
        <f t="shared" ref="J57:Q57" si="4">+$C$45*I55+$D$45*I56+$F$45</f>
        <v>258.94103579156882</v>
      </c>
      <c r="K57" s="1">
        <f t="shared" si="4"/>
        <v>-62.246209341204079</v>
      </c>
      <c r="L57" s="1">
        <f t="shared" si="4"/>
        <v>325.86261354279571</v>
      </c>
      <c r="M57" s="1">
        <f t="shared" si="4"/>
        <v>-143.88137190887215</v>
      </c>
      <c r="N57" s="1">
        <f t="shared" si="4"/>
        <v>422.76807332934453</v>
      </c>
      <c r="O57" s="1">
        <f t="shared" si="4"/>
        <v>-262.74919224668139</v>
      </c>
      <c r="P57" s="1">
        <f t="shared" si="4"/>
        <v>564.97927911657735</v>
      </c>
      <c r="Q57" s="1">
        <f t="shared" si="4"/>
        <v>-435.55927397815213</v>
      </c>
    </row>
    <row r="59" spans="2:17" ht="15.6" x14ac:dyDescent="0.3">
      <c r="B59" s="11"/>
    </row>
    <row r="60" spans="2:17" ht="15.6" x14ac:dyDescent="0.3">
      <c r="B60" s="11"/>
    </row>
    <row r="61" spans="2:17" ht="15.6" x14ac:dyDescent="0.3">
      <c r="B61" s="11"/>
    </row>
    <row r="62" spans="2:17" ht="15.6" x14ac:dyDescent="0.3">
      <c r="B62" s="11"/>
    </row>
    <row r="63" spans="2:17" ht="15.6" x14ac:dyDescent="0.3">
      <c r="B63" s="11"/>
      <c r="I63" s="12"/>
    </row>
    <row r="65" spans="2:2" ht="15.6" x14ac:dyDescent="0.3">
      <c r="B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2024-09-11T17:50:16Z</dcterms:created>
  <dcterms:modified xsi:type="dcterms:W3CDTF">2024-09-18T03:58:57Z</dcterms:modified>
</cp:coreProperties>
</file>