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ulligan\Desktop\"/>
    </mc:Choice>
  </mc:AlternateContent>
  <bookViews>
    <workbookView xWindow="0" yWindow="0" windowWidth="21570" windowHeight="8160"/>
  </bookViews>
  <sheets>
    <sheet name="Invoice" sheetId="1" r:id="rId1"/>
  </sheets>
  <definedNames>
    <definedName name="CompanySetup_AddressLine4">INDEX(#REF!,MATCH("Address Line 4",#REF!,0))</definedName>
    <definedName name="CompanySetup_CheckPayee">INDEX(#REF!,MATCH("Make Checks Payable To",#REF!,0))</definedName>
    <definedName name="CompanySetup_YourCurrencyAbbreviation">INDEX(#REF!,MATCH("Currency Abbreviation",#REF!,0))</definedName>
    <definedName name="InvoiceTotal">Invoice!#REF!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4" i="1" l="1"/>
  <c r="D4" i="1" s="1"/>
  <c r="D6" i="1" s="1"/>
  <c r="B3" i="1" l="1"/>
  <c r="C4" i="1" s="1"/>
</calcChain>
</file>

<file path=xl/sharedStrings.xml><?xml version="1.0" encoding="utf-8"?>
<sst xmlns="http://schemas.openxmlformats.org/spreadsheetml/2006/main" count="58" uniqueCount="57">
  <si>
    <t>INVOICE</t>
  </si>
  <si>
    <t>CCS/0005</t>
  </si>
  <si>
    <t>Invoice Company</t>
  </si>
  <si>
    <t>Continuum Commerce Solutions</t>
  </si>
  <si>
    <t>Tralee</t>
  </si>
  <si>
    <t>Some Place</t>
  </si>
  <si>
    <t>Co.Kerry</t>
  </si>
  <si>
    <t>Some Where</t>
  </si>
  <si>
    <t>Ireland</t>
  </si>
  <si>
    <t>PAYMENT DUE BY:</t>
  </si>
  <si>
    <t>Code</t>
  </si>
  <si>
    <t>Currency</t>
  </si>
  <si>
    <t xml:space="preserve">TOTAL   </t>
  </si>
  <si>
    <t>USD</t>
  </si>
  <si>
    <t>INVOICING CURRENCY</t>
  </si>
  <si>
    <t>1 Main Street</t>
  </si>
  <si>
    <t xml:space="preserve">Exchange Rate   </t>
  </si>
  <si>
    <t>Total</t>
  </si>
  <si>
    <t>PROFIT MARGIN (%)</t>
  </si>
  <si>
    <t>CONTINUUM PAYMENT (EUR)</t>
  </si>
  <si>
    <t>JPY</t>
  </si>
  <si>
    <t>THB</t>
  </si>
  <si>
    <t>TWD</t>
  </si>
  <si>
    <t>CNY</t>
  </si>
  <si>
    <t>EUR</t>
  </si>
  <si>
    <t>KRW</t>
  </si>
  <si>
    <t>AUD</t>
  </si>
  <si>
    <t>HKD</t>
  </si>
  <si>
    <t>CAD</t>
  </si>
  <si>
    <t>GBP</t>
  </si>
  <si>
    <t>SGD</t>
  </si>
  <si>
    <t>NZD</t>
  </si>
  <si>
    <t>AED</t>
  </si>
  <si>
    <t>BDT</t>
  </si>
  <si>
    <t>BHD</t>
  </si>
  <si>
    <t>CHF</t>
  </si>
  <si>
    <t>INR</t>
  </si>
  <si>
    <t>KES</t>
  </si>
  <si>
    <t>KWD</t>
  </si>
  <si>
    <t>MUR</t>
  </si>
  <si>
    <t>MYR</t>
  </si>
  <si>
    <t>NPR</t>
  </si>
  <si>
    <t>LKR</t>
  </si>
  <si>
    <t>OMR</t>
  </si>
  <si>
    <t>PHP</t>
  </si>
  <si>
    <t>QAR</t>
  </si>
  <si>
    <t>SAR</t>
  </si>
  <si>
    <t>BRL</t>
  </si>
  <si>
    <t>DKK</t>
  </si>
  <si>
    <t>JOD</t>
  </si>
  <si>
    <t>KZT</t>
  </si>
  <si>
    <t>MAD</t>
  </si>
  <si>
    <t>NOK</t>
  </si>
  <si>
    <t>ZAR</t>
  </si>
  <si>
    <t>SEK</t>
  </si>
  <si>
    <t>SYP</t>
  </si>
  <si>
    <t>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</si>
</sst>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dd\ mmmm\ yyyy"/>
    <numFmt numFmtId="165" formatCode="General;;"/>
    <numFmt numFmtId="166" formatCode="&quot;$&quot;#,##0.00"/>
    <numFmt numFmtId="167" formatCode="#,##0.00;;"/>
    <numFmt numFmtId="168" formatCode="&quot;$&quot;#,##0.00;;\-"/>
    <numFmt numFmtId="169" formatCode="_-[$$-1409]* #,##0.00_-;\-[$$-1409]* #,##0.00_-;_-[$$-1409]* &quot;-&quot;??_-;_-@_-"/>
    <numFmt numFmtId="171" formatCode="0.0000000"/>
  </numFmts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20"/>
      <name val="Calibri Light"/>
      <family val="1"/>
      <scheme val="major"/>
    </font>
    <font>
      <sz val="20"/>
      <color rgb="FF0091DA"/>
      <name val="Calibri Light"/>
      <family val="1"/>
      <scheme val="major"/>
    </font>
    <font>
      <sz val="8"/>
      <name val="Calibri"/>
      <family val="2"/>
      <scheme val="minor"/>
    </font>
    <font>
      <sz val="22"/>
      <color rgb="FF0091DA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6"/>
      <color rgb="FF00679A"/>
      <name val="Calibri"/>
      <family val="2"/>
      <scheme val="minor"/>
    </font>
    <font>
      <b/>
      <i/>
      <sz val="8"/>
      <color theme="3"/>
      <name val="Calibri"/>
      <family val="2"/>
      <scheme val="minor"/>
    </font>
    <font>
      <sz val="10"/>
      <color theme="1"/>
      <name val="Calibri Light"/>
      <family val="1"/>
      <scheme val="major"/>
    </font>
    <font>
      <sz val="8"/>
      <color theme="1"/>
      <name val="Calibri"/>
      <family val="2"/>
      <scheme val="minor"/>
    </font>
    <font>
      <sz val="11"/>
      <color rgb="FF0091DA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ck">
        <color theme="3"/>
      </top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65" fontId="0" fillId="0" borderId="0" xfId="0" applyNumberFormat="1" applyFont="1" applyFill="1" applyAlignment="1">
      <alignment horizontal="right"/>
    </xf>
    <xf numFmtId="0" fontId="9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right" indent="1"/>
    </xf>
    <xf numFmtId="166" fontId="11" fillId="0" borderId="2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 indent="1"/>
    </xf>
    <xf numFmtId="0" fontId="12" fillId="0" borderId="0" xfId="0" applyFont="1" applyFill="1" applyBorder="1" applyAlignment="1">
      <alignment horizontal="right" vertical="center" indent="1"/>
    </xf>
    <xf numFmtId="165" fontId="13" fillId="0" borderId="0" xfId="0" applyNumberFormat="1" applyFont="1" applyFill="1" applyBorder="1" applyAlignment="1">
      <alignment horizontal="left" vertical="center" indent="1"/>
    </xf>
    <xf numFmtId="167" fontId="13" fillId="0" borderId="0" xfId="0" applyNumberFormat="1" applyFont="1" applyFill="1" applyBorder="1" applyAlignment="1">
      <alignment horizontal="right" vertical="center" indent="1"/>
    </xf>
    <xf numFmtId="0" fontId="9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right" indent="1"/>
    </xf>
    <xf numFmtId="166" fontId="11" fillId="0" borderId="0" xfId="0" applyNumberFormat="1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horizontal="right" vertical="center"/>
    </xf>
    <xf numFmtId="43" fontId="13" fillId="0" borderId="0" xfId="0" applyNumberFormat="1" applyFont="1" applyFill="1" applyBorder="1" applyAlignment="1">
      <alignment horizontal="right" vertical="center" indent="1"/>
    </xf>
    <xf numFmtId="165" fontId="15" fillId="0" borderId="0" xfId="0" applyNumberFormat="1" applyFont="1" applyFill="1" applyAlignment="1">
      <alignment horizontal="left" vertical="center" indent="1"/>
    </xf>
    <xf numFmtId="167" fontId="15" fillId="0" borderId="0" xfId="0" applyNumberFormat="1" applyFont="1" applyFill="1" applyAlignment="1">
      <alignment horizontal="right" vertical="center" indent="1"/>
    </xf>
    <xf numFmtId="43" fontId="15" fillId="0" borderId="0" xfId="0" applyNumberFormat="1" applyFont="1" applyFill="1" applyAlignment="1">
      <alignment horizontal="right" vertical="center" indent="1"/>
    </xf>
    <xf numFmtId="0" fontId="16" fillId="0" borderId="1" xfId="0" applyFont="1" applyFill="1" applyBorder="1" applyAlignment="1">
      <alignment vertical="center"/>
    </xf>
    <xf numFmtId="165" fontId="13" fillId="0" borderId="0" xfId="0" applyNumberFormat="1" applyFont="1" applyFill="1" applyAlignment="1">
      <alignment horizontal="left" vertical="center" indent="1"/>
    </xf>
    <xf numFmtId="167" fontId="13" fillId="0" borderId="0" xfId="0" applyNumberFormat="1" applyFont="1" applyFill="1" applyAlignment="1">
      <alignment horizontal="right" vertical="center" indent="1"/>
    </xf>
    <xf numFmtId="43" fontId="13" fillId="0" borderId="0" xfId="0" applyNumberFormat="1" applyFont="1" applyFill="1" applyAlignment="1">
      <alignment horizontal="right" vertical="center" indent="1"/>
    </xf>
    <xf numFmtId="165" fontId="17" fillId="0" borderId="0" xfId="0" applyNumberFormat="1" applyFont="1" applyFill="1" applyAlignment="1">
      <alignment horizontal="left" vertical="center" indent="1"/>
    </xf>
    <xf numFmtId="167" fontId="17" fillId="0" borderId="0" xfId="0" applyNumberFormat="1" applyFont="1" applyFill="1" applyAlignment="1">
      <alignment horizontal="right" vertical="center" indent="1"/>
    </xf>
    <xf numFmtId="43" fontId="17" fillId="0" borderId="0" xfId="0" applyNumberFormat="1" applyFont="1" applyFill="1" applyAlignment="1">
      <alignment horizontal="right" vertical="center" indent="1"/>
    </xf>
    <xf numFmtId="2" fontId="2" fillId="0" borderId="0" xfId="1" applyNumberFormat="1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left" vertical="center" wrapText="1"/>
    </xf>
    <xf numFmtId="165" fontId="0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center"/>
    </xf>
    <xf numFmtId="165" fontId="0" fillId="0" borderId="0" xfId="0" applyNumberFormat="1" applyFont="1" applyFill="1" applyAlignment="1">
      <alignment horizontal="right"/>
    </xf>
    <xf numFmtId="165" fontId="9" fillId="0" borderId="0" xfId="0" applyNumberFormat="1" applyFont="1" applyFill="1" applyAlignment="1">
      <alignment horizontal="right"/>
    </xf>
    <xf numFmtId="168" fontId="14" fillId="0" borderId="4" xfId="0" applyNumberFormat="1" applyFont="1" applyFill="1" applyBorder="1" applyAlignment="1">
      <alignment horizontal="right" vertical="center"/>
    </xf>
    <xf numFmtId="168" fontId="14" fillId="0" borderId="2" xfId="0" applyNumberFormat="1" applyFont="1" applyFill="1" applyBorder="1" applyAlignment="1">
      <alignment horizontal="right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169" fontId="6" fillId="0" borderId="0" xfId="0" applyNumberFormat="1" applyFont="1" applyFill="1" applyBorder="1" applyAlignment="1">
      <alignment horizontal="center" vertical="center"/>
    </xf>
    <xf numFmtId="44" fontId="6" fillId="0" borderId="0" xfId="0" applyNumberFormat="1" applyFont="1" applyFill="1" applyBorder="1" applyAlignment="1">
      <alignment horizontal="center" vertical="center"/>
    </xf>
    <xf numFmtId="44" fontId="6" fillId="0" borderId="7" xfId="0" applyNumberFormat="1" applyFont="1" applyFill="1" applyBorder="1" applyAlignment="1">
      <alignment horizontal="center" vertical="center"/>
    </xf>
    <xf numFmtId="171" fontId="2" fillId="0" borderId="0" xfId="1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#,##0.00;;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General;;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General;;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367833</xdr:colOff>
      <xdr:row>1</xdr:row>
      <xdr:rowOff>146322</xdr:rowOff>
    </xdr:from>
    <xdr:to>
      <xdr:col>4</xdr:col>
      <xdr:colOff>1334970</xdr:colOff>
      <xdr:row>1</xdr:row>
      <xdr:rowOff>556622</xdr:rowOff>
    </xdr:to>
    <xdr:pic>
      <xdr:nvPicPr>
        <xdr:cNvPr id="2" name="Replace With Log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8083" y="336822"/>
          <a:ext cx="967137" cy="410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B15:E53" totalsRowShown="0">
  <autoFilter ref="B15:E53"/>
  <tableColumns count="4">
    <tableColumn id="1" name="Code" dataDxfId="3"/>
    <tableColumn id="2" name="Currency" dataDxfId="2"/>
    <tableColumn id="3" name="Exchange Rate   " dataDxfId="1"/>
    <tableColumn id="4" name="TOTAL  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showGridLines="0" tabSelected="1" workbookViewId="0">
      <selection activeCell="F9" sqref="F9"/>
    </sheetView>
  </sheetViews>
  <sheetFormatPr defaultRowHeight="15" x14ac:dyDescent="0.25"/>
  <cols>
    <col min="1" max="1" width="5.5703125" customWidth="1"/>
    <col min="2" max="2" width="21.85546875" customWidth="1"/>
    <col min="3" max="3" width="44.5703125" customWidth="1"/>
    <col min="4" max="4" width="21.5703125" customWidth="1"/>
    <col min="5" max="5" width="20.140625" customWidth="1"/>
    <col min="6" max="6" width="23.85546875" customWidth="1"/>
  </cols>
  <sheetData>
    <row r="1" spans="1:5" x14ac:dyDescent="0.25">
      <c r="A1" s="1"/>
      <c r="D1" s="1"/>
      <c r="E1" s="1"/>
    </row>
    <row r="2" spans="1:5" ht="57" customHeight="1" thickBot="1" x14ac:dyDescent="0.3">
      <c r="A2" s="1"/>
      <c r="B2" s="2" t="s">
        <v>0</v>
      </c>
      <c r="C2" s="3" t="s">
        <v>1</v>
      </c>
      <c r="D2" s="1"/>
      <c r="E2" s="1"/>
    </row>
    <row r="3" spans="1:5" ht="21.75" customHeight="1" thickTop="1" x14ac:dyDescent="0.25">
      <c r="A3" s="1"/>
      <c r="B3" s="44">
        <f ca="1" xml:space="preserve"> TODAY()</f>
        <v>42051</v>
      </c>
      <c r="C3" s="44"/>
      <c r="D3" s="27">
        <v>0.85456900000000002</v>
      </c>
      <c r="E3" s="27">
        <v>2.2999999999999998</v>
      </c>
    </row>
    <row r="4" spans="1:5" ht="14.25" customHeight="1" x14ac:dyDescent="0.25">
      <c r="A4" s="1"/>
      <c r="B4" s="20" t="s">
        <v>9</v>
      </c>
      <c r="C4" s="19">
        <f ca="1" xml:space="preserve"> B3 + 30</f>
        <v>42081</v>
      </c>
      <c r="D4" s="49">
        <f xml:space="preserve"> ((E54 / 100) * C6)</f>
        <v>12990.07892</v>
      </c>
      <c r="E4" s="49"/>
    </row>
    <row r="5" spans="1:5" ht="14.25" customHeight="1" x14ac:dyDescent="0.25">
      <c r="A5" s="1"/>
      <c r="B5" s="18" t="s">
        <v>14</v>
      </c>
      <c r="C5" s="22" t="s">
        <v>13</v>
      </c>
      <c r="D5" s="49"/>
      <c r="E5" s="49"/>
    </row>
    <row r="6" spans="1:5" ht="14.25" customHeight="1" x14ac:dyDescent="0.25">
      <c r="A6" s="1"/>
      <c r="B6" s="18" t="s">
        <v>18</v>
      </c>
      <c r="C6" s="34">
        <v>2.2999999999999998</v>
      </c>
      <c r="D6" s="50">
        <f xml:space="preserve"> D4 / D3</f>
        <v>15200.737354151624</v>
      </c>
      <c r="E6" s="50"/>
    </row>
    <row r="7" spans="1:5" ht="18.75" customHeight="1" x14ac:dyDescent="0.25">
      <c r="A7" s="1"/>
      <c r="B7" s="18" t="s">
        <v>19</v>
      </c>
      <c r="C7" s="52">
        <v>0.87650399999999995</v>
      </c>
      <c r="D7" s="51"/>
      <c r="E7" s="51"/>
    </row>
    <row r="8" spans="1:5" x14ac:dyDescent="0.25">
      <c r="A8" s="1"/>
      <c r="B8" s="21"/>
      <c r="C8" s="21"/>
      <c r="D8" s="21"/>
      <c r="E8" s="21"/>
    </row>
    <row r="9" spans="1:5" x14ac:dyDescent="0.25">
      <c r="A9" s="1"/>
      <c r="B9" s="45" t="s">
        <v>2</v>
      </c>
      <c r="C9" s="45"/>
      <c r="D9" s="46" t="s">
        <v>3</v>
      </c>
      <c r="E9" s="46"/>
    </row>
    <row r="10" spans="1:5" x14ac:dyDescent="0.25">
      <c r="A10" s="1"/>
      <c r="B10" s="47" t="s">
        <v>15</v>
      </c>
      <c r="C10" s="48"/>
      <c r="D10" s="38" t="s">
        <v>4</v>
      </c>
      <c r="E10" s="39"/>
    </row>
    <row r="11" spans="1:5" x14ac:dyDescent="0.25">
      <c r="A11" s="1"/>
      <c r="B11" s="36" t="s">
        <v>5</v>
      </c>
      <c r="C11" s="37"/>
      <c r="D11" s="38" t="s">
        <v>6</v>
      </c>
      <c r="E11" s="39"/>
    </row>
    <row r="12" spans="1:5" x14ac:dyDescent="0.25">
      <c r="A12" s="1"/>
      <c r="B12" s="36" t="s">
        <v>7</v>
      </c>
      <c r="C12" s="37"/>
      <c r="D12" s="1"/>
      <c r="E12" s="4" t="s">
        <v>8</v>
      </c>
    </row>
    <row r="13" spans="1:5" ht="21.75" thickBot="1" x14ac:dyDescent="0.4">
      <c r="A13" s="1"/>
      <c r="B13" s="5"/>
      <c r="C13" s="6"/>
      <c r="D13" s="7"/>
      <c r="E13" s="8"/>
    </row>
    <row r="14" spans="1:5" ht="13.5" customHeight="1" thickTop="1" x14ac:dyDescent="0.35">
      <c r="A14" s="1"/>
      <c r="B14" s="13"/>
      <c r="C14" s="14"/>
      <c r="D14" s="15"/>
      <c r="E14" s="16"/>
    </row>
    <row r="15" spans="1:5" x14ac:dyDescent="0.25">
      <c r="A15" s="1"/>
      <c r="B15" s="9" t="s">
        <v>10</v>
      </c>
      <c r="C15" s="9" t="s">
        <v>11</v>
      </c>
      <c r="D15" s="10" t="s">
        <v>16</v>
      </c>
      <c r="E15" s="10" t="s">
        <v>12</v>
      </c>
    </row>
    <row r="16" spans="1:5" x14ac:dyDescent="0.25">
      <c r="A16" s="1"/>
      <c r="B16" s="11"/>
      <c r="C16" s="11" t="s">
        <v>20</v>
      </c>
      <c r="D16" s="12"/>
      <c r="E16" s="23">
        <v>3.07</v>
      </c>
    </row>
    <row r="17" spans="2:5" x14ac:dyDescent="0.25">
      <c r="B17" s="24"/>
      <c r="C17" s="24" t="s">
        <v>21</v>
      </c>
      <c r="D17" s="25"/>
      <c r="E17" s="26">
        <v>48.31</v>
      </c>
    </row>
    <row r="18" spans="2:5" x14ac:dyDescent="0.25">
      <c r="B18" s="24"/>
      <c r="C18" s="24" t="s">
        <v>22</v>
      </c>
      <c r="D18" s="25"/>
      <c r="E18" s="26">
        <v>36.21</v>
      </c>
    </row>
    <row r="19" spans="2:5" x14ac:dyDescent="0.25">
      <c r="B19" s="24"/>
      <c r="C19" s="24" t="s">
        <v>23</v>
      </c>
      <c r="D19" s="25"/>
      <c r="E19" s="26">
        <v>757.16</v>
      </c>
    </row>
    <row r="20" spans="2:5" x14ac:dyDescent="0.25">
      <c r="B20" s="24"/>
      <c r="C20" s="24" t="s">
        <v>24</v>
      </c>
      <c r="D20" s="25"/>
      <c r="E20" s="26">
        <v>21497.85</v>
      </c>
    </row>
    <row r="21" spans="2:5" x14ac:dyDescent="0.25">
      <c r="B21" s="24"/>
      <c r="C21" s="24" t="s">
        <v>25</v>
      </c>
      <c r="D21" s="25"/>
      <c r="E21" s="26">
        <v>0.03</v>
      </c>
    </row>
    <row r="22" spans="2:5" x14ac:dyDescent="0.25">
      <c r="B22" s="24"/>
      <c r="C22" s="24" t="s">
        <v>26</v>
      </c>
      <c r="D22" s="25"/>
      <c r="E22" s="26">
        <v>9167.8799999999992</v>
      </c>
    </row>
    <row r="23" spans="2:5" x14ac:dyDescent="0.25">
      <c r="B23" s="24"/>
      <c r="C23" s="24" t="s">
        <v>27</v>
      </c>
      <c r="D23" s="25"/>
      <c r="E23" s="26">
        <v>573.58000000000004</v>
      </c>
    </row>
    <row r="24" spans="2:5" x14ac:dyDescent="0.25">
      <c r="B24" s="24"/>
      <c r="C24" s="24" t="s">
        <v>13</v>
      </c>
      <c r="D24" s="25"/>
      <c r="E24" s="26">
        <v>31363.56</v>
      </c>
    </row>
    <row r="25" spans="2:5" x14ac:dyDescent="0.25">
      <c r="B25" s="24"/>
      <c r="C25" s="24" t="s">
        <v>28</v>
      </c>
      <c r="D25" s="25"/>
      <c r="E25" s="26">
        <v>9636.1200000000008</v>
      </c>
    </row>
    <row r="26" spans="2:5" x14ac:dyDescent="0.25">
      <c r="B26" s="24"/>
      <c r="C26" s="24" t="s">
        <v>29</v>
      </c>
      <c r="D26" s="25"/>
      <c r="E26" s="26">
        <v>118129.77</v>
      </c>
    </row>
    <row r="27" spans="2:5" x14ac:dyDescent="0.25">
      <c r="B27" s="24"/>
      <c r="C27" s="24" t="s">
        <v>30</v>
      </c>
      <c r="D27" s="25"/>
      <c r="E27" s="26">
        <v>25944.68</v>
      </c>
    </row>
    <row r="28" spans="2:5" x14ac:dyDescent="0.25">
      <c r="B28" s="24"/>
      <c r="C28" s="24" t="s">
        <v>31</v>
      </c>
      <c r="D28" s="25"/>
      <c r="E28" s="26">
        <v>8307.48</v>
      </c>
    </row>
    <row r="29" spans="2:5" x14ac:dyDescent="0.25">
      <c r="B29" s="24"/>
      <c r="C29" s="24" t="s">
        <v>32</v>
      </c>
      <c r="D29" s="25"/>
      <c r="E29" s="26">
        <v>71.27</v>
      </c>
    </row>
    <row r="30" spans="2:5" x14ac:dyDescent="0.25">
      <c r="B30" s="24"/>
      <c r="C30" s="24" t="s">
        <v>33</v>
      </c>
      <c r="D30" s="25"/>
      <c r="E30" s="26">
        <v>0.32</v>
      </c>
    </row>
    <row r="31" spans="2:5" x14ac:dyDescent="0.25">
      <c r="B31" s="24"/>
      <c r="C31" s="24" t="s">
        <v>34</v>
      </c>
      <c r="D31" s="25"/>
      <c r="E31" s="26">
        <v>32191.360000000001</v>
      </c>
    </row>
    <row r="32" spans="2:5" x14ac:dyDescent="0.25">
      <c r="B32" s="24"/>
      <c r="C32" s="24" t="s">
        <v>35</v>
      </c>
      <c r="D32" s="25"/>
      <c r="E32" s="26">
        <v>5190.84</v>
      </c>
    </row>
    <row r="33" spans="2:5" x14ac:dyDescent="0.25">
      <c r="B33" s="24"/>
      <c r="C33" s="24" t="s">
        <v>36</v>
      </c>
      <c r="D33" s="25"/>
      <c r="E33" s="26">
        <v>3.02</v>
      </c>
    </row>
    <row r="34" spans="2:5" x14ac:dyDescent="0.25">
      <c r="B34" s="24"/>
      <c r="C34" s="24" t="s">
        <v>37</v>
      </c>
      <c r="D34" s="25"/>
      <c r="E34" s="26">
        <v>1.08</v>
      </c>
    </row>
    <row r="35" spans="2:5" x14ac:dyDescent="0.25">
      <c r="B35" s="24"/>
      <c r="C35" s="24" t="s">
        <v>38</v>
      </c>
      <c r="D35" s="25"/>
      <c r="E35" s="26">
        <v>181557.67</v>
      </c>
    </row>
    <row r="36" spans="2:5" x14ac:dyDescent="0.25">
      <c r="B36" s="24"/>
      <c r="C36" s="24" t="s">
        <v>39</v>
      </c>
      <c r="D36" s="25"/>
      <c r="E36" s="26">
        <v>9.08</v>
      </c>
    </row>
    <row r="37" spans="2:5" x14ac:dyDescent="0.25">
      <c r="B37" s="24"/>
      <c r="C37" s="24" t="s">
        <v>40</v>
      </c>
      <c r="D37" s="25"/>
      <c r="E37" s="26">
        <v>926.25</v>
      </c>
    </row>
    <row r="38" spans="2:5" x14ac:dyDescent="0.25">
      <c r="B38" s="24"/>
      <c r="C38" s="24" t="s">
        <v>41</v>
      </c>
      <c r="D38" s="25"/>
      <c r="E38" s="26">
        <v>2.4</v>
      </c>
    </row>
    <row r="39" spans="2:5" x14ac:dyDescent="0.25">
      <c r="B39" s="24"/>
      <c r="C39" s="24" t="s">
        <v>42</v>
      </c>
      <c r="D39" s="25"/>
      <c r="E39" s="26">
        <v>0.52</v>
      </c>
    </row>
    <row r="40" spans="2:5" x14ac:dyDescent="0.25">
      <c r="B40" s="24"/>
      <c r="C40" s="24" t="s">
        <v>43</v>
      </c>
      <c r="D40" s="25"/>
      <c r="E40" s="26">
        <v>106784.83</v>
      </c>
    </row>
    <row r="41" spans="2:5" x14ac:dyDescent="0.25">
      <c r="B41" s="24"/>
      <c r="C41" s="24" t="s">
        <v>44</v>
      </c>
      <c r="D41" s="25"/>
      <c r="E41" s="26">
        <v>8.4700000000000006</v>
      </c>
    </row>
    <row r="42" spans="2:5" x14ac:dyDescent="0.25">
      <c r="B42" s="24"/>
      <c r="C42" s="24" t="s">
        <v>45</v>
      </c>
      <c r="D42" s="25"/>
      <c r="E42" s="26">
        <v>1486.77</v>
      </c>
    </row>
    <row r="43" spans="2:5" x14ac:dyDescent="0.25">
      <c r="B43" s="24"/>
      <c r="C43" s="24" t="s">
        <v>46</v>
      </c>
      <c r="D43" s="25"/>
      <c r="E43" s="26">
        <v>1557.59</v>
      </c>
    </row>
    <row r="44" spans="2:5" x14ac:dyDescent="0.25">
      <c r="B44" s="24"/>
      <c r="C44" s="24" t="s">
        <v>47</v>
      </c>
      <c r="D44" s="25"/>
      <c r="E44" s="26">
        <v>245.36</v>
      </c>
    </row>
    <row r="45" spans="2:5" x14ac:dyDescent="0.25">
      <c r="B45" s="24"/>
      <c r="C45" s="24" t="s">
        <v>48</v>
      </c>
      <c r="D45" s="25"/>
      <c r="E45" s="26">
        <v>16.66</v>
      </c>
    </row>
    <row r="46" spans="2:5" x14ac:dyDescent="0.25">
      <c r="B46" s="24"/>
      <c r="C46" s="24" t="s">
        <v>49</v>
      </c>
      <c r="D46" s="25"/>
      <c r="E46" s="26">
        <v>6799.66</v>
      </c>
    </row>
    <row r="47" spans="2:5" x14ac:dyDescent="0.25">
      <c r="B47" s="24"/>
      <c r="C47" s="24" t="s">
        <v>50</v>
      </c>
      <c r="D47" s="25"/>
      <c r="E47" s="26">
        <v>0.31</v>
      </c>
    </row>
    <row r="48" spans="2:5" x14ac:dyDescent="0.25">
      <c r="B48" s="24"/>
      <c r="C48" s="24" t="s">
        <v>51</v>
      </c>
      <c r="D48" s="25"/>
      <c r="E48" s="26">
        <v>79.44</v>
      </c>
    </row>
    <row r="49" spans="2:5" x14ac:dyDescent="0.25">
      <c r="B49" s="24"/>
      <c r="C49" s="24" t="s">
        <v>52</v>
      </c>
      <c r="D49" s="25"/>
      <c r="E49" s="26">
        <v>108.71</v>
      </c>
    </row>
    <row r="50" spans="2:5" x14ac:dyDescent="0.25">
      <c r="B50" s="24"/>
      <c r="C50" s="24" t="s">
        <v>53</v>
      </c>
      <c r="D50" s="25"/>
      <c r="E50" s="26">
        <v>222.07</v>
      </c>
    </row>
    <row r="51" spans="2:5" x14ac:dyDescent="0.25">
      <c r="B51" s="28"/>
      <c r="C51" s="28" t="s">
        <v>54</v>
      </c>
      <c r="D51" s="29"/>
      <c r="E51" s="30">
        <v>79.8</v>
      </c>
    </row>
    <row r="52" spans="2:5" x14ac:dyDescent="0.25">
      <c r="B52" s="28"/>
      <c r="C52" s="28" t="s">
        <v>55</v>
      </c>
      <c r="D52" s="29"/>
      <c r="E52" s="30">
        <v>0.65</v>
      </c>
    </row>
    <row r="53" spans="2:5" x14ac:dyDescent="0.25">
      <c r="B53" s="31"/>
      <c r="C53" s="31" t="s">
        <v>56</v>
      </c>
      <c r="D53" s="32"/>
      <c r="E53" s="33">
        <v>1976.21</v>
      </c>
    </row>
    <row r="54" spans="2:5" x14ac:dyDescent="0.25">
      <c r="B54" s="17"/>
      <c r="C54" s="17"/>
      <c r="D54" s="42" t="s">
        <v>17</v>
      </c>
      <c r="E54" s="40">
        <f>SUM(Table4[[TOTAL   ]])</f>
        <v>564786.04</v>
      </c>
    </row>
    <row r="55" spans="2:5" ht="15.75" thickBot="1" x14ac:dyDescent="0.3">
      <c r="B55" s="6"/>
      <c r="C55" s="6"/>
      <c r="D55" s="43"/>
      <c r="E55" s="41"/>
    </row>
    <row r="56" spans="2:5" ht="15.75" thickTop="1" x14ac:dyDescent="0.25"/>
    <row r="57" spans="2:5" x14ac:dyDescent="0.25">
      <c r="B57" s="35"/>
      <c r="C57" s="35"/>
      <c r="D57" s="35"/>
      <c r="E57" s="35"/>
    </row>
    <row r="58" spans="2:5" x14ac:dyDescent="0.25">
      <c r="B58" s="24"/>
      <c r="C58" s="24"/>
      <c r="D58" s="25"/>
      <c r="E58" s="26"/>
    </row>
    <row r="59" spans="2:5" x14ac:dyDescent="0.25">
      <c r="B59" s="24"/>
      <c r="C59" s="24"/>
      <c r="D59" s="25"/>
      <c r="E59" s="26"/>
    </row>
    <row r="60" spans="2:5" x14ac:dyDescent="0.25">
      <c r="B60" s="24"/>
      <c r="C60" s="24"/>
      <c r="D60" s="25"/>
      <c r="E60" s="26"/>
    </row>
    <row r="61" spans="2:5" x14ac:dyDescent="0.25">
      <c r="B61" s="24"/>
      <c r="C61" s="24"/>
      <c r="D61" s="25"/>
      <c r="E61" s="26"/>
    </row>
    <row r="62" spans="2:5" x14ac:dyDescent="0.25">
      <c r="B62" s="24"/>
      <c r="C62" s="24"/>
      <c r="D62" s="25"/>
      <c r="E62" s="26"/>
    </row>
    <row r="63" spans="2:5" x14ac:dyDescent="0.25">
      <c r="B63" s="24"/>
      <c r="C63" s="24"/>
      <c r="D63" s="25"/>
      <c r="E63" s="26"/>
    </row>
  </sheetData>
  <mergeCells count="13">
    <mergeCell ref="B3:C3"/>
    <mergeCell ref="B9:C9"/>
    <mergeCell ref="D9:E9"/>
    <mergeCell ref="B10:C10"/>
    <mergeCell ref="D10:E10"/>
    <mergeCell ref="D4:E5"/>
    <mergeCell ref="D6:E7"/>
    <mergeCell ref="B57:E57"/>
    <mergeCell ref="B11:C11"/>
    <mergeCell ref="D11:E11"/>
    <mergeCell ref="B12:C12"/>
    <mergeCell ref="E54:E55"/>
    <mergeCell ref="D54:D5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Mulligan</dc:creator>
  <cp:lastModifiedBy>Alan Mulligan</cp:lastModifiedBy>
  <dcterms:created xsi:type="dcterms:W3CDTF">2015-02-16T11:36:36Z</dcterms:created>
  <dcterms:modified xsi:type="dcterms:W3CDTF">2015-02-16T15:28:57Z</dcterms:modified>
</cp:coreProperties>
</file>