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b01-20\Users\Aluno\Desktop\Compartilhar\"/>
    </mc:Choice>
  </mc:AlternateContent>
  <xr:revisionPtr revIDLastSave="0" documentId="8_{A163A857-6CEC-4BE1-BD10-D905FF6A50CD}" xr6:coauthVersionLast="47" xr6:coauthVersionMax="47" xr10:uidLastSave="{00000000-0000-0000-0000-000000000000}"/>
  <bookViews>
    <workbookView xWindow="-90" yWindow="-90" windowWidth="19380" windowHeight="10260" activeTab="2" xr2:uid="{9DBD6B2A-0EF5-469B-BD54-192CF7ED9996}"/>
  </bookViews>
  <sheets>
    <sheet name="EX-01" sheetId="1" r:id="rId1"/>
    <sheet name="EX-02" sheetId="2" r:id="rId2"/>
    <sheet name="EX-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I23" i="3" s="1"/>
  <c r="J5" i="3"/>
  <c r="J6" i="3"/>
  <c r="J7" i="3"/>
  <c r="J8" i="3"/>
  <c r="J9" i="3"/>
  <c r="J10" i="3"/>
  <c r="J11" i="3"/>
  <c r="J12" i="3"/>
  <c r="J13" i="3"/>
  <c r="I4" i="3"/>
  <c r="I5" i="3"/>
  <c r="I6" i="3"/>
  <c r="I7" i="3"/>
  <c r="I8" i="3"/>
  <c r="I9" i="3"/>
  <c r="I10" i="3"/>
  <c r="I11" i="3"/>
  <c r="I12" i="3"/>
  <c r="I13" i="3"/>
  <c r="H15" i="3"/>
  <c r="G15" i="3"/>
  <c r="F15" i="3"/>
  <c r="E15" i="3"/>
  <c r="D15" i="3"/>
  <c r="H13" i="3"/>
  <c r="H12" i="3"/>
  <c r="H11" i="3"/>
  <c r="H10" i="3"/>
  <c r="H9" i="3"/>
  <c r="H8" i="3"/>
  <c r="H7" i="3"/>
  <c r="H6" i="3"/>
  <c r="H5" i="3"/>
  <c r="H4" i="3"/>
  <c r="F22" i="2"/>
  <c r="F23" i="2"/>
  <c r="I4" i="2"/>
  <c r="K4" i="2"/>
  <c r="K5" i="2"/>
  <c r="K6" i="2"/>
  <c r="K7" i="2"/>
  <c r="K8" i="2"/>
  <c r="K9" i="2"/>
  <c r="K10" i="2"/>
  <c r="K11" i="2"/>
  <c r="K12" i="2"/>
  <c r="K13" i="2"/>
  <c r="I5" i="2"/>
  <c r="I6" i="2"/>
  <c r="I7" i="2"/>
  <c r="I8" i="2"/>
  <c r="I9" i="2"/>
  <c r="I10" i="2"/>
  <c r="I11" i="2"/>
  <c r="I12" i="2"/>
  <c r="I13" i="2"/>
  <c r="E15" i="2"/>
  <c r="F15" i="2"/>
  <c r="G15" i="2"/>
  <c r="H15" i="2"/>
  <c r="D15" i="2"/>
  <c r="H5" i="2"/>
  <c r="H6" i="2"/>
  <c r="H7" i="2"/>
  <c r="H8" i="2"/>
  <c r="H9" i="2"/>
  <c r="H10" i="2"/>
  <c r="H11" i="2"/>
  <c r="H12" i="2"/>
  <c r="H13" i="2"/>
  <c r="H4" i="2"/>
  <c r="I22" i="3" l="1"/>
</calcChain>
</file>

<file path=xl/sharedStrings.xml><?xml version="1.0" encoding="utf-8"?>
<sst xmlns="http://schemas.openxmlformats.org/spreadsheetml/2006/main" count="104" uniqueCount="41">
  <si>
    <t>EXERCÍCIO 01/NN - MS - EXCEL - MODELO</t>
  </si>
  <si>
    <t>N°</t>
  </si>
  <si>
    <t>Nome</t>
  </si>
  <si>
    <t>Faltas</t>
  </si>
  <si>
    <t>Matemática</t>
  </si>
  <si>
    <t>Português</t>
  </si>
  <si>
    <t>Geografia</t>
  </si>
  <si>
    <t>História</t>
  </si>
  <si>
    <t>MÉDIA GERAL</t>
  </si>
  <si>
    <t>SITUAÇÃO</t>
  </si>
  <si>
    <t>NOTA</t>
  </si>
  <si>
    <t>Carlos Drumond</t>
  </si>
  <si>
    <t>Reinaldo Oliveira</t>
  </si>
  <si>
    <t>Jeferson Siqueira</t>
  </si>
  <si>
    <t>Pedro Pedroso</t>
  </si>
  <si>
    <t>Ana Maria</t>
  </si>
  <si>
    <t>Kátia Regina</t>
  </si>
  <si>
    <t>Célia Maria</t>
  </si>
  <si>
    <t>Olinda Bonita</t>
  </si>
  <si>
    <t>Castro Alves</t>
  </si>
  <si>
    <t>Iracema Rodrigues</t>
  </si>
  <si>
    <t>Média Geral Disciplina</t>
  </si>
  <si>
    <t>Nota mais Alta</t>
  </si>
  <si>
    <t>Nota mais Baixa</t>
  </si>
  <si>
    <t>Aulas Dadas:</t>
  </si>
  <si>
    <t>EXERCÍCIO 02/NN - MS - EXCEL - MODELO</t>
  </si>
  <si>
    <t>QTD. APROVADOS</t>
  </si>
  <si>
    <t>QTD. REPROVADOS</t>
  </si>
  <si>
    <r>
      <rPr>
        <b/>
        <sz val="12"/>
        <color rgb="FF0000FF"/>
        <rFont val="Arial"/>
        <family val="2"/>
      </rPr>
      <t>APROVADO:</t>
    </r>
    <r>
      <rPr>
        <sz val="12"/>
        <color rgb="FF0000FF"/>
        <rFont val="Arial"/>
        <family val="2"/>
      </rPr>
      <t xml:space="preserve"> MÉDIA &gt;=7 E NF &lt;= 25% DAS AULAS DADAS</t>
    </r>
  </si>
  <si>
    <r>
      <rPr>
        <b/>
        <sz val="12"/>
        <color rgb="FFFF0000"/>
        <rFont val="Arial"/>
        <family val="2"/>
      </rPr>
      <t>REPROVADO:</t>
    </r>
    <r>
      <rPr>
        <sz val="12"/>
        <color rgb="FFFF0000"/>
        <rFont val="Arial"/>
        <family val="2"/>
      </rPr>
      <t xml:space="preserve"> MÉDIA &lt; 7 OU NF &gt; 25% DAS AULAS DADAS</t>
    </r>
  </si>
  <si>
    <r>
      <rPr>
        <b/>
        <sz val="12"/>
        <color rgb="FF0000FF"/>
        <rFont val="Arial"/>
        <family val="2"/>
      </rPr>
      <t>APROVADO:</t>
    </r>
    <r>
      <rPr>
        <sz val="12"/>
        <color rgb="FF0000FF"/>
        <rFont val="Arial"/>
        <family val="2"/>
      </rPr>
      <t xml:space="preserve"> MÉDIA &gt;=7 </t>
    </r>
  </si>
  <si>
    <r>
      <rPr>
        <b/>
        <sz val="12"/>
        <color rgb="FFFF0000"/>
        <rFont val="Arial"/>
        <family val="2"/>
      </rPr>
      <t>REPROVADO:</t>
    </r>
    <r>
      <rPr>
        <sz val="12"/>
        <color rgb="FFFF0000"/>
        <rFont val="Arial"/>
        <family val="2"/>
      </rPr>
      <t xml:space="preserve"> MÉDIA &lt; 7 </t>
    </r>
  </si>
  <si>
    <t>MENÇÃO</t>
  </si>
  <si>
    <t>MENÇÕES</t>
  </si>
  <si>
    <t>MB</t>
  </si>
  <si>
    <t>B</t>
  </si>
  <si>
    <t>R</t>
  </si>
  <si>
    <t>I</t>
  </si>
  <si>
    <r>
      <rPr>
        <b/>
        <sz val="12"/>
        <color rgb="FF0000FF"/>
        <rFont val="Arial"/>
        <family val="2"/>
      </rPr>
      <t>APROVADO:</t>
    </r>
    <r>
      <rPr>
        <sz val="12"/>
        <color rgb="FF0000FF"/>
        <rFont val="Arial"/>
        <family val="2"/>
      </rPr>
      <t xml:space="preserve"> NF &lt;= 25% DAS AULAS DADAS </t>
    </r>
    <r>
      <rPr>
        <b/>
        <sz val="14"/>
        <color rgb="FF0000FF"/>
        <rFont val="Arial"/>
        <family val="2"/>
      </rPr>
      <t>E</t>
    </r>
    <r>
      <rPr>
        <sz val="12"/>
        <color rgb="FF0000FF"/>
        <rFont val="Arial"/>
        <family val="2"/>
      </rPr>
      <t xml:space="preserve"> NOTA &gt;=7 EM TODAS DISCIPLINAS</t>
    </r>
  </si>
  <si>
    <t>RESUMO</t>
  </si>
  <si>
    <r>
      <rPr>
        <b/>
        <sz val="12"/>
        <color rgb="FFFF0000"/>
        <rFont val="Arial"/>
        <family val="2"/>
      </rPr>
      <t>REPROVADO:</t>
    </r>
    <r>
      <rPr>
        <sz val="12"/>
        <color rgb="FFFF0000"/>
        <rFont val="Arial"/>
        <family val="2"/>
      </rPr>
      <t xml:space="preserve"> NF &gt; 25% DAS AULAS DADAS </t>
    </r>
    <r>
      <rPr>
        <b/>
        <sz val="14"/>
        <color rgb="FFFF0000"/>
        <rFont val="Arial"/>
        <family val="2"/>
      </rPr>
      <t>OU</t>
    </r>
    <r>
      <rPr>
        <sz val="12"/>
        <color rgb="FFFF0000"/>
        <rFont val="Arial"/>
        <family val="2"/>
      </rPr>
      <t xml:space="preserve"> NOTA &lt;7 EM QUALQUER DISCIPLINA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</si>
</sst>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00FF"/>
      <name val="Arial"/>
      <family val="2"/>
    </font>
    <font>
      <b/>
      <sz val="12"/>
      <color rgb="FF0000FF"/>
      <name val="Arial"/>
      <family val="2"/>
    </font>
    <font>
      <b/>
      <sz val="12"/>
      <color rgb="FFFF0000"/>
      <name val="Arial"/>
      <family val="2"/>
    </font>
    <font>
      <b/>
      <sz val="14"/>
      <color rgb="FF0000FF"/>
      <name val="Arial"/>
      <family val="2"/>
    </font>
    <font>
      <b/>
      <sz val="14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7">
    <dxf>
      <font>
        <b/>
        <i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b/>
        <i/>
        <color rgb="FFFF0000"/>
      </font>
    </dxf>
    <dxf>
      <font>
        <b/>
        <i val="0"/>
        <color rgb="FF0000FF"/>
      </font>
    </dxf>
    <dxf>
      <font>
        <b/>
        <i/>
        <color rgb="FFFF0000"/>
      </font>
    </dxf>
    <dxf>
      <font>
        <b/>
        <i val="0"/>
        <color rgb="FF0000FF"/>
      </font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D9C6-BBE5-4EBF-BD3F-EE296232E183}">
  <dimension ref="A1:I23"/>
  <sheetViews>
    <sheetView zoomScale="80" zoomScaleNormal="80" workbookViewId="0">
      <selection activeCell="N12" sqref="N12"/>
    </sheetView>
  </sheetViews>
  <sheetFormatPr defaultColWidth="7.44140625" defaultRowHeight="20" customHeight="1" x14ac:dyDescent="0.65"/>
  <cols>
    <col min="1" max="1" width="3.8515625" style="6" customWidth="1"/>
    <col min="2" max="2" width="18.2578125" style="2" customWidth="1"/>
    <col min="3" max="3" width="8.14453125" style="2" bestFit="1" customWidth="1"/>
    <col min="4" max="7" width="12" style="6" customWidth="1"/>
    <col min="8" max="8" width="19.29296875" style="6" customWidth="1"/>
    <col min="9" max="9" width="15.58984375" style="2" customWidth="1"/>
    <col min="10" max="10" width="3.515625" style="2" customWidth="1"/>
    <col min="11" max="16384" width="7.44140625" style="2"/>
  </cols>
  <sheetData>
    <row r="1" spans="1:9" ht="20" customHeight="1" x14ac:dyDescent="0.6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 ht="20" customHeight="1" x14ac:dyDescent="0.65">
      <c r="A2" s="23" t="s">
        <v>1</v>
      </c>
      <c r="B2" s="25" t="s">
        <v>2</v>
      </c>
      <c r="C2" s="2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3" t="s">
        <v>8</v>
      </c>
      <c r="I2" s="22" t="s">
        <v>9</v>
      </c>
    </row>
    <row r="3" spans="1:9" ht="20" customHeight="1" x14ac:dyDescent="0.65">
      <c r="A3" s="24"/>
      <c r="B3" s="25"/>
      <c r="C3" s="22"/>
      <c r="D3" s="1" t="s">
        <v>10</v>
      </c>
      <c r="E3" s="1" t="s">
        <v>10</v>
      </c>
      <c r="F3" s="1" t="s">
        <v>10</v>
      </c>
      <c r="G3" s="1" t="s">
        <v>10</v>
      </c>
      <c r="H3" s="24"/>
      <c r="I3" s="22"/>
    </row>
    <row r="4" spans="1:9" ht="20" customHeight="1" x14ac:dyDescent="0.65">
      <c r="A4" s="4">
        <v>1</v>
      </c>
      <c r="B4" s="7" t="s">
        <v>11</v>
      </c>
      <c r="C4" s="7">
        <v>1</v>
      </c>
      <c r="D4" s="7">
        <v>10</v>
      </c>
      <c r="E4" s="7">
        <v>10</v>
      </c>
      <c r="F4" s="7">
        <v>6</v>
      </c>
      <c r="G4" s="7">
        <v>6</v>
      </c>
      <c r="H4" s="1"/>
      <c r="I4" s="5"/>
    </row>
    <row r="5" spans="1:9" ht="20" customHeight="1" x14ac:dyDescent="0.65">
      <c r="A5" s="4">
        <v>2</v>
      </c>
      <c r="B5" s="7" t="s">
        <v>12</v>
      </c>
      <c r="C5" s="7">
        <v>3</v>
      </c>
      <c r="D5" s="7">
        <v>10</v>
      </c>
      <c r="E5" s="7">
        <v>10</v>
      </c>
      <c r="F5" s="7">
        <v>10</v>
      </c>
      <c r="G5" s="7">
        <v>6</v>
      </c>
      <c r="H5" s="1"/>
      <c r="I5" s="5"/>
    </row>
    <row r="6" spans="1:9" ht="20" customHeight="1" x14ac:dyDescent="0.65">
      <c r="A6" s="4">
        <v>3</v>
      </c>
      <c r="B6" s="7" t="s">
        <v>13</v>
      </c>
      <c r="C6" s="7">
        <v>2</v>
      </c>
      <c r="D6" s="7">
        <v>8</v>
      </c>
      <c r="E6" s="7">
        <v>3</v>
      </c>
      <c r="F6" s="7">
        <v>2</v>
      </c>
      <c r="G6" s="7">
        <v>5.5</v>
      </c>
      <c r="H6" s="1"/>
      <c r="I6" s="5"/>
    </row>
    <row r="7" spans="1:9" ht="20" customHeight="1" x14ac:dyDescent="0.65">
      <c r="A7" s="4">
        <v>4</v>
      </c>
      <c r="B7" s="7" t="s">
        <v>14</v>
      </c>
      <c r="C7" s="7">
        <v>0</v>
      </c>
      <c r="D7" s="7">
        <v>4</v>
      </c>
      <c r="E7" s="7">
        <v>10</v>
      </c>
      <c r="F7" s="7">
        <v>10</v>
      </c>
      <c r="G7" s="7">
        <v>10</v>
      </c>
      <c r="H7" s="1"/>
      <c r="I7" s="5"/>
    </row>
    <row r="8" spans="1:9" ht="20" customHeight="1" x14ac:dyDescent="0.65">
      <c r="A8" s="4">
        <v>5</v>
      </c>
      <c r="B8" s="7" t="s">
        <v>15</v>
      </c>
      <c r="C8" s="7">
        <v>2</v>
      </c>
      <c r="D8" s="7">
        <v>7</v>
      </c>
      <c r="E8" s="7">
        <v>7</v>
      </c>
      <c r="F8" s="7">
        <v>10</v>
      </c>
      <c r="G8" s="7">
        <v>7</v>
      </c>
      <c r="H8" s="1"/>
      <c r="I8" s="5"/>
    </row>
    <row r="9" spans="1:9" ht="20" customHeight="1" x14ac:dyDescent="0.65">
      <c r="A9" s="4">
        <v>6</v>
      </c>
      <c r="B9" s="7" t="s">
        <v>16</v>
      </c>
      <c r="C9" s="7">
        <v>2</v>
      </c>
      <c r="D9" s="7">
        <v>6</v>
      </c>
      <c r="E9" s="7">
        <v>5</v>
      </c>
      <c r="F9" s="7">
        <v>4.99</v>
      </c>
      <c r="G9" s="7">
        <v>6</v>
      </c>
      <c r="H9" s="1"/>
      <c r="I9" s="5"/>
    </row>
    <row r="10" spans="1:9" ht="20" customHeight="1" x14ac:dyDescent="0.65">
      <c r="A10" s="4">
        <v>7</v>
      </c>
      <c r="B10" s="7" t="s">
        <v>17</v>
      </c>
      <c r="C10" s="7">
        <v>1</v>
      </c>
      <c r="D10" s="7">
        <v>7</v>
      </c>
      <c r="E10" s="7">
        <v>6</v>
      </c>
      <c r="F10" s="7">
        <v>8</v>
      </c>
      <c r="G10" s="7">
        <v>8</v>
      </c>
      <c r="H10" s="1"/>
      <c r="I10" s="5"/>
    </row>
    <row r="11" spans="1:9" ht="20" customHeight="1" x14ac:dyDescent="0.65">
      <c r="A11" s="4">
        <v>8</v>
      </c>
      <c r="B11" s="7" t="s">
        <v>18</v>
      </c>
      <c r="C11" s="7">
        <v>2</v>
      </c>
      <c r="D11" s="7">
        <v>8</v>
      </c>
      <c r="E11" s="7">
        <v>7</v>
      </c>
      <c r="F11" s="7">
        <v>7</v>
      </c>
      <c r="G11" s="7">
        <v>7</v>
      </c>
      <c r="H11" s="1"/>
      <c r="I11" s="5"/>
    </row>
    <row r="12" spans="1:9" ht="20" customHeight="1" x14ac:dyDescent="0.65">
      <c r="A12" s="4">
        <v>9</v>
      </c>
      <c r="B12" s="7" t="s">
        <v>19</v>
      </c>
      <c r="C12" s="7">
        <v>3</v>
      </c>
      <c r="D12" s="7">
        <v>9</v>
      </c>
      <c r="E12" s="7">
        <v>8</v>
      </c>
      <c r="F12" s="7">
        <v>7.5</v>
      </c>
      <c r="G12" s="7">
        <v>9</v>
      </c>
      <c r="H12" s="1"/>
      <c r="I12" s="5"/>
    </row>
    <row r="13" spans="1:9" ht="20" customHeight="1" x14ac:dyDescent="0.65">
      <c r="A13" s="4">
        <v>10</v>
      </c>
      <c r="B13" s="7" t="s">
        <v>20</v>
      </c>
      <c r="C13" s="7">
        <v>0</v>
      </c>
      <c r="D13" s="7">
        <v>10</v>
      </c>
      <c r="E13" s="7">
        <v>9</v>
      </c>
      <c r="F13" s="7">
        <v>5</v>
      </c>
      <c r="G13" s="7">
        <v>6</v>
      </c>
      <c r="H13" s="1"/>
      <c r="I13" s="5"/>
    </row>
    <row r="14" spans="1:9" ht="20" customHeight="1" x14ac:dyDescent="0.65">
      <c r="B14" s="9"/>
      <c r="C14" s="9"/>
      <c r="D14" s="9"/>
      <c r="E14" s="9"/>
      <c r="F14" s="9"/>
      <c r="G14" s="9"/>
    </row>
    <row r="15" spans="1:9" ht="20" customHeight="1" x14ac:dyDescent="0.65">
      <c r="B15" s="27" t="s">
        <v>21</v>
      </c>
      <c r="C15" s="27"/>
      <c r="D15" s="8"/>
      <c r="E15" s="8"/>
      <c r="F15" s="8"/>
      <c r="G15" s="8"/>
      <c r="H15" s="1"/>
    </row>
    <row r="16" spans="1:9" ht="20" customHeight="1" x14ac:dyDescent="0.65">
      <c r="B16" s="9"/>
      <c r="C16" s="9"/>
      <c r="D16" s="10"/>
      <c r="E16" s="10"/>
      <c r="F16" s="10"/>
      <c r="G16" s="10"/>
      <c r="H16" s="11"/>
    </row>
    <row r="17" spans="2:9" ht="20" customHeight="1" x14ac:dyDescent="0.65">
      <c r="B17" s="27" t="s">
        <v>22</v>
      </c>
      <c r="C17" s="27"/>
      <c r="D17" s="8"/>
      <c r="E17" s="8"/>
      <c r="F17" s="8"/>
      <c r="G17" s="8"/>
      <c r="H17" s="1"/>
    </row>
    <row r="18" spans="2:9" ht="20" customHeight="1" x14ac:dyDescent="0.65">
      <c r="B18" s="9"/>
      <c r="C18" s="9"/>
      <c r="D18" s="10"/>
      <c r="E18" s="10"/>
      <c r="F18" s="10"/>
      <c r="G18" s="10"/>
      <c r="H18" s="11"/>
    </row>
    <row r="19" spans="2:9" ht="20" customHeight="1" x14ac:dyDescent="0.65">
      <c r="B19" s="27" t="s">
        <v>23</v>
      </c>
      <c r="C19" s="27"/>
      <c r="D19" s="8"/>
      <c r="E19" s="8"/>
      <c r="F19" s="8"/>
      <c r="G19" s="8"/>
      <c r="H19" s="1"/>
    </row>
    <row r="21" spans="2:9" ht="20" customHeight="1" x14ac:dyDescent="0.65">
      <c r="B21" s="3" t="s">
        <v>24</v>
      </c>
      <c r="C21" s="1">
        <v>10</v>
      </c>
      <c r="E21" s="22" t="s">
        <v>9</v>
      </c>
      <c r="F21" s="22"/>
      <c r="H21" s="26" t="s">
        <v>39</v>
      </c>
      <c r="I21" s="26"/>
    </row>
    <row r="22" spans="2:9" ht="20" customHeight="1" x14ac:dyDescent="0.65">
      <c r="E22" s="18" t="s">
        <v>30</v>
      </c>
      <c r="F22" s="4"/>
      <c r="H22" s="16" t="s">
        <v>26</v>
      </c>
      <c r="I22" s="14"/>
    </row>
    <row r="23" spans="2:9" ht="20" customHeight="1" x14ac:dyDescent="0.65">
      <c r="E23" s="19" t="s">
        <v>31</v>
      </c>
      <c r="F23" s="4"/>
      <c r="H23" s="17" t="s">
        <v>27</v>
      </c>
      <c r="I23" s="15"/>
    </row>
  </sheetData>
  <mergeCells count="11">
    <mergeCell ref="E21:F21"/>
    <mergeCell ref="H2:H3"/>
    <mergeCell ref="H21:I21"/>
    <mergeCell ref="B17:C17"/>
    <mergeCell ref="B19:C19"/>
    <mergeCell ref="B15:C15"/>
    <mergeCell ref="A1:I1"/>
    <mergeCell ref="A2:A3"/>
    <mergeCell ref="B2:B3"/>
    <mergeCell ref="C2:C3"/>
    <mergeCell ref="I2:I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9888-C2F1-4DB5-81B6-71052AF6F7BA}">
  <dimension ref="A1:K23"/>
  <sheetViews>
    <sheetView topLeftCell="A4" zoomScale="110" zoomScaleNormal="110" workbookViewId="0">
      <selection activeCell="I5" sqref="I5"/>
    </sheetView>
  </sheetViews>
  <sheetFormatPr defaultColWidth="7.44140625" defaultRowHeight="15.25" x14ac:dyDescent="0.65"/>
  <cols>
    <col min="1" max="1" width="3.8515625" style="6" customWidth="1"/>
    <col min="2" max="2" width="18.2578125" style="2" customWidth="1"/>
    <col min="3" max="3" width="8.14453125" style="2" bestFit="1" customWidth="1"/>
    <col min="4" max="4" width="12" style="2" customWidth="1"/>
    <col min="5" max="5" width="20.515625" style="2" customWidth="1"/>
    <col min="6" max="7" width="12" style="2" customWidth="1"/>
    <col min="8" max="8" width="15.3671875" style="2" customWidth="1"/>
    <col min="9" max="9" width="15.58984375" style="2" customWidth="1"/>
    <col min="10" max="10" width="3.515625" style="2" customWidth="1"/>
    <col min="11" max="11" width="12.77734375" style="2" bestFit="1" customWidth="1"/>
    <col min="12" max="16384" width="7.44140625" style="2"/>
  </cols>
  <sheetData>
    <row r="1" spans="1:11" ht="20" customHeight="1" x14ac:dyDescent="0.65">
      <c r="A1" s="22" t="s">
        <v>25</v>
      </c>
      <c r="B1" s="22"/>
      <c r="C1" s="22"/>
      <c r="D1" s="22"/>
      <c r="E1" s="22"/>
      <c r="F1" s="22"/>
      <c r="G1" s="22"/>
      <c r="H1" s="22"/>
      <c r="I1" s="22"/>
    </row>
    <row r="2" spans="1:11" ht="20" customHeight="1" x14ac:dyDescent="0.65">
      <c r="A2" s="23" t="s">
        <v>1</v>
      </c>
      <c r="B2" s="25" t="s">
        <v>2</v>
      </c>
      <c r="C2" s="25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3" t="s">
        <v>8</v>
      </c>
      <c r="I2" s="22" t="s">
        <v>9</v>
      </c>
    </row>
    <row r="3" spans="1:11" ht="20" customHeight="1" x14ac:dyDescent="0.65">
      <c r="A3" s="24"/>
      <c r="B3" s="25"/>
      <c r="C3" s="25"/>
      <c r="D3" s="1" t="s">
        <v>10</v>
      </c>
      <c r="E3" s="1" t="s">
        <v>10</v>
      </c>
      <c r="F3" s="1" t="s">
        <v>10</v>
      </c>
      <c r="G3" s="1" t="s">
        <v>10</v>
      </c>
      <c r="H3" s="24"/>
      <c r="I3" s="22"/>
    </row>
    <row r="4" spans="1:11" ht="20" customHeight="1" x14ac:dyDescent="0.65">
      <c r="A4" s="4">
        <v>1</v>
      </c>
      <c r="B4" s="7" t="s">
        <v>11</v>
      </c>
      <c r="C4" s="4">
        <v>1</v>
      </c>
      <c r="D4" s="30">
        <v>10</v>
      </c>
      <c r="E4" s="30">
        <v>10</v>
      </c>
      <c r="F4" s="30">
        <v>6</v>
      </c>
      <c r="G4" s="30">
        <v>6</v>
      </c>
      <c r="H4" s="31">
        <f>AVERAGE(D4:G4)</f>
        <v>8</v>
      </c>
      <c r="I4" s="5" t="str">
        <f t="shared" ref="I4:I13" si="0">IF(C4&gt;25%*$C$17,"REPROVADO",IF(H4&lt;7,"REPROVADO","APROVADO"))</f>
        <v>APROVADO</v>
      </c>
      <c r="K4" s="5" t="str">
        <f>IF(C4&lt;=25%*$C$17,IF(H4&gt;=7,"APROVADO","REPROVADO"),"REPROVADO")</f>
        <v>APROVADO</v>
      </c>
    </row>
    <row r="5" spans="1:11" ht="20" customHeight="1" x14ac:dyDescent="0.65">
      <c r="A5" s="4">
        <v>2</v>
      </c>
      <c r="B5" s="7" t="s">
        <v>12</v>
      </c>
      <c r="C5" s="4">
        <v>3</v>
      </c>
      <c r="D5" s="30">
        <v>10</v>
      </c>
      <c r="E5" s="30">
        <v>10</v>
      </c>
      <c r="F5" s="30">
        <v>10</v>
      </c>
      <c r="G5" s="30">
        <v>6</v>
      </c>
      <c r="H5" s="31">
        <f t="shared" ref="H5:H13" si="1">AVERAGE(D5:G5)</f>
        <v>9</v>
      </c>
      <c r="I5" s="5" t="str">
        <f t="shared" si="0"/>
        <v>REPROVADO</v>
      </c>
      <c r="K5" s="5" t="str">
        <f t="shared" ref="K5:K13" si="2">IF(C5&lt;=25%*$C$17,IF(H5&gt;=7,"APROVADO","REPROVADO"),"REPROVADO")</f>
        <v>REPROVADO</v>
      </c>
    </row>
    <row r="6" spans="1:11" ht="20" customHeight="1" x14ac:dyDescent="0.65">
      <c r="A6" s="4">
        <v>3</v>
      </c>
      <c r="B6" s="7" t="s">
        <v>13</v>
      </c>
      <c r="C6" s="4">
        <v>2</v>
      </c>
      <c r="D6" s="30">
        <v>8</v>
      </c>
      <c r="E6" s="30">
        <v>3</v>
      </c>
      <c r="F6" s="30">
        <v>2</v>
      </c>
      <c r="G6" s="30">
        <v>5.5</v>
      </c>
      <c r="H6" s="31">
        <f t="shared" si="1"/>
        <v>4.625</v>
      </c>
      <c r="I6" s="5" t="str">
        <f t="shared" si="0"/>
        <v>REPROVADO</v>
      </c>
      <c r="K6" s="5" t="str">
        <f t="shared" si="2"/>
        <v>REPROVADO</v>
      </c>
    </row>
    <row r="7" spans="1:11" ht="20" customHeight="1" x14ac:dyDescent="0.65">
      <c r="A7" s="4">
        <v>4</v>
      </c>
      <c r="B7" s="7" t="s">
        <v>14</v>
      </c>
      <c r="C7" s="4">
        <v>0</v>
      </c>
      <c r="D7" s="30">
        <v>4</v>
      </c>
      <c r="E7" s="30">
        <v>10</v>
      </c>
      <c r="F7" s="30">
        <v>10</v>
      </c>
      <c r="G7" s="30">
        <v>10</v>
      </c>
      <c r="H7" s="31">
        <f t="shared" si="1"/>
        <v>8.5</v>
      </c>
      <c r="I7" s="5" t="str">
        <f t="shared" si="0"/>
        <v>APROVADO</v>
      </c>
      <c r="K7" s="5" t="str">
        <f t="shared" si="2"/>
        <v>APROVADO</v>
      </c>
    </row>
    <row r="8" spans="1:11" ht="20" customHeight="1" x14ac:dyDescent="0.65">
      <c r="A8" s="4">
        <v>5</v>
      </c>
      <c r="B8" s="7" t="s">
        <v>15</v>
      </c>
      <c r="C8" s="4">
        <v>2</v>
      </c>
      <c r="D8" s="30">
        <v>7</v>
      </c>
      <c r="E8" s="30">
        <v>7</v>
      </c>
      <c r="F8" s="30">
        <v>10</v>
      </c>
      <c r="G8" s="30">
        <v>7</v>
      </c>
      <c r="H8" s="31">
        <f t="shared" si="1"/>
        <v>7.75</v>
      </c>
      <c r="I8" s="5" t="str">
        <f t="shared" si="0"/>
        <v>APROVADO</v>
      </c>
      <c r="K8" s="5" t="str">
        <f t="shared" si="2"/>
        <v>APROVADO</v>
      </c>
    </row>
    <row r="9" spans="1:11" ht="20" customHeight="1" x14ac:dyDescent="0.65">
      <c r="A9" s="4">
        <v>6</v>
      </c>
      <c r="B9" s="7" t="s">
        <v>16</v>
      </c>
      <c r="C9" s="4">
        <v>2</v>
      </c>
      <c r="D9" s="30">
        <v>6</v>
      </c>
      <c r="E9" s="30">
        <v>5</v>
      </c>
      <c r="F9" s="30">
        <v>4.99</v>
      </c>
      <c r="G9" s="30">
        <v>6</v>
      </c>
      <c r="H9" s="31">
        <f t="shared" si="1"/>
        <v>5.4975000000000005</v>
      </c>
      <c r="I9" s="5" t="str">
        <f t="shared" si="0"/>
        <v>REPROVADO</v>
      </c>
      <c r="K9" s="5" t="str">
        <f t="shared" si="2"/>
        <v>REPROVADO</v>
      </c>
    </row>
    <row r="10" spans="1:11" ht="20" customHeight="1" x14ac:dyDescent="0.65">
      <c r="A10" s="4">
        <v>7</v>
      </c>
      <c r="B10" s="7" t="s">
        <v>17</v>
      </c>
      <c r="C10" s="4">
        <v>1</v>
      </c>
      <c r="D10" s="30">
        <v>7</v>
      </c>
      <c r="E10" s="30">
        <v>6</v>
      </c>
      <c r="F10" s="30">
        <v>8</v>
      </c>
      <c r="G10" s="30">
        <v>8</v>
      </c>
      <c r="H10" s="31">
        <f t="shared" si="1"/>
        <v>7.25</v>
      </c>
      <c r="I10" s="5" t="str">
        <f t="shared" si="0"/>
        <v>APROVADO</v>
      </c>
      <c r="K10" s="5" t="str">
        <f t="shared" si="2"/>
        <v>APROVADO</v>
      </c>
    </row>
    <row r="11" spans="1:11" ht="20" customHeight="1" x14ac:dyDescent="0.65">
      <c r="A11" s="4">
        <v>8</v>
      </c>
      <c r="B11" s="7" t="s">
        <v>18</v>
      </c>
      <c r="C11" s="4">
        <v>2</v>
      </c>
      <c r="D11" s="30">
        <v>8</v>
      </c>
      <c r="E11" s="30">
        <v>7</v>
      </c>
      <c r="F11" s="30">
        <v>7</v>
      </c>
      <c r="G11" s="30">
        <v>7</v>
      </c>
      <c r="H11" s="31">
        <f t="shared" si="1"/>
        <v>7.25</v>
      </c>
      <c r="I11" s="5" t="str">
        <f t="shared" si="0"/>
        <v>APROVADO</v>
      </c>
      <c r="K11" s="5" t="str">
        <f t="shared" si="2"/>
        <v>APROVADO</v>
      </c>
    </row>
    <row r="12" spans="1:11" ht="20" customHeight="1" x14ac:dyDescent="0.65">
      <c r="A12" s="4">
        <v>9</v>
      </c>
      <c r="B12" s="7" t="s">
        <v>19</v>
      </c>
      <c r="C12" s="4">
        <v>3</v>
      </c>
      <c r="D12" s="30">
        <v>9</v>
      </c>
      <c r="E12" s="30">
        <v>8</v>
      </c>
      <c r="F12" s="30">
        <v>7.5</v>
      </c>
      <c r="G12" s="30">
        <v>9</v>
      </c>
      <c r="H12" s="31">
        <f t="shared" si="1"/>
        <v>8.375</v>
      </c>
      <c r="I12" s="5" t="str">
        <f t="shared" si="0"/>
        <v>REPROVADO</v>
      </c>
      <c r="K12" s="5" t="str">
        <f t="shared" si="2"/>
        <v>REPROVADO</v>
      </c>
    </row>
    <row r="13" spans="1:11" ht="20" customHeight="1" x14ac:dyDescent="0.65">
      <c r="A13" s="4">
        <v>10</v>
      </c>
      <c r="B13" s="7" t="s">
        <v>20</v>
      </c>
      <c r="C13" s="4">
        <v>0</v>
      </c>
      <c r="D13" s="30">
        <v>10</v>
      </c>
      <c r="E13" s="30">
        <v>9</v>
      </c>
      <c r="F13" s="30">
        <v>5</v>
      </c>
      <c r="G13" s="30">
        <v>6</v>
      </c>
      <c r="H13" s="31">
        <f t="shared" si="1"/>
        <v>7.5</v>
      </c>
      <c r="I13" s="5" t="str">
        <f t="shared" si="0"/>
        <v>APROVADO</v>
      </c>
      <c r="K13" s="5" t="str">
        <f t="shared" si="2"/>
        <v>APROVADO</v>
      </c>
    </row>
    <row r="14" spans="1:11" ht="20" customHeight="1" x14ac:dyDescent="0.65">
      <c r="B14" s="9"/>
      <c r="C14" s="9"/>
      <c r="D14" s="32"/>
      <c r="E14" s="32"/>
      <c r="F14" s="32"/>
      <c r="G14" s="32"/>
      <c r="H14" s="32"/>
    </row>
    <row r="15" spans="1:11" ht="20" customHeight="1" x14ac:dyDescent="0.65">
      <c r="B15" s="27" t="s">
        <v>21</v>
      </c>
      <c r="C15" s="27"/>
      <c r="D15" s="31">
        <f>AVERAGE(D4:D13)</f>
        <v>7.9</v>
      </c>
      <c r="E15" s="31">
        <f t="shared" ref="E15:H15" si="3">AVERAGE(E4:E13)</f>
        <v>7.5</v>
      </c>
      <c r="F15" s="31">
        <f t="shared" si="3"/>
        <v>7.0490000000000013</v>
      </c>
      <c r="G15" s="31">
        <f t="shared" si="3"/>
        <v>7.05</v>
      </c>
      <c r="H15" s="31">
        <f t="shared" si="3"/>
        <v>7.3747500000000006</v>
      </c>
    </row>
    <row r="16" spans="1:11" ht="20" customHeight="1" x14ac:dyDescent="0.65"/>
    <row r="17" spans="2:8" ht="20" customHeight="1" x14ac:dyDescent="0.65">
      <c r="B17" s="3" t="s">
        <v>24</v>
      </c>
      <c r="C17" s="1">
        <v>10</v>
      </c>
      <c r="E17" s="22" t="s">
        <v>9</v>
      </c>
      <c r="F17" s="22"/>
      <c r="G17" s="22"/>
      <c r="H17" s="22"/>
    </row>
    <row r="18" spans="2:8" ht="20" customHeight="1" x14ac:dyDescent="0.65">
      <c r="E18" s="12" t="s">
        <v>28</v>
      </c>
      <c r="F18" s="5"/>
      <c r="G18" s="5"/>
      <c r="H18" s="5"/>
    </row>
    <row r="19" spans="2:8" ht="15.5" x14ac:dyDescent="0.65">
      <c r="E19" s="13" t="s">
        <v>29</v>
      </c>
      <c r="F19" s="5"/>
      <c r="G19" s="5"/>
      <c r="H19" s="5"/>
    </row>
    <row r="21" spans="2:8" ht="15.5" x14ac:dyDescent="0.65">
      <c r="E21" s="22" t="s">
        <v>39</v>
      </c>
      <c r="F21" s="22"/>
    </row>
    <row r="22" spans="2:8" ht="15.5" x14ac:dyDescent="0.65">
      <c r="E22" s="16" t="s">
        <v>26</v>
      </c>
      <c r="F22" s="14">
        <f>COUNTIF(I4:I13,"APROVADO")</f>
        <v>6</v>
      </c>
    </row>
    <row r="23" spans="2:8" ht="15.5" x14ac:dyDescent="0.65">
      <c r="E23" s="17" t="s">
        <v>27</v>
      </c>
      <c r="F23" s="15">
        <f>COUNTIF(I4:I13,"REPROVADO")</f>
        <v>4</v>
      </c>
    </row>
  </sheetData>
  <mergeCells count="9">
    <mergeCell ref="E17:H17"/>
    <mergeCell ref="H2:H3"/>
    <mergeCell ref="E21:F21"/>
    <mergeCell ref="A1:I1"/>
    <mergeCell ref="A2:A3"/>
    <mergeCell ref="B2:B3"/>
    <mergeCell ref="C2:C3"/>
    <mergeCell ref="I2:I3"/>
    <mergeCell ref="B15:C15"/>
  </mergeCells>
  <conditionalFormatting sqref="D4:H15">
    <cfRule type="cellIs" dxfId="16" priority="6" operator="lessThan">
      <formula>7</formula>
    </cfRule>
    <cfRule type="cellIs" dxfId="15" priority="5" operator="greaterThanOrEqual">
      <formula>7</formula>
    </cfRule>
  </conditionalFormatting>
  <conditionalFormatting sqref="I4:I13">
    <cfRule type="cellIs" dxfId="14" priority="4" operator="equal">
      <formula>"APROVADO"</formula>
    </cfRule>
    <cfRule type="cellIs" dxfId="13" priority="3" operator="equal">
      <formula>"REPROVADO"</formula>
    </cfRule>
  </conditionalFormatting>
  <conditionalFormatting sqref="K4:K13">
    <cfRule type="cellIs" dxfId="11" priority="1" operator="equal">
      <formula>"REPROVADO"</formula>
    </cfRule>
    <cfRule type="cellIs" dxfId="12" priority="2" operator="equal">
      <formula>"APROVADO"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H4:H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3A91-ABF7-4A2B-B73C-87D099360EED}">
  <dimension ref="A1:J23"/>
  <sheetViews>
    <sheetView tabSelected="1" zoomScale="90" zoomScaleNormal="90" workbookViewId="0">
      <selection activeCell="H29" sqref="H29"/>
    </sheetView>
  </sheetViews>
  <sheetFormatPr defaultColWidth="7.44140625" defaultRowHeight="15.25" x14ac:dyDescent="0.65"/>
  <cols>
    <col min="1" max="1" width="3.8515625" style="6" customWidth="1"/>
    <col min="2" max="2" width="18.2578125" style="2" customWidth="1"/>
    <col min="3" max="3" width="8.14453125" style="2" bestFit="1" customWidth="1"/>
    <col min="4" max="4" width="12" style="2" customWidth="1"/>
    <col min="5" max="5" width="20.515625" style="2" customWidth="1"/>
    <col min="6" max="7" width="12" style="2" customWidth="1"/>
    <col min="8" max="8" width="18.62890625" style="2" customWidth="1"/>
    <col min="9" max="9" width="15.3671875" style="2" customWidth="1"/>
    <col min="10" max="10" width="18.8515625" style="2" customWidth="1"/>
    <col min="11" max="11" width="3.515625" style="2" customWidth="1"/>
    <col min="12" max="16384" width="7.44140625" style="2"/>
  </cols>
  <sheetData>
    <row r="1" spans="1:10" ht="20" customHeight="1" x14ac:dyDescent="0.65">
      <c r="A1" s="22" t="s">
        <v>25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20" customHeight="1" x14ac:dyDescent="0.65">
      <c r="A2" s="23" t="s">
        <v>1</v>
      </c>
      <c r="B2" s="25" t="s">
        <v>2</v>
      </c>
      <c r="C2" s="25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3" t="s">
        <v>8</v>
      </c>
      <c r="I2" s="22" t="s">
        <v>32</v>
      </c>
      <c r="J2" s="22" t="s">
        <v>9</v>
      </c>
    </row>
    <row r="3" spans="1:10" ht="20" customHeight="1" x14ac:dyDescent="0.65">
      <c r="A3" s="24"/>
      <c r="B3" s="25"/>
      <c r="C3" s="25"/>
      <c r="D3" s="1" t="s">
        <v>10</v>
      </c>
      <c r="E3" s="1" t="s">
        <v>10</v>
      </c>
      <c r="F3" s="1" t="s">
        <v>10</v>
      </c>
      <c r="G3" s="1" t="s">
        <v>10</v>
      </c>
      <c r="H3" s="24"/>
      <c r="I3" s="22"/>
      <c r="J3" s="22"/>
    </row>
    <row r="4" spans="1:10" ht="20" customHeight="1" x14ac:dyDescent="0.65">
      <c r="A4" s="4">
        <v>1</v>
      </c>
      <c r="B4" s="7" t="s">
        <v>11</v>
      </c>
      <c r="C4" s="4">
        <v>1</v>
      </c>
      <c r="D4" s="30">
        <v>10</v>
      </c>
      <c r="E4" s="30">
        <v>10</v>
      </c>
      <c r="F4" s="30">
        <v>6</v>
      </c>
      <c r="G4" s="30">
        <v>6</v>
      </c>
      <c r="H4" s="31">
        <f>AVERAGE(D4:G4)</f>
        <v>8</v>
      </c>
      <c r="I4" s="1" t="str">
        <f>IF(H4&gt;9.49,"MB",IF(H4&gt;7.49,"B",IF(H4&gt;6.99,"R","I")))</f>
        <v>B</v>
      </c>
      <c r="J4" s="4" t="str">
        <f>IF(C4&gt;25%*$C$17,"REPROVADO",IF(D4&lt;7,"REPROVADO",IF(E4&lt;7,"REPROVADO",IF(F4&lt;7,"REPROVADO",IF(G4&lt;7,"REPROVADO","APROVADO")))))</f>
        <v>REPROVADO</v>
      </c>
    </row>
    <row r="5" spans="1:10" ht="20" customHeight="1" x14ac:dyDescent="0.65">
      <c r="A5" s="4">
        <v>2</v>
      </c>
      <c r="B5" s="7" t="s">
        <v>12</v>
      </c>
      <c r="C5" s="4">
        <v>3</v>
      </c>
      <c r="D5" s="30">
        <v>10</v>
      </c>
      <c r="E5" s="30">
        <v>10</v>
      </c>
      <c r="F5" s="30">
        <v>10</v>
      </c>
      <c r="G5" s="30">
        <v>6</v>
      </c>
      <c r="H5" s="31">
        <f t="shared" ref="H5:H13" si="0">AVERAGE(D5:G5)</f>
        <v>9</v>
      </c>
      <c r="I5" s="1" t="str">
        <f t="shared" ref="I5:I13" si="1">IF(H5&gt;9.49,"MB",IF(H5&gt;7.49,"B",IF(H5&gt;6.99,"R","I")))</f>
        <v>B</v>
      </c>
      <c r="J5" s="4" t="str">
        <f t="shared" ref="J5:J13" si="2">IF(C5&gt;25%*$C$17,"REPROVADO",IF(D5&lt;7,"REPROVADO",IF(E5&lt;7,"REPROVADO",IF(F5&lt;7,"REPROVADO",IF(G5&lt;7,"REPROVADO","APROVADO")))))</f>
        <v>REPROVADO</v>
      </c>
    </row>
    <row r="6" spans="1:10" ht="20" customHeight="1" x14ac:dyDescent="0.65">
      <c r="A6" s="4">
        <v>3</v>
      </c>
      <c r="B6" s="7" t="s">
        <v>13</v>
      </c>
      <c r="C6" s="4">
        <v>2</v>
      </c>
      <c r="D6" s="30">
        <v>8</v>
      </c>
      <c r="E6" s="30">
        <v>3</v>
      </c>
      <c r="F6" s="30">
        <v>2</v>
      </c>
      <c r="G6" s="30">
        <v>5.5</v>
      </c>
      <c r="H6" s="31">
        <f t="shared" si="0"/>
        <v>4.625</v>
      </c>
      <c r="I6" s="1" t="str">
        <f t="shared" si="1"/>
        <v>I</v>
      </c>
      <c r="J6" s="4" t="str">
        <f t="shared" si="2"/>
        <v>REPROVADO</v>
      </c>
    </row>
    <row r="7" spans="1:10" ht="20" customHeight="1" x14ac:dyDescent="0.65">
      <c r="A7" s="4">
        <v>4</v>
      </c>
      <c r="B7" s="7" t="s">
        <v>14</v>
      </c>
      <c r="C7" s="4">
        <v>0</v>
      </c>
      <c r="D7" s="30">
        <v>4</v>
      </c>
      <c r="E7" s="30">
        <v>10</v>
      </c>
      <c r="F7" s="30">
        <v>10</v>
      </c>
      <c r="G7" s="30">
        <v>10</v>
      </c>
      <c r="H7" s="31">
        <f t="shared" si="0"/>
        <v>8.5</v>
      </c>
      <c r="I7" s="1" t="str">
        <f t="shared" si="1"/>
        <v>B</v>
      </c>
      <c r="J7" s="4" t="str">
        <f t="shared" si="2"/>
        <v>REPROVADO</v>
      </c>
    </row>
    <row r="8" spans="1:10" ht="20" customHeight="1" x14ac:dyDescent="0.65">
      <c r="A8" s="4">
        <v>5</v>
      </c>
      <c r="B8" s="7" t="s">
        <v>15</v>
      </c>
      <c r="C8" s="4">
        <v>2</v>
      </c>
      <c r="D8" s="30">
        <v>7</v>
      </c>
      <c r="E8" s="30">
        <v>7</v>
      </c>
      <c r="F8" s="30">
        <v>10</v>
      </c>
      <c r="G8" s="30">
        <v>7</v>
      </c>
      <c r="H8" s="31">
        <f t="shared" si="0"/>
        <v>7.75</v>
      </c>
      <c r="I8" s="1" t="str">
        <f t="shared" si="1"/>
        <v>B</v>
      </c>
      <c r="J8" s="4" t="str">
        <f t="shared" si="2"/>
        <v>APROVADO</v>
      </c>
    </row>
    <row r="9" spans="1:10" ht="20" customHeight="1" x14ac:dyDescent="0.65">
      <c r="A9" s="4">
        <v>6</v>
      </c>
      <c r="B9" s="7" t="s">
        <v>16</v>
      </c>
      <c r="C9" s="4">
        <v>2</v>
      </c>
      <c r="D9" s="30">
        <v>6</v>
      </c>
      <c r="E9" s="30">
        <v>5</v>
      </c>
      <c r="F9" s="30">
        <v>4.99</v>
      </c>
      <c r="G9" s="30">
        <v>6</v>
      </c>
      <c r="H9" s="31">
        <f t="shared" si="0"/>
        <v>5.4975000000000005</v>
      </c>
      <c r="I9" s="1" t="str">
        <f t="shared" si="1"/>
        <v>I</v>
      </c>
      <c r="J9" s="4" t="str">
        <f t="shared" si="2"/>
        <v>REPROVADO</v>
      </c>
    </row>
    <row r="10" spans="1:10" ht="20" customHeight="1" x14ac:dyDescent="0.65">
      <c r="A10" s="4">
        <v>7</v>
      </c>
      <c r="B10" s="7" t="s">
        <v>17</v>
      </c>
      <c r="C10" s="4">
        <v>1</v>
      </c>
      <c r="D10" s="30">
        <v>7</v>
      </c>
      <c r="E10" s="30">
        <v>6</v>
      </c>
      <c r="F10" s="30">
        <v>8</v>
      </c>
      <c r="G10" s="30">
        <v>8</v>
      </c>
      <c r="H10" s="31">
        <f t="shared" si="0"/>
        <v>7.25</v>
      </c>
      <c r="I10" s="1" t="str">
        <f t="shared" si="1"/>
        <v>R</v>
      </c>
      <c r="J10" s="4" t="str">
        <f t="shared" si="2"/>
        <v>REPROVADO</v>
      </c>
    </row>
    <row r="11" spans="1:10" ht="20" customHeight="1" x14ac:dyDescent="0.65">
      <c r="A11" s="4">
        <v>8</v>
      </c>
      <c r="B11" s="7" t="s">
        <v>18</v>
      </c>
      <c r="C11" s="4">
        <v>2</v>
      </c>
      <c r="D11" s="30">
        <v>8</v>
      </c>
      <c r="E11" s="30">
        <v>7</v>
      </c>
      <c r="F11" s="30">
        <v>7</v>
      </c>
      <c r="G11" s="30">
        <v>7</v>
      </c>
      <c r="H11" s="31">
        <f t="shared" si="0"/>
        <v>7.25</v>
      </c>
      <c r="I11" s="1" t="str">
        <f t="shared" si="1"/>
        <v>R</v>
      </c>
      <c r="J11" s="4" t="str">
        <f t="shared" si="2"/>
        <v>APROVADO</v>
      </c>
    </row>
    <row r="12" spans="1:10" ht="20" customHeight="1" x14ac:dyDescent="0.65">
      <c r="A12" s="4">
        <v>9</v>
      </c>
      <c r="B12" s="7" t="s">
        <v>19</v>
      </c>
      <c r="C12" s="4">
        <v>3</v>
      </c>
      <c r="D12" s="30">
        <v>9</v>
      </c>
      <c r="E12" s="30">
        <v>8</v>
      </c>
      <c r="F12" s="30">
        <v>7.5</v>
      </c>
      <c r="G12" s="30">
        <v>9</v>
      </c>
      <c r="H12" s="31">
        <f t="shared" si="0"/>
        <v>8.375</v>
      </c>
      <c r="I12" s="1" t="str">
        <f t="shared" si="1"/>
        <v>B</v>
      </c>
      <c r="J12" s="4" t="str">
        <f t="shared" si="2"/>
        <v>REPROVADO</v>
      </c>
    </row>
    <row r="13" spans="1:10" ht="20" customHeight="1" x14ac:dyDescent="0.65">
      <c r="A13" s="4">
        <v>10</v>
      </c>
      <c r="B13" s="7" t="s">
        <v>20</v>
      </c>
      <c r="C13" s="4">
        <v>0</v>
      </c>
      <c r="D13" s="30">
        <v>10</v>
      </c>
      <c r="E13" s="30">
        <v>9</v>
      </c>
      <c r="F13" s="30">
        <v>5</v>
      </c>
      <c r="G13" s="30">
        <v>6</v>
      </c>
      <c r="H13" s="31">
        <f t="shared" si="0"/>
        <v>7.5</v>
      </c>
      <c r="I13" s="1" t="str">
        <f t="shared" si="1"/>
        <v>B</v>
      </c>
      <c r="J13" s="4" t="str">
        <f t="shared" si="2"/>
        <v>REPROVADO</v>
      </c>
    </row>
    <row r="14" spans="1:10" ht="20" customHeight="1" x14ac:dyDescent="0.65">
      <c r="B14" s="9"/>
      <c r="C14" s="9"/>
      <c r="D14" s="9"/>
      <c r="E14" s="9"/>
      <c r="F14" s="9"/>
      <c r="G14" s="9"/>
      <c r="H14" s="9"/>
      <c r="I14" s="9"/>
    </row>
    <row r="15" spans="1:10" ht="20" customHeight="1" x14ac:dyDescent="0.65">
      <c r="B15" s="27" t="s">
        <v>21</v>
      </c>
      <c r="C15" s="27"/>
      <c r="D15" s="31">
        <f>AVERAGE(D4:D13)</f>
        <v>7.9</v>
      </c>
      <c r="E15" s="31">
        <f t="shared" ref="E15:H15" si="3">AVERAGE(E4:E13)</f>
        <v>7.5</v>
      </c>
      <c r="F15" s="31">
        <f t="shared" si="3"/>
        <v>7.0490000000000013</v>
      </c>
      <c r="G15" s="31">
        <f t="shared" si="3"/>
        <v>7.05</v>
      </c>
      <c r="H15" s="31">
        <f t="shared" si="3"/>
        <v>7.3747500000000006</v>
      </c>
      <c r="I15" s="10"/>
    </row>
    <row r="16" spans="1:10" ht="20" customHeight="1" x14ac:dyDescent="0.65"/>
    <row r="17" spans="2:10" ht="20" customHeight="1" x14ac:dyDescent="0.65">
      <c r="B17" s="3" t="s">
        <v>24</v>
      </c>
      <c r="C17" s="1">
        <v>10</v>
      </c>
      <c r="F17" s="22" t="s">
        <v>9</v>
      </c>
      <c r="G17" s="22"/>
      <c r="H17" s="22"/>
      <c r="I17" s="22"/>
      <c r="J17" s="22"/>
    </row>
    <row r="18" spans="2:10" ht="20" customHeight="1" x14ac:dyDescent="0.65">
      <c r="F18" s="28" t="s">
        <v>38</v>
      </c>
      <c r="G18" s="28"/>
      <c r="H18" s="28"/>
      <c r="I18" s="28"/>
      <c r="J18" s="28"/>
    </row>
    <row r="19" spans="2:10" ht="18" x14ac:dyDescent="0.65">
      <c r="B19" s="22" t="s">
        <v>33</v>
      </c>
      <c r="C19" s="22"/>
      <c r="D19" s="22"/>
      <c r="F19" s="29" t="s">
        <v>40</v>
      </c>
      <c r="G19" s="29"/>
      <c r="H19" s="29"/>
      <c r="I19" s="29"/>
      <c r="J19" s="29"/>
    </row>
    <row r="20" spans="2:10" ht="15.5" x14ac:dyDescent="0.65">
      <c r="B20" s="14">
        <v>9.5</v>
      </c>
      <c r="C20" s="14">
        <v>10</v>
      </c>
      <c r="D20" s="20" t="s">
        <v>34</v>
      </c>
    </row>
    <row r="21" spans="2:10" ht="15.5" x14ac:dyDescent="0.65">
      <c r="B21" s="14">
        <v>7.5</v>
      </c>
      <c r="C21" s="14">
        <v>9.49</v>
      </c>
      <c r="D21" s="20" t="s">
        <v>35</v>
      </c>
      <c r="H21" s="22" t="s">
        <v>39</v>
      </c>
      <c r="I21" s="22"/>
    </row>
    <row r="22" spans="2:10" ht="15.5" x14ac:dyDescent="0.65">
      <c r="B22" s="14">
        <v>7</v>
      </c>
      <c r="C22" s="14">
        <v>7.49</v>
      </c>
      <c r="D22" s="20" t="s">
        <v>36</v>
      </c>
      <c r="H22" s="16" t="s">
        <v>26</v>
      </c>
      <c r="I22" s="14">
        <f>COUNTIF(J4:J13,"APROVADO")</f>
        <v>2</v>
      </c>
    </row>
    <row r="23" spans="2:10" ht="15.5" x14ac:dyDescent="0.65">
      <c r="B23" s="15">
        <v>0</v>
      </c>
      <c r="C23" s="15">
        <v>6.99</v>
      </c>
      <c r="D23" s="21" t="s">
        <v>37</v>
      </c>
      <c r="H23" s="17" t="s">
        <v>27</v>
      </c>
      <c r="I23" s="15">
        <f>COUNTIF(J4:J13,"REPROVADO")</f>
        <v>8</v>
      </c>
    </row>
  </sheetData>
  <mergeCells count="13">
    <mergeCell ref="H21:I21"/>
    <mergeCell ref="I2:I3"/>
    <mergeCell ref="H2:H3"/>
    <mergeCell ref="B19:D19"/>
    <mergeCell ref="F17:J17"/>
    <mergeCell ref="F18:J18"/>
    <mergeCell ref="F19:J19"/>
    <mergeCell ref="B15:C15"/>
    <mergeCell ref="A1:J1"/>
    <mergeCell ref="A2:A3"/>
    <mergeCell ref="B2:B3"/>
    <mergeCell ref="C2:C3"/>
    <mergeCell ref="J2:J3"/>
  </mergeCells>
  <conditionalFormatting sqref="D4:G13">
    <cfRule type="cellIs" dxfId="9" priority="9" operator="greaterThanOrEqual">
      <formula>7</formula>
    </cfRule>
    <cfRule type="cellIs" dxfId="10" priority="10" operator="lessThan">
      <formula>7</formula>
    </cfRule>
  </conditionalFormatting>
  <conditionalFormatting sqref="H4:H13">
    <cfRule type="cellIs" dxfId="7" priority="7" operator="greaterThanOrEqual">
      <formula>7</formula>
    </cfRule>
    <cfRule type="cellIs" dxfId="8" priority="8" operator="lessThan">
      <formula>7</formula>
    </cfRule>
  </conditionalFormatting>
  <conditionalFormatting sqref="D15:H15">
    <cfRule type="cellIs" dxfId="5" priority="5" operator="greaterThanOrEqual">
      <formula>7</formula>
    </cfRule>
    <cfRule type="cellIs" dxfId="6" priority="6" operator="lessThan">
      <formula>7</formula>
    </cfRule>
  </conditionalFormatting>
  <conditionalFormatting sqref="I4:I13">
    <cfRule type="cellIs" dxfId="4" priority="4" operator="equal">
      <formula>"I"</formula>
    </cfRule>
    <cfRule type="cellIs" dxfId="3" priority="3" operator="notEqual">
      <formula>"I"</formula>
    </cfRule>
  </conditionalFormatting>
  <conditionalFormatting sqref="J4:J13">
    <cfRule type="cellIs" dxfId="0" priority="1" operator="equal">
      <formula>"REPROVADO"</formula>
    </cfRule>
    <cfRule type="cellIs" dxfId="1" priority="2" operator="equal">
      <formula>"APROVADO"</formula>
    </cfRule>
  </conditionalFormatting>
  <pageMargins left="0.511811024" right="0.511811024" top="0.78740157499999996" bottom="0.78740157499999996" header="0.31496062000000002" footer="0.31496062000000002"/>
  <ignoredErrors>
    <ignoredError sqref="H4:H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EX-01</vt:lpstr>
      <vt:lpstr>EX-02</vt:lpstr>
      <vt:lpstr>EX-03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AMAURI MENDES DE BRITO</dc:creator>
  <cp:lastModifiedBy>AMAURI MENDES DE BRITO</cp:lastModifiedBy>
  <dcterms:created xsi:type="dcterms:W3CDTF">2023-11-10T13:57:50Z</dcterms:created>
  <dcterms:modified xsi:type="dcterms:W3CDTF">2023-11-17T23:40:10Z</dcterms:modified>
</cp:coreProperties>
</file>