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300" windowHeight="6285" activeTab="1"/>
  </bookViews>
  <sheets>
    <sheet name="змічтовні" sheetId="1" r:id="rId1"/>
    <sheet name="теми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71" i="2" l="1"/>
  <c r="E71" i="2"/>
  <c r="F70" i="2"/>
  <c r="E70" i="2"/>
  <c r="F61" i="2"/>
  <c r="E61" i="2"/>
  <c r="F49" i="2"/>
  <c r="E49" i="2"/>
  <c r="F37" i="2"/>
  <c r="E37" i="2"/>
  <c r="F25" i="2"/>
  <c r="E25" i="2"/>
  <c r="F16" i="2"/>
  <c r="E16" i="2"/>
  <c r="E13" i="1" l="1"/>
  <c r="E15" i="1" s="1"/>
  <c r="F13" i="1"/>
  <c r="G13" i="1"/>
  <c r="H13" i="1"/>
  <c r="H15" i="1" s="1"/>
  <c r="I13" i="1"/>
  <c r="I15" i="1" s="1"/>
  <c r="D9" i="1"/>
  <c r="C9" i="1" s="1"/>
  <c r="D8" i="1"/>
  <c r="C8" i="1" s="1"/>
  <c r="D10" i="1"/>
  <c r="C10" i="1" s="1"/>
  <c r="D11" i="1"/>
  <c r="C11" i="1" s="1"/>
  <c r="D12" i="1"/>
  <c r="C12" i="1" s="1"/>
  <c r="D7" i="1"/>
  <c r="D13" i="1" l="1"/>
  <c r="C7" i="1"/>
  <c r="C13" i="1" s="1"/>
</calcChain>
</file>

<file path=xl/sharedStrings.xml><?xml version="1.0" encoding="utf-8"?>
<sst xmlns="http://schemas.openxmlformats.org/spreadsheetml/2006/main" count="213" uniqueCount="142">
  <si>
    <t xml:space="preserve">Назва блоку змістових модулів, </t>
  </si>
  <si>
    <t>назва змістових модулів</t>
  </si>
  <si>
    <t>Кількість годин</t>
  </si>
  <si>
    <t xml:space="preserve">Шифр блоку змістового модуля, </t>
  </si>
  <si>
    <t xml:space="preserve">шифр змістового модуля </t>
  </si>
  <si>
    <t>Шифр уміння</t>
  </si>
  <si>
    <t>Аудиторні години</t>
  </si>
  <si>
    <t>самостійна робота студента (СР)</t>
  </si>
  <si>
    <t>всього</t>
  </si>
  <si>
    <t>з них</t>
  </si>
  <si>
    <t>лекції</t>
  </si>
  <si>
    <t>семінари</t>
  </si>
  <si>
    <t>практ. роботи</t>
  </si>
  <si>
    <t>лабор. роботи</t>
  </si>
  <si>
    <t>Загальний обсяг год./кредит.</t>
  </si>
  <si>
    <t>год ./ кредит. за навчальним  планом</t>
  </si>
  <si>
    <t>Обмін даними між клієнтом та сервером</t>
  </si>
  <si>
    <t>Технології динамічного формування контенту на стороні серверу</t>
  </si>
  <si>
    <t>Обробка даних від клієнта</t>
  </si>
  <si>
    <t>Формування контенту на основі заздалегіть збережених даних</t>
  </si>
  <si>
    <t>Асинхронний обмін даними</t>
  </si>
  <si>
    <t>Назва блоку змістових модулів,</t>
  </si>
  <si>
    <t xml:space="preserve">аудиторні </t>
  </si>
  <si>
    <t>СР</t>
  </si>
  <si>
    <t>№ з/п</t>
  </si>
  <si>
    <t>Вид СР:
- реферат;
- РГР;
- Інтернет;
    тощо
(вказати)
Вид СР:</t>
  </si>
  <si>
    <t>Види  занять:
- лекція;
- семінар;
- практична робота;
-лабораторна робота;
- СР (вказати)</t>
  </si>
  <si>
    <t xml:space="preserve">Види контролю:
-поточний
-модульний
(вказати)
</t>
  </si>
  <si>
    <t xml:space="preserve">Посилання на 
джерела
</t>
  </si>
  <si>
    <t xml:space="preserve">Зміст уміння за галузевим  стандартом  
(відповідно шифру)
</t>
  </si>
  <si>
    <t>1.</t>
  </si>
  <si>
    <t>Лекція №</t>
  </si>
  <si>
    <t>СР №</t>
  </si>
  <si>
    <t>Лабораторна №</t>
  </si>
  <si>
    <t>Мови формування веб-сторінок. РНР</t>
  </si>
  <si>
    <t>Мови формування веб-сторінок. Python</t>
  </si>
  <si>
    <t>Мови формування веб-сторінок. Perl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</si>
  <si>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</si>
  <si>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</si>
  <si>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</si>
  <si>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</si>
  <si>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</si>
  <si>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</si>
  <si>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</si>
  <si>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</si>
  <si>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</si>
  <si>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</si>
  <si>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Створення простої веб-сторінки</t>
  </si>
  <si>
    <t>Спорідненість синтаксису РНР з мовами C, C++, C#, Java, JavaScript</t>
  </si>
  <si>
    <t>Основні конструкції мови РНР</t>
  </si>
  <si>
    <t>Використання розгалужень у мові РНР</t>
  </si>
  <si>
    <t>Використання циклів у мові РНР</t>
  </si>
  <si>
    <t>Робота з масивами. Виведення однотипних даних</t>
  </si>
  <si>
    <t>Разом</t>
  </si>
  <si>
    <t>2.</t>
  </si>
  <si>
    <t>2.1</t>
  </si>
  <si>
    <t>2.2</t>
  </si>
  <si>
    <t>2.3</t>
  </si>
  <si>
    <t>2.4</t>
  </si>
  <si>
    <t>2.5</t>
  </si>
  <si>
    <t>2.6</t>
  </si>
  <si>
    <t>2.7</t>
  </si>
  <si>
    <t>Користувацькі форми. Методи POST та GET</t>
  </si>
  <si>
    <t>Відправлення та збереження файлів</t>
  </si>
  <si>
    <t>Використання суперглобальних масивів</t>
  </si>
  <si>
    <t>Суперглобальні масиви $_GET, $_POST, $_SERVER</t>
  </si>
  <si>
    <t>Робота з масивами у мові РНР</t>
  </si>
  <si>
    <t>Метод PUSH та DELETE</t>
  </si>
  <si>
    <t>Передача параметрів серверу від користувача</t>
  </si>
  <si>
    <t>3.</t>
  </si>
  <si>
    <t>Обробка даних форми користувача на мові РНР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</si>
  <si>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</si>
  <si>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</si>
  <si>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</si>
  <si>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</si>
  <si>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</si>
  <si>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</si>
  <si>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</si>
  <si>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</si>
  <si>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</si>
  <si>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</si>
  <si>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Змінні оточення веб-серверу</t>
  </si>
  <si>
    <t>Копіювання та переміщення файлів</t>
  </si>
  <si>
    <t>Відображення змісту текстового файлу</t>
  </si>
  <si>
    <t>Використання сокетів для обміну даними</t>
  </si>
  <si>
    <t>Запит до іншого веб-серверу</t>
  </si>
  <si>
    <t>Обмін даними між сценаріями з використанням сокетів</t>
  </si>
  <si>
    <t>Асинхронна передача даних</t>
  </si>
  <si>
    <t>Формат передачі даних JSON</t>
  </si>
  <si>
    <t>Кодування та декодування JSON</t>
  </si>
  <si>
    <t>Обмін даними із завантаженною сторінкою</t>
  </si>
  <si>
    <t>4.</t>
  </si>
  <si>
    <t>Обробка збережених файлів</t>
  </si>
  <si>
    <t>Отримання даних із файлів</t>
  </si>
  <si>
    <t>Обранізація роботи з СУБД MySQL</t>
  </si>
  <si>
    <t>Отримання інформації із бази даних</t>
  </si>
  <si>
    <t>Виведення інформації, збереженої у БД</t>
  </si>
  <si>
    <t>Маніпуляції результатами вибірки</t>
  </si>
  <si>
    <t>Використання операторів об'єднання таблиць</t>
  </si>
  <si>
    <t>Використання вкладених запитів</t>
  </si>
  <si>
    <t>Формування складних звітів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</si>
  <si>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</si>
  <si>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</si>
  <si>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</si>
  <si>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</si>
  <si>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</si>
  <si>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</si>
  <si>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</si>
  <si>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</si>
  <si>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</si>
  <si>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</si>
  <si>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5.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</si>
  <si>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</si>
  <si>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</si>
  <si>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</si>
  <si>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</si>
  <si>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</si>
  <si>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</si>
  <si>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</si>
  <si>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</si>
  <si>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</si>
  <si>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</si>
  <si>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Додавання та оновлення інформації до БД</t>
  </si>
  <si>
    <t>Витяг даних з XML</t>
  </si>
  <si>
    <t>Обробка проміжних таблиць для зв'язків із сутностями M:N</t>
  </si>
  <si>
    <t>Підготовка запитів до виконання</t>
  </si>
  <si>
    <t>Альтернативні засоби під'єднання до СУБД MySQL</t>
  </si>
  <si>
    <t>Циклічна обробка результатів вибірки</t>
  </si>
  <si>
    <t>Робота з СУБД з використанням драйверу PDO</t>
  </si>
  <si>
    <t>Маніпуляції даними у СУБД</t>
  </si>
  <si>
    <t>Оновлення даних у таблиці</t>
  </si>
  <si>
    <t>Пошук та оновлення даних</t>
  </si>
  <si>
    <t>Пошук та видалення даних</t>
  </si>
  <si>
    <t>Створення інтерфейсу для перегляду та вилучення даних з таблиці</t>
  </si>
  <si>
    <t>Створення обробника для асинхронної передачі даних</t>
  </si>
  <si>
    <t>Формати асинхронних запитів</t>
  </si>
  <si>
    <t>Маніпуляції даними під час асинхронного запиту до сценарію</t>
  </si>
  <si>
    <t>Витяг та відображення інформації з БД</t>
  </si>
  <si>
    <t>Додавання, зміна та вилучення інформації з БД</t>
  </si>
  <si>
    <t>Динамічне формування таблиці на завантаженій сторінці</t>
  </si>
  <si>
    <t>Динамічне керування змістом таблиці на завантаженій сторінці</t>
  </si>
  <si>
    <t>Усього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</si>
</sst>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0" fillId="0" borderId="12" xfId="0" applyBorder="1"/>
    <xf numFmtId="0" fontId="4" fillId="0" borderId="12" xfId="0" applyFont="1" applyBorder="1" applyAlignment="1">
      <alignment horizontal="center" vertical="center"/>
    </xf>
    <xf numFmtId="0" fontId="2" fillId="0" borderId="5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0" fillId="0" borderId="19" xfId="0" applyBorder="1"/>
    <xf numFmtId="0" fontId="0" fillId="0" borderId="20" xfId="0" applyBorder="1"/>
    <xf numFmtId="0" fontId="2" fillId="0" borderId="20" xfId="0" applyFont="1" applyBorder="1" applyAlignment="1">
      <alignment vertical="center" wrapText="1"/>
    </xf>
    <xf numFmtId="0" fontId="0" fillId="0" borderId="21" xfId="0" applyBorder="1"/>
    <xf numFmtId="0" fontId="0" fillId="0" borderId="20" xfId="0" applyBorder="1" applyAlignment="1">
      <alignment horizontal="right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textRotation="90" wrapText="1"/>
    </xf>
    <xf numFmtId="0" fontId="3" fillId="0" borderId="15" xfId="0" applyFont="1" applyBorder="1" applyAlignment="1">
      <alignment horizontal="center" vertical="center" wrapText="1"/>
    </xf>
    <xf numFmtId="49" fontId="0" fillId="0" borderId="0" xfId="0" applyNumberFormat="1"/>
    <xf numFmtId="49" fontId="0" fillId="0" borderId="20" xfId="0" applyNumberFormat="1" applyBorder="1"/>
    <xf numFmtId="49" fontId="0" fillId="0" borderId="23" xfId="0" applyNumberFormat="1" applyBorder="1"/>
    <xf numFmtId="49" fontId="0" fillId="0" borderId="0" xfId="0" applyNumberFormat="1" applyAlignment="1">
      <alignment horizontal="left" vertical="center" readingOrder="1"/>
    </xf>
    <xf numFmtId="49" fontId="0" fillId="0" borderId="20" xfId="0" applyNumberFormat="1" applyBorder="1" applyAlignment="1">
      <alignment horizontal="left" vertical="center" readingOrder="1"/>
    </xf>
    <xf numFmtId="49" fontId="0" fillId="0" borderId="23" xfId="0" applyNumberFormat="1" applyBorder="1" applyAlignment="1">
      <alignment horizontal="left" vertical="center" readingOrder="1"/>
    </xf>
    <xf numFmtId="49" fontId="0" fillId="0" borderId="20" xfId="0" applyNumberFormat="1" applyBorder="1" applyAlignment="1">
      <alignment horizontal="left" vertical="center" wrapText="1" readingOrder="1"/>
    </xf>
    <xf numFmtId="0" fontId="0" fillId="0" borderId="16" xfId="0" applyBorder="1"/>
    <xf numFmtId="49" fontId="0" fillId="0" borderId="17" xfId="0" applyNumberFormat="1" applyBorder="1"/>
    <xf numFmtId="49" fontId="2" fillId="0" borderId="17" xfId="0" applyNumberFormat="1" applyFont="1" applyBorder="1" applyAlignment="1">
      <alignment horizontal="left" vertical="center" wrapText="1" readingOrder="1"/>
    </xf>
    <xf numFmtId="0" fontId="0" fillId="0" borderId="17" xfId="0" applyBorder="1"/>
    <xf numFmtId="0" fontId="0" fillId="0" borderId="18" xfId="0" applyBorder="1"/>
    <xf numFmtId="0" fontId="0" fillId="0" borderId="25" xfId="0" applyBorder="1"/>
    <xf numFmtId="49" fontId="0" fillId="0" borderId="26" xfId="0" applyNumberFormat="1" applyBorder="1"/>
    <xf numFmtId="49" fontId="0" fillId="0" borderId="26" xfId="0" applyNumberFormat="1" applyBorder="1" applyAlignment="1">
      <alignment horizontal="left" vertical="center" readingOrder="1"/>
    </xf>
    <xf numFmtId="0" fontId="0" fillId="0" borderId="26" xfId="0" applyBorder="1"/>
    <xf numFmtId="0" fontId="0" fillId="0" borderId="27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B12" sqref="B12"/>
    </sheetView>
  </sheetViews>
  <sheetFormatPr defaultRowHeight="15" x14ac:dyDescent="0.25"/>
  <cols>
    <col min="1" max="1" width="7.140625" customWidth="1"/>
    <col min="2" max="2" width="61.140625" customWidth="1"/>
    <col min="10" max="11" width="24.7109375" customWidth="1"/>
  </cols>
  <sheetData>
    <row r="1" spans="1:11" ht="20.25" customHeight="1" x14ac:dyDescent="0.25">
      <c r="A1" s="12" t="s">
        <v>0</v>
      </c>
      <c r="B1" s="13"/>
      <c r="C1" s="18" t="s">
        <v>2</v>
      </c>
      <c r="D1" s="19"/>
      <c r="E1" s="19"/>
      <c r="F1" s="19"/>
      <c r="G1" s="19"/>
      <c r="H1" s="19"/>
      <c r="I1" s="20"/>
      <c r="J1" s="1"/>
      <c r="K1" s="1"/>
    </row>
    <row r="2" spans="1:11" ht="20.25" customHeight="1" thickBot="1" x14ac:dyDescent="0.3">
      <c r="A2" s="12" t="s">
        <v>1</v>
      </c>
      <c r="B2" s="13"/>
      <c r="C2" s="21"/>
      <c r="D2" s="22"/>
      <c r="E2" s="22"/>
      <c r="F2" s="22"/>
      <c r="G2" s="22"/>
      <c r="H2" s="22"/>
      <c r="I2" s="23"/>
      <c r="J2" s="2"/>
      <c r="K2" s="2"/>
    </row>
    <row r="3" spans="1:11" ht="41.25" customHeight="1" thickBot="1" x14ac:dyDescent="0.3">
      <c r="A3" s="14"/>
      <c r="B3" s="15"/>
      <c r="C3" s="25" t="s">
        <v>15</v>
      </c>
      <c r="D3" s="16" t="s">
        <v>6</v>
      </c>
      <c r="E3" s="24"/>
      <c r="F3" s="24"/>
      <c r="G3" s="24"/>
      <c r="H3" s="17"/>
      <c r="I3" s="25" t="s">
        <v>7</v>
      </c>
      <c r="J3" s="2"/>
      <c r="K3" s="2"/>
    </row>
    <row r="4" spans="1:11" ht="41.25" customHeight="1" thickBot="1" x14ac:dyDescent="0.3">
      <c r="A4" s="14"/>
      <c r="B4" s="15"/>
      <c r="C4" s="26"/>
      <c r="D4" s="25" t="s">
        <v>8</v>
      </c>
      <c r="E4" s="16" t="s">
        <v>9</v>
      </c>
      <c r="F4" s="24"/>
      <c r="G4" s="24"/>
      <c r="H4" s="17"/>
      <c r="I4" s="26"/>
      <c r="J4" s="2" t="s">
        <v>3</v>
      </c>
      <c r="K4" s="2"/>
    </row>
    <row r="5" spans="1:11" ht="41.25" customHeight="1" thickBot="1" x14ac:dyDescent="0.3">
      <c r="A5" s="14"/>
      <c r="B5" s="15"/>
      <c r="C5" s="27"/>
      <c r="D5" s="27"/>
      <c r="E5" s="4" t="s">
        <v>10</v>
      </c>
      <c r="F5" s="4" t="s">
        <v>11</v>
      </c>
      <c r="G5" s="4" t="s">
        <v>12</v>
      </c>
      <c r="H5" s="4" t="s">
        <v>13</v>
      </c>
      <c r="I5" s="27"/>
      <c r="J5" s="3" t="s">
        <v>4</v>
      </c>
      <c r="K5" s="3" t="s">
        <v>5</v>
      </c>
    </row>
    <row r="6" spans="1:11" ht="15.75" thickBot="1" x14ac:dyDescent="0.3">
      <c r="A6" s="16">
        <v>1</v>
      </c>
      <c r="B6" s="17"/>
      <c r="C6" s="3">
        <v>2</v>
      </c>
      <c r="D6" s="3">
        <v>3</v>
      </c>
      <c r="E6" s="3">
        <v>4</v>
      </c>
      <c r="F6" s="3">
        <v>5</v>
      </c>
      <c r="G6" s="3">
        <v>6</v>
      </c>
      <c r="H6" s="3">
        <v>7</v>
      </c>
      <c r="I6" s="3">
        <v>8</v>
      </c>
      <c r="J6" s="3">
        <v>9</v>
      </c>
      <c r="K6" s="3">
        <v>10</v>
      </c>
    </row>
    <row r="7" spans="1:11" ht="37.5" customHeight="1" thickBot="1" x14ac:dyDescent="0.3">
      <c r="A7" s="9">
        <v>1</v>
      </c>
      <c r="B7" s="5" t="s">
        <v>17</v>
      </c>
      <c r="C7" s="6">
        <f>D7+I7</f>
        <v>20</v>
      </c>
      <c r="D7" s="6">
        <f>SUM(E7:H7)</f>
        <v>10</v>
      </c>
      <c r="E7" s="6">
        <v>6</v>
      </c>
      <c r="F7" s="6"/>
      <c r="G7" s="6"/>
      <c r="H7" s="6">
        <v>4</v>
      </c>
      <c r="I7" s="6">
        <v>10</v>
      </c>
      <c r="J7" s="6"/>
      <c r="K7" s="6"/>
    </row>
    <row r="8" spans="1:11" ht="37.5" customHeight="1" thickBot="1" x14ac:dyDescent="0.3">
      <c r="A8" s="9">
        <v>2</v>
      </c>
      <c r="B8" s="5" t="s">
        <v>18</v>
      </c>
      <c r="C8" s="6">
        <f>D8+I8</f>
        <v>14</v>
      </c>
      <c r="D8" s="6">
        <f>SUM(E8:H8)</f>
        <v>6</v>
      </c>
      <c r="E8" s="6">
        <v>4</v>
      </c>
      <c r="F8" s="6"/>
      <c r="G8" s="6"/>
      <c r="H8" s="6">
        <v>2</v>
      </c>
      <c r="I8" s="6">
        <v>8</v>
      </c>
      <c r="J8" s="6"/>
      <c r="K8" s="6"/>
    </row>
    <row r="9" spans="1:11" ht="37.5" customHeight="1" thickBot="1" x14ac:dyDescent="0.3">
      <c r="A9" s="9">
        <v>3</v>
      </c>
      <c r="B9" s="5" t="s">
        <v>16</v>
      </c>
      <c r="C9" s="6">
        <f t="shared" ref="C9:C12" si="0">D9+I9</f>
        <v>20</v>
      </c>
      <c r="D9" s="6">
        <f t="shared" ref="D9:D12" si="1">SUM(E9:H9)</f>
        <v>10</v>
      </c>
      <c r="E9" s="6">
        <v>6</v>
      </c>
      <c r="F9" s="6"/>
      <c r="G9" s="6"/>
      <c r="H9" s="6">
        <v>4</v>
      </c>
      <c r="I9" s="6">
        <v>10</v>
      </c>
      <c r="J9" s="6"/>
      <c r="K9" s="6"/>
    </row>
    <row r="10" spans="1:11" ht="37.5" customHeight="1" thickBot="1" x14ac:dyDescent="0.3">
      <c r="A10" s="9">
        <v>4</v>
      </c>
      <c r="B10" s="5" t="s">
        <v>19</v>
      </c>
      <c r="C10" s="6">
        <f t="shared" si="0"/>
        <v>20</v>
      </c>
      <c r="D10" s="6">
        <f t="shared" si="1"/>
        <v>10</v>
      </c>
      <c r="E10" s="6">
        <v>6</v>
      </c>
      <c r="F10" s="6"/>
      <c r="G10" s="6"/>
      <c r="H10" s="6">
        <v>4</v>
      </c>
      <c r="I10" s="6">
        <v>10</v>
      </c>
      <c r="J10" s="6"/>
      <c r="K10" s="6"/>
    </row>
    <row r="11" spans="1:11" ht="37.5" customHeight="1" thickBot="1" x14ac:dyDescent="0.3">
      <c r="A11" s="9">
        <v>5</v>
      </c>
      <c r="B11" s="5" t="s">
        <v>129</v>
      </c>
      <c r="C11" s="6">
        <f t="shared" si="0"/>
        <v>20</v>
      </c>
      <c r="D11" s="6">
        <f t="shared" si="1"/>
        <v>10</v>
      </c>
      <c r="E11" s="6">
        <v>6</v>
      </c>
      <c r="F11" s="6"/>
      <c r="G11" s="6"/>
      <c r="H11" s="6">
        <v>4</v>
      </c>
      <c r="I11" s="6">
        <v>10</v>
      </c>
      <c r="J11" s="6"/>
      <c r="K11" s="6"/>
    </row>
    <row r="12" spans="1:11" ht="37.5" customHeight="1" thickBot="1" x14ac:dyDescent="0.3">
      <c r="A12" s="9">
        <v>6</v>
      </c>
      <c r="B12" s="5" t="s">
        <v>20</v>
      </c>
      <c r="C12" s="6">
        <f t="shared" si="0"/>
        <v>14</v>
      </c>
      <c r="D12" s="6">
        <f t="shared" si="1"/>
        <v>8</v>
      </c>
      <c r="E12" s="6">
        <v>6</v>
      </c>
      <c r="F12" s="6"/>
      <c r="G12" s="6"/>
      <c r="H12" s="6">
        <v>2</v>
      </c>
      <c r="I12" s="6">
        <v>6</v>
      </c>
      <c r="J12" s="6"/>
      <c r="K12" s="6"/>
    </row>
    <row r="13" spans="1:11" ht="37.5" customHeight="1" thickBot="1" x14ac:dyDescent="0.3">
      <c r="A13" s="8"/>
      <c r="B13" s="5" t="s">
        <v>14</v>
      </c>
      <c r="C13" s="6" t="str">
        <f>SUM(C7:C12)&amp;"/"&amp;SUM(C7:C12)/36</f>
        <v>108/3</v>
      </c>
      <c r="D13" s="6">
        <f t="shared" ref="D13:I13" si="2">SUM(D7:D12)</f>
        <v>54</v>
      </c>
      <c r="E13" s="6">
        <f t="shared" si="2"/>
        <v>34</v>
      </c>
      <c r="F13" s="6">
        <f t="shared" si="2"/>
        <v>0</v>
      </c>
      <c r="G13" s="6">
        <f t="shared" si="2"/>
        <v>0</v>
      </c>
      <c r="H13" s="6">
        <f t="shared" si="2"/>
        <v>20</v>
      </c>
      <c r="I13" s="6">
        <f t="shared" si="2"/>
        <v>54</v>
      </c>
      <c r="J13" s="7"/>
      <c r="K13" s="7"/>
    </row>
    <row r="14" spans="1:11" ht="15.75" x14ac:dyDescent="0.25">
      <c r="C14" s="10"/>
      <c r="D14" s="10"/>
      <c r="E14" s="10"/>
      <c r="F14" s="10"/>
      <c r="G14" s="10"/>
      <c r="H14" s="10"/>
      <c r="I14" s="10"/>
    </row>
    <row r="15" spans="1:11" ht="15.75" x14ac:dyDescent="0.25">
      <c r="E15" s="11">
        <f>34-E13</f>
        <v>0</v>
      </c>
      <c r="H15" s="11">
        <f>20-H13</f>
        <v>0</v>
      </c>
      <c r="I15" s="11">
        <f>54-I13</f>
        <v>0</v>
      </c>
    </row>
  </sheetData>
  <mergeCells count="10">
    <mergeCell ref="A1:B1"/>
    <mergeCell ref="A2:B2"/>
    <mergeCell ref="A3:B5"/>
    <mergeCell ref="A6:B6"/>
    <mergeCell ref="C1:I2"/>
    <mergeCell ref="D3:H3"/>
    <mergeCell ref="I3:I5"/>
    <mergeCell ref="D4:D5"/>
    <mergeCell ref="E4:H4"/>
    <mergeCell ref="C3:C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2"/>
  <sheetViews>
    <sheetView tabSelected="1" workbookViewId="0">
      <selection activeCell="E75" sqref="E75"/>
    </sheetView>
  </sheetViews>
  <sheetFormatPr defaultRowHeight="15" x14ac:dyDescent="0.25"/>
  <cols>
    <col min="3" max="3" width="6.5703125" style="43" customWidth="1"/>
    <col min="4" max="4" width="38.85546875" style="46" customWidth="1"/>
    <col min="7" max="7" width="16.28515625" customWidth="1"/>
    <col min="8" max="8" width="3" customWidth="1"/>
    <col min="9" max="9" width="15.42578125" customWidth="1"/>
    <col min="10" max="10" width="13" customWidth="1"/>
    <col min="11" max="11" width="13.7109375" customWidth="1"/>
  </cols>
  <sheetData>
    <row r="1" spans="2:12" ht="15.75" thickBot="1" x14ac:dyDescent="0.3"/>
    <row r="2" spans="2:12" ht="25.5" customHeight="1" thickTop="1" thickBot="1" x14ac:dyDescent="0.3">
      <c r="B2" s="37" t="s">
        <v>24</v>
      </c>
      <c r="C2" s="38" t="s">
        <v>21</v>
      </c>
      <c r="D2" s="38"/>
      <c r="E2" s="37" t="s">
        <v>2</v>
      </c>
      <c r="F2" s="37"/>
      <c r="G2" s="39" t="s">
        <v>26</v>
      </c>
      <c r="H2" s="39"/>
      <c r="I2" s="40" t="s">
        <v>25</v>
      </c>
      <c r="J2" s="40" t="s">
        <v>27</v>
      </c>
      <c r="K2" s="37" t="s">
        <v>29</v>
      </c>
      <c r="L2" s="37" t="s">
        <v>28</v>
      </c>
    </row>
    <row r="3" spans="2:12" ht="122.25" customHeight="1" thickTop="1" thickBot="1" x14ac:dyDescent="0.3">
      <c r="B3" s="37"/>
      <c r="C3" s="38"/>
      <c r="D3" s="38"/>
      <c r="E3" s="41" t="s">
        <v>22</v>
      </c>
      <c r="F3" s="41" t="s">
        <v>23</v>
      </c>
      <c r="G3" s="39"/>
      <c r="H3" s="39"/>
      <c r="I3" s="40"/>
      <c r="J3" s="40"/>
      <c r="K3" s="37"/>
      <c r="L3" s="37"/>
    </row>
    <row r="4" spans="2:12" ht="22.5" customHeight="1" thickTop="1" thickBot="1" x14ac:dyDescent="0.3">
      <c r="B4" s="42">
        <v>1</v>
      </c>
      <c r="C4" s="37">
        <v>2</v>
      </c>
      <c r="D4" s="37"/>
      <c r="E4" s="42">
        <v>3</v>
      </c>
      <c r="F4" s="42">
        <v>4</v>
      </c>
      <c r="G4" s="37">
        <v>5</v>
      </c>
      <c r="H4" s="37"/>
      <c r="I4" s="42">
        <v>6</v>
      </c>
      <c r="J4" s="42">
        <v>7</v>
      </c>
      <c r="K4" s="42">
        <v>8</v>
      </c>
      <c r="L4" s="42">
        <v>9</v>
      </c>
    </row>
    <row r="5" spans="2:12" ht="48" thickTop="1" x14ac:dyDescent="0.25">
      <c r="B5" s="50"/>
      <c r="C5" s="51" t="s">
        <v>30</v>
      </c>
      <c r="D5" s="52" t="s">
        <v>17</v>
      </c>
      <c r="E5" s="53"/>
      <c r="F5" s="53"/>
      <c r="G5" s="53"/>
      <c r="H5" s="53"/>
      <c r="I5" s="53"/>
      <c r="J5" s="53"/>
      <c r="K5" s="53"/>
      <c r="L5" s="54"/>
    </row>
    <row r="6" spans="2:12" x14ac:dyDescent="0.25">
      <c r="B6" s="28"/>
      <c r="C6" s="44" t="s">
        <v>37</v>
      </c>
      <c r="D6" s="49" t="s">
        <v>34</v>
      </c>
      <c r="E6" s="29">
        <v>2</v>
      </c>
      <c r="F6" s="29"/>
      <c r="G6" s="32" t="s">
        <v>31</v>
      </c>
      <c r="H6" s="33">
        <v>1</v>
      </c>
      <c r="I6" s="29"/>
      <c r="J6" s="29"/>
      <c r="K6" s="29"/>
      <c r="L6" s="31"/>
    </row>
    <row r="7" spans="2:12" x14ac:dyDescent="0.25">
      <c r="B7" s="28"/>
      <c r="C7" s="44" t="s">
        <v>38</v>
      </c>
      <c r="D7" s="49" t="s">
        <v>35</v>
      </c>
      <c r="E7" s="29"/>
      <c r="F7" s="29">
        <v>2</v>
      </c>
      <c r="G7" s="32" t="s">
        <v>32</v>
      </c>
      <c r="H7" s="33">
        <v>1</v>
      </c>
      <c r="I7" s="29"/>
      <c r="J7" s="29"/>
      <c r="K7" s="29"/>
      <c r="L7" s="31"/>
    </row>
    <row r="8" spans="2:12" x14ac:dyDescent="0.25">
      <c r="B8" s="28"/>
      <c r="C8" s="44" t="s">
        <v>39</v>
      </c>
      <c r="D8" s="49" t="s">
        <v>36</v>
      </c>
      <c r="E8" s="29"/>
      <c r="F8" s="29">
        <v>2</v>
      </c>
      <c r="G8" s="32" t="s">
        <v>32</v>
      </c>
      <c r="H8" s="33">
        <v>2</v>
      </c>
      <c r="I8" s="29"/>
      <c r="J8" s="29"/>
      <c r="K8" s="29"/>
      <c r="L8" s="31"/>
    </row>
    <row r="9" spans="2:12" x14ac:dyDescent="0.25">
      <c r="B9" s="28"/>
      <c r="C9" s="44" t="s">
        <v>40</v>
      </c>
      <c r="D9" s="49" t="s">
        <v>49</v>
      </c>
      <c r="E9" s="29">
        <v>2</v>
      </c>
      <c r="F9" s="29"/>
      <c r="G9" s="32" t="s">
        <v>31</v>
      </c>
      <c r="H9" s="33">
        <v>2</v>
      </c>
      <c r="I9" s="29"/>
      <c r="J9" s="29"/>
      <c r="K9" s="29"/>
      <c r="L9" s="31"/>
    </row>
    <row r="10" spans="2:12" ht="27" customHeight="1" x14ac:dyDescent="0.25">
      <c r="B10" s="28"/>
      <c r="C10" s="44" t="s">
        <v>41</v>
      </c>
      <c r="D10" s="49" t="s">
        <v>48</v>
      </c>
      <c r="E10" s="29"/>
      <c r="F10" s="29">
        <v>2</v>
      </c>
      <c r="G10" s="32" t="s">
        <v>32</v>
      </c>
      <c r="H10" s="33">
        <v>3</v>
      </c>
      <c r="I10" s="29"/>
      <c r="J10" s="29"/>
      <c r="K10" s="29"/>
      <c r="L10" s="31"/>
    </row>
    <row r="11" spans="2:12" x14ac:dyDescent="0.25">
      <c r="B11" s="28"/>
      <c r="C11" s="44" t="s">
        <v>42</v>
      </c>
      <c r="D11" s="49" t="s">
        <v>47</v>
      </c>
      <c r="E11" s="29">
        <v>2</v>
      </c>
      <c r="F11" s="29"/>
      <c r="G11" s="32" t="s">
        <v>33</v>
      </c>
      <c r="H11" s="33">
        <v>1</v>
      </c>
      <c r="I11" s="29"/>
      <c r="J11" s="29"/>
      <c r="K11" s="29"/>
      <c r="L11" s="31"/>
    </row>
    <row r="12" spans="2:12" x14ac:dyDescent="0.25">
      <c r="B12" s="28"/>
      <c r="C12" s="44" t="s">
        <v>43</v>
      </c>
      <c r="D12" s="49" t="s">
        <v>66</v>
      </c>
      <c r="E12" s="29">
        <v>2</v>
      </c>
      <c r="F12" s="29"/>
      <c r="G12" s="32" t="s">
        <v>31</v>
      </c>
      <c r="H12" s="33">
        <v>3</v>
      </c>
      <c r="I12" s="29"/>
      <c r="J12" s="29"/>
      <c r="K12" s="29"/>
      <c r="L12" s="31"/>
    </row>
    <row r="13" spans="2:12" x14ac:dyDescent="0.25">
      <c r="B13" s="28"/>
      <c r="C13" s="44" t="s">
        <v>44</v>
      </c>
      <c r="D13" s="49" t="s">
        <v>50</v>
      </c>
      <c r="E13" s="29"/>
      <c r="F13" s="29">
        <v>2</v>
      </c>
      <c r="G13" s="32" t="s">
        <v>32</v>
      </c>
      <c r="H13" s="33">
        <v>4</v>
      </c>
      <c r="I13" s="29"/>
      <c r="J13" s="29"/>
      <c r="K13" s="29"/>
      <c r="L13" s="31"/>
    </row>
    <row r="14" spans="2:12" x14ac:dyDescent="0.25">
      <c r="B14" s="28"/>
      <c r="C14" s="44" t="s">
        <v>45</v>
      </c>
      <c r="D14" s="49" t="s">
        <v>51</v>
      </c>
      <c r="E14" s="29"/>
      <c r="F14" s="29">
        <v>2</v>
      </c>
      <c r="G14" s="32" t="s">
        <v>32</v>
      </c>
      <c r="H14" s="33">
        <v>5</v>
      </c>
      <c r="I14" s="29"/>
      <c r="J14" s="29"/>
      <c r="K14" s="29"/>
      <c r="L14" s="31"/>
    </row>
    <row r="15" spans="2:12" ht="30" x14ac:dyDescent="0.25">
      <c r="B15" s="28"/>
      <c r="C15" s="44" t="s">
        <v>46</v>
      </c>
      <c r="D15" s="49" t="s">
        <v>52</v>
      </c>
      <c r="E15" s="29">
        <v>2</v>
      </c>
      <c r="F15" s="29"/>
      <c r="G15" s="32" t="s">
        <v>33</v>
      </c>
      <c r="H15" s="33">
        <v>2</v>
      </c>
      <c r="I15" s="29"/>
      <c r="J15" s="29"/>
      <c r="K15" s="29"/>
      <c r="L15" s="31"/>
    </row>
    <row r="16" spans="2:12" x14ac:dyDescent="0.25">
      <c r="B16" s="28"/>
      <c r="C16" s="44"/>
      <c r="D16" s="47" t="s">
        <v>53</v>
      </c>
      <c r="E16" s="29">
        <f>SUM(E6:E15)</f>
        <v>10</v>
      </c>
      <c r="F16" s="29">
        <f>SUM(F6:F15)</f>
        <v>10</v>
      </c>
      <c r="G16" s="29"/>
      <c r="H16" s="29"/>
      <c r="I16" s="29"/>
      <c r="J16" s="29"/>
      <c r="K16" s="29"/>
      <c r="L16" s="31"/>
    </row>
    <row r="17" spans="2:12" ht="15.75" x14ac:dyDescent="0.25">
      <c r="B17" s="28"/>
      <c r="C17" s="44" t="s">
        <v>54</v>
      </c>
      <c r="D17" s="30" t="s">
        <v>18</v>
      </c>
      <c r="E17" s="29"/>
      <c r="F17" s="29"/>
      <c r="G17" s="29"/>
      <c r="H17" s="29"/>
      <c r="I17" s="29"/>
      <c r="J17" s="29"/>
      <c r="K17" s="29"/>
      <c r="L17" s="31"/>
    </row>
    <row r="18" spans="2:12" ht="30" x14ac:dyDescent="0.25">
      <c r="B18" s="28"/>
      <c r="C18" s="44" t="s">
        <v>55</v>
      </c>
      <c r="D18" s="49" t="s">
        <v>62</v>
      </c>
      <c r="E18" s="29">
        <v>2</v>
      </c>
      <c r="F18" s="29"/>
      <c r="G18" s="32" t="s">
        <v>31</v>
      </c>
      <c r="H18" s="33">
        <v>4</v>
      </c>
      <c r="I18" s="29"/>
      <c r="J18" s="29"/>
      <c r="K18" s="29"/>
      <c r="L18" s="31"/>
    </row>
    <row r="19" spans="2:12" x14ac:dyDescent="0.25">
      <c r="B19" s="28"/>
      <c r="C19" s="44" t="s">
        <v>56</v>
      </c>
      <c r="D19" s="49" t="s">
        <v>67</v>
      </c>
      <c r="E19" s="29"/>
      <c r="F19" s="29">
        <v>2</v>
      </c>
      <c r="G19" s="32" t="s">
        <v>32</v>
      </c>
      <c r="H19" s="33">
        <v>6</v>
      </c>
      <c r="I19" s="29"/>
      <c r="J19" s="29"/>
      <c r="K19" s="29"/>
      <c r="L19" s="31"/>
    </row>
    <row r="20" spans="2:12" ht="30" x14ac:dyDescent="0.25">
      <c r="B20" s="28"/>
      <c r="C20" s="44" t="s">
        <v>57</v>
      </c>
      <c r="D20" s="49" t="s">
        <v>68</v>
      </c>
      <c r="E20" s="29"/>
      <c r="F20" s="29">
        <v>2</v>
      </c>
      <c r="G20" s="32" t="s">
        <v>32</v>
      </c>
      <c r="H20" s="33">
        <v>7</v>
      </c>
      <c r="I20" s="29"/>
      <c r="J20" s="29"/>
      <c r="K20" s="29"/>
      <c r="L20" s="31"/>
    </row>
    <row r="21" spans="2:12" x14ac:dyDescent="0.25">
      <c r="B21" s="28"/>
      <c r="C21" s="44" t="s">
        <v>58</v>
      </c>
      <c r="D21" s="49" t="s">
        <v>64</v>
      </c>
      <c r="E21" s="29">
        <v>2</v>
      </c>
      <c r="F21" s="29"/>
      <c r="G21" s="32" t="s">
        <v>31</v>
      </c>
      <c r="H21" s="33">
        <v>5</v>
      </c>
      <c r="I21" s="29"/>
      <c r="J21" s="29"/>
      <c r="K21" s="29"/>
      <c r="L21" s="31"/>
    </row>
    <row r="22" spans="2:12" ht="30" x14ac:dyDescent="0.25">
      <c r="B22" s="28"/>
      <c r="C22" s="44" t="s">
        <v>59</v>
      </c>
      <c r="D22" s="49" t="s">
        <v>65</v>
      </c>
      <c r="E22" s="29"/>
      <c r="F22" s="29">
        <v>2</v>
      </c>
      <c r="G22" s="32" t="s">
        <v>32</v>
      </c>
      <c r="H22" s="33">
        <v>8</v>
      </c>
      <c r="I22" s="29"/>
      <c r="J22" s="29"/>
      <c r="K22" s="29"/>
      <c r="L22" s="31"/>
    </row>
    <row r="23" spans="2:12" x14ac:dyDescent="0.25">
      <c r="B23" s="28"/>
      <c r="C23" s="44" t="s">
        <v>60</v>
      </c>
      <c r="D23" s="47" t="s">
        <v>81</v>
      </c>
      <c r="E23" s="29"/>
      <c r="F23" s="29">
        <v>2</v>
      </c>
      <c r="G23" s="32" t="s">
        <v>32</v>
      </c>
      <c r="H23" s="33">
        <v>9</v>
      </c>
      <c r="I23" s="29"/>
      <c r="J23" s="29"/>
      <c r="K23" s="29"/>
      <c r="L23" s="31"/>
    </row>
    <row r="24" spans="2:12" ht="30" x14ac:dyDescent="0.25">
      <c r="B24" s="28"/>
      <c r="C24" s="44" t="s">
        <v>61</v>
      </c>
      <c r="D24" s="49" t="s">
        <v>70</v>
      </c>
      <c r="E24" s="29">
        <v>2</v>
      </c>
      <c r="F24" s="29"/>
      <c r="G24" s="32" t="s">
        <v>33</v>
      </c>
      <c r="H24" s="33">
        <v>3</v>
      </c>
      <c r="I24" s="29"/>
      <c r="J24" s="29"/>
      <c r="K24" s="29"/>
      <c r="L24" s="31"/>
    </row>
    <row r="25" spans="2:12" x14ac:dyDescent="0.25">
      <c r="B25" s="28"/>
      <c r="C25" s="44"/>
      <c r="D25" s="47" t="s">
        <v>53</v>
      </c>
      <c r="E25" s="29">
        <f>SUM(E18:E24)</f>
        <v>6</v>
      </c>
      <c r="F25" s="29">
        <f>SUM(F18:F24)</f>
        <v>8</v>
      </c>
      <c r="G25" s="29"/>
      <c r="H25" s="29"/>
      <c r="I25" s="29"/>
      <c r="J25" s="29"/>
      <c r="K25" s="29"/>
      <c r="L25" s="31"/>
    </row>
    <row r="26" spans="2:12" ht="31.5" x14ac:dyDescent="0.25">
      <c r="B26" s="28"/>
      <c r="C26" s="44" t="s">
        <v>69</v>
      </c>
      <c r="D26" s="30" t="s">
        <v>16</v>
      </c>
      <c r="E26" s="29"/>
      <c r="F26" s="29"/>
      <c r="G26" s="29"/>
      <c r="H26" s="29"/>
      <c r="I26" s="29"/>
      <c r="J26" s="29"/>
      <c r="K26" s="29"/>
      <c r="L26" s="31"/>
    </row>
    <row r="27" spans="2:12" x14ac:dyDescent="0.25">
      <c r="B27" s="28"/>
      <c r="C27" s="44" t="s">
        <v>71</v>
      </c>
      <c r="D27" s="49" t="s">
        <v>63</v>
      </c>
      <c r="E27" s="29">
        <v>2</v>
      </c>
      <c r="F27" s="29"/>
      <c r="G27" s="32" t="s">
        <v>31</v>
      </c>
      <c r="H27" s="29">
        <v>6</v>
      </c>
      <c r="I27" s="29"/>
      <c r="J27" s="29"/>
      <c r="K27" s="29"/>
      <c r="L27" s="31"/>
    </row>
    <row r="28" spans="2:12" x14ac:dyDescent="0.25">
      <c r="B28" s="28"/>
      <c r="C28" s="44" t="s">
        <v>72</v>
      </c>
      <c r="D28" s="49" t="s">
        <v>82</v>
      </c>
      <c r="E28" s="29"/>
      <c r="F28" s="29">
        <v>2</v>
      </c>
      <c r="G28" s="32" t="s">
        <v>32</v>
      </c>
      <c r="H28" s="29">
        <v>10</v>
      </c>
      <c r="I28" s="29"/>
      <c r="J28" s="29"/>
      <c r="K28" s="29"/>
      <c r="L28" s="31"/>
    </row>
    <row r="29" spans="2:12" x14ac:dyDescent="0.25">
      <c r="B29" s="28"/>
      <c r="C29" s="44" t="s">
        <v>73</v>
      </c>
      <c r="D29" s="47" t="s">
        <v>92</v>
      </c>
      <c r="E29" s="29"/>
      <c r="F29" s="29">
        <v>2</v>
      </c>
      <c r="G29" s="32" t="s">
        <v>32</v>
      </c>
      <c r="H29" s="29">
        <v>11</v>
      </c>
      <c r="I29" s="29"/>
      <c r="J29" s="29"/>
      <c r="K29" s="29"/>
      <c r="L29" s="31"/>
    </row>
    <row r="30" spans="2:12" ht="30" x14ac:dyDescent="0.25">
      <c r="B30" s="28"/>
      <c r="C30" s="44" t="s">
        <v>74</v>
      </c>
      <c r="D30" s="49" t="s">
        <v>84</v>
      </c>
      <c r="E30" s="29">
        <v>2</v>
      </c>
      <c r="F30" s="29"/>
      <c r="G30" s="32" t="s">
        <v>31</v>
      </c>
      <c r="H30" s="29">
        <v>7</v>
      </c>
      <c r="I30" s="29"/>
      <c r="J30" s="29"/>
      <c r="K30" s="29"/>
      <c r="L30" s="31"/>
    </row>
    <row r="31" spans="2:12" x14ac:dyDescent="0.25">
      <c r="B31" s="28"/>
      <c r="C31" s="44" t="s">
        <v>75</v>
      </c>
      <c r="D31" s="49" t="s">
        <v>85</v>
      </c>
      <c r="E31" s="29"/>
      <c r="F31" s="29">
        <v>2</v>
      </c>
      <c r="G31" s="32" t="s">
        <v>32</v>
      </c>
      <c r="H31" s="29"/>
      <c r="I31" s="29"/>
      <c r="J31" s="29"/>
      <c r="K31" s="29"/>
      <c r="L31" s="31"/>
    </row>
    <row r="32" spans="2:12" ht="30" x14ac:dyDescent="0.25">
      <c r="B32" s="28"/>
      <c r="C32" s="44" t="s">
        <v>76</v>
      </c>
      <c r="D32" s="49" t="s">
        <v>86</v>
      </c>
      <c r="E32" s="29">
        <v>2</v>
      </c>
      <c r="F32" s="29"/>
      <c r="G32" s="32" t="s">
        <v>33</v>
      </c>
      <c r="H32" s="29">
        <v>4</v>
      </c>
      <c r="I32" s="29"/>
      <c r="J32" s="29"/>
      <c r="K32" s="29"/>
      <c r="L32" s="31"/>
    </row>
    <row r="33" spans="2:12" x14ac:dyDescent="0.25">
      <c r="B33" s="28"/>
      <c r="C33" s="44" t="s">
        <v>77</v>
      </c>
      <c r="D33" s="49" t="s">
        <v>87</v>
      </c>
      <c r="E33" s="29">
        <v>2</v>
      </c>
      <c r="F33" s="29"/>
      <c r="G33" s="32" t="s">
        <v>31</v>
      </c>
      <c r="H33" s="33">
        <v>8</v>
      </c>
      <c r="I33" s="29"/>
      <c r="J33" s="29"/>
      <c r="K33" s="29"/>
      <c r="L33" s="31"/>
    </row>
    <row r="34" spans="2:12" x14ac:dyDescent="0.25">
      <c r="B34" s="28"/>
      <c r="C34" s="44" t="s">
        <v>78</v>
      </c>
      <c r="D34" s="49" t="s">
        <v>88</v>
      </c>
      <c r="E34" s="29"/>
      <c r="F34" s="29">
        <v>2</v>
      </c>
      <c r="G34" s="32" t="s">
        <v>32</v>
      </c>
      <c r="H34" s="29">
        <v>12</v>
      </c>
      <c r="I34" s="29"/>
      <c r="J34" s="29"/>
      <c r="K34" s="29"/>
      <c r="L34" s="31"/>
    </row>
    <row r="35" spans="2:12" x14ac:dyDescent="0.25">
      <c r="B35" s="28"/>
      <c r="C35" s="44" t="s">
        <v>79</v>
      </c>
      <c r="D35" s="49" t="s">
        <v>89</v>
      </c>
      <c r="E35" s="29"/>
      <c r="F35" s="29">
        <v>2</v>
      </c>
      <c r="G35" s="32" t="s">
        <v>32</v>
      </c>
      <c r="H35" s="33">
        <v>13</v>
      </c>
      <c r="I35" s="29"/>
      <c r="J35" s="29"/>
      <c r="K35" s="29"/>
      <c r="L35" s="31"/>
    </row>
    <row r="36" spans="2:12" ht="30" x14ac:dyDescent="0.25">
      <c r="B36" s="28"/>
      <c r="C36" s="44" t="s">
        <v>80</v>
      </c>
      <c r="D36" s="49" t="s">
        <v>90</v>
      </c>
      <c r="E36" s="29">
        <v>2</v>
      </c>
      <c r="F36" s="29"/>
      <c r="G36" s="32" t="s">
        <v>33</v>
      </c>
      <c r="H36" s="33">
        <v>5</v>
      </c>
      <c r="I36" s="29"/>
      <c r="J36" s="29"/>
      <c r="K36" s="29"/>
      <c r="L36" s="31"/>
    </row>
    <row r="37" spans="2:12" x14ac:dyDescent="0.25">
      <c r="B37" s="28"/>
      <c r="C37" s="44"/>
      <c r="D37" s="47" t="s">
        <v>53</v>
      </c>
      <c r="E37" s="29">
        <f>SUM(E27:E36)</f>
        <v>10</v>
      </c>
      <c r="F37" s="29">
        <f>SUM(F27:F36)</f>
        <v>10</v>
      </c>
      <c r="G37" s="29"/>
      <c r="H37" s="29"/>
      <c r="I37" s="29"/>
      <c r="J37" s="29"/>
      <c r="K37" s="29"/>
      <c r="L37" s="31"/>
    </row>
    <row r="38" spans="2:12" ht="31.5" x14ac:dyDescent="0.25">
      <c r="B38" s="28"/>
      <c r="C38" s="44" t="s">
        <v>91</v>
      </c>
      <c r="D38" s="30" t="s">
        <v>19</v>
      </c>
      <c r="E38" s="29"/>
      <c r="F38" s="29"/>
      <c r="G38" s="29"/>
      <c r="H38" s="29"/>
      <c r="I38" s="29"/>
      <c r="J38" s="29"/>
      <c r="K38" s="29"/>
      <c r="L38" s="31"/>
    </row>
    <row r="39" spans="2:12" x14ac:dyDescent="0.25">
      <c r="B39" s="28"/>
      <c r="C39" s="44" t="s">
        <v>101</v>
      </c>
      <c r="D39" s="49" t="s">
        <v>93</v>
      </c>
      <c r="E39" s="29">
        <v>2</v>
      </c>
      <c r="F39" s="29"/>
      <c r="G39" s="32" t="s">
        <v>31</v>
      </c>
      <c r="H39" s="29">
        <v>6</v>
      </c>
      <c r="I39" s="29"/>
      <c r="J39" s="29"/>
      <c r="K39" s="29"/>
      <c r="L39" s="31"/>
    </row>
    <row r="40" spans="2:12" x14ac:dyDescent="0.25">
      <c r="B40" s="28"/>
      <c r="C40" s="44" t="s">
        <v>102</v>
      </c>
      <c r="D40" s="49" t="s">
        <v>83</v>
      </c>
      <c r="E40" s="29"/>
      <c r="F40" s="29">
        <v>2</v>
      </c>
      <c r="G40" s="32" t="s">
        <v>32</v>
      </c>
      <c r="H40" s="29">
        <v>10</v>
      </c>
      <c r="I40" s="29"/>
      <c r="J40" s="29"/>
      <c r="K40" s="29"/>
      <c r="L40" s="31"/>
    </row>
    <row r="41" spans="2:12" x14ac:dyDescent="0.25">
      <c r="B41" s="28"/>
      <c r="C41" s="44" t="s">
        <v>103</v>
      </c>
      <c r="D41" s="49" t="s">
        <v>123</v>
      </c>
      <c r="E41" s="29"/>
      <c r="F41" s="29">
        <v>2</v>
      </c>
      <c r="G41" s="32" t="s">
        <v>32</v>
      </c>
      <c r="H41" s="29">
        <v>11</v>
      </c>
      <c r="I41" s="29"/>
      <c r="J41" s="29"/>
      <c r="K41" s="29"/>
      <c r="L41" s="31"/>
    </row>
    <row r="42" spans="2:12" x14ac:dyDescent="0.25">
      <c r="B42" s="28"/>
      <c r="C42" s="44" t="s">
        <v>104</v>
      </c>
      <c r="D42" s="49" t="s">
        <v>94</v>
      </c>
      <c r="E42" s="29">
        <v>2</v>
      </c>
      <c r="F42" s="29"/>
      <c r="G42" s="32" t="s">
        <v>31</v>
      </c>
      <c r="H42" s="29">
        <v>7</v>
      </c>
      <c r="I42" s="29"/>
      <c r="J42" s="29"/>
      <c r="K42" s="29"/>
      <c r="L42" s="31"/>
    </row>
    <row r="43" spans="2:12" x14ac:dyDescent="0.25">
      <c r="B43" s="28"/>
      <c r="C43" s="44" t="s">
        <v>105</v>
      </c>
      <c r="D43" s="49" t="s">
        <v>95</v>
      </c>
      <c r="E43" s="29"/>
      <c r="F43" s="29">
        <v>2</v>
      </c>
      <c r="G43" s="32" t="s">
        <v>32</v>
      </c>
      <c r="H43" s="29"/>
      <c r="I43" s="29"/>
      <c r="J43" s="29"/>
      <c r="K43" s="29"/>
      <c r="L43" s="31"/>
    </row>
    <row r="44" spans="2:12" x14ac:dyDescent="0.25">
      <c r="B44" s="28"/>
      <c r="C44" s="44" t="s">
        <v>106</v>
      </c>
      <c r="D44" s="49" t="s">
        <v>127</v>
      </c>
      <c r="E44" s="29"/>
      <c r="F44" s="29">
        <v>2</v>
      </c>
      <c r="G44" s="32" t="s">
        <v>32</v>
      </c>
      <c r="H44" s="33">
        <v>13</v>
      </c>
      <c r="I44" s="29"/>
      <c r="J44" s="29"/>
      <c r="K44" s="29"/>
      <c r="L44" s="31"/>
    </row>
    <row r="45" spans="2:12" x14ac:dyDescent="0.25">
      <c r="B45" s="28"/>
      <c r="C45" s="44" t="s">
        <v>107</v>
      </c>
      <c r="D45" s="49" t="s">
        <v>96</v>
      </c>
      <c r="E45" s="29">
        <v>2</v>
      </c>
      <c r="F45" s="29"/>
      <c r="G45" s="32" t="s">
        <v>33</v>
      </c>
      <c r="H45" s="29">
        <v>4</v>
      </c>
      <c r="I45" s="29"/>
      <c r="J45" s="29"/>
      <c r="K45" s="29"/>
      <c r="L45" s="31"/>
    </row>
    <row r="46" spans="2:12" ht="30" x14ac:dyDescent="0.25">
      <c r="B46" s="28"/>
      <c r="C46" s="44" t="s">
        <v>108</v>
      </c>
      <c r="D46" s="49" t="s">
        <v>126</v>
      </c>
      <c r="E46" s="29">
        <v>2</v>
      </c>
      <c r="F46" s="29"/>
      <c r="G46" s="32" t="s">
        <v>31</v>
      </c>
      <c r="H46" s="33">
        <v>8</v>
      </c>
      <c r="I46" s="29"/>
      <c r="J46" s="29"/>
      <c r="K46" s="29"/>
      <c r="L46" s="31"/>
    </row>
    <row r="47" spans="2:12" x14ac:dyDescent="0.25">
      <c r="B47" s="28"/>
      <c r="C47" s="44" t="s">
        <v>109</v>
      </c>
      <c r="D47" s="49" t="s">
        <v>125</v>
      </c>
      <c r="E47" s="29"/>
      <c r="F47" s="29">
        <v>2</v>
      </c>
      <c r="G47" s="32" t="s">
        <v>32</v>
      </c>
      <c r="H47" s="29">
        <v>12</v>
      </c>
      <c r="I47" s="29"/>
      <c r="J47" s="29"/>
      <c r="K47" s="29"/>
      <c r="L47" s="31"/>
    </row>
    <row r="48" spans="2:12" ht="30" x14ac:dyDescent="0.25">
      <c r="B48" s="28"/>
      <c r="C48" s="44" t="s">
        <v>110</v>
      </c>
      <c r="D48" s="49" t="s">
        <v>128</v>
      </c>
      <c r="E48" s="29">
        <v>2</v>
      </c>
      <c r="F48" s="29"/>
      <c r="G48" s="32" t="s">
        <v>33</v>
      </c>
      <c r="H48" s="33">
        <v>5</v>
      </c>
      <c r="I48" s="29"/>
      <c r="J48" s="29"/>
      <c r="K48" s="29"/>
      <c r="L48" s="31"/>
    </row>
    <row r="49" spans="2:12" x14ac:dyDescent="0.25">
      <c r="B49" s="28"/>
      <c r="C49" s="44"/>
      <c r="D49" s="47" t="s">
        <v>53</v>
      </c>
      <c r="E49" s="29">
        <f>SUM(E39:E48)</f>
        <v>10</v>
      </c>
      <c r="F49" s="29">
        <f>SUM(F39:F48)</f>
        <v>10</v>
      </c>
      <c r="G49" s="29"/>
      <c r="H49" s="29"/>
      <c r="I49" s="29"/>
      <c r="J49" s="29"/>
      <c r="K49" s="29"/>
      <c r="L49" s="31"/>
    </row>
    <row r="50" spans="2:12" ht="15.75" x14ac:dyDescent="0.25">
      <c r="B50" s="28"/>
      <c r="C50" s="44" t="s">
        <v>111</v>
      </c>
      <c r="D50" s="30" t="s">
        <v>129</v>
      </c>
      <c r="E50" s="29"/>
      <c r="F50" s="29"/>
      <c r="G50" s="29"/>
      <c r="H50" s="29"/>
      <c r="I50" s="29"/>
      <c r="J50" s="29"/>
      <c r="K50" s="29"/>
      <c r="L50" s="31"/>
    </row>
    <row r="51" spans="2:12" x14ac:dyDescent="0.25">
      <c r="B51" s="28"/>
      <c r="C51" s="44" t="s">
        <v>112</v>
      </c>
      <c r="D51" s="49" t="s">
        <v>97</v>
      </c>
      <c r="E51" s="29">
        <v>2</v>
      </c>
      <c r="F51" s="29"/>
      <c r="G51" s="32" t="s">
        <v>31</v>
      </c>
      <c r="H51" s="29">
        <v>6</v>
      </c>
      <c r="I51" s="29"/>
      <c r="J51" s="29"/>
      <c r="K51" s="29"/>
      <c r="L51" s="31"/>
    </row>
    <row r="52" spans="2:12" ht="30" x14ac:dyDescent="0.25">
      <c r="B52" s="28"/>
      <c r="C52" s="44" t="s">
        <v>113</v>
      </c>
      <c r="D52" s="49" t="s">
        <v>98</v>
      </c>
      <c r="E52" s="29"/>
      <c r="F52" s="29">
        <v>2</v>
      </c>
      <c r="G52" s="32" t="s">
        <v>32</v>
      </c>
      <c r="H52" s="29">
        <v>10</v>
      </c>
      <c r="I52" s="29"/>
      <c r="J52" s="29"/>
      <c r="K52" s="29"/>
      <c r="L52" s="31"/>
    </row>
    <row r="53" spans="2:12" x14ac:dyDescent="0.25">
      <c r="B53" s="28"/>
      <c r="C53" s="44" t="s">
        <v>114</v>
      </c>
      <c r="D53" s="49" t="s">
        <v>99</v>
      </c>
      <c r="E53" s="29"/>
      <c r="F53" s="29">
        <v>2</v>
      </c>
      <c r="G53" s="32" t="s">
        <v>32</v>
      </c>
      <c r="H53" s="29">
        <v>11</v>
      </c>
      <c r="I53" s="29"/>
      <c r="J53" s="29"/>
      <c r="K53" s="29"/>
      <c r="L53" s="31"/>
    </row>
    <row r="54" spans="2:12" x14ac:dyDescent="0.25">
      <c r="B54" s="28"/>
      <c r="C54" s="44" t="s">
        <v>115</v>
      </c>
      <c r="D54" s="49" t="s">
        <v>100</v>
      </c>
      <c r="E54" s="29">
        <v>2</v>
      </c>
      <c r="F54" s="29"/>
      <c r="G54" s="32" t="s">
        <v>33</v>
      </c>
      <c r="H54" s="29">
        <v>4</v>
      </c>
      <c r="I54" s="29"/>
      <c r="J54" s="29"/>
      <c r="K54" s="29"/>
      <c r="L54" s="31"/>
    </row>
    <row r="55" spans="2:12" ht="30" x14ac:dyDescent="0.25">
      <c r="B55" s="28"/>
      <c r="C55" s="44" t="s">
        <v>116</v>
      </c>
      <c r="D55" s="49" t="s">
        <v>122</v>
      </c>
      <c r="E55" s="29">
        <v>2</v>
      </c>
      <c r="F55" s="29"/>
      <c r="G55" s="32" t="s">
        <v>31</v>
      </c>
      <c r="H55" s="29">
        <v>7</v>
      </c>
      <c r="I55" s="29"/>
      <c r="J55" s="29"/>
      <c r="K55" s="29"/>
      <c r="L55" s="31"/>
    </row>
    <row r="56" spans="2:12" ht="30" x14ac:dyDescent="0.25">
      <c r="B56" s="28"/>
      <c r="C56" s="44" t="s">
        <v>117</v>
      </c>
      <c r="D56" s="49" t="s">
        <v>124</v>
      </c>
      <c r="E56" s="29"/>
      <c r="F56" s="29">
        <v>2</v>
      </c>
      <c r="G56" s="32" t="s">
        <v>32</v>
      </c>
      <c r="H56" s="29"/>
      <c r="I56" s="29"/>
      <c r="J56" s="29"/>
      <c r="K56" s="29"/>
      <c r="L56" s="31"/>
    </row>
    <row r="57" spans="2:12" x14ac:dyDescent="0.25">
      <c r="B57" s="28"/>
      <c r="C57" s="44" t="s">
        <v>118</v>
      </c>
      <c r="D57" s="49" t="s">
        <v>130</v>
      </c>
      <c r="E57" s="29">
        <v>2</v>
      </c>
      <c r="F57" s="29"/>
      <c r="G57" s="32" t="s">
        <v>31</v>
      </c>
      <c r="H57" s="33">
        <v>8</v>
      </c>
      <c r="I57" s="29"/>
      <c r="J57" s="29"/>
      <c r="K57" s="29"/>
      <c r="L57" s="31"/>
    </row>
    <row r="58" spans="2:12" x14ac:dyDescent="0.25">
      <c r="B58" s="28"/>
      <c r="C58" s="44" t="s">
        <v>119</v>
      </c>
      <c r="D58" s="49" t="s">
        <v>131</v>
      </c>
      <c r="E58" s="29"/>
      <c r="F58" s="29">
        <v>2</v>
      </c>
      <c r="G58" s="32" t="s">
        <v>32</v>
      </c>
      <c r="H58" s="29">
        <v>12</v>
      </c>
      <c r="I58" s="29"/>
      <c r="J58" s="29"/>
      <c r="K58" s="29"/>
      <c r="L58" s="31"/>
    </row>
    <row r="59" spans="2:12" x14ac:dyDescent="0.25">
      <c r="B59" s="28"/>
      <c r="C59" s="44" t="s">
        <v>120</v>
      </c>
      <c r="D59" s="49" t="s">
        <v>132</v>
      </c>
      <c r="E59" s="29"/>
      <c r="F59" s="29">
        <v>2</v>
      </c>
      <c r="G59" s="32" t="s">
        <v>32</v>
      </c>
      <c r="H59" s="33">
        <v>13</v>
      </c>
      <c r="I59" s="29"/>
      <c r="J59" s="29"/>
      <c r="K59" s="29"/>
      <c r="L59" s="31"/>
    </row>
    <row r="60" spans="2:12" ht="30" x14ac:dyDescent="0.25">
      <c r="B60" s="28"/>
      <c r="C60" s="44" t="s">
        <v>121</v>
      </c>
      <c r="D60" s="49" t="s">
        <v>133</v>
      </c>
      <c r="E60" s="29">
        <v>2</v>
      </c>
      <c r="F60" s="29"/>
      <c r="G60" s="32" t="s">
        <v>33</v>
      </c>
      <c r="H60" s="33">
        <v>5</v>
      </c>
      <c r="I60" s="29"/>
      <c r="J60" s="29"/>
      <c r="K60" s="29"/>
      <c r="L60" s="31"/>
    </row>
    <row r="61" spans="2:12" x14ac:dyDescent="0.25">
      <c r="B61" s="28"/>
      <c r="C61" s="44"/>
      <c r="D61" s="47" t="s">
        <v>53</v>
      </c>
      <c r="E61" s="29">
        <f>SUM(E51:E60)</f>
        <v>10</v>
      </c>
      <c r="F61" s="29">
        <f>SUM(F51:F60)</f>
        <v>10</v>
      </c>
      <c r="G61" s="29"/>
      <c r="H61" s="29"/>
      <c r="I61" s="29"/>
      <c r="J61" s="29"/>
      <c r="K61" s="29"/>
      <c r="L61" s="31"/>
    </row>
    <row r="62" spans="2:12" ht="15.75" x14ac:dyDescent="0.25">
      <c r="B62" s="28"/>
      <c r="C62" s="44" t="s">
        <v>111</v>
      </c>
      <c r="D62" s="30" t="s">
        <v>20</v>
      </c>
      <c r="E62" s="29"/>
      <c r="F62" s="29"/>
      <c r="G62" s="29"/>
      <c r="H62" s="29"/>
      <c r="I62" s="29"/>
      <c r="J62" s="29"/>
      <c r="K62" s="29"/>
      <c r="L62" s="31"/>
    </row>
    <row r="63" spans="2:12" ht="30" x14ac:dyDescent="0.25">
      <c r="B63" s="28"/>
      <c r="C63" s="44" t="s">
        <v>112</v>
      </c>
      <c r="D63" s="49" t="s">
        <v>134</v>
      </c>
      <c r="E63" s="29">
        <v>2</v>
      </c>
      <c r="F63" s="29"/>
      <c r="G63" s="32" t="s">
        <v>31</v>
      </c>
      <c r="H63" s="29">
        <v>6</v>
      </c>
      <c r="I63" s="29"/>
      <c r="J63" s="29"/>
      <c r="K63" s="29"/>
      <c r="L63" s="31"/>
    </row>
    <row r="64" spans="2:12" x14ac:dyDescent="0.25">
      <c r="B64" s="28"/>
      <c r="C64" s="44" t="s">
        <v>113</v>
      </c>
      <c r="D64" s="49" t="s">
        <v>135</v>
      </c>
      <c r="E64" s="29"/>
      <c r="F64" s="29">
        <v>2</v>
      </c>
      <c r="G64" s="32" t="s">
        <v>32</v>
      </c>
      <c r="H64" s="29">
        <v>10</v>
      </c>
      <c r="I64" s="29"/>
      <c r="J64" s="29"/>
      <c r="K64" s="29"/>
      <c r="L64" s="31"/>
    </row>
    <row r="65" spans="2:12" ht="30" x14ac:dyDescent="0.25">
      <c r="B65" s="28"/>
      <c r="C65" s="44" t="s">
        <v>114</v>
      </c>
      <c r="D65" s="49" t="s">
        <v>136</v>
      </c>
      <c r="E65" s="29">
        <v>2</v>
      </c>
      <c r="F65" s="29"/>
      <c r="G65" s="32" t="s">
        <v>31</v>
      </c>
      <c r="H65" s="29">
        <v>7</v>
      </c>
      <c r="I65" s="29"/>
      <c r="J65" s="29"/>
      <c r="K65" s="29"/>
      <c r="L65" s="31"/>
    </row>
    <row r="66" spans="2:12" x14ac:dyDescent="0.25">
      <c r="B66" s="28"/>
      <c r="C66" s="44" t="s">
        <v>115</v>
      </c>
      <c r="D66" s="49" t="s">
        <v>137</v>
      </c>
      <c r="E66" s="29"/>
      <c r="F66" s="29">
        <v>2</v>
      </c>
      <c r="G66" s="32" t="s">
        <v>32</v>
      </c>
      <c r="H66" s="29">
        <v>12</v>
      </c>
      <c r="I66" s="29"/>
      <c r="J66" s="29"/>
      <c r="K66" s="29"/>
      <c r="L66" s="31"/>
    </row>
    <row r="67" spans="2:12" ht="30" x14ac:dyDescent="0.25">
      <c r="B67" s="28"/>
      <c r="C67" s="44" t="s">
        <v>116</v>
      </c>
      <c r="D67" s="49" t="s">
        <v>138</v>
      </c>
      <c r="E67" s="29"/>
      <c r="F67" s="29">
        <v>2</v>
      </c>
      <c r="G67" s="32" t="s">
        <v>32</v>
      </c>
      <c r="H67" s="29"/>
      <c r="I67" s="29"/>
      <c r="J67" s="29"/>
      <c r="K67" s="29"/>
      <c r="L67" s="31"/>
    </row>
    <row r="68" spans="2:12" ht="30" x14ac:dyDescent="0.25">
      <c r="B68" s="28"/>
      <c r="C68" s="44" t="s">
        <v>117</v>
      </c>
      <c r="D68" s="49" t="s">
        <v>139</v>
      </c>
      <c r="E68" s="29">
        <v>2</v>
      </c>
      <c r="F68" s="29"/>
      <c r="G68" s="32" t="s">
        <v>33</v>
      </c>
      <c r="H68" s="29">
        <v>4</v>
      </c>
      <c r="I68" s="29"/>
      <c r="J68" s="29"/>
      <c r="K68" s="29"/>
      <c r="L68" s="31"/>
    </row>
    <row r="69" spans="2:12" ht="30" x14ac:dyDescent="0.25">
      <c r="B69" s="28"/>
      <c r="C69" s="44" t="s">
        <v>118</v>
      </c>
      <c r="D69" s="49" t="s">
        <v>140</v>
      </c>
      <c r="E69" s="29">
        <v>2</v>
      </c>
      <c r="F69" s="29"/>
      <c r="G69" s="32" t="s">
        <v>31</v>
      </c>
      <c r="H69" s="33">
        <v>8</v>
      </c>
      <c r="I69" s="29"/>
      <c r="J69" s="29"/>
      <c r="K69" s="29"/>
      <c r="L69" s="31"/>
    </row>
    <row r="70" spans="2:12" ht="15.75" thickBot="1" x14ac:dyDescent="0.3">
      <c r="B70" s="34"/>
      <c r="C70" s="45"/>
      <c r="D70" s="48" t="s">
        <v>53</v>
      </c>
      <c r="E70" s="35">
        <f>SUM(E63:E69)</f>
        <v>8</v>
      </c>
      <c r="F70" s="35">
        <f>SUM(F63:F69)</f>
        <v>6</v>
      </c>
      <c r="G70" s="35"/>
      <c r="H70" s="35"/>
      <c r="I70" s="35"/>
      <c r="J70" s="35"/>
      <c r="K70" s="35"/>
      <c r="L70" s="36"/>
    </row>
    <row r="71" spans="2:12" ht="16.5" thickTop="1" thickBot="1" x14ac:dyDescent="0.3">
      <c r="B71" s="55"/>
      <c r="C71" s="56"/>
      <c r="D71" s="57" t="s">
        <v>141</v>
      </c>
      <c r="E71" s="58">
        <f>E25+E37+E49+E61+E70+E16</f>
        <v>54</v>
      </c>
      <c r="F71" s="58">
        <f>F25+F37+F49+F61+F70+F16</f>
        <v>54</v>
      </c>
      <c r="G71" s="58"/>
      <c r="H71" s="58"/>
      <c r="I71" s="58"/>
      <c r="J71" s="58"/>
      <c r="K71" s="58"/>
      <c r="L71" s="59"/>
    </row>
    <row r="72" spans="2:12" ht="15.75" thickTop="1" x14ac:dyDescent="0.25"/>
  </sheetData>
  <mergeCells count="10">
    <mergeCell ref="B2:B3"/>
    <mergeCell ref="E2:F2"/>
    <mergeCell ref="C2:D3"/>
    <mergeCell ref="C4:D4"/>
    <mergeCell ref="G2:H3"/>
    <mergeCell ref="G4:H4"/>
    <mergeCell ref="I2:I3"/>
    <mergeCell ref="J2:J3"/>
    <mergeCell ref="K2:K3"/>
    <mergeCell ref="L2:L3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змічтовні</vt:lpstr>
      <vt:lpstr>теми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solidol</dc:creator>
  <cp:lastModifiedBy>solidol</cp:lastModifiedBy>
  <dcterms:created xsi:type="dcterms:W3CDTF">2017-06-09T22:45:27Z</dcterms:created>
  <dcterms:modified xsi:type="dcterms:W3CDTF">2017-06-10T13:13:35Z</dcterms:modified>
</cp:coreProperties>
</file>