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onsout\desktop\tesis\Thesis-IGACSE\Tesis\CodeToInspectResults\"/>
    </mc:Choice>
  </mc:AlternateContent>
  <xr:revisionPtr revIDLastSave="0" documentId="8_{0C92FDB7-C3B0-4FB2-A92A-0B0322CD4EF6}" xr6:coauthVersionLast="47" xr6:coauthVersionMax="47" xr10:uidLastSave="{00000000-0000-0000-0000-000000000000}"/>
  <bookViews>
    <workbookView xWindow="-108" yWindow="-108" windowWidth="23256" windowHeight="12456" xr2:uid="{AA073919-F018-4B2D-81EC-BD525EA0C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C7" i="1"/>
  <c r="AC4" i="1"/>
  <c r="AC6" i="1"/>
  <c r="AC3" i="1"/>
  <c r="T5" i="1"/>
  <c r="T6" i="1"/>
  <c r="T4" i="1"/>
  <c r="T7" i="1"/>
  <c r="H5" i="1"/>
  <c r="H4" i="1"/>
  <c r="H7" i="1"/>
  <c r="H3" i="1"/>
  <c r="H6" i="1"/>
  <c r="B4" i="1"/>
  <c r="B6" i="1"/>
  <c r="B5" i="1"/>
  <c r="B3" i="1"/>
  <c r="B7" i="1"/>
  <c r="M5" i="1"/>
  <c r="M6" i="1"/>
  <c r="M7" i="1"/>
  <c r="M3" i="1"/>
  <c r="M4" i="1"/>
  <c r="K4" i="1"/>
  <c r="K7" i="1"/>
  <c r="K6" i="1"/>
  <c r="K3" i="1"/>
  <c r="K5" i="1"/>
  <c r="I4" i="1"/>
  <c r="I5" i="1"/>
  <c r="I7" i="1"/>
  <c r="I3" i="1"/>
  <c r="I6" i="1"/>
  <c r="O7" i="1"/>
  <c r="O6" i="1"/>
  <c r="O4" i="1"/>
  <c r="O3" i="1"/>
  <c r="O5" i="1"/>
  <c r="V7" i="1"/>
  <c r="V3" i="1"/>
  <c r="V4" i="1"/>
  <c r="V6" i="1"/>
  <c r="V5" i="1"/>
  <c r="D4" i="1"/>
  <c r="D5" i="1"/>
  <c r="D7" i="1"/>
  <c r="D3" i="1"/>
  <c r="D6" i="1"/>
  <c r="W5" i="1"/>
  <c r="W7" i="1"/>
  <c r="W4" i="1"/>
  <c r="W6" i="1"/>
  <c r="W3" i="1"/>
  <c r="G5" i="1"/>
  <c r="G4" i="1"/>
  <c r="G6" i="1"/>
  <c r="G3" i="1"/>
  <c r="G7" i="1"/>
  <c r="AD4" i="1"/>
  <c r="AD7" i="1"/>
  <c r="AD3" i="1"/>
  <c r="AD6" i="1"/>
  <c r="AD5" i="1"/>
  <c r="F6" i="1"/>
  <c r="F7" i="1"/>
  <c r="F4" i="1"/>
  <c r="F3" i="1"/>
  <c r="F5" i="1"/>
  <c r="U4" i="1"/>
  <c r="U3" i="1"/>
  <c r="U5" i="1"/>
  <c r="U6" i="1"/>
  <c r="U7" i="1"/>
  <c r="E6" i="1"/>
  <c r="E7" i="1"/>
  <c r="E4" i="1"/>
  <c r="E3" i="1"/>
  <c r="E5" i="1"/>
  <c r="L7" i="1"/>
  <c r="L6" i="1"/>
  <c r="L4" i="1"/>
  <c r="L3" i="1"/>
  <c r="L5" i="1"/>
  <c r="AA4" i="1"/>
  <c r="AA7" i="1"/>
  <c r="AA5" i="1"/>
  <c r="AA6" i="1"/>
  <c r="AA3" i="1"/>
  <c r="Z5" i="1"/>
  <c r="Z4" i="1"/>
  <c r="Z7" i="1"/>
  <c r="Z6" i="1"/>
  <c r="Z3" i="1"/>
  <c r="A7" i="1"/>
  <c r="A4" i="1"/>
  <c r="A5" i="1"/>
  <c r="A3" i="1"/>
  <c r="A6" i="1"/>
  <c r="S6" i="1"/>
  <c r="S7" i="1"/>
  <c r="S4" i="1"/>
  <c r="S5" i="1"/>
  <c r="C5" i="1"/>
  <c r="C6" i="1"/>
  <c r="C7" i="1"/>
  <c r="C3" i="1"/>
  <c r="C4" i="1"/>
  <c r="J4" i="1"/>
  <c r="J5" i="1"/>
  <c r="J6" i="1"/>
  <c r="J3" i="1"/>
  <c r="J7" i="1"/>
  <c r="AE4" i="1"/>
  <c r="AE5" i="1"/>
  <c r="AE3" i="1"/>
  <c r="AE6" i="1"/>
  <c r="AE7" i="1"/>
  <c r="N5" i="1"/>
  <c r="N4" i="1"/>
  <c r="N6" i="1"/>
  <c r="N3" i="1"/>
  <c r="N7" i="1"/>
  <c r="AB5" i="1"/>
  <c r="AB4" i="1"/>
  <c r="AB7" i="1"/>
  <c r="AB6" i="1"/>
  <c r="AB3" i="1"/>
  <c r="P4" i="1"/>
  <c r="P5" i="1"/>
  <c r="P7" i="1"/>
  <c r="P3" i="1"/>
  <c r="P6" i="1"/>
  <c r="R7" i="1"/>
  <c r="R5" i="1"/>
  <c r="R4" i="1"/>
  <c r="R6" i="1"/>
  <c r="Y7" i="1"/>
  <c r="Y3" i="1"/>
  <c r="Y4" i="1"/>
  <c r="Y6" i="1"/>
  <c r="Y5" i="1"/>
  <c r="X3" i="1"/>
  <c r="X5" i="1"/>
  <c r="X7" i="1"/>
  <c r="X6" i="1"/>
  <c r="X4" i="1"/>
  <c r="Q4" i="1"/>
  <c r="Q6" i="1"/>
  <c r="Q7" i="1"/>
  <c r="Q3" i="1"/>
  <c r="Q5" i="1"/>
</calcChain>
</file>

<file path=xl/sharedStrings.xml><?xml version="1.0" encoding="utf-8"?>
<sst xmlns="http://schemas.openxmlformats.org/spreadsheetml/2006/main" count="60" uniqueCount="60">
  <si>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</si>
  <si>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</si>
  <si>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</si>
  <si>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</si>
  <si>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</si>
  <si>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</si>
  <si>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</si>
  <si>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</si>
  <si>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</si>
  <si>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</si>
  <si>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</si>
  <si>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</si>
  <si>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</si>
  <si>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</si>
  <si>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</si>
  <si>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</si>
  <si>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</si>
  <si>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</si>
  <si>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</si>
  <si>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</si>
  <si>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</si>
  <si>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</si>
  <si>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</si>
  <si>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</si>
  <si>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</si>
  <si>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</si>
  <si>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</si>
  <si>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</si>
  <si>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</si>
  <si>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</si>
  <si>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</si>
  <si>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El diseño de juego es atractivo</t>
  </si>
  <si>
    <t>La fuente de texto y los colores están bien combinados y son consistentes</t>
  </si>
  <si>
    <t>Tuve que aprender cosas antes de poder jugar</t>
  </si>
  <si>
    <t xml:space="preserve">Aprender a jugar se me hizo fácil </t>
  </si>
  <si>
    <t>Creo que la mayoría de la gente aprendería a usar este juego rápidamente</t>
  </si>
  <si>
    <t>Creo que el juego es fácil de jugar</t>
  </si>
  <si>
    <t>Las reglas del juego son claras y fáciles de entender</t>
  </si>
  <si>
    <t>Las fuentes (su tamaño y estilo) usadas son fáciles de leer</t>
  </si>
  <si>
    <t>Los colores usados en el juego son significativos</t>
  </si>
  <si>
    <t>La estructura me ayudó a tener confianza en que aprendería con este juego</t>
  </si>
  <si>
    <t>Este juego es desafiante en la medida justa</t>
  </si>
  <si>
    <t>El juego ofrece nuevos desafíos a un ritmo adecuado</t>
  </si>
  <si>
    <t>El juego no se vuelve monótomo a medida que se avanza</t>
  </si>
  <si>
    <t>Completar las tareas del juego me provocó satisfacción</t>
  </si>
  <si>
    <t>Pude avanzar en el juego gracias a mi esfuerzo personal</t>
  </si>
  <si>
    <t>Siento satisfacción con lo aprendido en este juego</t>
  </si>
  <si>
    <t>Recomendaría este juego a mis colegas</t>
  </si>
  <si>
    <t xml:space="preserve">Pude interactuar con otras </t>
  </si>
  <si>
    <t>Me entretuve con el juego</t>
  </si>
  <si>
    <t>Algún elemento del juego me hizo sonreír</t>
  </si>
  <si>
    <t>Había algo interesante al inicio del juego que llamó mi atención</t>
  </si>
  <si>
    <t>Estaba tan envuelt@ en la tarea propuesta por el juego que perdí la noción del tiempo</t>
  </si>
  <si>
    <t>Me olvidé de mi entorno físico mientras jugaba</t>
  </si>
  <si>
    <t>Los contenidos del juego son relevantes para mis intereses</t>
  </si>
  <si>
    <t>Es claro ver que los contenidos del juego se relacionan a cierta materia de la carrera</t>
  </si>
  <si>
    <t>Este juego es adecuado para enseñar el contenido</t>
  </si>
  <si>
    <t>Prefiero aprender con este juego en vez de aprender con otros métodos de enseñanza</t>
  </si>
  <si>
    <t>El juego contribuyó a mi aprendizaje</t>
  </si>
  <si>
    <t>El juego me permitió aprender de forma eficiente en comparación con otras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</si>
</sst>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2278-C26E-4B30-8891-0985A8B3391A}">
  <dimension ref="A1:AE7"/>
  <sheetViews>
    <sheetView tabSelected="1" workbookViewId="0">
      <selection sqref="A1:AE7"/>
    </sheetView>
  </sheetViews>
  <sheetFormatPr baseColWidth="10"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2"/>
      <c r="T2" s="2"/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</row>
    <row r="3" spans="1:31" x14ac:dyDescent="0.3">
      <c r="A3" s="3">
        <f t="shared" ref="A3:U7" ca="1" si="0">COUNTIF(A$3:A$18, "Muy en desacuerdo")</f>
        <v>0</v>
      </c>
      <c r="B3" s="3">
        <f t="shared" ca="1" si="0"/>
        <v>0</v>
      </c>
      <c r="C3" s="3">
        <f t="shared" ca="1" si="0"/>
        <v>5</v>
      </c>
      <c r="D3" s="3">
        <f t="shared" ca="1" si="0"/>
        <v>0</v>
      </c>
      <c r="E3" s="3">
        <f t="shared" ca="1" si="0"/>
        <v>0</v>
      </c>
      <c r="F3" s="3">
        <f t="shared" ca="1" si="0"/>
        <v>0</v>
      </c>
      <c r="G3" s="3">
        <f t="shared" ca="1" si="0"/>
        <v>0</v>
      </c>
      <c r="H3" s="3">
        <f t="shared" ca="1" si="0"/>
        <v>1</v>
      </c>
      <c r="I3" s="3">
        <f t="shared" ca="1" si="0"/>
        <v>0</v>
      </c>
      <c r="J3" s="3">
        <f t="shared" ca="1" si="0"/>
        <v>0</v>
      </c>
      <c r="K3" s="3">
        <f t="shared" ca="1" si="0"/>
        <v>0</v>
      </c>
      <c r="L3" s="3">
        <f t="shared" ca="1" si="0"/>
        <v>0</v>
      </c>
      <c r="M3" s="3">
        <f t="shared" ca="1" si="0"/>
        <v>1</v>
      </c>
      <c r="N3" s="3">
        <f t="shared" ca="1" si="0"/>
        <v>1</v>
      </c>
      <c r="O3" s="3">
        <f t="shared" ca="1" si="0"/>
        <v>0</v>
      </c>
      <c r="P3" s="3">
        <f t="shared" ca="1" si="0"/>
        <v>0</v>
      </c>
      <c r="Q3" s="3">
        <f t="shared" ca="1" si="0"/>
        <v>0</v>
      </c>
      <c r="R3" s="4">
        <v>15</v>
      </c>
      <c r="S3" s="4">
        <v>15</v>
      </c>
      <c r="T3" s="4">
        <v>15</v>
      </c>
      <c r="U3" s="3">
        <f t="shared" ref="U3:AE3" ca="1" si="1">COUNTIF(U$6:U$20, "Muy en desacuerdo")</f>
        <v>1</v>
      </c>
      <c r="V3" s="3">
        <f t="shared" ca="1" si="1"/>
        <v>1</v>
      </c>
      <c r="W3" s="3">
        <f t="shared" ca="1" si="1"/>
        <v>0</v>
      </c>
      <c r="X3" s="3">
        <f t="shared" ca="1" si="1"/>
        <v>1</v>
      </c>
      <c r="Y3" s="3">
        <f t="shared" ca="1" si="1"/>
        <v>0</v>
      </c>
      <c r="Z3" s="3">
        <f t="shared" ca="1" si="1"/>
        <v>0</v>
      </c>
      <c r="AA3" s="3">
        <f t="shared" ca="1" si="1"/>
        <v>0</v>
      </c>
      <c r="AB3" s="3">
        <f t="shared" ca="1" si="1"/>
        <v>0</v>
      </c>
      <c r="AC3" s="3">
        <f t="shared" ca="1" si="1"/>
        <v>1</v>
      </c>
      <c r="AD3" s="3">
        <f t="shared" ca="1" si="1"/>
        <v>0</v>
      </c>
      <c r="AE3" s="3">
        <f t="shared" ca="1" si="1"/>
        <v>0</v>
      </c>
    </row>
    <row r="4" spans="1:31" x14ac:dyDescent="0.3">
      <c r="A4" s="3">
        <f t="shared" ref="A4:Q4" ca="1" si="2">COUNTIF(A$3:A$18, "En desacuerdo")</f>
        <v>1</v>
      </c>
      <c r="B4" s="3">
        <f t="shared" ca="1" si="2"/>
        <v>0</v>
      </c>
      <c r="C4" s="3">
        <f t="shared" ca="1" si="2"/>
        <v>4</v>
      </c>
      <c r="D4" s="3">
        <f t="shared" ca="1" si="2"/>
        <v>1</v>
      </c>
      <c r="E4" s="3">
        <f t="shared" ca="1" si="2"/>
        <v>1</v>
      </c>
      <c r="F4" s="3">
        <f t="shared" ca="1" si="2"/>
        <v>0</v>
      </c>
      <c r="G4" s="3">
        <f t="shared" ca="1" si="2"/>
        <v>1</v>
      </c>
      <c r="H4" s="3">
        <f t="shared" ca="1" si="2"/>
        <v>4</v>
      </c>
      <c r="I4" s="3">
        <f t="shared" ca="1" si="2"/>
        <v>0</v>
      </c>
      <c r="J4" s="3">
        <f t="shared" ca="1" si="2"/>
        <v>1</v>
      </c>
      <c r="K4" s="3">
        <f t="shared" ca="1" si="2"/>
        <v>0</v>
      </c>
      <c r="L4" s="3">
        <f t="shared" ca="1" si="2"/>
        <v>1</v>
      </c>
      <c r="M4" s="3">
        <f t="shared" ca="1" si="2"/>
        <v>2</v>
      </c>
      <c r="N4" s="3">
        <f t="shared" ca="1" si="2"/>
        <v>0</v>
      </c>
      <c r="O4" s="3">
        <f t="shared" ca="1" si="2"/>
        <v>0</v>
      </c>
      <c r="P4" s="3">
        <f t="shared" ca="1" si="2"/>
        <v>1</v>
      </c>
      <c r="Q4" s="3">
        <f t="shared" ca="1" si="2"/>
        <v>2</v>
      </c>
      <c r="R4" s="3">
        <f t="shared" ca="1" si="0"/>
        <v>0</v>
      </c>
      <c r="S4" s="3">
        <f t="shared" ca="1" si="0"/>
        <v>0</v>
      </c>
      <c r="T4" s="3">
        <f t="shared" ca="1" si="0"/>
        <v>0</v>
      </c>
      <c r="U4" s="3">
        <f t="shared" ref="U4:AE4" ca="1" si="3">COUNTIF(U$6:U$20, "En desacuerdo")</f>
        <v>0</v>
      </c>
      <c r="V4" s="3">
        <f t="shared" ca="1" si="3"/>
        <v>0</v>
      </c>
      <c r="W4" s="3">
        <f t="shared" ca="1" si="3"/>
        <v>2</v>
      </c>
      <c r="X4" s="3">
        <f t="shared" ca="1" si="3"/>
        <v>0</v>
      </c>
      <c r="Y4" s="3">
        <f t="shared" ca="1" si="3"/>
        <v>2</v>
      </c>
      <c r="Z4" s="3">
        <f t="shared" ca="1" si="3"/>
        <v>1</v>
      </c>
      <c r="AA4" s="3">
        <f t="shared" ca="1" si="3"/>
        <v>0</v>
      </c>
      <c r="AB4" s="3">
        <f t="shared" ca="1" si="3"/>
        <v>2</v>
      </c>
      <c r="AC4" s="3">
        <f t="shared" ca="1" si="3"/>
        <v>2</v>
      </c>
      <c r="AD4" s="3">
        <f t="shared" ca="1" si="3"/>
        <v>0</v>
      </c>
      <c r="AE4" s="3">
        <f t="shared" ca="1" si="3"/>
        <v>0</v>
      </c>
    </row>
    <row r="5" spans="1:31" x14ac:dyDescent="0.3">
      <c r="A5" s="3">
        <f t="shared" ref="A5:Q5" ca="1" si="4">COUNTIF(A$3:A$18, "Ni en desacuerdo ni de acuerdo")</f>
        <v>2</v>
      </c>
      <c r="B5" s="3">
        <f t="shared" ca="1" si="4"/>
        <v>2</v>
      </c>
      <c r="C5" s="3">
        <f t="shared" ca="1" si="4"/>
        <v>1</v>
      </c>
      <c r="D5" s="3">
        <f t="shared" ca="1" si="4"/>
        <v>5</v>
      </c>
      <c r="E5" s="3">
        <f t="shared" ca="1" si="4"/>
        <v>3</v>
      </c>
      <c r="F5" s="3">
        <f t="shared" ca="1" si="4"/>
        <v>3</v>
      </c>
      <c r="G5" s="3">
        <f t="shared" ca="1" si="4"/>
        <v>4</v>
      </c>
      <c r="H5" s="3">
        <f t="shared" ca="1" si="4"/>
        <v>1</v>
      </c>
      <c r="I5" s="3">
        <f t="shared" ca="1" si="4"/>
        <v>3</v>
      </c>
      <c r="J5" s="3">
        <f t="shared" ca="1" si="4"/>
        <v>2</v>
      </c>
      <c r="K5" s="3">
        <f t="shared" ca="1" si="4"/>
        <v>0</v>
      </c>
      <c r="L5" s="3">
        <f t="shared" ca="1" si="4"/>
        <v>1</v>
      </c>
      <c r="M5" s="3">
        <f t="shared" ca="1" si="4"/>
        <v>1</v>
      </c>
      <c r="N5" s="3">
        <f t="shared" ca="1" si="4"/>
        <v>1</v>
      </c>
      <c r="O5" s="3">
        <f t="shared" ca="1" si="4"/>
        <v>1</v>
      </c>
      <c r="P5" s="3">
        <f t="shared" ca="1" si="4"/>
        <v>1</v>
      </c>
      <c r="Q5" s="3">
        <f t="shared" ca="1" si="4"/>
        <v>1</v>
      </c>
      <c r="R5" s="3">
        <f t="shared" ca="1" si="0"/>
        <v>0</v>
      </c>
      <c r="S5" s="3">
        <f t="shared" ca="1" si="0"/>
        <v>0</v>
      </c>
      <c r="T5" s="3">
        <f t="shared" ca="1" si="0"/>
        <v>0</v>
      </c>
      <c r="U5" s="3">
        <f t="shared" ref="U5:AE5" ca="1" si="5">COUNTIF(U$6:U$20, "Ni en desacuerdo ni de acuerdo")</f>
        <v>1</v>
      </c>
      <c r="V5" s="3">
        <f t="shared" ca="1" si="5"/>
        <v>0</v>
      </c>
      <c r="W5" s="3">
        <f t="shared" ca="1" si="5"/>
        <v>0</v>
      </c>
      <c r="X5" s="3">
        <f t="shared" ca="1" si="5"/>
        <v>4</v>
      </c>
      <c r="Y5" s="3">
        <f t="shared" ca="1" si="5"/>
        <v>2</v>
      </c>
      <c r="Z5" s="3">
        <f t="shared" ca="1" si="5"/>
        <v>4</v>
      </c>
      <c r="AA5" s="3">
        <f t="shared" ca="1" si="5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1</v>
      </c>
      <c r="AE5" s="3">
        <f t="shared" ca="1" si="5"/>
        <v>3</v>
      </c>
    </row>
    <row r="6" spans="1:31" x14ac:dyDescent="0.3">
      <c r="A6" s="3">
        <f t="shared" ref="A6:Q6" ca="1" si="6">COUNTIF(A$3:A$18, "De acuerdo")</f>
        <v>3</v>
      </c>
      <c r="B6" s="3">
        <f t="shared" ca="1" si="6"/>
        <v>5</v>
      </c>
      <c r="C6" s="3">
        <f t="shared" ca="1" si="6"/>
        <v>4</v>
      </c>
      <c r="D6" s="3">
        <f t="shared" ca="1" si="6"/>
        <v>6</v>
      </c>
      <c r="E6" s="3">
        <f t="shared" ca="1" si="6"/>
        <v>8</v>
      </c>
      <c r="F6" s="3">
        <f t="shared" ca="1" si="6"/>
        <v>9</v>
      </c>
      <c r="G6" s="3">
        <f t="shared" ca="1" si="6"/>
        <v>8</v>
      </c>
      <c r="H6" s="3">
        <f t="shared" ca="1" si="6"/>
        <v>2</v>
      </c>
      <c r="I6" s="3">
        <f t="shared" ca="1" si="6"/>
        <v>4</v>
      </c>
      <c r="J6" s="3">
        <f t="shared" ca="1" si="6"/>
        <v>1</v>
      </c>
      <c r="K6" s="3">
        <f t="shared" ca="1" si="6"/>
        <v>7</v>
      </c>
      <c r="L6" s="3">
        <f t="shared" ca="1" si="6"/>
        <v>5</v>
      </c>
      <c r="M6" s="3">
        <f t="shared" ca="1" si="6"/>
        <v>3</v>
      </c>
      <c r="N6" s="3">
        <f t="shared" ca="1" si="6"/>
        <v>4</v>
      </c>
      <c r="O6" s="3">
        <f t="shared" ca="1" si="6"/>
        <v>7</v>
      </c>
      <c r="P6" s="3">
        <f t="shared" ca="1" si="6"/>
        <v>7</v>
      </c>
      <c r="Q6" s="3">
        <f t="shared" ca="1" si="6"/>
        <v>2</v>
      </c>
      <c r="R6" s="3">
        <f t="shared" ca="1" si="0"/>
        <v>0</v>
      </c>
      <c r="S6" s="3">
        <f t="shared" ca="1" si="0"/>
        <v>0</v>
      </c>
      <c r="T6" s="3">
        <f t="shared" ca="1" si="0"/>
        <v>0</v>
      </c>
      <c r="U6" s="3">
        <f t="shared" ref="U6:AE6" ca="1" si="7">COUNTIF(U$6:U$20, "De acuerdo")</f>
        <v>3</v>
      </c>
      <c r="V6" s="3">
        <f t="shared" ca="1" si="7"/>
        <v>3</v>
      </c>
      <c r="W6" s="3">
        <f t="shared" ca="1" si="7"/>
        <v>7</v>
      </c>
      <c r="X6" s="3">
        <f t="shared" ca="1" si="7"/>
        <v>5</v>
      </c>
      <c r="Y6" s="3">
        <f t="shared" ca="1" si="7"/>
        <v>3</v>
      </c>
      <c r="Z6" s="3">
        <f t="shared" ca="1" si="7"/>
        <v>5</v>
      </c>
      <c r="AA6" s="3">
        <f t="shared" ca="1" si="7"/>
        <v>2</v>
      </c>
      <c r="AB6" s="3">
        <f t="shared" ca="1" si="7"/>
        <v>3</v>
      </c>
      <c r="AC6" s="3">
        <f t="shared" ca="1" si="7"/>
        <v>6</v>
      </c>
      <c r="AD6" s="3">
        <f t="shared" ca="1" si="7"/>
        <v>7</v>
      </c>
      <c r="AE6" s="3">
        <f t="shared" ca="1" si="7"/>
        <v>6</v>
      </c>
    </row>
    <row r="7" spans="1:31" x14ac:dyDescent="0.3">
      <c r="A7" s="3">
        <f t="shared" ref="A7:Q7" ca="1" si="8">COUNTIF(A$3:A$18, "Muy de acuerdo")</f>
        <v>9</v>
      </c>
      <c r="B7" s="3">
        <f t="shared" ca="1" si="8"/>
        <v>8</v>
      </c>
      <c r="C7" s="3">
        <f t="shared" ca="1" si="8"/>
        <v>1</v>
      </c>
      <c r="D7" s="3">
        <f t="shared" ca="1" si="8"/>
        <v>3</v>
      </c>
      <c r="E7" s="3">
        <f t="shared" ca="1" si="8"/>
        <v>3</v>
      </c>
      <c r="F7" s="3">
        <f t="shared" ca="1" si="8"/>
        <v>3</v>
      </c>
      <c r="G7" s="3">
        <f t="shared" ca="1" si="8"/>
        <v>2</v>
      </c>
      <c r="H7" s="3">
        <f t="shared" ca="1" si="8"/>
        <v>7</v>
      </c>
      <c r="I7" s="3">
        <f t="shared" ca="1" si="8"/>
        <v>8</v>
      </c>
      <c r="J7" s="3">
        <f t="shared" ca="1" si="8"/>
        <v>11</v>
      </c>
      <c r="K7" s="3">
        <f t="shared" ca="1" si="8"/>
        <v>8</v>
      </c>
      <c r="L7" s="3">
        <f t="shared" ca="1" si="8"/>
        <v>8</v>
      </c>
      <c r="M7" s="3">
        <f t="shared" ca="1" si="8"/>
        <v>8</v>
      </c>
      <c r="N7" s="3">
        <f t="shared" ca="1" si="8"/>
        <v>9</v>
      </c>
      <c r="O7" s="3">
        <f t="shared" ca="1" si="8"/>
        <v>7</v>
      </c>
      <c r="P7" s="3">
        <f t="shared" ca="1" si="8"/>
        <v>6</v>
      </c>
      <c r="Q7" s="3">
        <f t="shared" ca="1" si="8"/>
        <v>10</v>
      </c>
      <c r="R7" s="3">
        <f t="shared" ca="1" si="0"/>
        <v>0</v>
      </c>
      <c r="S7" s="3">
        <f t="shared" ca="1" si="0"/>
        <v>0</v>
      </c>
      <c r="T7" s="3">
        <f t="shared" ca="1" si="0"/>
        <v>0</v>
      </c>
      <c r="U7" s="3">
        <f t="shared" ref="U7:AE7" ca="1" si="9">COUNTIF(U$6:U$20, "Muy de acuerdo")</f>
        <v>10</v>
      </c>
      <c r="V7" s="3">
        <f t="shared" ca="1" si="9"/>
        <v>11</v>
      </c>
      <c r="W7" s="3">
        <f t="shared" ca="1" si="9"/>
        <v>6</v>
      </c>
      <c r="X7" s="3">
        <f t="shared" ca="1" si="9"/>
        <v>5</v>
      </c>
      <c r="Y7" s="3">
        <f t="shared" ca="1" si="9"/>
        <v>8</v>
      </c>
      <c r="Z7" s="3">
        <f t="shared" ca="1" si="9"/>
        <v>5</v>
      </c>
      <c r="AA7" s="3">
        <f t="shared" ca="1" si="9"/>
        <v>13</v>
      </c>
      <c r="AB7" s="3">
        <f t="shared" ca="1" si="9"/>
        <v>10</v>
      </c>
      <c r="AC7" s="3">
        <f t="shared" ca="1" si="9"/>
        <v>6</v>
      </c>
      <c r="AD7" s="3">
        <f t="shared" ca="1" si="9"/>
        <v>7</v>
      </c>
      <c r="AE7" s="3">
        <f t="shared" ca="1" si="9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Ut</dc:creator>
  <cp:lastModifiedBy>Alonso Ut</cp:lastModifiedBy>
  <dcterms:created xsi:type="dcterms:W3CDTF">2023-11-10T00:35:42Z</dcterms:created>
  <dcterms:modified xsi:type="dcterms:W3CDTF">2023-11-10T00:36:04Z</dcterms:modified>
</cp:coreProperties>
</file>