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8_{4EE7428D-1A94-42E1-B530-92C7CEC828CF}" xr6:coauthVersionLast="47" xr6:coauthVersionMax="47" xr10:uidLastSave="{00000000-0000-0000-0000-000000000000}"/>
  <bookViews>
    <workbookView xWindow="57480" yWindow="-120" windowWidth="29040" windowHeight="15720" activeTab="4" xr2:uid="{00000000-000D-0000-FFFF-FFFF00000000}"/>
  </bookViews>
  <sheets>
    <sheet name="Analysis" sheetId="8" r:id="rId1"/>
    <sheet name="Fuel Effiency Analysis" sheetId="5" state="hidden" r:id="rId2"/>
    <sheet name="car_test_results" sheetId="1" r:id="rId3"/>
    <sheet name="Top Speed vs Fuel Efficiency" sheetId="12" r:id="rId4"/>
    <sheet name="Weather Condition on target" sheetId="10" r:id="rId5"/>
    <sheet name="Weather effect on Fuel Efficien" sheetId="6" r:id="rId6"/>
    <sheet name="claimed" sheetId="2" state="hidden" r:id="rId7"/>
    <sheet name="weather" sheetId="3" state="hidden" r:id="rId8"/>
  </sheets>
  <calcPr calcId="191029"/>
  <pivotCaches>
    <pivotCache cacheId="9" r:id="rId9"/>
    <pivotCache cacheId="27" r:id="rId10"/>
    <pivotCache cacheId="3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0" l="1"/>
  <c r="J24" i="10"/>
  <c r="J25" i="10"/>
  <c r="P22" i="8"/>
  <c r="M25" i="10"/>
  <c r="L25" i="10"/>
  <c r="M24" i="10"/>
  <c r="L24" i="10"/>
  <c r="M23" i="10"/>
  <c r="L23" i="10"/>
  <c r="K23" i="10"/>
  <c r="K25" i="10"/>
  <c r="K24" i="10"/>
  <c r="V2" i="1"/>
  <c r="V3" i="1"/>
  <c r="W3" i="1"/>
  <c r="X3" i="1"/>
  <c r="Y3" i="1"/>
  <c r="Z3" i="1"/>
  <c r="V4" i="1"/>
  <c r="W4" i="1"/>
  <c r="X4" i="1"/>
  <c r="Y4" i="1"/>
  <c r="Z4" i="1"/>
  <c r="V5" i="1"/>
  <c r="W5" i="1"/>
  <c r="X5" i="1"/>
  <c r="Y5" i="1"/>
  <c r="Z5" i="1"/>
  <c r="V6" i="1"/>
  <c r="W6" i="1"/>
  <c r="X6" i="1"/>
  <c r="Y6" i="1"/>
  <c r="Z6" i="1"/>
  <c r="V7" i="1"/>
  <c r="W7" i="1"/>
  <c r="X7" i="1"/>
  <c r="Y7" i="1"/>
  <c r="Z7" i="1"/>
  <c r="V8" i="1"/>
  <c r="W8" i="1"/>
  <c r="X8" i="1"/>
  <c r="Y8" i="1"/>
  <c r="Z8" i="1"/>
  <c r="V9" i="1"/>
  <c r="W9" i="1"/>
  <c r="X9" i="1"/>
  <c r="Y9" i="1"/>
  <c r="Z9" i="1"/>
  <c r="V10" i="1"/>
  <c r="W10" i="1"/>
  <c r="X10" i="1"/>
  <c r="Y10" i="1"/>
  <c r="Z10" i="1"/>
  <c r="V11" i="1"/>
  <c r="W11" i="1"/>
  <c r="X11" i="1"/>
  <c r="Y11" i="1"/>
  <c r="Z11" i="1"/>
  <c r="V12" i="1"/>
  <c r="W12" i="1"/>
  <c r="X12" i="1"/>
  <c r="Y12" i="1"/>
  <c r="Z12" i="1"/>
  <c r="V13" i="1"/>
  <c r="W13" i="1"/>
  <c r="X13" i="1"/>
  <c r="Y13" i="1"/>
  <c r="Z13" i="1"/>
  <c r="V14" i="1"/>
  <c r="W14" i="1"/>
  <c r="X14" i="1"/>
  <c r="Y14" i="1"/>
  <c r="Z14" i="1"/>
  <c r="V15" i="1"/>
  <c r="W15" i="1"/>
  <c r="X15" i="1"/>
  <c r="Y15" i="1"/>
  <c r="Z15" i="1"/>
  <c r="V16" i="1"/>
  <c r="W16" i="1"/>
  <c r="X16" i="1"/>
  <c r="Y16" i="1"/>
  <c r="Z16" i="1"/>
  <c r="V17" i="1"/>
  <c r="W17" i="1"/>
  <c r="X17" i="1"/>
  <c r="Y17" i="1"/>
  <c r="Z17" i="1"/>
  <c r="V18" i="1"/>
  <c r="W18" i="1"/>
  <c r="X18" i="1"/>
  <c r="Y18" i="1"/>
  <c r="Z18" i="1"/>
  <c r="V19" i="1"/>
  <c r="W19" i="1"/>
  <c r="X19" i="1"/>
  <c r="Y19" i="1"/>
  <c r="Z19" i="1"/>
  <c r="V20" i="1"/>
  <c r="W20" i="1"/>
  <c r="X20" i="1"/>
  <c r="Y20" i="1"/>
  <c r="Z20" i="1"/>
  <c r="V21" i="1"/>
  <c r="W21" i="1"/>
  <c r="X21" i="1"/>
  <c r="Y21" i="1"/>
  <c r="Z21" i="1"/>
  <c r="V22" i="1"/>
  <c r="W22" i="1"/>
  <c r="X22" i="1"/>
  <c r="Y22" i="1"/>
  <c r="Z22" i="1"/>
  <c r="V23" i="1"/>
  <c r="W23" i="1"/>
  <c r="X23" i="1"/>
  <c r="Y23" i="1"/>
  <c r="Z23" i="1"/>
  <c r="V24" i="1"/>
  <c r="W24" i="1"/>
  <c r="X24" i="1"/>
  <c r="Y24" i="1"/>
  <c r="Z24" i="1"/>
  <c r="V25" i="1"/>
  <c r="W25" i="1"/>
  <c r="X25" i="1"/>
  <c r="Y25" i="1"/>
  <c r="Z25" i="1"/>
  <c r="V26" i="1"/>
  <c r="W26" i="1"/>
  <c r="X26" i="1"/>
  <c r="Y26" i="1"/>
  <c r="Z26" i="1"/>
  <c r="V27" i="1"/>
  <c r="W27" i="1"/>
  <c r="X27" i="1"/>
  <c r="Y27" i="1"/>
  <c r="Z27" i="1"/>
  <c r="V28" i="1"/>
  <c r="W28" i="1"/>
  <c r="X28" i="1"/>
  <c r="Y28" i="1"/>
  <c r="Z28" i="1"/>
  <c r="V29" i="1"/>
  <c r="W29" i="1"/>
  <c r="X29" i="1"/>
  <c r="Y29" i="1"/>
  <c r="Z29" i="1"/>
  <c r="V30" i="1"/>
  <c r="W30" i="1"/>
  <c r="X30" i="1"/>
  <c r="Y30" i="1"/>
  <c r="Z30" i="1"/>
  <c r="V31" i="1"/>
  <c r="W31" i="1"/>
  <c r="X31" i="1"/>
  <c r="Y31" i="1"/>
  <c r="Z31" i="1"/>
  <c r="V32" i="1"/>
  <c r="W32" i="1"/>
  <c r="X32" i="1"/>
  <c r="Y32" i="1"/>
  <c r="Z32" i="1"/>
  <c r="V33" i="1"/>
  <c r="W33" i="1"/>
  <c r="X33" i="1"/>
  <c r="Y33" i="1"/>
  <c r="Z33" i="1"/>
  <c r="V34" i="1"/>
  <c r="W34" i="1"/>
  <c r="X34" i="1"/>
  <c r="Y34" i="1"/>
  <c r="Z34" i="1"/>
  <c r="V35" i="1"/>
  <c r="W35" i="1"/>
  <c r="X35" i="1"/>
  <c r="Y35" i="1"/>
  <c r="Z35" i="1"/>
  <c r="V36" i="1"/>
  <c r="W36" i="1"/>
  <c r="X36" i="1"/>
  <c r="Y36" i="1"/>
  <c r="Z36" i="1"/>
  <c r="V37" i="1"/>
  <c r="W37" i="1"/>
  <c r="X37" i="1"/>
  <c r="Y37" i="1"/>
  <c r="Z37" i="1"/>
  <c r="V38" i="1"/>
  <c r="W38" i="1"/>
  <c r="X38" i="1"/>
  <c r="Y38" i="1"/>
  <c r="Z38" i="1"/>
  <c r="V39" i="1"/>
  <c r="W39" i="1"/>
  <c r="X39" i="1"/>
  <c r="Y39" i="1"/>
  <c r="Z39" i="1"/>
  <c r="V40" i="1"/>
  <c r="W40" i="1"/>
  <c r="X40" i="1"/>
  <c r="Y40" i="1"/>
  <c r="Z40" i="1"/>
  <c r="V41" i="1"/>
  <c r="W41" i="1"/>
  <c r="X41" i="1"/>
  <c r="Y41" i="1"/>
  <c r="Z41" i="1"/>
  <c r="V42" i="1"/>
  <c r="W42" i="1"/>
  <c r="X42" i="1"/>
  <c r="Y42" i="1"/>
  <c r="Z42" i="1"/>
  <c r="V43" i="1"/>
  <c r="W43" i="1"/>
  <c r="X43" i="1"/>
  <c r="Y43" i="1"/>
  <c r="Z43" i="1"/>
  <c r="V44" i="1"/>
  <c r="W44" i="1"/>
  <c r="X44" i="1"/>
  <c r="Y44" i="1"/>
  <c r="Z44" i="1"/>
  <c r="V45" i="1"/>
  <c r="W45" i="1"/>
  <c r="X45" i="1"/>
  <c r="Y45" i="1"/>
  <c r="Z45" i="1"/>
  <c r="V46" i="1"/>
  <c r="W46" i="1"/>
  <c r="X46" i="1"/>
  <c r="Y46" i="1"/>
  <c r="Z46" i="1"/>
  <c r="V47" i="1"/>
  <c r="W47" i="1"/>
  <c r="X47" i="1"/>
  <c r="Y47" i="1"/>
  <c r="Z47" i="1"/>
  <c r="V48" i="1"/>
  <c r="W48" i="1"/>
  <c r="X48" i="1"/>
  <c r="Y48" i="1"/>
  <c r="Z48" i="1"/>
  <c r="V49" i="1"/>
  <c r="W49" i="1"/>
  <c r="X49" i="1"/>
  <c r="Y49" i="1"/>
  <c r="Z49" i="1"/>
  <c r="V50" i="1"/>
  <c r="W50" i="1"/>
  <c r="X50" i="1"/>
  <c r="Y50" i="1"/>
  <c r="Z50" i="1"/>
  <c r="V51" i="1"/>
  <c r="W51" i="1"/>
  <c r="X51" i="1"/>
  <c r="Y51" i="1"/>
  <c r="Z51" i="1"/>
  <c r="V52" i="1"/>
  <c r="W52" i="1"/>
  <c r="X52" i="1"/>
  <c r="Y52" i="1"/>
  <c r="Z52" i="1"/>
  <c r="V53" i="1"/>
  <c r="W53" i="1"/>
  <c r="X53" i="1"/>
  <c r="Y53" i="1"/>
  <c r="Z53" i="1"/>
  <c r="V54" i="1"/>
  <c r="W54" i="1"/>
  <c r="X54" i="1"/>
  <c r="Y54" i="1"/>
  <c r="Z54" i="1"/>
  <c r="V55" i="1"/>
  <c r="W55" i="1"/>
  <c r="X55" i="1"/>
  <c r="Y55" i="1"/>
  <c r="Z55" i="1"/>
  <c r="V56" i="1"/>
  <c r="W56" i="1"/>
  <c r="X56" i="1"/>
  <c r="Y56" i="1"/>
  <c r="Z56" i="1"/>
  <c r="V57" i="1"/>
  <c r="W57" i="1"/>
  <c r="X57" i="1"/>
  <c r="Y57" i="1"/>
  <c r="Z57" i="1"/>
  <c r="V58" i="1"/>
  <c r="W58" i="1"/>
  <c r="X58" i="1"/>
  <c r="Y58" i="1"/>
  <c r="Z58" i="1"/>
  <c r="V59" i="1"/>
  <c r="W59" i="1"/>
  <c r="X59" i="1"/>
  <c r="Y59" i="1"/>
  <c r="Z59" i="1"/>
  <c r="V60" i="1"/>
  <c r="W60" i="1"/>
  <c r="X60" i="1"/>
  <c r="Y60" i="1"/>
  <c r="Z60" i="1"/>
  <c r="V61" i="1"/>
  <c r="W61" i="1"/>
  <c r="X61" i="1"/>
  <c r="Y61" i="1"/>
  <c r="Z61" i="1"/>
  <c r="V62" i="1"/>
  <c r="W62" i="1"/>
  <c r="X62" i="1"/>
  <c r="Y62" i="1"/>
  <c r="Z62" i="1"/>
  <c r="V63" i="1"/>
  <c r="W63" i="1"/>
  <c r="X63" i="1"/>
  <c r="Y63" i="1"/>
  <c r="Z63" i="1"/>
  <c r="V64" i="1"/>
  <c r="W64" i="1"/>
  <c r="X64" i="1"/>
  <c r="Y64" i="1"/>
  <c r="Z64" i="1"/>
  <c r="V65" i="1"/>
  <c r="W65" i="1"/>
  <c r="X65" i="1"/>
  <c r="Y65" i="1"/>
  <c r="Z65" i="1"/>
  <c r="V66" i="1"/>
  <c r="W66" i="1"/>
  <c r="X66" i="1"/>
  <c r="Y66" i="1"/>
  <c r="Z66" i="1"/>
  <c r="V67" i="1"/>
  <c r="W67" i="1"/>
  <c r="X67" i="1"/>
  <c r="Y67" i="1"/>
  <c r="Z67" i="1"/>
  <c r="V68" i="1"/>
  <c r="W68" i="1"/>
  <c r="X68" i="1"/>
  <c r="Y68" i="1"/>
  <c r="Z68" i="1"/>
  <c r="V69" i="1"/>
  <c r="W69" i="1"/>
  <c r="X69" i="1"/>
  <c r="Y69" i="1"/>
  <c r="Z69" i="1"/>
  <c r="V70" i="1"/>
  <c r="W70" i="1"/>
  <c r="X70" i="1"/>
  <c r="Y70" i="1"/>
  <c r="Z70" i="1"/>
  <c r="V71" i="1"/>
  <c r="W71" i="1"/>
  <c r="X71" i="1"/>
  <c r="Y71" i="1"/>
  <c r="Z71" i="1"/>
  <c r="V72" i="1"/>
  <c r="W72" i="1"/>
  <c r="X72" i="1"/>
  <c r="Y72" i="1"/>
  <c r="Z72" i="1"/>
  <c r="V73" i="1"/>
  <c r="W73" i="1"/>
  <c r="X73" i="1"/>
  <c r="Y73" i="1"/>
  <c r="Z73" i="1"/>
  <c r="V74" i="1"/>
  <c r="W74" i="1"/>
  <c r="X74" i="1"/>
  <c r="Y74" i="1"/>
  <c r="Z74" i="1"/>
  <c r="V75" i="1"/>
  <c r="W75" i="1"/>
  <c r="X75" i="1"/>
  <c r="Y75" i="1"/>
  <c r="Z75" i="1"/>
  <c r="V76" i="1"/>
  <c r="W76" i="1"/>
  <c r="X76" i="1"/>
  <c r="Y76" i="1"/>
  <c r="Z76" i="1"/>
  <c r="V77" i="1"/>
  <c r="W77" i="1"/>
  <c r="X77" i="1"/>
  <c r="Y77" i="1"/>
  <c r="Z77" i="1"/>
  <c r="V78" i="1"/>
  <c r="W78" i="1"/>
  <c r="X78" i="1"/>
  <c r="Y78" i="1"/>
  <c r="Z78" i="1"/>
  <c r="V79" i="1"/>
  <c r="W79" i="1"/>
  <c r="X79" i="1"/>
  <c r="Y79" i="1"/>
  <c r="Z79" i="1"/>
  <c r="V80" i="1"/>
  <c r="W80" i="1"/>
  <c r="X80" i="1"/>
  <c r="Y80" i="1"/>
  <c r="Z80" i="1"/>
  <c r="V81" i="1"/>
  <c r="W81" i="1"/>
  <c r="X81" i="1"/>
  <c r="Y81" i="1"/>
  <c r="Z81" i="1"/>
  <c r="V82" i="1"/>
  <c r="W82" i="1"/>
  <c r="X82" i="1"/>
  <c r="Y82" i="1"/>
  <c r="Z82" i="1"/>
  <c r="V83" i="1"/>
  <c r="W83" i="1"/>
  <c r="X83" i="1"/>
  <c r="Y83" i="1"/>
  <c r="Z83" i="1"/>
  <c r="V84" i="1"/>
  <c r="W84" i="1"/>
  <c r="X84" i="1"/>
  <c r="Y84" i="1"/>
  <c r="Z84" i="1"/>
  <c r="V85" i="1"/>
  <c r="W85" i="1"/>
  <c r="X85" i="1"/>
  <c r="Y85" i="1"/>
  <c r="Z85" i="1"/>
  <c r="V86" i="1"/>
  <c r="W86" i="1"/>
  <c r="X86" i="1"/>
  <c r="Y86" i="1"/>
  <c r="Z86" i="1"/>
  <c r="V87" i="1"/>
  <c r="W87" i="1"/>
  <c r="X87" i="1"/>
  <c r="Y87" i="1"/>
  <c r="Z87" i="1"/>
  <c r="V88" i="1"/>
  <c r="W88" i="1"/>
  <c r="X88" i="1"/>
  <c r="Y88" i="1"/>
  <c r="Z88" i="1"/>
  <c r="V89" i="1"/>
  <c r="W89" i="1"/>
  <c r="X89" i="1"/>
  <c r="Y89" i="1"/>
  <c r="Z89" i="1"/>
  <c r="V90" i="1"/>
  <c r="W90" i="1"/>
  <c r="X90" i="1"/>
  <c r="Y90" i="1"/>
  <c r="Z90" i="1"/>
  <c r="V91" i="1"/>
  <c r="W91" i="1"/>
  <c r="X91" i="1"/>
  <c r="Y91" i="1"/>
  <c r="Z91" i="1"/>
  <c r="V92" i="1"/>
  <c r="W92" i="1"/>
  <c r="X92" i="1"/>
  <c r="Y92" i="1"/>
  <c r="Z92" i="1"/>
  <c r="V93" i="1"/>
  <c r="W93" i="1"/>
  <c r="X93" i="1"/>
  <c r="Y93" i="1"/>
  <c r="Z93" i="1"/>
  <c r="V94" i="1"/>
  <c r="W94" i="1"/>
  <c r="X94" i="1"/>
  <c r="Y94" i="1"/>
  <c r="Z94" i="1"/>
  <c r="V95" i="1"/>
  <c r="W95" i="1"/>
  <c r="X95" i="1"/>
  <c r="Y95" i="1"/>
  <c r="Z95" i="1"/>
  <c r="V96" i="1"/>
  <c r="W96" i="1"/>
  <c r="X96" i="1"/>
  <c r="Y96" i="1"/>
  <c r="Z96" i="1"/>
  <c r="V97" i="1"/>
  <c r="W97" i="1"/>
  <c r="X97" i="1"/>
  <c r="Y97" i="1"/>
  <c r="Z97" i="1"/>
  <c r="V98" i="1"/>
  <c r="W98" i="1"/>
  <c r="X98" i="1"/>
  <c r="Y98" i="1"/>
  <c r="Z98" i="1"/>
  <c r="V99" i="1"/>
  <c r="W99" i="1"/>
  <c r="X99" i="1"/>
  <c r="Y99" i="1"/>
  <c r="Z99" i="1"/>
  <c r="V100" i="1"/>
  <c r="W100" i="1"/>
  <c r="X100" i="1"/>
  <c r="Y100" i="1"/>
  <c r="Z100" i="1"/>
  <c r="V101" i="1"/>
  <c r="W101" i="1"/>
  <c r="X101" i="1"/>
  <c r="Y101" i="1"/>
  <c r="Z101" i="1"/>
  <c r="V102" i="1"/>
  <c r="W102" i="1"/>
  <c r="X102" i="1"/>
  <c r="Y102" i="1"/>
  <c r="Z102" i="1"/>
  <c r="V103" i="1"/>
  <c r="W103" i="1"/>
  <c r="X103" i="1"/>
  <c r="Y103" i="1"/>
  <c r="Z103" i="1"/>
  <c r="V104" i="1"/>
  <c r="W104" i="1"/>
  <c r="X104" i="1"/>
  <c r="Y104" i="1"/>
  <c r="Z104" i="1"/>
  <c r="V105" i="1"/>
  <c r="W105" i="1"/>
  <c r="X105" i="1"/>
  <c r="Y105" i="1"/>
  <c r="Z105" i="1"/>
  <c r="V106" i="1"/>
  <c r="W106" i="1"/>
  <c r="X106" i="1"/>
  <c r="Y106" i="1"/>
  <c r="Z106" i="1"/>
  <c r="V107" i="1"/>
  <c r="W107" i="1"/>
  <c r="X107" i="1"/>
  <c r="Y107" i="1"/>
  <c r="Z107" i="1"/>
  <c r="V108" i="1"/>
  <c r="W108" i="1"/>
  <c r="X108" i="1"/>
  <c r="Y108" i="1"/>
  <c r="Z108" i="1"/>
  <c r="V109" i="1"/>
  <c r="W109" i="1"/>
  <c r="X109" i="1"/>
  <c r="Y109" i="1"/>
  <c r="Z109" i="1"/>
  <c r="V110" i="1"/>
  <c r="W110" i="1"/>
  <c r="X110" i="1"/>
  <c r="Y110" i="1"/>
  <c r="Z110" i="1"/>
  <c r="V111" i="1"/>
  <c r="W111" i="1"/>
  <c r="X111" i="1"/>
  <c r="Y111" i="1"/>
  <c r="Z111" i="1"/>
  <c r="V112" i="1"/>
  <c r="W112" i="1"/>
  <c r="X112" i="1"/>
  <c r="Y112" i="1"/>
  <c r="Z112" i="1"/>
  <c r="V113" i="1"/>
  <c r="W113" i="1"/>
  <c r="X113" i="1"/>
  <c r="Y113" i="1"/>
  <c r="Z113" i="1"/>
  <c r="V114" i="1"/>
  <c r="W114" i="1"/>
  <c r="X114" i="1"/>
  <c r="Y114" i="1"/>
  <c r="Z114" i="1"/>
  <c r="V115" i="1"/>
  <c r="W115" i="1"/>
  <c r="X115" i="1"/>
  <c r="Y115" i="1"/>
  <c r="Z115" i="1"/>
  <c r="V116" i="1"/>
  <c r="W116" i="1"/>
  <c r="X116" i="1"/>
  <c r="Y116" i="1"/>
  <c r="Z116" i="1"/>
  <c r="V117" i="1"/>
  <c r="W117" i="1"/>
  <c r="X117" i="1"/>
  <c r="Y117" i="1"/>
  <c r="Z117" i="1"/>
  <c r="V118" i="1"/>
  <c r="W118" i="1"/>
  <c r="X118" i="1"/>
  <c r="Y118" i="1"/>
  <c r="Z118" i="1"/>
  <c r="V119" i="1"/>
  <c r="W119" i="1"/>
  <c r="X119" i="1"/>
  <c r="Y119" i="1"/>
  <c r="Z119" i="1"/>
  <c r="V120" i="1"/>
  <c r="W120" i="1"/>
  <c r="X120" i="1"/>
  <c r="Y120" i="1"/>
  <c r="Z120" i="1"/>
  <c r="V121" i="1"/>
  <c r="W121" i="1"/>
  <c r="X121" i="1"/>
  <c r="Y121" i="1"/>
  <c r="Z121" i="1"/>
  <c r="V122" i="1"/>
  <c r="W122" i="1"/>
  <c r="X122" i="1"/>
  <c r="Y122" i="1"/>
  <c r="Z122" i="1"/>
  <c r="V123" i="1"/>
  <c r="W123" i="1"/>
  <c r="X123" i="1"/>
  <c r="Y123" i="1"/>
  <c r="Z123" i="1"/>
  <c r="V124" i="1"/>
  <c r="W124" i="1"/>
  <c r="X124" i="1"/>
  <c r="Y124" i="1"/>
  <c r="Z124" i="1"/>
  <c r="V125" i="1"/>
  <c r="W125" i="1"/>
  <c r="X125" i="1"/>
  <c r="Y125" i="1"/>
  <c r="Z125" i="1"/>
  <c r="V126" i="1"/>
  <c r="W126" i="1"/>
  <c r="X126" i="1"/>
  <c r="Y126" i="1"/>
  <c r="Z126" i="1"/>
  <c r="V127" i="1"/>
  <c r="W127" i="1"/>
  <c r="X127" i="1"/>
  <c r="Y127" i="1"/>
  <c r="Z127" i="1"/>
  <c r="V128" i="1"/>
  <c r="W128" i="1"/>
  <c r="X128" i="1"/>
  <c r="Y128" i="1"/>
  <c r="Z128" i="1"/>
  <c r="V129" i="1"/>
  <c r="W129" i="1"/>
  <c r="X129" i="1"/>
  <c r="Y129" i="1"/>
  <c r="Z129" i="1"/>
  <c r="V130" i="1"/>
  <c r="W130" i="1"/>
  <c r="X130" i="1"/>
  <c r="Y130" i="1"/>
  <c r="Z130" i="1"/>
  <c r="V131" i="1"/>
  <c r="W131" i="1"/>
  <c r="X131" i="1"/>
  <c r="Y131" i="1"/>
  <c r="Z131" i="1"/>
  <c r="V132" i="1"/>
  <c r="W132" i="1"/>
  <c r="X132" i="1"/>
  <c r="Y132" i="1"/>
  <c r="Z132" i="1"/>
  <c r="V133" i="1"/>
  <c r="W133" i="1"/>
  <c r="X133" i="1"/>
  <c r="Y133" i="1"/>
  <c r="Z133" i="1"/>
  <c r="V134" i="1"/>
  <c r="W134" i="1"/>
  <c r="X134" i="1"/>
  <c r="Y134" i="1"/>
  <c r="Z134" i="1"/>
  <c r="V135" i="1"/>
  <c r="W135" i="1"/>
  <c r="X135" i="1"/>
  <c r="Y135" i="1"/>
  <c r="Z135" i="1"/>
  <c r="V136" i="1"/>
  <c r="W136" i="1"/>
  <c r="X136" i="1"/>
  <c r="Y136" i="1"/>
  <c r="Z136" i="1"/>
  <c r="V137" i="1"/>
  <c r="W137" i="1"/>
  <c r="X137" i="1"/>
  <c r="Y137" i="1"/>
  <c r="Z137" i="1"/>
  <c r="V138" i="1"/>
  <c r="W138" i="1"/>
  <c r="X138" i="1"/>
  <c r="Y138" i="1"/>
  <c r="Z138" i="1"/>
  <c r="V139" i="1"/>
  <c r="W139" i="1"/>
  <c r="X139" i="1"/>
  <c r="Y139" i="1"/>
  <c r="Z139" i="1"/>
  <c r="V140" i="1"/>
  <c r="W140" i="1"/>
  <c r="X140" i="1"/>
  <c r="Y140" i="1"/>
  <c r="Z140" i="1"/>
  <c r="V141" i="1"/>
  <c r="W141" i="1"/>
  <c r="X141" i="1"/>
  <c r="Y141" i="1"/>
  <c r="Z141" i="1"/>
  <c r="V142" i="1"/>
  <c r="W142" i="1"/>
  <c r="X142" i="1"/>
  <c r="Y142" i="1"/>
  <c r="Z142" i="1"/>
  <c r="V143" i="1"/>
  <c r="W143" i="1"/>
  <c r="X143" i="1"/>
  <c r="Y143" i="1"/>
  <c r="Z143" i="1"/>
  <c r="V144" i="1"/>
  <c r="W144" i="1"/>
  <c r="X144" i="1"/>
  <c r="Y144" i="1"/>
  <c r="Z144" i="1"/>
  <c r="V145" i="1"/>
  <c r="W145" i="1"/>
  <c r="X145" i="1"/>
  <c r="Y145" i="1"/>
  <c r="Z145" i="1"/>
  <c r="V146" i="1"/>
  <c r="W146" i="1"/>
  <c r="X146" i="1"/>
  <c r="Y146" i="1"/>
  <c r="Z146" i="1"/>
  <c r="V147" i="1"/>
  <c r="W147" i="1"/>
  <c r="X147" i="1"/>
  <c r="Y147" i="1"/>
  <c r="Z147" i="1"/>
  <c r="V148" i="1"/>
  <c r="W148" i="1"/>
  <c r="X148" i="1"/>
  <c r="Y148" i="1"/>
  <c r="Z148" i="1"/>
  <c r="V149" i="1"/>
  <c r="W149" i="1"/>
  <c r="X149" i="1"/>
  <c r="Y149" i="1"/>
  <c r="Z149" i="1"/>
  <c r="V150" i="1"/>
  <c r="W150" i="1"/>
  <c r="X150" i="1"/>
  <c r="Y150" i="1"/>
  <c r="Z150" i="1"/>
  <c r="V151" i="1"/>
  <c r="W151" i="1"/>
  <c r="X151" i="1"/>
  <c r="Y151" i="1"/>
  <c r="Z151" i="1"/>
  <c r="V152" i="1"/>
  <c r="W152" i="1"/>
  <c r="X152" i="1"/>
  <c r="Y152" i="1"/>
  <c r="Z152" i="1"/>
  <c r="V153" i="1"/>
  <c r="W153" i="1"/>
  <c r="X153" i="1"/>
  <c r="Y153" i="1"/>
  <c r="Z153" i="1"/>
  <c r="V154" i="1"/>
  <c r="W154" i="1"/>
  <c r="X154" i="1"/>
  <c r="Y154" i="1"/>
  <c r="Z154" i="1"/>
  <c r="V155" i="1"/>
  <c r="W155" i="1"/>
  <c r="X155" i="1"/>
  <c r="Y155" i="1"/>
  <c r="Z155" i="1"/>
  <c r="V156" i="1"/>
  <c r="W156" i="1"/>
  <c r="X156" i="1"/>
  <c r="Y156" i="1"/>
  <c r="Z156" i="1"/>
  <c r="V157" i="1"/>
  <c r="W157" i="1"/>
  <c r="X157" i="1"/>
  <c r="Y157" i="1"/>
  <c r="Z157" i="1"/>
  <c r="V158" i="1"/>
  <c r="W158" i="1"/>
  <c r="X158" i="1"/>
  <c r="Y158" i="1"/>
  <c r="Z158" i="1"/>
  <c r="V159" i="1"/>
  <c r="W159" i="1"/>
  <c r="X159" i="1"/>
  <c r="Y159" i="1"/>
  <c r="Z159" i="1"/>
  <c r="V160" i="1"/>
  <c r="W160" i="1"/>
  <c r="X160" i="1"/>
  <c r="Y160" i="1"/>
  <c r="Z160" i="1"/>
  <c r="V161" i="1"/>
  <c r="W161" i="1"/>
  <c r="X161" i="1"/>
  <c r="Y161" i="1"/>
  <c r="Z161" i="1"/>
  <c r="V162" i="1"/>
  <c r="W162" i="1"/>
  <c r="X162" i="1"/>
  <c r="Y162" i="1"/>
  <c r="Z162" i="1"/>
  <c r="V163" i="1"/>
  <c r="W163" i="1"/>
  <c r="X163" i="1"/>
  <c r="Y163" i="1"/>
  <c r="Z163" i="1"/>
  <c r="V164" i="1"/>
  <c r="W164" i="1"/>
  <c r="X164" i="1"/>
  <c r="Y164" i="1"/>
  <c r="Z164" i="1"/>
  <c r="V165" i="1"/>
  <c r="W165" i="1"/>
  <c r="X165" i="1"/>
  <c r="Y165" i="1"/>
  <c r="Z165" i="1"/>
  <c r="V166" i="1"/>
  <c r="W166" i="1"/>
  <c r="X166" i="1"/>
  <c r="Y166" i="1"/>
  <c r="Z166" i="1"/>
  <c r="V167" i="1"/>
  <c r="W167" i="1"/>
  <c r="X167" i="1"/>
  <c r="Y167" i="1"/>
  <c r="Z167" i="1"/>
  <c r="V168" i="1"/>
  <c r="W168" i="1"/>
  <c r="X168" i="1"/>
  <c r="Y168" i="1"/>
  <c r="Z168" i="1"/>
  <c r="V169" i="1"/>
  <c r="W169" i="1"/>
  <c r="X169" i="1"/>
  <c r="Y169" i="1"/>
  <c r="Z169" i="1"/>
  <c r="V170" i="1"/>
  <c r="W170" i="1"/>
  <c r="X170" i="1"/>
  <c r="Y170" i="1"/>
  <c r="Z170" i="1"/>
  <c r="V171" i="1"/>
  <c r="W171" i="1"/>
  <c r="X171" i="1"/>
  <c r="Y171" i="1"/>
  <c r="Z171" i="1"/>
  <c r="V172" i="1"/>
  <c r="W172" i="1"/>
  <c r="X172" i="1"/>
  <c r="Y172" i="1"/>
  <c r="Z172" i="1"/>
  <c r="V173" i="1"/>
  <c r="W173" i="1"/>
  <c r="X173" i="1"/>
  <c r="Y173" i="1"/>
  <c r="Z173" i="1"/>
  <c r="V174" i="1"/>
  <c r="W174" i="1"/>
  <c r="X174" i="1"/>
  <c r="Y174" i="1"/>
  <c r="Z174" i="1"/>
  <c r="V175" i="1"/>
  <c r="W175" i="1"/>
  <c r="X175" i="1"/>
  <c r="Y175" i="1"/>
  <c r="Z175" i="1"/>
  <c r="V176" i="1"/>
  <c r="W176" i="1"/>
  <c r="X176" i="1"/>
  <c r="Y176" i="1"/>
  <c r="Z176" i="1"/>
  <c r="V177" i="1"/>
  <c r="W177" i="1"/>
  <c r="X177" i="1"/>
  <c r="Y177" i="1"/>
  <c r="Z177" i="1"/>
  <c r="V178" i="1"/>
  <c r="W178" i="1"/>
  <c r="X178" i="1"/>
  <c r="Y178" i="1"/>
  <c r="Z178" i="1"/>
  <c r="V179" i="1"/>
  <c r="W179" i="1"/>
  <c r="X179" i="1"/>
  <c r="Y179" i="1"/>
  <c r="Z179" i="1"/>
  <c r="V180" i="1"/>
  <c r="W180" i="1"/>
  <c r="X180" i="1"/>
  <c r="Y180" i="1"/>
  <c r="Z180" i="1"/>
  <c r="V181" i="1"/>
  <c r="W181" i="1"/>
  <c r="X181" i="1"/>
  <c r="Y181" i="1"/>
  <c r="Z181" i="1"/>
  <c r="V182" i="1"/>
  <c r="W182" i="1"/>
  <c r="X182" i="1"/>
  <c r="Y182" i="1"/>
  <c r="Z182" i="1"/>
  <c r="V183" i="1"/>
  <c r="W183" i="1"/>
  <c r="X183" i="1"/>
  <c r="Y183" i="1"/>
  <c r="Z183" i="1"/>
  <c r="V184" i="1"/>
  <c r="W184" i="1"/>
  <c r="X184" i="1"/>
  <c r="Y184" i="1"/>
  <c r="Z184" i="1"/>
  <c r="V185" i="1"/>
  <c r="W185" i="1"/>
  <c r="X185" i="1"/>
  <c r="Y185" i="1"/>
  <c r="Z185" i="1"/>
  <c r="V186" i="1"/>
  <c r="W186" i="1"/>
  <c r="X186" i="1"/>
  <c r="Y186" i="1"/>
  <c r="Z186" i="1"/>
  <c r="V187" i="1"/>
  <c r="W187" i="1"/>
  <c r="X187" i="1"/>
  <c r="Y187" i="1"/>
  <c r="Z187" i="1"/>
  <c r="V188" i="1"/>
  <c r="W188" i="1"/>
  <c r="X188" i="1"/>
  <c r="Y188" i="1"/>
  <c r="Z188" i="1"/>
  <c r="V189" i="1"/>
  <c r="W189" i="1"/>
  <c r="X189" i="1"/>
  <c r="Y189" i="1"/>
  <c r="Z189" i="1"/>
  <c r="V190" i="1"/>
  <c r="W190" i="1"/>
  <c r="X190" i="1"/>
  <c r="Y190" i="1"/>
  <c r="Z190" i="1"/>
  <c r="V191" i="1"/>
  <c r="W191" i="1"/>
  <c r="X191" i="1"/>
  <c r="Y191" i="1"/>
  <c r="Z191" i="1"/>
  <c r="V192" i="1"/>
  <c r="W192" i="1"/>
  <c r="X192" i="1"/>
  <c r="Y192" i="1"/>
  <c r="Z192" i="1"/>
  <c r="V193" i="1"/>
  <c r="W193" i="1"/>
  <c r="X193" i="1"/>
  <c r="Y193" i="1"/>
  <c r="Z193" i="1"/>
  <c r="V194" i="1"/>
  <c r="W194" i="1"/>
  <c r="X194" i="1"/>
  <c r="Y194" i="1"/>
  <c r="Z194" i="1"/>
  <c r="V195" i="1"/>
  <c r="W195" i="1"/>
  <c r="X195" i="1"/>
  <c r="Y195" i="1"/>
  <c r="Z195" i="1"/>
  <c r="V196" i="1"/>
  <c r="W196" i="1"/>
  <c r="X196" i="1"/>
  <c r="Y196" i="1"/>
  <c r="Z196" i="1"/>
  <c r="V197" i="1"/>
  <c r="W197" i="1"/>
  <c r="X197" i="1"/>
  <c r="Y197" i="1"/>
  <c r="Z197" i="1"/>
  <c r="V198" i="1"/>
  <c r="W198" i="1"/>
  <c r="X198" i="1"/>
  <c r="Y198" i="1"/>
  <c r="Z198" i="1"/>
  <c r="V199" i="1"/>
  <c r="W199" i="1"/>
  <c r="X199" i="1"/>
  <c r="Y199" i="1"/>
  <c r="Z199" i="1"/>
  <c r="V200" i="1"/>
  <c r="W200" i="1"/>
  <c r="X200" i="1"/>
  <c r="Y200" i="1"/>
  <c r="Z200" i="1"/>
  <c r="V201" i="1"/>
  <c r="W201" i="1"/>
  <c r="X201" i="1"/>
  <c r="Y201" i="1"/>
  <c r="Z201" i="1"/>
  <c r="V202" i="1"/>
  <c r="W202" i="1"/>
  <c r="X202" i="1"/>
  <c r="Y202" i="1"/>
  <c r="Z202" i="1"/>
  <c r="V203" i="1"/>
  <c r="W203" i="1"/>
  <c r="X203" i="1"/>
  <c r="Y203" i="1"/>
  <c r="Z203" i="1"/>
  <c r="V204" i="1"/>
  <c r="W204" i="1"/>
  <c r="X204" i="1"/>
  <c r="Y204" i="1"/>
  <c r="Z204" i="1"/>
  <c r="V205" i="1"/>
  <c r="W205" i="1"/>
  <c r="X205" i="1"/>
  <c r="Y205" i="1"/>
  <c r="Z205" i="1"/>
  <c r="V206" i="1"/>
  <c r="W206" i="1"/>
  <c r="X206" i="1"/>
  <c r="Y206" i="1"/>
  <c r="Z206" i="1"/>
  <c r="V207" i="1"/>
  <c r="W207" i="1"/>
  <c r="X207" i="1"/>
  <c r="Y207" i="1"/>
  <c r="Z207" i="1"/>
  <c r="V208" i="1"/>
  <c r="W208" i="1"/>
  <c r="X208" i="1"/>
  <c r="Y208" i="1"/>
  <c r="Z208" i="1"/>
  <c r="V209" i="1"/>
  <c r="W209" i="1"/>
  <c r="X209" i="1"/>
  <c r="Y209" i="1"/>
  <c r="Z209" i="1"/>
  <c r="V210" i="1"/>
  <c r="W210" i="1"/>
  <c r="X210" i="1"/>
  <c r="Y210" i="1"/>
  <c r="Z210" i="1"/>
  <c r="V211" i="1"/>
  <c r="W211" i="1"/>
  <c r="X211" i="1"/>
  <c r="Y211" i="1"/>
  <c r="Z211" i="1"/>
  <c r="V212" i="1"/>
  <c r="W212" i="1"/>
  <c r="X212" i="1"/>
  <c r="Y212" i="1"/>
  <c r="Z212" i="1"/>
  <c r="V213" i="1"/>
  <c r="W213" i="1"/>
  <c r="X213" i="1"/>
  <c r="Y213" i="1"/>
  <c r="Z213" i="1"/>
  <c r="V214" i="1"/>
  <c r="W214" i="1"/>
  <c r="X214" i="1"/>
  <c r="Y214" i="1"/>
  <c r="Z214" i="1"/>
  <c r="V215" i="1"/>
  <c r="W215" i="1"/>
  <c r="X215" i="1"/>
  <c r="Y215" i="1"/>
  <c r="Z215" i="1"/>
  <c r="V216" i="1"/>
  <c r="W216" i="1"/>
  <c r="X216" i="1"/>
  <c r="Y216" i="1"/>
  <c r="Z216" i="1"/>
  <c r="V217" i="1"/>
  <c r="W217" i="1"/>
  <c r="X217" i="1"/>
  <c r="Y217" i="1"/>
  <c r="Z217" i="1"/>
  <c r="V218" i="1"/>
  <c r="W218" i="1"/>
  <c r="X218" i="1"/>
  <c r="Y218" i="1"/>
  <c r="Z218" i="1"/>
  <c r="V219" i="1"/>
  <c r="W219" i="1"/>
  <c r="X219" i="1"/>
  <c r="Y219" i="1"/>
  <c r="Z219" i="1"/>
  <c r="V220" i="1"/>
  <c r="W220" i="1"/>
  <c r="X220" i="1"/>
  <c r="Y220" i="1"/>
  <c r="Z220" i="1"/>
  <c r="V221" i="1"/>
  <c r="W221" i="1"/>
  <c r="X221" i="1"/>
  <c r="Y221" i="1"/>
  <c r="Z221" i="1"/>
  <c r="V222" i="1"/>
  <c r="W222" i="1"/>
  <c r="X222" i="1"/>
  <c r="Y222" i="1"/>
  <c r="Z222" i="1"/>
  <c r="V223" i="1"/>
  <c r="W223" i="1"/>
  <c r="X223" i="1"/>
  <c r="Y223" i="1"/>
  <c r="Z223" i="1"/>
  <c r="V224" i="1"/>
  <c r="W224" i="1"/>
  <c r="X224" i="1"/>
  <c r="Y224" i="1"/>
  <c r="Z224" i="1"/>
  <c r="V225" i="1"/>
  <c r="W225" i="1"/>
  <c r="X225" i="1"/>
  <c r="Y225" i="1"/>
  <c r="Z225" i="1"/>
  <c r="V226" i="1"/>
  <c r="W226" i="1"/>
  <c r="X226" i="1"/>
  <c r="Y226" i="1"/>
  <c r="Z226" i="1"/>
  <c r="V227" i="1"/>
  <c r="W227" i="1"/>
  <c r="X227" i="1"/>
  <c r="Y227" i="1"/>
  <c r="Z227" i="1"/>
  <c r="V228" i="1"/>
  <c r="W228" i="1"/>
  <c r="X228" i="1"/>
  <c r="Y228" i="1"/>
  <c r="Z228" i="1"/>
  <c r="V229" i="1"/>
  <c r="W229" i="1"/>
  <c r="X229" i="1"/>
  <c r="Y229" i="1"/>
  <c r="Z229" i="1"/>
  <c r="V230" i="1"/>
  <c r="W230" i="1"/>
  <c r="X230" i="1"/>
  <c r="Y230" i="1"/>
  <c r="Z230" i="1"/>
  <c r="V231" i="1"/>
  <c r="W231" i="1"/>
  <c r="X231" i="1"/>
  <c r="Y231" i="1"/>
  <c r="Z231" i="1"/>
  <c r="V232" i="1"/>
  <c r="W232" i="1"/>
  <c r="X232" i="1"/>
  <c r="Y232" i="1"/>
  <c r="Z232" i="1"/>
  <c r="V233" i="1"/>
  <c r="W233" i="1"/>
  <c r="X233" i="1"/>
  <c r="Y233" i="1"/>
  <c r="Z233" i="1"/>
  <c r="V234" i="1"/>
  <c r="W234" i="1"/>
  <c r="X234" i="1"/>
  <c r="Y234" i="1"/>
  <c r="Z234" i="1"/>
  <c r="V235" i="1"/>
  <c r="W235" i="1"/>
  <c r="X235" i="1"/>
  <c r="Y235" i="1"/>
  <c r="Z235" i="1"/>
  <c r="V236" i="1"/>
  <c r="W236" i="1"/>
  <c r="X236" i="1"/>
  <c r="Y236" i="1"/>
  <c r="Z236" i="1"/>
  <c r="V237" i="1"/>
  <c r="W237" i="1"/>
  <c r="X237" i="1"/>
  <c r="Y237" i="1"/>
  <c r="Z237" i="1"/>
  <c r="V238" i="1"/>
  <c r="W238" i="1"/>
  <c r="X238" i="1"/>
  <c r="Y238" i="1"/>
  <c r="Z238" i="1"/>
  <c r="V239" i="1"/>
  <c r="W239" i="1"/>
  <c r="X239" i="1"/>
  <c r="Y239" i="1"/>
  <c r="Z239" i="1"/>
  <c r="V240" i="1"/>
  <c r="W240" i="1"/>
  <c r="X240" i="1"/>
  <c r="Y240" i="1"/>
  <c r="Z240" i="1"/>
  <c r="V241" i="1"/>
  <c r="W241" i="1"/>
  <c r="X241" i="1"/>
  <c r="Y241" i="1"/>
  <c r="Z241" i="1"/>
  <c r="V242" i="1"/>
  <c r="W242" i="1"/>
  <c r="X242" i="1"/>
  <c r="Y242" i="1"/>
  <c r="Z242" i="1"/>
  <c r="V243" i="1"/>
  <c r="W243" i="1"/>
  <c r="X243" i="1"/>
  <c r="Y243" i="1"/>
  <c r="Z243" i="1"/>
  <c r="V244" i="1"/>
  <c r="W244" i="1"/>
  <c r="X244" i="1"/>
  <c r="Y244" i="1"/>
  <c r="Z244" i="1"/>
  <c r="V245" i="1"/>
  <c r="W245" i="1"/>
  <c r="X245" i="1"/>
  <c r="Y245" i="1"/>
  <c r="Z245" i="1"/>
  <c r="V246" i="1"/>
  <c r="W246" i="1"/>
  <c r="X246" i="1"/>
  <c r="Y246" i="1"/>
  <c r="Z246" i="1"/>
  <c r="V247" i="1"/>
  <c r="W247" i="1"/>
  <c r="X247" i="1"/>
  <c r="Y247" i="1"/>
  <c r="Z247" i="1"/>
  <c r="V248" i="1"/>
  <c r="W248" i="1"/>
  <c r="X248" i="1"/>
  <c r="Y248" i="1"/>
  <c r="Z248" i="1"/>
  <c r="V249" i="1"/>
  <c r="W249" i="1"/>
  <c r="X249" i="1"/>
  <c r="Y249" i="1"/>
  <c r="Z249" i="1"/>
  <c r="V250" i="1"/>
  <c r="W250" i="1"/>
  <c r="X250" i="1"/>
  <c r="Y250" i="1"/>
  <c r="Z250" i="1"/>
  <c r="V251" i="1"/>
  <c r="W251" i="1"/>
  <c r="X251" i="1"/>
  <c r="Y251" i="1"/>
  <c r="Z251" i="1"/>
  <c r="V252" i="1"/>
  <c r="W252" i="1"/>
  <c r="X252" i="1"/>
  <c r="Y252" i="1"/>
  <c r="Z252" i="1"/>
  <c r="V253" i="1"/>
  <c r="W253" i="1"/>
  <c r="X253" i="1"/>
  <c r="Y253" i="1"/>
  <c r="Z253" i="1"/>
  <c r="V254" i="1"/>
  <c r="W254" i="1"/>
  <c r="X254" i="1"/>
  <c r="Y254" i="1"/>
  <c r="Z254" i="1"/>
  <c r="V255" i="1"/>
  <c r="W255" i="1"/>
  <c r="X255" i="1"/>
  <c r="Y255" i="1"/>
  <c r="Z255" i="1"/>
  <c r="V256" i="1"/>
  <c r="W256" i="1"/>
  <c r="X256" i="1"/>
  <c r="Y256" i="1"/>
  <c r="Z256" i="1"/>
  <c r="V257" i="1"/>
  <c r="W257" i="1"/>
  <c r="X257" i="1"/>
  <c r="Y257" i="1"/>
  <c r="Z257" i="1"/>
  <c r="V258" i="1"/>
  <c r="W258" i="1"/>
  <c r="X258" i="1"/>
  <c r="Y258" i="1"/>
  <c r="Z258" i="1"/>
  <c r="V259" i="1"/>
  <c r="W259" i="1"/>
  <c r="X259" i="1"/>
  <c r="Y259" i="1"/>
  <c r="Z259" i="1"/>
  <c r="V260" i="1"/>
  <c r="W260" i="1"/>
  <c r="X260" i="1"/>
  <c r="Y260" i="1"/>
  <c r="Z260" i="1"/>
  <c r="V261" i="1"/>
  <c r="W261" i="1"/>
  <c r="X261" i="1"/>
  <c r="Y261" i="1"/>
  <c r="Z261" i="1"/>
  <c r="V262" i="1"/>
  <c r="W262" i="1"/>
  <c r="X262" i="1"/>
  <c r="Y262" i="1"/>
  <c r="Z262" i="1"/>
  <c r="V263" i="1"/>
  <c r="W263" i="1"/>
  <c r="X263" i="1"/>
  <c r="Y263" i="1"/>
  <c r="Z263" i="1"/>
  <c r="V264" i="1"/>
  <c r="W264" i="1"/>
  <c r="X264" i="1"/>
  <c r="Y264" i="1"/>
  <c r="Z264" i="1"/>
  <c r="V265" i="1"/>
  <c r="W265" i="1"/>
  <c r="X265" i="1"/>
  <c r="Y265" i="1"/>
  <c r="Z265" i="1"/>
  <c r="V266" i="1"/>
  <c r="W266" i="1"/>
  <c r="X266" i="1"/>
  <c r="Y266" i="1"/>
  <c r="Z266" i="1"/>
  <c r="V267" i="1"/>
  <c r="W267" i="1"/>
  <c r="X267" i="1"/>
  <c r="Y267" i="1"/>
  <c r="Z267" i="1"/>
  <c r="V268" i="1"/>
  <c r="W268" i="1"/>
  <c r="X268" i="1"/>
  <c r="Y268" i="1"/>
  <c r="Z268" i="1"/>
  <c r="V269" i="1"/>
  <c r="W269" i="1"/>
  <c r="X269" i="1"/>
  <c r="Y269" i="1"/>
  <c r="Z269" i="1"/>
  <c r="V270" i="1"/>
  <c r="W270" i="1"/>
  <c r="X270" i="1"/>
  <c r="Y270" i="1"/>
  <c r="Z270" i="1"/>
  <c r="V271" i="1"/>
  <c r="W271" i="1"/>
  <c r="X271" i="1"/>
  <c r="Y271" i="1"/>
  <c r="Z271" i="1"/>
  <c r="V272" i="1"/>
  <c r="W272" i="1"/>
  <c r="X272" i="1"/>
  <c r="Y272" i="1"/>
  <c r="Z272" i="1"/>
  <c r="V273" i="1"/>
  <c r="W273" i="1"/>
  <c r="X273" i="1"/>
  <c r="Y273" i="1"/>
  <c r="Z273" i="1"/>
  <c r="V274" i="1"/>
  <c r="W274" i="1"/>
  <c r="X274" i="1"/>
  <c r="Y274" i="1"/>
  <c r="Z274" i="1"/>
  <c r="V275" i="1"/>
  <c r="W275" i="1"/>
  <c r="X275" i="1"/>
  <c r="Y275" i="1"/>
  <c r="Z275" i="1"/>
  <c r="V276" i="1"/>
  <c r="W276" i="1"/>
  <c r="X276" i="1"/>
  <c r="Y276" i="1"/>
  <c r="Z276" i="1"/>
  <c r="V277" i="1"/>
  <c r="W277" i="1"/>
  <c r="X277" i="1"/>
  <c r="Y277" i="1"/>
  <c r="Z277" i="1"/>
  <c r="V278" i="1"/>
  <c r="W278" i="1"/>
  <c r="X278" i="1"/>
  <c r="Y278" i="1"/>
  <c r="Z278" i="1"/>
  <c r="V279" i="1"/>
  <c r="W279" i="1"/>
  <c r="X279" i="1"/>
  <c r="Y279" i="1"/>
  <c r="Z279" i="1"/>
  <c r="V280" i="1"/>
  <c r="W280" i="1"/>
  <c r="X280" i="1"/>
  <c r="Y280" i="1"/>
  <c r="Z280" i="1"/>
  <c r="V281" i="1"/>
  <c r="W281" i="1"/>
  <c r="X281" i="1"/>
  <c r="Y281" i="1"/>
  <c r="Z281" i="1"/>
  <c r="V282" i="1"/>
  <c r="W282" i="1"/>
  <c r="X282" i="1"/>
  <c r="Y282" i="1"/>
  <c r="Z282" i="1"/>
  <c r="V283" i="1"/>
  <c r="W283" i="1"/>
  <c r="X283" i="1"/>
  <c r="Y283" i="1"/>
  <c r="Z283" i="1"/>
  <c r="V284" i="1"/>
  <c r="W284" i="1"/>
  <c r="X284" i="1"/>
  <c r="Y284" i="1"/>
  <c r="Z284" i="1"/>
  <c r="V285" i="1"/>
  <c r="W285" i="1"/>
  <c r="X285" i="1"/>
  <c r="Y285" i="1"/>
  <c r="Z285" i="1"/>
  <c r="V286" i="1"/>
  <c r="W286" i="1"/>
  <c r="X286" i="1"/>
  <c r="Y286" i="1"/>
  <c r="Z286" i="1"/>
  <c r="V287" i="1"/>
  <c r="W287" i="1"/>
  <c r="X287" i="1"/>
  <c r="Y287" i="1"/>
  <c r="Z287" i="1"/>
  <c r="V288" i="1"/>
  <c r="W288" i="1"/>
  <c r="X288" i="1"/>
  <c r="Y288" i="1"/>
  <c r="Z288" i="1"/>
  <c r="V289" i="1"/>
  <c r="W289" i="1"/>
  <c r="X289" i="1"/>
  <c r="Y289" i="1"/>
  <c r="Z289" i="1"/>
  <c r="V290" i="1"/>
  <c r="W290" i="1"/>
  <c r="X290" i="1"/>
  <c r="Y290" i="1"/>
  <c r="Z290" i="1"/>
  <c r="V291" i="1"/>
  <c r="W291" i="1"/>
  <c r="X291" i="1"/>
  <c r="Y291" i="1"/>
  <c r="Z291" i="1"/>
  <c r="V292" i="1"/>
  <c r="W292" i="1"/>
  <c r="X292" i="1"/>
  <c r="Y292" i="1"/>
  <c r="Z292" i="1"/>
  <c r="V293" i="1"/>
  <c r="W293" i="1"/>
  <c r="X293" i="1"/>
  <c r="Y293" i="1"/>
  <c r="Z293" i="1"/>
  <c r="V294" i="1"/>
  <c r="W294" i="1"/>
  <c r="X294" i="1"/>
  <c r="Y294" i="1"/>
  <c r="Z294" i="1"/>
  <c r="V295" i="1"/>
  <c r="W295" i="1"/>
  <c r="X295" i="1"/>
  <c r="Y295" i="1"/>
  <c r="Z295" i="1"/>
  <c r="V296" i="1"/>
  <c r="W296" i="1"/>
  <c r="X296" i="1"/>
  <c r="Y296" i="1"/>
  <c r="Z296" i="1"/>
  <c r="V297" i="1"/>
  <c r="W297" i="1"/>
  <c r="X297" i="1"/>
  <c r="Y297" i="1"/>
  <c r="Z297" i="1"/>
  <c r="V298" i="1"/>
  <c r="W298" i="1"/>
  <c r="X298" i="1"/>
  <c r="Y298" i="1"/>
  <c r="Z298" i="1"/>
  <c r="V299" i="1"/>
  <c r="W299" i="1"/>
  <c r="X299" i="1"/>
  <c r="Y299" i="1"/>
  <c r="Z299" i="1"/>
  <c r="V300" i="1"/>
  <c r="W300" i="1"/>
  <c r="X300" i="1"/>
  <c r="Y300" i="1"/>
  <c r="Z300" i="1"/>
  <c r="V301" i="1"/>
  <c r="W301" i="1"/>
  <c r="X301" i="1"/>
  <c r="Y301" i="1"/>
  <c r="Z301" i="1"/>
  <c r="V302" i="1"/>
  <c r="W302" i="1"/>
  <c r="X302" i="1"/>
  <c r="Y302" i="1"/>
  <c r="Z302" i="1"/>
  <c r="V303" i="1"/>
  <c r="W303" i="1"/>
  <c r="X303" i="1"/>
  <c r="Y303" i="1"/>
  <c r="Z303" i="1"/>
  <c r="V304" i="1"/>
  <c r="W304" i="1"/>
  <c r="X304" i="1"/>
  <c r="Y304" i="1"/>
  <c r="Z304" i="1"/>
  <c r="V305" i="1"/>
  <c r="W305" i="1"/>
  <c r="X305" i="1"/>
  <c r="Y305" i="1"/>
  <c r="Z305" i="1"/>
  <c r="V306" i="1"/>
  <c r="W306" i="1"/>
  <c r="X306" i="1"/>
  <c r="Y306" i="1"/>
  <c r="Z306" i="1"/>
  <c r="V307" i="1"/>
  <c r="W307" i="1"/>
  <c r="X307" i="1"/>
  <c r="Y307" i="1"/>
  <c r="Z307" i="1"/>
  <c r="V308" i="1"/>
  <c r="W308" i="1"/>
  <c r="X308" i="1"/>
  <c r="Y308" i="1"/>
  <c r="Z308" i="1"/>
  <c r="V309" i="1"/>
  <c r="W309" i="1"/>
  <c r="X309" i="1"/>
  <c r="Y309" i="1"/>
  <c r="Z309" i="1"/>
  <c r="V310" i="1"/>
  <c r="W310" i="1"/>
  <c r="X310" i="1"/>
  <c r="Y310" i="1"/>
  <c r="Z310" i="1"/>
  <c r="V311" i="1"/>
  <c r="W311" i="1"/>
  <c r="X311" i="1"/>
  <c r="Y311" i="1"/>
  <c r="Z311" i="1"/>
  <c r="V312" i="1"/>
  <c r="W312" i="1"/>
  <c r="X312" i="1"/>
  <c r="Y312" i="1"/>
  <c r="Z312" i="1"/>
  <c r="V313" i="1"/>
  <c r="W313" i="1"/>
  <c r="X313" i="1"/>
  <c r="Y313" i="1"/>
  <c r="Z313" i="1"/>
  <c r="V314" i="1"/>
  <c r="W314" i="1"/>
  <c r="X314" i="1"/>
  <c r="Y314" i="1"/>
  <c r="Z314" i="1"/>
  <c r="V315" i="1"/>
  <c r="W315" i="1"/>
  <c r="X315" i="1"/>
  <c r="Y315" i="1"/>
  <c r="Z315" i="1"/>
  <c r="V316" i="1"/>
  <c r="W316" i="1"/>
  <c r="X316" i="1"/>
  <c r="Y316" i="1"/>
  <c r="Z316" i="1"/>
  <c r="V317" i="1"/>
  <c r="W317" i="1"/>
  <c r="X317" i="1"/>
  <c r="Y317" i="1"/>
  <c r="Z317" i="1"/>
  <c r="V318" i="1"/>
  <c r="W318" i="1"/>
  <c r="X318" i="1"/>
  <c r="Y318" i="1"/>
  <c r="Z318" i="1"/>
  <c r="V319" i="1"/>
  <c r="W319" i="1"/>
  <c r="X319" i="1"/>
  <c r="Y319" i="1"/>
  <c r="Z319" i="1"/>
  <c r="V320" i="1"/>
  <c r="W320" i="1"/>
  <c r="X320" i="1"/>
  <c r="Y320" i="1"/>
  <c r="Z320" i="1"/>
  <c r="V321" i="1"/>
  <c r="W321" i="1"/>
  <c r="X321" i="1"/>
  <c r="Y321" i="1"/>
  <c r="Z321" i="1"/>
  <c r="V322" i="1"/>
  <c r="W322" i="1"/>
  <c r="X322" i="1"/>
  <c r="Y322" i="1"/>
  <c r="Z322" i="1"/>
  <c r="V323" i="1"/>
  <c r="W323" i="1"/>
  <c r="X323" i="1"/>
  <c r="Y323" i="1"/>
  <c r="Z323" i="1"/>
  <c r="V324" i="1"/>
  <c r="W324" i="1"/>
  <c r="X324" i="1"/>
  <c r="Y324" i="1"/>
  <c r="Z324" i="1"/>
  <c r="V325" i="1"/>
  <c r="W325" i="1"/>
  <c r="X325" i="1"/>
  <c r="Y325" i="1"/>
  <c r="Z325" i="1"/>
  <c r="V326" i="1"/>
  <c r="W326" i="1"/>
  <c r="X326" i="1"/>
  <c r="Y326" i="1"/>
  <c r="Z326" i="1"/>
  <c r="V327" i="1"/>
  <c r="W327" i="1"/>
  <c r="X327" i="1"/>
  <c r="Y327" i="1"/>
  <c r="Z327" i="1"/>
  <c r="V328" i="1"/>
  <c r="W328" i="1"/>
  <c r="X328" i="1"/>
  <c r="Y328" i="1"/>
  <c r="Z328" i="1"/>
  <c r="V329" i="1"/>
  <c r="W329" i="1"/>
  <c r="X329" i="1"/>
  <c r="Y329" i="1"/>
  <c r="Z329" i="1"/>
  <c r="V330" i="1"/>
  <c r="W330" i="1"/>
  <c r="X330" i="1"/>
  <c r="Y330" i="1"/>
  <c r="Z330" i="1"/>
  <c r="V331" i="1"/>
  <c r="W331" i="1"/>
  <c r="X331" i="1"/>
  <c r="Y331" i="1"/>
  <c r="Z331" i="1"/>
  <c r="V332" i="1"/>
  <c r="W332" i="1"/>
  <c r="X332" i="1"/>
  <c r="Y332" i="1"/>
  <c r="Z332" i="1"/>
  <c r="V333" i="1"/>
  <c r="W333" i="1"/>
  <c r="X333" i="1"/>
  <c r="Y333" i="1"/>
  <c r="Z333" i="1"/>
  <c r="V334" i="1"/>
  <c r="W334" i="1"/>
  <c r="X334" i="1"/>
  <c r="Y334" i="1"/>
  <c r="Z334" i="1"/>
  <c r="V335" i="1"/>
  <c r="W335" i="1"/>
  <c r="X335" i="1"/>
  <c r="Y335" i="1"/>
  <c r="Z335" i="1"/>
  <c r="V336" i="1"/>
  <c r="W336" i="1"/>
  <c r="X336" i="1"/>
  <c r="Y336" i="1"/>
  <c r="Z336" i="1"/>
  <c r="V337" i="1"/>
  <c r="W337" i="1"/>
  <c r="X337" i="1"/>
  <c r="Y337" i="1"/>
  <c r="Z337" i="1"/>
  <c r="V338" i="1"/>
  <c r="W338" i="1"/>
  <c r="X338" i="1"/>
  <c r="Y338" i="1"/>
  <c r="Z338" i="1"/>
  <c r="V339" i="1"/>
  <c r="W339" i="1"/>
  <c r="X339" i="1"/>
  <c r="Y339" i="1"/>
  <c r="Z339" i="1"/>
  <c r="V340" i="1"/>
  <c r="W340" i="1"/>
  <c r="X340" i="1"/>
  <c r="Y340" i="1"/>
  <c r="Z340" i="1"/>
  <c r="V341" i="1"/>
  <c r="W341" i="1"/>
  <c r="X341" i="1"/>
  <c r="Y341" i="1"/>
  <c r="Z341" i="1"/>
  <c r="V342" i="1"/>
  <c r="W342" i="1"/>
  <c r="X342" i="1"/>
  <c r="Y342" i="1"/>
  <c r="Z342" i="1"/>
  <c r="V343" i="1"/>
  <c r="W343" i="1"/>
  <c r="X343" i="1"/>
  <c r="Y343" i="1"/>
  <c r="Z343" i="1"/>
  <c r="V344" i="1"/>
  <c r="W344" i="1"/>
  <c r="X344" i="1"/>
  <c r="Y344" i="1"/>
  <c r="Z344" i="1"/>
  <c r="V345" i="1"/>
  <c r="W345" i="1"/>
  <c r="X345" i="1"/>
  <c r="Y345" i="1"/>
  <c r="Z345" i="1"/>
  <c r="V346" i="1"/>
  <c r="W346" i="1"/>
  <c r="X346" i="1"/>
  <c r="Y346" i="1"/>
  <c r="Z346" i="1"/>
  <c r="V347" i="1"/>
  <c r="W347" i="1"/>
  <c r="X347" i="1"/>
  <c r="Y347" i="1"/>
  <c r="Z347" i="1"/>
  <c r="V348" i="1"/>
  <c r="W348" i="1"/>
  <c r="X348" i="1"/>
  <c r="Y348" i="1"/>
  <c r="Z348" i="1"/>
  <c r="V349" i="1"/>
  <c r="W349" i="1"/>
  <c r="X349" i="1"/>
  <c r="Y349" i="1"/>
  <c r="Z349" i="1"/>
  <c r="V350" i="1"/>
  <c r="W350" i="1"/>
  <c r="X350" i="1"/>
  <c r="Y350" i="1"/>
  <c r="Z350" i="1"/>
  <c r="V351" i="1"/>
  <c r="W351" i="1"/>
  <c r="X351" i="1"/>
  <c r="Y351" i="1"/>
  <c r="Z351" i="1"/>
  <c r="V352" i="1"/>
  <c r="W352" i="1"/>
  <c r="X352" i="1"/>
  <c r="Y352" i="1"/>
  <c r="Z352" i="1"/>
  <c r="V353" i="1"/>
  <c r="W353" i="1"/>
  <c r="X353" i="1"/>
  <c r="Y353" i="1"/>
  <c r="Z353" i="1"/>
  <c r="V354" i="1"/>
  <c r="W354" i="1"/>
  <c r="X354" i="1"/>
  <c r="Y354" i="1"/>
  <c r="Z354" i="1"/>
  <c r="V355" i="1"/>
  <c r="W355" i="1"/>
  <c r="X355" i="1"/>
  <c r="Y355" i="1"/>
  <c r="Z355" i="1"/>
  <c r="V356" i="1"/>
  <c r="W356" i="1"/>
  <c r="X356" i="1"/>
  <c r="Y356" i="1"/>
  <c r="Z356" i="1"/>
  <c r="V357" i="1"/>
  <c r="W357" i="1"/>
  <c r="X357" i="1"/>
  <c r="Y357" i="1"/>
  <c r="Z357" i="1"/>
  <c r="V358" i="1"/>
  <c r="W358" i="1"/>
  <c r="X358" i="1"/>
  <c r="Y358" i="1"/>
  <c r="Z358" i="1"/>
  <c r="V359" i="1"/>
  <c r="W359" i="1"/>
  <c r="X359" i="1"/>
  <c r="Y359" i="1"/>
  <c r="Z359" i="1"/>
  <c r="V360" i="1"/>
  <c r="W360" i="1"/>
  <c r="X360" i="1"/>
  <c r="Y360" i="1"/>
  <c r="Z360" i="1"/>
  <c r="V361" i="1"/>
  <c r="W361" i="1"/>
  <c r="X361" i="1"/>
  <c r="Y361" i="1"/>
  <c r="Z361" i="1"/>
  <c r="V362" i="1"/>
  <c r="W362" i="1"/>
  <c r="X362" i="1"/>
  <c r="Y362" i="1"/>
  <c r="Z362" i="1"/>
  <c r="V363" i="1"/>
  <c r="W363" i="1"/>
  <c r="X363" i="1"/>
  <c r="Y363" i="1"/>
  <c r="Z363" i="1"/>
  <c r="V364" i="1"/>
  <c r="W364" i="1"/>
  <c r="X364" i="1"/>
  <c r="Y364" i="1"/>
  <c r="Z364" i="1"/>
  <c r="V365" i="1"/>
  <c r="W365" i="1"/>
  <c r="X365" i="1"/>
  <c r="Y365" i="1"/>
  <c r="Z365" i="1"/>
  <c r="V366" i="1"/>
  <c r="W366" i="1"/>
  <c r="X366" i="1"/>
  <c r="Y366" i="1"/>
  <c r="Z366" i="1"/>
  <c r="V367" i="1"/>
  <c r="W367" i="1"/>
  <c r="X367" i="1"/>
  <c r="Y367" i="1"/>
  <c r="Z367" i="1"/>
  <c r="V368" i="1"/>
  <c r="W368" i="1"/>
  <c r="X368" i="1"/>
  <c r="Y368" i="1"/>
  <c r="Z368" i="1"/>
  <c r="V369" i="1"/>
  <c r="W369" i="1"/>
  <c r="X369" i="1"/>
  <c r="Y369" i="1"/>
  <c r="Z369" i="1"/>
  <c r="V370" i="1"/>
  <c r="W370" i="1"/>
  <c r="X370" i="1"/>
  <c r="Y370" i="1"/>
  <c r="Z370" i="1"/>
  <c r="V371" i="1"/>
  <c r="W371" i="1"/>
  <c r="X371" i="1"/>
  <c r="Y371" i="1"/>
  <c r="Z371" i="1"/>
  <c r="V372" i="1"/>
  <c r="W372" i="1"/>
  <c r="X372" i="1"/>
  <c r="Y372" i="1"/>
  <c r="Z372" i="1"/>
  <c r="V373" i="1"/>
  <c r="W373" i="1"/>
  <c r="X373" i="1"/>
  <c r="Y373" i="1"/>
  <c r="Z373" i="1"/>
  <c r="V374" i="1"/>
  <c r="W374" i="1"/>
  <c r="X374" i="1"/>
  <c r="Y374" i="1"/>
  <c r="Z374" i="1"/>
  <c r="V375" i="1"/>
  <c r="W375" i="1"/>
  <c r="X375" i="1"/>
  <c r="Y375" i="1"/>
  <c r="Z375" i="1"/>
  <c r="V376" i="1"/>
  <c r="W376" i="1"/>
  <c r="X376" i="1"/>
  <c r="Y376" i="1"/>
  <c r="Z376" i="1"/>
  <c r="V377" i="1"/>
  <c r="W377" i="1"/>
  <c r="X377" i="1"/>
  <c r="Y377" i="1"/>
  <c r="Z377" i="1"/>
  <c r="V378" i="1"/>
  <c r="W378" i="1"/>
  <c r="X378" i="1"/>
  <c r="Y378" i="1"/>
  <c r="Z378" i="1"/>
  <c r="V379" i="1"/>
  <c r="W379" i="1"/>
  <c r="X379" i="1"/>
  <c r="Y379" i="1"/>
  <c r="Z379" i="1"/>
  <c r="V380" i="1"/>
  <c r="W380" i="1"/>
  <c r="X380" i="1"/>
  <c r="Y380" i="1"/>
  <c r="Z380" i="1"/>
  <c r="V381" i="1"/>
  <c r="W381" i="1"/>
  <c r="X381" i="1"/>
  <c r="Y381" i="1"/>
  <c r="Z381" i="1"/>
  <c r="V382" i="1"/>
  <c r="W382" i="1"/>
  <c r="X382" i="1"/>
  <c r="Y382" i="1"/>
  <c r="Z382" i="1"/>
  <c r="V383" i="1"/>
  <c r="W383" i="1"/>
  <c r="X383" i="1"/>
  <c r="Y383" i="1"/>
  <c r="Z383" i="1"/>
  <c r="V384" i="1"/>
  <c r="W384" i="1"/>
  <c r="X384" i="1"/>
  <c r="Y384" i="1"/>
  <c r="Z384" i="1"/>
  <c r="V385" i="1"/>
  <c r="W385" i="1"/>
  <c r="X385" i="1"/>
  <c r="Y385" i="1"/>
  <c r="Z385" i="1"/>
  <c r="V386" i="1"/>
  <c r="W386" i="1"/>
  <c r="X386" i="1"/>
  <c r="Y386" i="1"/>
  <c r="Z386" i="1"/>
  <c r="V387" i="1"/>
  <c r="W387" i="1"/>
  <c r="X387" i="1"/>
  <c r="Y387" i="1"/>
  <c r="Z387" i="1"/>
  <c r="V388" i="1"/>
  <c r="W388" i="1"/>
  <c r="X388" i="1"/>
  <c r="Y388" i="1"/>
  <c r="Z388" i="1"/>
  <c r="V389" i="1"/>
  <c r="W389" i="1"/>
  <c r="X389" i="1"/>
  <c r="Y389" i="1"/>
  <c r="Z389" i="1"/>
  <c r="V390" i="1"/>
  <c r="W390" i="1"/>
  <c r="X390" i="1"/>
  <c r="Y390" i="1"/>
  <c r="Z390" i="1"/>
  <c r="V391" i="1"/>
  <c r="W391" i="1"/>
  <c r="X391" i="1"/>
  <c r="Y391" i="1"/>
  <c r="Z391" i="1"/>
  <c r="V392" i="1"/>
  <c r="W392" i="1"/>
  <c r="X392" i="1"/>
  <c r="Y392" i="1"/>
  <c r="Z392" i="1"/>
  <c r="V393" i="1"/>
  <c r="W393" i="1"/>
  <c r="X393" i="1"/>
  <c r="Y393" i="1"/>
  <c r="Z393" i="1"/>
  <c r="V394" i="1"/>
  <c r="W394" i="1"/>
  <c r="X394" i="1"/>
  <c r="Y394" i="1"/>
  <c r="Z394" i="1"/>
  <c r="V395" i="1"/>
  <c r="W395" i="1"/>
  <c r="X395" i="1"/>
  <c r="Y395" i="1"/>
  <c r="Z395" i="1"/>
  <c r="V396" i="1"/>
  <c r="W396" i="1"/>
  <c r="X396" i="1"/>
  <c r="Y396" i="1"/>
  <c r="Z396" i="1"/>
  <c r="V397" i="1"/>
  <c r="W397" i="1"/>
  <c r="X397" i="1"/>
  <c r="Y397" i="1"/>
  <c r="Z397" i="1"/>
  <c r="V398" i="1"/>
  <c r="W398" i="1"/>
  <c r="X398" i="1"/>
  <c r="Y398" i="1"/>
  <c r="Z398" i="1"/>
  <c r="V399" i="1"/>
  <c r="W399" i="1"/>
  <c r="X399" i="1"/>
  <c r="Y399" i="1"/>
  <c r="Z399" i="1"/>
  <c r="V400" i="1"/>
  <c r="W400" i="1"/>
  <c r="X400" i="1"/>
  <c r="Y400" i="1"/>
  <c r="Z400" i="1"/>
  <c r="V401" i="1"/>
  <c r="W401" i="1"/>
  <c r="X401" i="1"/>
  <c r="Y401" i="1"/>
  <c r="Z401" i="1"/>
  <c r="V402" i="1"/>
  <c r="W402" i="1"/>
  <c r="X402" i="1"/>
  <c r="Y402" i="1"/>
  <c r="Z402" i="1"/>
  <c r="V403" i="1"/>
  <c r="W403" i="1"/>
  <c r="X403" i="1"/>
  <c r="Y403" i="1"/>
  <c r="Z403" i="1"/>
  <c r="V404" i="1"/>
  <c r="W404" i="1"/>
  <c r="X404" i="1"/>
  <c r="Y404" i="1"/>
  <c r="Z404" i="1"/>
  <c r="V405" i="1"/>
  <c r="W405" i="1"/>
  <c r="X405" i="1"/>
  <c r="Y405" i="1"/>
  <c r="Z405" i="1"/>
  <c r="V406" i="1"/>
  <c r="W406" i="1"/>
  <c r="X406" i="1"/>
  <c r="Y406" i="1"/>
  <c r="Z406" i="1"/>
  <c r="V407" i="1"/>
  <c r="W407" i="1"/>
  <c r="X407" i="1"/>
  <c r="Y407" i="1"/>
  <c r="Z407" i="1"/>
  <c r="V408" i="1"/>
  <c r="W408" i="1"/>
  <c r="X408" i="1"/>
  <c r="Y408" i="1"/>
  <c r="Z408" i="1"/>
  <c r="V409" i="1"/>
  <c r="W409" i="1"/>
  <c r="X409" i="1"/>
  <c r="Y409" i="1"/>
  <c r="Z409" i="1"/>
  <c r="V410" i="1"/>
  <c r="W410" i="1"/>
  <c r="X410" i="1"/>
  <c r="Y410" i="1"/>
  <c r="Z410" i="1"/>
  <c r="V411" i="1"/>
  <c r="W411" i="1"/>
  <c r="X411" i="1"/>
  <c r="Y411" i="1"/>
  <c r="Z411" i="1"/>
  <c r="V412" i="1"/>
  <c r="W412" i="1"/>
  <c r="X412" i="1"/>
  <c r="Y412" i="1"/>
  <c r="Z412" i="1"/>
  <c r="V413" i="1"/>
  <c r="W413" i="1"/>
  <c r="X413" i="1"/>
  <c r="Y413" i="1"/>
  <c r="Z413" i="1"/>
  <c r="V414" i="1"/>
  <c r="W414" i="1"/>
  <c r="X414" i="1"/>
  <c r="Y414" i="1"/>
  <c r="Z414" i="1"/>
  <c r="V415" i="1"/>
  <c r="W415" i="1"/>
  <c r="X415" i="1"/>
  <c r="Y415" i="1"/>
  <c r="Z415" i="1"/>
  <c r="V416" i="1"/>
  <c r="W416" i="1"/>
  <c r="X416" i="1"/>
  <c r="Y416" i="1"/>
  <c r="Z416" i="1"/>
  <c r="V417" i="1"/>
  <c r="W417" i="1"/>
  <c r="X417" i="1"/>
  <c r="Y417" i="1"/>
  <c r="Z417" i="1"/>
  <c r="V418" i="1"/>
  <c r="W418" i="1"/>
  <c r="X418" i="1"/>
  <c r="Y418" i="1"/>
  <c r="Z418" i="1"/>
  <c r="V419" i="1"/>
  <c r="W419" i="1"/>
  <c r="X419" i="1"/>
  <c r="Y419" i="1"/>
  <c r="Z419" i="1"/>
  <c r="V420" i="1"/>
  <c r="W420" i="1"/>
  <c r="X420" i="1"/>
  <c r="Y420" i="1"/>
  <c r="Z420" i="1"/>
  <c r="V421" i="1"/>
  <c r="W421" i="1"/>
  <c r="X421" i="1"/>
  <c r="Y421" i="1"/>
  <c r="Z421" i="1"/>
  <c r="V422" i="1"/>
  <c r="W422" i="1"/>
  <c r="X422" i="1"/>
  <c r="Y422" i="1"/>
  <c r="Z422" i="1"/>
  <c r="V423" i="1"/>
  <c r="W423" i="1"/>
  <c r="X423" i="1"/>
  <c r="Y423" i="1"/>
  <c r="Z423" i="1"/>
  <c r="V424" i="1"/>
  <c r="W424" i="1"/>
  <c r="X424" i="1"/>
  <c r="Y424" i="1"/>
  <c r="Z424" i="1"/>
  <c r="V425" i="1"/>
  <c r="W425" i="1"/>
  <c r="X425" i="1"/>
  <c r="Y425" i="1"/>
  <c r="Z425" i="1"/>
  <c r="V426" i="1"/>
  <c r="W426" i="1"/>
  <c r="X426" i="1"/>
  <c r="Y426" i="1"/>
  <c r="Z426" i="1"/>
  <c r="V427" i="1"/>
  <c r="W427" i="1"/>
  <c r="X427" i="1"/>
  <c r="Y427" i="1"/>
  <c r="Z427" i="1"/>
  <c r="V428" i="1"/>
  <c r="W428" i="1"/>
  <c r="X428" i="1"/>
  <c r="Y428" i="1"/>
  <c r="Z428" i="1"/>
  <c r="V429" i="1"/>
  <c r="W429" i="1"/>
  <c r="X429" i="1"/>
  <c r="Y429" i="1"/>
  <c r="Z429" i="1"/>
  <c r="V430" i="1"/>
  <c r="W430" i="1"/>
  <c r="X430" i="1"/>
  <c r="Y430" i="1"/>
  <c r="Z430" i="1"/>
  <c r="V431" i="1"/>
  <c r="W431" i="1"/>
  <c r="X431" i="1"/>
  <c r="Y431" i="1"/>
  <c r="Z431" i="1"/>
  <c r="V432" i="1"/>
  <c r="W432" i="1"/>
  <c r="X432" i="1"/>
  <c r="Y432" i="1"/>
  <c r="Z432" i="1"/>
  <c r="V433" i="1"/>
  <c r="W433" i="1"/>
  <c r="X433" i="1"/>
  <c r="Y433" i="1"/>
  <c r="Z433" i="1"/>
  <c r="V434" i="1"/>
  <c r="W434" i="1"/>
  <c r="X434" i="1"/>
  <c r="Y434" i="1"/>
  <c r="Z434" i="1"/>
  <c r="V435" i="1"/>
  <c r="W435" i="1"/>
  <c r="X435" i="1"/>
  <c r="Y435" i="1"/>
  <c r="Z435" i="1"/>
  <c r="V436" i="1"/>
  <c r="W436" i="1"/>
  <c r="X436" i="1"/>
  <c r="Y436" i="1"/>
  <c r="Z436" i="1"/>
  <c r="V437" i="1"/>
  <c r="W437" i="1"/>
  <c r="X437" i="1"/>
  <c r="Y437" i="1"/>
  <c r="Z437" i="1"/>
  <c r="V438" i="1"/>
  <c r="W438" i="1"/>
  <c r="X438" i="1"/>
  <c r="Y438" i="1"/>
  <c r="Z438" i="1"/>
  <c r="V439" i="1"/>
  <c r="W439" i="1"/>
  <c r="X439" i="1"/>
  <c r="Y439" i="1"/>
  <c r="Z439" i="1"/>
  <c r="V440" i="1"/>
  <c r="W440" i="1"/>
  <c r="X440" i="1"/>
  <c r="Y440" i="1"/>
  <c r="Z440" i="1"/>
  <c r="V441" i="1"/>
  <c r="W441" i="1"/>
  <c r="X441" i="1"/>
  <c r="Y441" i="1"/>
  <c r="Z441" i="1"/>
  <c r="V442" i="1"/>
  <c r="W442" i="1"/>
  <c r="X442" i="1"/>
  <c r="Y442" i="1"/>
  <c r="Z442" i="1"/>
  <c r="V443" i="1"/>
  <c r="W443" i="1"/>
  <c r="X443" i="1"/>
  <c r="Y443" i="1"/>
  <c r="Z443" i="1"/>
  <c r="V444" i="1"/>
  <c r="W444" i="1"/>
  <c r="X444" i="1"/>
  <c r="Y444" i="1"/>
  <c r="Z444" i="1"/>
  <c r="V445" i="1"/>
  <c r="W445" i="1"/>
  <c r="X445" i="1"/>
  <c r="Y445" i="1"/>
  <c r="Z445" i="1"/>
  <c r="V446" i="1"/>
  <c r="W446" i="1"/>
  <c r="X446" i="1"/>
  <c r="Y446" i="1"/>
  <c r="Z446" i="1"/>
  <c r="V447" i="1"/>
  <c r="W447" i="1"/>
  <c r="X447" i="1"/>
  <c r="Y447" i="1"/>
  <c r="Z447" i="1"/>
  <c r="V448" i="1"/>
  <c r="W448" i="1"/>
  <c r="X448" i="1"/>
  <c r="Y448" i="1"/>
  <c r="Z448" i="1"/>
  <c r="V449" i="1"/>
  <c r="W449" i="1"/>
  <c r="X449" i="1"/>
  <c r="Y449" i="1"/>
  <c r="Z449" i="1"/>
  <c r="V450" i="1"/>
  <c r="W450" i="1"/>
  <c r="X450" i="1"/>
  <c r="Y450" i="1"/>
  <c r="Z450" i="1"/>
  <c r="V451" i="1"/>
  <c r="W451" i="1"/>
  <c r="X451" i="1"/>
  <c r="Y451" i="1"/>
  <c r="Z451" i="1"/>
  <c r="V452" i="1"/>
  <c r="W452" i="1"/>
  <c r="X452" i="1"/>
  <c r="Y452" i="1"/>
  <c r="Z452" i="1"/>
  <c r="V453" i="1"/>
  <c r="W453" i="1"/>
  <c r="X453" i="1"/>
  <c r="Y453" i="1"/>
  <c r="Z453" i="1"/>
  <c r="V454" i="1"/>
  <c r="W454" i="1"/>
  <c r="X454" i="1"/>
  <c r="Y454" i="1"/>
  <c r="Z454" i="1"/>
  <c r="V455" i="1"/>
  <c r="W455" i="1"/>
  <c r="X455" i="1"/>
  <c r="Y455" i="1"/>
  <c r="Z455" i="1"/>
  <c r="V456" i="1"/>
  <c r="W456" i="1"/>
  <c r="X456" i="1"/>
  <c r="Y456" i="1"/>
  <c r="Z456" i="1"/>
  <c r="V457" i="1"/>
  <c r="W457" i="1"/>
  <c r="X457" i="1"/>
  <c r="Y457" i="1"/>
  <c r="Z457" i="1"/>
  <c r="V458" i="1"/>
  <c r="W458" i="1"/>
  <c r="X458" i="1"/>
  <c r="Y458" i="1"/>
  <c r="Z458" i="1"/>
  <c r="V459" i="1"/>
  <c r="W459" i="1"/>
  <c r="X459" i="1"/>
  <c r="Y459" i="1"/>
  <c r="Z459" i="1"/>
  <c r="V460" i="1"/>
  <c r="W460" i="1"/>
  <c r="X460" i="1"/>
  <c r="Y460" i="1"/>
  <c r="Z460" i="1"/>
  <c r="V461" i="1"/>
  <c r="W461" i="1"/>
  <c r="X461" i="1"/>
  <c r="Y461" i="1"/>
  <c r="Z461" i="1"/>
  <c r="V462" i="1"/>
  <c r="W462" i="1"/>
  <c r="X462" i="1"/>
  <c r="Y462" i="1"/>
  <c r="Z462" i="1"/>
  <c r="V463" i="1"/>
  <c r="W463" i="1"/>
  <c r="X463" i="1"/>
  <c r="Y463" i="1"/>
  <c r="Z463" i="1"/>
  <c r="V464" i="1"/>
  <c r="W464" i="1"/>
  <c r="X464" i="1"/>
  <c r="Y464" i="1"/>
  <c r="Z464" i="1"/>
  <c r="V465" i="1"/>
  <c r="W465" i="1"/>
  <c r="X465" i="1"/>
  <c r="Y465" i="1"/>
  <c r="Z465" i="1"/>
  <c r="V466" i="1"/>
  <c r="W466" i="1"/>
  <c r="X466" i="1"/>
  <c r="Y466" i="1"/>
  <c r="Z466" i="1"/>
  <c r="V467" i="1"/>
  <c r="W467" i="1"/>
  <c r="X467" i="1"/>
  <c r="Y467" i="1"/>
  <c r="Z467" i="1"/>
  <c r="V468" i="1"/>
  <c r="W468" i="1"/>
  <c r="X468" i="1"/>
  <c r="Y468" i="1"/>
  <c r="Z468" i="1"/>
  <c r="V469" i="1"/>
  <c r="W469" i="1"/>
  <c r="X469" i="1"/>
  <c r="Y469" i="1"/>
  <c r="Z469" i="1"/>
  <c r="V470" i="1"/>
  <c r="W470" i="1"/>
  <c r="X470" i="1"/>
  <c r="Y470" i="1"/>
  <c r="Z470" i="1"/>
  <c r="V471" i="1"/>
  <c r="W471" i="1"/>
  <c r="X471" i="1"/>
  <c r="Y471" i="1"/>
  <c r="Z471" i="1"/>
  <c r="V472" i="1"/>
  <c r="W472" i="1"/>
  <c r="X472" i="1"/>
  <c r="Y472" i="1"/>
  <c r="Z472" i="1"/>
  <c r="V473" i="1"/>
  <c r="W473" i="1"/>
  <c r="X473" i="1"/>
  <c r="Y473" i="1"/>
  <c r="Z473" i="1"/>
  <c r="V474" i="1"/>
  <c r="W474" i="1"/>
  <c r="X474" i="1"/>
  <c r="Y474" i="1"/>
  <c r="Z474" i="1"/>
  <c r="V475" i="1"/>
  <c r="W475" i="1"/>
  <c r="X475" i="1"/>
  <c r="Y475" i="1"/>
  <c r="Z475" i="1"/>
  <c r="V476" i="1"/>
  <c r="W476" i="1"/>
  <c r="X476" i="1"/>
  <c r="Y476" i="1"/>
  <c r="Z476" i="1"/>
  <c r="V477" i="1"/>
  <c r="W477" i="1"/>
  <c r="X477" i="1"/>
  <c r="Y477" i="1"/>
  <c r="Z477" i="1"/>
  <c r="V478" i="1"/>
  <c r="W478" i="1"/>
  <c r="X478" i="1"/>
  <c r="Y478" i="1"/>
  <c r="Z478" i="1"/>
  <c r="V479" i="1"/>
  <c r="W479" i="1"/>
  <c r="X479" i="1"/>
  <c r="Y479" i="1"/>
  <c r="Z479" i="1"/>
  <c r="V480" i="1"/>
  <c r="W480" i="1"/>
  <c r="X480" i="1"/>
  <c r="Y480" i="1"/>
  <c r="Z480" i="1"/>
  <c r="V481" i="1"/>
  <c r="W481" i="1"/>
  <c r="X481" i="1"/>
  <c r="Y481" i="1"/>
  <c r="Z481" i="1"/>
  <c r="V482" i="1"/>
  <c r="W482" i="1"/>
  <c r="X482" i="1"/>
  <c r="Y482" i="1"/>
  <c r="Z482" i="1"/>
  <c r="V483" i="1"/>
  <c r="W483" i="1"/>
  <c r="X483" i="1"/>
  <c r="Y483" i="1"/>
  <c r="Z483" i="1"/>
  <c r="V484" i="1"/>
  <c r="W484" i="1"/>
  <c r="X484" i="1"/>
  <c r="Y484" i="1"/>
  <c r="Z484" i="1"/>
  <c r="V485" i="1"/>
  <c r="W485" i="1"/>
  <c r="X485" i="1"/>
  <c r="Y485" i="1"/>
  <c r="Z485" i="1"/>
  <c r="V486" i="1"/>
  <c r="W486" i="1"/>
  <c r="X486" i="1"/>
  <c r="Y486" i="1"/>
  <c r="Z486" i="1"/>
  <c r="V487" i="1"/>
  <c r="W487" i="1"/>
  <c r="X487" i="1"/>
  <c r="Y487" i="1"/>
  <c r="Z487" i="1"/>
  <c r="V488" i="1"/>
  <c r="W488" i="1"/>
  <c r="X488" i="1"/>
  <c r="Y488" i="1"/>
  <c r="Z488" i="1"/>
  <c r="V489" i="1"/>
  <c r="W489" i="1"/>
  <c r="X489" i="1"/>
  <c r="Y489" i="1"/>
  <c r="Z489" i="1"/>
  <c r="V490" i="1"/>
  <c r="W490" i="1"/>
  <c r="X490" i="1"/>
  <c r="Y490" i="1"/>
  <c r="Z490" i="1"/>
  <c r="V491" i="1"/>
  <c r="W491" i="1"/>
  <c r="X491" i="1"/>
  <c r="Y491" i="1"/>
  <c r="Z491" i="1"/>
  <c r="V492" i="1"/>
  <c r="W492" i="1"/>
  <c r="X492" i="1"/>
  <c r="Y492" i="1"/>
  <c r="Z492" i="1"/>
  <c r="V493" i="1"/>
  <c r="W493" i="1"/>
  <c r="X493" i="1"/>
  <c r="Y493" i="1"/>
  <c r="Z493" i="1"/>
  <c r="V494" i="1"/>
  <c r="W494" i="1"/>
  <c r="X494" i="1"/>
  <c r="Y494" i="1"/>
  <c r="Z494" i="1"/>
  <c r="V495" i="1"/>
  <c r="W495" i="1"/>
  <c r="X495" i="1"/>
  <c r="Y495" i="1"/>
  <c r="Z495" i="1"/>
  <c r="V496" i="1"/>
  <c r="W496" i="1"/>
  <c r="X496" i="1"/>
  <c r="Y496" i="1"/>
  <c r="Z496" i="1"/>
  <c r="V497" i="1"/>
  <c r="W497" i="1"/>
  <c r="X497" i="1"/>
  <c r="Y497" i="1"/>
  <c r="Z497" i="1"/>
  <c r="V498" i="1"/>
  <c r="W498" i="1"/>
  <c r="X498" i="1"/>
  <c r="Y498" i="1"/>
  <c r="Z498" i="1"/>
  <c r="V499" i="1"/>
  <c r="W499" i="1"/>
  <c r="X499" i="1"/>
  <c r="Y499" i="1"/>
  <c r="Z499" i="1"/>
  <c r="V500" i="1"/>
  <c r="W500" i="1"/>
  <c r="X500" i="1"/>
  <c r="Y500" i="1"/>
  <c r="Z500" i="1"/>
  <c r="V501" i="1"/>
  <c r="W501" i="1"/>
  <c r="X501" i="1"/>
  <c r="Y501" i="1"/>
  <c r="Z501" i="1"/>
  <c r="V502" i="1"/>
  <c r="W502" i="1"/>
  <c r="X502" i="1"/>
  <c r="Y502" i="1"/>
  <c r="Z502" i="1"/>
  <c r="V503" i="1"/>
  <c r="W503" i="1"/>
  <c r="X503" i="1"/>
  <c r="Y503" i="1"/>
  <c r="Z503" i="1"/>
  <c r="V504" i="1"/>
  <c r="W504" i="1"/>
  <c r="X504" i="1"/>
  <c r="Y504" i="1"/>
  <c r="Z504" i="1"/>
  <c r="V505" i="1"/>
  <c r="W505" i="1"/>
  <c r="X505" i="1"/>
  <c r="Y505" i="1"/>
  <c r="Z505" i="1"/>
  <c r="V506" i="1"/>
  <c r="W506" i="1"/>
  <c r="X506" i="1"/>
  <c r="Y506" i="1"/>
  <c r="Z506" i="1"/>
  <c r="V507" i="1"/>
  <c r="W507" i="1"/>
  <c r="X507" i="1"/>
  <c r="Y507" i="1"/>
  <c r="Z507" i="1"/>
  <c r="V508" i="1"/>
  <c r="W508" i="1"/>
  <c r="X508" i="1"/>
  <c r="Y508" i="1"/>
  <c r="Z508" i="1"/>
  <c r="V509" i="1"/>
  <c r="W509" i="1"/>
  <c r="X509" i="1"/>
  <c r="Y509" i="1"/>
  <c r="Z509" i="1"/>
  <c r="V510" i="1"/>
  <c r="W510" i="1"/>
  <c r="X510" i="1"/>
  <c r="Y510" i="1"/>
  <c r="Z510" i="1"/>
  <c r="V511" i="1"/>
  <c r="W511" i="1"/>
  <c r="X511" i="1"/>
  <c r="Y511" i="1"/>
  <c r="Z511" i="1"/>
  <c r="V512" i="1"/>
  <c r="W512" i="1"/>
  <c r="X512" i="1"/>
  <c r="Y512" i="1"/>
  <c r="Z512" i="1"/>
  <c r="V513" i="1"/>
  <c r="W513" i="1"/>
  <c r="X513" i="1"/>
  <c r="Y513" i="1"/>
  <c r="Z513" i="1"/>
  <c r="V514" i="1"/>
  <c r="W514" i="1"/>
  <c r="X514" i="1"/>
  <c r="Y514" i="1"/>
  <c r="Z514" i="1"/>
  <c r="V515" i="1"/>
  <c r="W515" i="1"/>
  <c r="X515" i="1"/>
  <c r="Y515" i="1"/>
  <c r="Z515" i="1"/>
  <c r="V516" i="1"/>
  <c r="W516" i="1"/>
  <c r="X516" i="1"/>
  <c r="Y516" i="1"/>
  <c r="Z516" i="1"/>
  <c r="V517" i="1"/>
  <c r="W517" i="1"/>
  <c r="X517" i="1"/>
  <c r="Y517" i="1"/>
  <c r="Z517" i="1"/>
  <c r="V518" i="1"/>
  <c r="W518" i="1"/>
  <c r="X518" i="1"/>
  <c r="Y518" i="1"/>
  <c r="Z518" i="1"/>
  <c r="V519" i="1"/>
  <c r="W519" i="1"/>
  <c r="X519" i="1"/>
  <c r="Y519" i="1"/>
  <c r="Z519" i="1"/>
  <c r="V520" i="1"/>
  <c r="W520" i="1"/>
  <c r="X520" i="1"/>
  <c r="Y520" i="1"/>
  <c r="Z520" i="1"/>
  <c r="V521" i="1"/>
  <c r="W521" i="1"/>
  <c r="X521" i="1"/>
  <c r="Y521" i="1"/>
  <c r="Z521" i="1"/>
  <c r="V522" i="1"/>
  <c r="W522" i="1"/>
  <c r="X522" i="1"/>
  <c r="Y522" i="1"/>
  <c r="Z522" i="1"/>
  <c r="V523" i="1"/>
  <c r="W523" i="1"/>
  <c r="X523" i="1"/>
  <c r="Y523" i="1"/>
  <c r="Z523" i="1"/>
  <c r="V524" i="1"/>
  <c r="W524" i="1"/>
  <c r="X524" i="1"/>
  <c r="Y524" i="1"/>
  <c r="Z524" i="1"/>
  <c r="V525" i="1"/>
  <c r="W525" i="1"/>
  <c r="X525" i="1"/>
  <c r="Y525" i="1"/>
  <c r="Z525" i="1"/>
  <c r="V526" i="1"/>
  <c r="W526" i="1"/>
  <c r="X526" i="1"/>
  <c r="Y526" i="1"/>
  <c r="Z526" i="1"/>
  <c r="V527" i="1"/>
  <c r="W527" i="1"/>
  <c r="X527" i="1"/>
  <c r="Y527" i="1"/>
  <c r="Z527" i="1"/>
  <c r="V528" i="1"/>
  <c r="W528" i="1"/>
  <c r="X528" i="1"/>
  <c r="Y528" i="1"/>
  <c r="Z528" i="1"/>
  <c r="V529" i="1"/>
  <c r="W529" i="1"/>
  <c r="X529" i="1"/>
  <c r="Y529" i="1"/>
  <c r="Z529" i="1"/>
  <c r="V530" i="1"/>
  <c r="W530" i="1"/>
  <c r="X530" i="1"/>
  <c r="Y530" i="1"/>
  <c r="Z530" i="1"/>
  <c r="V531" i="1"/>
  <c r="W531" i="1"/>
  <c r="X531" i="1"/>
  <c r="Y531" i="1"/>
  <c r="Z531" i="1"/>
  <c r="V532" i="1"/>
  <c r="W532" i="1"/>
  <c r="X532" i="1"/>
  <c r="Y532" i="1"/>
  <c r="Z532" i="1"/>
  <c r="V533" i="1"/>
  <c r="W533" i="1"/>
  <c r="X533" i="1"/>
  <c r="Y533" i="1"/>
  <c r="Z533" i="1"/>
  <c r="V534" i="1"/>
  <c r="W534" i="1"/>
  <c r="X534" i="1"/>
  <c r="Y534" i="1"/>
  <c r="Z534" i="1"/>
  <c r="V535" i="1"/>
  <c r="W535" i="1"/>
  <c r="X535" i="1"/>
  <c r="Y535" i="1"/>
  <c r="Z535" i="1"/>
  <c r="V536" i="1"/>
  <c r="W536" i="1"/>
  <c r="X536" i="1"/>
  <c r="Y536" i="1"/>
  <c r="Z536" i="1"/>
  <c r="V537" i="1"/>
  <c r="W537" i="1"/>
  <c r="X537" i="1"/>
  <c r="Y537" i="1"/>
  <c r="Z537" i="1"/>
  <c r="V538" i="1"/>
  <c r="W538" i="1"/>
  <c r="X538" i="1"/>
  <c r="Y538" i="1"/>
  <c r="Z538" i="1"/>
  <c r="V539" i="1"/>
  <c r="W539" i="1"/>
  <c r="X539" i="1"/>
  <c r="Y539" i="1"/>
  <c r="Z539" i="1"/>
  <c r="V540" i="1"/>
  <c r="W540" i="1"/>
  <c r="X540" i="1"/>
  <c r="Y540" i="1"/>
  <c r="Z540" i="1"/>
  <c r="V541" i="1"/>
  <c r="W541" i="1"/>
  <c r="X541" i="1"/>
  <c r="Y541" i="1"/>
  <c r="Z541" i="1"/>
  <c r="V542" i="1"/>
  <c r="W542" i="1"/>
  <c r="X542" i="1"/>
  <c r="Y542" i="1"/>
  <c r="Z542" i="1"/>
  <c r="V543" i="1"/>
  <c r="W543" i="1"/>
  <c r="X543" i="1"/>
  <c r="Y543" i="1"/>
  <c r="Z543" i="1"/>
  <c r="V544" i="1"/>
  <c r="W544" i="1"/>
  <c r="X544" i="1"/>
  <c r="Y544" i="1"/>
  <c r="Z544" i="1"/>
  <c r="V545" i="1"/>
  <c r="W545" i="1"/>
  <c r="X545" i="1"/>
  <c r="Y545" i="1"/>
  <c r="Z545" i="1"/>
  <c r="V546" i="1"/>
  <c r="W546" i="1"/>
  <c r="X546" i="1"/>
  <c r="Y546" i="1"/>
  <c r="Z546" i="1"/>
  <c r="V547" i="1"/>
  <c r="W547" i="1"/>
  <c r="X547" i="1"/>
  <c r="Y547" i="1"/>
  <c r="Z547" i="1"/>
  <c r="V548" i="1"/>
  <c r="W548" i="1"/>
  <c r="X548" i="1"/>
  <c r="Y548" i="1"/>
  <c r="Z548" i="1"/>
  <c r="V549" i="1"/>
  <c r="W549" i="1"/>
  <c r="X549" i="1"/>
  <c r="Y549" i="1"/>
  <c r="Z549" i="1"/>
  <c r="V550" i="1"/>
  <c r="W550" i="1"/>
  <c r="X550" i="1"/>
  <c r="Y550" i="1"/>
  <c r="Z550" i="1"/>
  <c r="V551" i="1"/>
  <c r="W551" i="1"/>
  <c r="X551" i="1"/>
  <c r="Y551" i="1"/>
  <c r="Z551" i="1"/>
  <c r="V552" i="1"/>
  <c r="W552" i="1"/>
  <c r="X552" i="1"/>
  <c r="Y552" i="1"/>
  <c r="Z552" i="1"/>
  <c r="V553" i="1"/>
  <c r="W553" i="1"/>
  <c r="X553" i="1"/>
  <c r="Y553" i="1"/>
  <c r="Z553" i="1"/>
  <c r="V554" i="1"/>
  <c r="W554" i="1"/>
  <c r="X554" i="1"/>
  <c r="Y554" i="1"/>
  <c r="Z554" i="1"/>
  <c r="V555" i="1"/>
  <c r="W555" i="1"/>
  <c r="X555" i="1"/>
  <c r="Y555" i="1"/>
  <c r="Z555" i="1"/>
  <c r="V556" i="1"/>
  <c r="W556" i="1"/>
  <c r="X556" i="1"/>
  <c r="Y556" i="1"/>
  <c r="Z556" i="1"/>
  <c r="V557" i="1"/>
  <c r="W557" i="1"/>
  <c r="X557" i="1"/>
  <c r="Y557" i="1"/>
  <c r="Z557" i="1"/>
  <c r="V558" i="1"/>
  <c r="W558" i="1"/>
  <c r="X558" i="1"/>
  <c r="Y558" i="1"/>
  <c r="Z558" i="1"/>
  <c r="V559" i="1"/>
  <c r="W559" i="1"/>
  <c r="X559" i="1"/>
  <c r="Y559" i="1"/>
  <c r="Z559" i="1"/>
  <c r="V560" i="1"/>
  <c r="W560" i="1"/>
  <c r="X560" i="1"/>
  <c r="Y560" i="1"/>
  <c r="Z560" i="1"/>
  <c r="V561" i="1"/>
  <c r="W561" i="1"/>
  <c r="X561" i="1"/>
  <c r="Y561" i="1"/>
  <c r="Z561" i="1"/>
  <c r="V562" i="1"/>
  <c r="W562" i="1"/>
  <c r="X562" i="1"/>
  <c r="Y562" i="1"/>
  <c r="Z562" i="1"/>
  <c r="V563" i="1"/>
  <c r="W563" i="1"/>
  <c r="X563" i="1"/>
  <c r="Y563" i="1"/>
  <c r="Z563" i="1"/>
  <c r="V564" i="1"/>
  <c r="W564" i="1"/>
  <c r="X564" i="1"/>
  <c r="Y564" i="1"/>
  <c r="Z564" i="1"/>
  <c r="V565" i="1"/>
  <c r="W565" i="1"/>
  <c r="X565" i="1"/>
  <c r="Y565" i="1"/>
  <c r="Z565" i="1"/>
  <c r="V566" i="1"/>
  <c r="W566" i="1"/>
  <c r="X566" i="1"/>
  <c r="Y566" i="1"/>
  <c r="Z566" i="1"/>
  <c r="V567" i="1"/>
  <c r="W567" i="1"/>
  <c r="X567" i="1"/>
  <c r="Y567" i="1"/>
  <c r="Z567" i="1"/>
  <c r="V568" i="1"/>
  <c r="W568" i="1"/>
  <c r="X568" i="1"/>
  <c r="Y568" i="1"/>
  <c r="Z568" i="1"/>
  <c r="V569" i="1"/>
  <c r="W569" i="1"/>
  <c r="X569" i="1"/>
  <c r="Y569" i="1"/>
  <c r="Z569" i="1"/>
  <c r="V570" i="1"/>
  <c r="W570" i="1"/>
  <c r="X570" i="1"/>
  <c r="Y570" i="1"/>
  <c r="Z570" i="1"/>
  <c r="V571" i="1"/>
  <c r="W571" i="1"/>
  <c r="X571" i="1"/>
  <c r="Y571" i="1"/>
  <c r="Z571" i="1"/>
  <c r="V572" i="1"/>
  <c r="W572" i="1"/>
  <c r="X572" i="1"/>
  <c r="Y572" i="1"/>
  <c r="Z572" i="1"/>
  <c r="V573" i="1"/>
  <c r="W573" i="1"/>
  <c r="X573" i="1"/>
  <c r="Y573" i="1"/>
  <c r="Z573" i="1"/>
  <c r="V574" i="1"/>
  <c r="W574" i="1"/>
  <c r="X574" i="1"/>
  <c r="Y574" i="1"/>
  <c r="Z574" i="1"/>
  <c r="V575" i="1"/>
  <c r="W575" i="1"/>
  <c r="X575" i="1"/>
  <c r="Y575" i="1"/>
  <c r="Z575" i="1"/>
  <c r="V576" i="1"/>
  <c r="W576" i="1"/>
  <c r="X576" i="1"/>
  <c r="Y576" i="1"/>
  <c r="Z576" i="1"/>
  <c r="V577" i="1"/>
  <c r="W577" i="1"/>
  <c r="X577" i="1"/>
  <c r="Y577" i="1"/>
  <c r="Z577" i="1"/>
  <c r="V578" i="1"/>
  <c r="W578" i="1"/>
  <c r="X578" i="1"/>
  <c r="Y578" i="1"/>
  <c r="Z578" i="1"/>
  <c r="V579" i="1"/>
  <c r="W579" i="1"/>
  <c r="X579" i="1"/>
  <c r="Y579" i="1"/>
  <c r="Z579" i="1"/>
  <c r="V580" i="1"/>
  <c r="W580" i="1"/>
  <c r="X580" i="1"/>
  <c r="Y580" i="1"/>
  <c r="Z580" i="1"/>
  <c r="V581" i="1"/>
  <c r="W581" i="1"/>
  <c r="X581" i="1"/>
  <c r="Y581" i="1"/>
  <c r="Z581" i="1"/>
  <c r="V582" i="1"/>
  <c r="W582" i="1"/>
  <c r="X582" i="1"/>
  <c r="Y582" i="1"/>
  <c r="Z582" i="1"/>
  <c r="V583" i="1"/>
  <c r="W583" i="1"/>
  <c r="X583" i="1"/>
  <c r="Y583" i="1"/>
  <c r="Z583" i="1"/>
  <c r="V584" i="1"/>
  <c r="W584" i="1"/>
  <c r="X584" i="1"/>
  <c r="Y584" i="1"/>
  <c r="Z584" i="1"/>
  <c r="V585" i="1"/>
  <c r="W585" i="1"/>
  <c r="X585" i="1"/>
  <c r="Y585" i="1"/>
  <c r="Z585" i="1"/>
  <c r="V586" i="1"/>
  <c r="W586" i="1"/>
  <c r="X586" i="1"/>
  <c r="Y586" i="1"/>
  <c r="Z586" i="1"/>
  <c r="V587" i="1"/>
  <c r="W587" i="1"/>
  <c r="X587" i="1"/>
  <c r="Y587" i="1"/>
  <c r="Z587" i="1"/>
  <c r="V588" i="1"/>
  <c r="W588" i="1"/>
  <c r="X588" i="1"/>
  <c r="Y588" i="1"/>
  <c r="Z588" i="1"/>
  <c r="V589" i="1"/>
  <c r="W589" i="1"/>
  <c r="X589" i="1"/>
  <c r="Y589" i="1"/>
  <c r="Z589" i="1"/>
  <c r="V590" i="1"/>
  <c r="W590" i="1"/>
  <c r="X590" i="1"/>
  <c r="Y590" i="1"/>
  <c r="Z590" i="1"/>
  <c r="V591" i="1"/>
  <c r="W591" i="1"/>
  <c r="X591" i="1"/>
  <c r="Y591" i="1"/>
  <c r="Z591" i="1"/>
  <c r="V592" i="1"/>
  <c r="W592" i="1"/>
  <c r="X592" i="1"/>
  <c r="Y592" i="1"/>
  <c r="Z592" i="1"/>
  <c r="V593" i="1"/>
  <c r="W593" i="1"/>
  <c r="X593" i="1"/>
  <c r="Y593" i="1"/>
  <c r="Z593" i="1"/>
  <c r="V594" i="1"/>
  <c r="W594" i="1"/>
  <c r="X594" i="1"/>
  <c r="Y594" i="1"/>
  <c r="Z594" i="1"/>
  <c r="V595" i="1"/>
  <c r="W595" i="1"/>
  <c r="X595" i="1"/>
  <c r="Y595" i="1"/>
  <c r="Z595" i="1"/>
  <c r="V596" i="1"/>
  <c r="W596" i="1"/>
  <c r="X596" i="1"/>
  <c r="Y596" i="1"/>
  <c r="Z596" i="1"/>
  <c r="V597" i="1"/>
  <c r="W597" i="1"/>
  <c r="X597" i="1"/>
  <c r="Y597" i="1"/>
  <c r="Z597" i="1"/>
  <c r="V598" i="1"/>
  <c r="W598" i="1"/>
  <c r="X598" i="1"/>
  <c r="Y598" i="1"/>
  <c r="Z598" i="1"/>
  <c r="V599" i="1"/>
  <c r="W599" i="1"/>
  <c r="X599" i="1"/>
  <c r="Y599" i="1"/>
  <c r="Z599" i="1"/>
  <c r="V600" i="1"/>
  <c r="W600" i="1"/>
  <c r="X600" i="1"/>
  <c r="Y600" i="1"/>
  <c r="Z600" i="1"/>
  <c r="V601" i="1"/>
  <c r="W601" i="1"/>
  <c r="X601" i="1"/>
  <c r="Y601" i="1"/>
  <c r="Z601" i="1"/>
  <c r="V602" i="1"/>
  <c r="W602" i="1"/>
  <c r="X602" i="1"/>
  <c r="Y602" i="1"/>
  <c r="Z602" i="1"/>
  <c r="V603" i="1"/>
  <c r="W603" i="1"/>
  <c r="X603" i="1"/>
  <c r="Y603" i="1"/>
  <c r="Z603" i="1"/>
  <c r="V604" i="1"/>
  <c r="W604" i="1"/>
  <c r="X604" i="1"/>
  <c r="Y604" i="1"/>
  <c r="Z604" i="1"/>
  <c r="V605" i="1"/>
  <c r="W605" i="1"/>
  <c r="X605" i="1"/>
  <c r="Y605" i="1"/>
  <c r="Z605" i="1"/>
  <c r="V606" i="1"/>
  <c r="W606" i="1"/>
  <c r="X606" i="1"/>
  <c r="Y606" i="1"/>
  <c r="Z606" i="1"/>
  <c r="V607" i="1"/>
  <c r="W607" i="1"/>
  <c r="X607" i="1"/>
  <c r="Y607" i="1"/>
  <c r="Z607" i="1"/>
  <c r="V608" i="1"/>
  <c r="W608" i="1"/>
  <c r="X608" i="1"/>
  <c r="Y608" i="1"/>
  <c r="Z608" i="1"/>
  <c r="V609" i="1"/>
  <c r="W609" i="1"/>
  <c r="X609" i="1"/>
  <c r="Y609" i="1"/>
  <c r="Z609" i="1"/>
  <c r="V610" i="1"/>
  <c r="W610" i="1"/>
  <c r="X610" i="1"/>
  <c r="Y610" i="1"/>
  <c r="Z610" i="1"/>
  <c r="V611" i="1"/>
  <c r="W611" i="1"/>
  <c r="X611" i="1"/>
  <c r="Y611" i="1"/>
  <c r="Z611" i="1"/>
  <c r="V612" i="1"/>
  <c r="W612" i="1"/>
  <c r="X612" i="1"/>
  <c r="Y612" i="1"/>
  <c r="Z612" i="1"/>
  <c r="V613" i="1"/>
  <c r="W613" i="1"/>
  <c r="X613" i="1"/>
  <c r="Y613" i="1"/>
  <c r="Z613" i="1"/>
  <c r="V614" i="1"/>
  <c r="W614" i="1"/>
  <c r="X614" i="1"/>
  <c r="Y614" i="1"/>
  <c r="Z614" i="1"/>
  <c r="V615" i="1"/>
  <c r="W615" i="1"/>
  <c r="X615" i="1"/>
  <c r="Y615" i="1"/>
  <c r="Z615" i="1"/>
  <c r="V616" i="1"/>
  <c r="W616" i="1"/>
  <c r="X616" i="1"/>
  <c r="Y616" i="1"/>
  <c r="Z616" i="1"/>
  <c r="V617" i="1"/>
  <c r="W617" i="1"/>
  <c r="X617" i="1"/>
  <c r="Y617" i="1"/>
  <c r="Z617" i="1"/>
  <c r="V618" i="1"/>
  <c r="W618" i="1"/>
  <c r="X618" i="1"/>
  <c r="Y618" i="1"/>
  <c r="Z618" i="1"/>
  <c r="V619" i="1"/>
  <c r="W619" i="1"/>
  <c r="X619" i="1"/>
  <c r="Y619" i="1"/>
  <c r="Z619" i="1"/>
  <c r="V620" i="1"/>
  <c r="W620" i="1"/>
  <c r="X620" i="1"/>
  <c r="Y620" i="1"/>
  <c r="Z620" i="1"/>
  <c r="V621" i="1"/>
  <c r="W621" i="1"/>
  <c r="X621" i="1"/>
  <c r="Y621" i="1"/>
  <c r="Z621" i="1"/>
  <c r="V622" i="1"/>
  <c r="W622" i="1"/>
  <c r="X622" i="1"/>
  <c r="Y622" i="1"/>
  <c r="Z622" i="1"/>
  <c r="V623" i="1"/>
  <c r="W623" i="1"/>
  <c r="X623" i="1"/>
  <c r="Y623" i="1"/>
  <c r="Z623" i="1"/>
  <c r="V624" i="1"/>
  <c r="W624" i="1"/>
  <c r="X624" i="1"/>
  <c r="Y624" i="1"/>
  <c r="Z624" i="1"/>
  <c r="V625" i="1"/>
  <c r="W625" i="1"/>
  <c r="X625" i="1"/>
  <c r="Y625" i="1"/>
  <c r="Z625" i="1"/>
  <c r="V626" i="1"/>
  <c r="W626" i="1"/>
  <c r="X626" i="1"/>
  <c r="Y626" i="1"/>
  <c r="Z626" i="1"/>
  <c r="V627" i="1"/>
  <c r="W627" i="1"/>
  <c r="X627" i="1"/>
  <c r="Y627" i="1"/>
  <c r="Z627" i="1"/>
  <c r="V628" i="1"/>
  <c r="W628" i="1"/>
  <c r="X628" i="1"/>
  <c r="Y628" i="1"/>
  <c r="Z628" i="1"/>
  <c r="V629" i="1"/>
  <c r="W629" i="1"/>
  <c r="X629" i="1"/>
  <c r="Y629" i="1"/>
  <c r="Z629" i="1"/>
  <c r="V630" i="1"/>
  <c r="W630" i="1"/>
  <c r="X630" i="1"/>
  <c r="Y630" i="1"/>
  <c r="Z630" i="1"/>
  <c r="V631" i="1"/>
  <c r="W631" i="1"/>
  <c r="X631" i="1"/>
  <c r="Y631" i="1"/>
  <c r="Z631" i="1"/>
  <c r="V632" i="1"/>
  <c r="W632" i="1"/>
  <c r="X632" i="1"/>
  <c r="Y632" i="1"/>
  <c r="Z632" i="1"/>
  <c r="V633" i="1"/>
  <c r="W633" i="1"/>
  <c r="X633" i="1"/>
  <c r="Y633" i="1"/>
  <c r="Z633" i="1"/>
  <c r="V634" i="1"/>
  <c r="W634" i="1"/>
  <c r="X634" i="1"/>
  <c r="Y634" i="1"/>
  <c r="Z634" i="1"/>
  <c r="V635" i="1"/>
  <c r="W635" i="1"/>
  <c r="X635" i="1"/>
  <c r="Y635" i="1"/>
  <c r="Z635" i="1"/>
  <c r="V636" i="1"/>
  <c r="W636" i="1"/>
  <c r="X636" i="1"/>
  <c r="Y636" i="1"/>
  <c r="Z636" i="1"/>
  <c r="V637" i="1"/>
  <c r="W637" i="1"/>
  <c r="X637" i="1"/>
  <c r="Y637" i="1"/>
  <c r="Z637" i="1"/>
  <c r="V638" i="1"/>
  <c r="W638" i="1"/>
  <c r="X638" i="1"/>
  <c r="Y638" i="1"/>
  <c r="Z638" i="1"/>
  <c r="V639" i="1"/>
  <c r="W639" i="1"/>
  <c r="X639" i="1"/>
  <c r="Y639" i="1"/>
  <c r="Z639" i="1"/>
  <c r="V640" i="1"/>
  <c r="W640" i="1"/>
  <c r="X640" i="1"/>
  <c r="Y640" i="1"/>
  <c r="Z640" i="1"/>
  <c r="W2" i="1"/>
  <c r="X2" i="1"/>
  <c r="Y2" i="1"/>
  <c r="Z2" i="1"/>
  <c r="J3" i="6" a="1"/>
  <c r="J3" i="6" s="1"/>
  <c r="J5" i="6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2" i="1"/>
  <c r="J3" i="1" a="1"/>
  <c r="J3" i="1" s="1"/>
  <c r="O3" i="1" a="1"/>
  <c r="O3" i="1" s="1"/>
  <c r="J4" i="1" a="1"/>
  <c r="J4" i="1" s="1"/>
  <c r="O4" i="1" a="1"/>
  <c r="O4" i="1" s="1"/>
  <c r="J5" i="1" a="1"/>
  <c r="J5" i="1" s="1"/>
  <c r="O5" i="1" a="1"/>
  <c r="O5" i="1" s="1"/>
  <c r="J6" i="1" a="1"/>
  <c r="J6" i="1" s="1"/>
  <c r="O6" i="1" a="1"/>
  <c r="O6" i="1" s="1"/>
  <c r="J7" i="1" a="1"/>
  <c r="J7" i="1" s="1"/>
  <c r="O7" i="1" a="1"/>
  <c r="O7" i="1" s="1"/>
  <c r="J8" i="1" a="1"/>
  <c r="J8" i="1" s="1"/>
  <c r="O8" i="1" a="1"/>
  <c r="O8" i="1" s="1"/>
  <c r="J9" i="1" a="1"/>
  <c r="J9" i="1" s="1"/>
  <c r="O9" i="1" a="1"/>
  <c r="O9" i="1" s="1"/>
  <c r="J10" i="1" a="1"/>
  <c r="J10" i="1" s="1"/>
  <c r="O10" i="1" a="1"/>
  <c r="O10" i="1"/>
  <c r="J11" i="1" a="1"/>
  <c r="J11" i="1" s="1"/>
  <c r="O11" i="1" a="1"/>
  <c r="O11" i="1" s="1"/>
  <c r="J12" i="1" a="1"/>
  <c r="J12" i="1" s="1"/>
  <c r="O12" i="1" a="1"/>
  <c r="O12" i="1" s="1"/>
  <c r="J13" i="1" a="1"/>
  <c r="J13" i="1" s="1"/>
  <c r="O13" i="1" a="1"/>
  <c r="O13" i="1" s="1"/>
  <c r="J14" i="1" a="1"/>
  <c r="J14" i="1" s="1"/>
  <c r="O14" i="1" a="1"/>
  <c r="O14" i="1" s="1"/>
  <c r="J15" i="1" a="1"/>
  <c r="J15" i="1" s="1"/>
  <c r="O15" i="1" a="1"/>
  <c r="O15" i="1" s="1"/>
  <c r="J16" i="1" a="1"/>
  <c r="J16" i="1" s="1"/>
  <c r="O16" i="1" a="1"/>
  <c r="O16" i="1" s="1"/>
  <c r="J17" i="1" a="1"/>
  <c r="J17" i="1" s="1"/>
  <c r="O17" i="1" a="1"/>
  <c r="O17" i="1"/>
  <c r="J18" i="1" a="1"/>
  <c r="J18" i="1" s="1"/>
  <c r="O18" i="1" a="1"/>
  <c r="O18" i="1" s="1"/>
  <c r="J19" i="1" a="1"/>
  <c r="J19" i="1" s="1"/>
  <c r="O19" i="1" a="1"/>
  <c r="O19" i="1" s="1"/>
  <c r="J20" i="1" a="1"/>
  <c r="J20" i="1" s="1"/>
  <c r="O20" i="1" a="1"/>
  <c r="O20" i="1" s="1"/>
  <c r="J21" i="1" a="1"/>
  <c r="J21" i="1" s="1"/>
  <c r="O21" i="1" a="1"/>
  <c r="O21" i="1" s="1"/>
  <c r="J22" i="1" a="1"/>
  <c r="J22" i="1" s="1"/>
  <c r="O22" i="1" a="1"/>
  <c r="O22" i="1" s="1"/>
  <c r="J23" i="1" a="1"/>
  <c r="J23" i="1" s="1"/>
  <c r="O23" i="1" a="1"/>
  <c r="O23" i="1" s="1"/>
  <c r="J24" i="1" a="1"/>
  <c r="J24" i="1" s="1"/>
  <c r="O24" i="1" a="1"/>
  <c r="O24" i="1" s="1"/>
  <c r="J25" i="1" a="1"/>
  <c r="J25" i="1" s="1"/>
  <c r="O25" i="1" a="1"/>
  <c r="O25" i="1" s="1"/>
  <c r="J26" i="1" a="1"/>
  <c r="J26" i="1" s="1"/>
  <c r="O26" i="1" a="1"/>
  <c r="O26" i="1" s="1"/>
  <c r="J27" i="1" a="1"/>
  <c r="J27" i="1" s="1"/>
  <c r="O27" i="1" a="1"/>
  <c r="O27" i="1" s="1"/>
  <c r="J28" i="1" a="1"/>
  <c r="J28" i="1" s="1"/>
  <c r="O28" i="1" a="1"/>
  <c r="O28" i="1"/>
  <c r="J29" i="1" a="1"/>
  <c r="J29" i="1" s="1"/>
  <c r="O29" i="1" a="1"/>
  <c r="O29" i="1" s="1"/>
  <c r="J30" i="1" a="1"/>
  <c r="J30" i="1" s="1"/>
  <c r="O30" i="1" a="1"/>
  <c r="O30" i="1" s="1"/>
  <c r="J31" i="1" a="1"/>
  <c r="J31" i="1" s="1"/>
  <c r="O31" i="1" a="1"/>
  <c r="O31" i="1" s="1"/>
  <c r="J32" i="1" a="1"/>
  <c r="J32" i="1" s="1"/>
  <c r="O32" i="1" a="1"/>
  <c r="O32" i="1"/>
  <c r="J33" i="1" a="1"/>
  <c r="J33" i="1" s="1"/>
  <c r="O33" i="1" a="1"/>
  <c r="O33" i="1" s="1"/>
  <c r="J34" i="1" a="1"/>
  <c r="J34" i="1" s="1"/>
  <c r="O34" i="1" a="1"/>
  <c r="O34" i="1"/>
  <c r="J35" i="1" a="1"/>
  <c r="J35" i="1" s="1"/>
  <c r="O35" i="1" a="1"/>
  <c r="O35" i="1" s="1"/>
  <c r="J36" i="1" a="1"/>
  <c r="J36" i="1" s="1"/>
  <c r="O36" i="1" a="1"/>
  <c r="O36" i="1" s="1"/>
  <c r="J37" i="1" a="1"/>
  <c r="J37" i="1" s="1"/>
  <c r="O37" i="1" a="1"/>
  <c r="O37" i="1"/>
  <c r="J38" i="1" a="1"/>
  <c r="J38" i="1" s="1"/>
  <c r="O38" i="1" a="1"/>
  <c r="O38" i="1"/>
  <c r="J39" i="1" a="1"/>
  <c r="J39" i="1" s="1"/>
  <c r="O39" i="1" a="1"/>
  <c r="O39" i="1" s="1"/>
  <c r="J40" i="1" a="1"/>
  <c r="J40" i="1" s="1"/>
  <c r="O40" i="1" a="1"/>
  <c r="O40" i="1"/>
  <c r="J41" i="1" a="1"/>
  <c r="J41" i="1" s="1"/>
  <c r="O41" i="1" a="1"/>
  <c r="O41" i="1"/>
  <c r="J42" i="1" a="1"/>
  <c r="J42" i="1" s="1"/>
  <c r="O42" i="1" a="1"/>
  <c r="O42" i="1" s="1"/>
  <c r="J43" i="1" a="1"/>
  <c r="J43" i="1" s="1"/>
  <c r="O43" i="1" a="1"/>
  <c r="O43" i="1"/>
  <c r="J44" i="1" a="1"/>
  <c r="J44" i="1" s="1"/>
  <c r="O44" i="1" a="1"/>
  <c r="O44" i="1"/>
  <c r="J45" i="1" a="1"/>
  <c r="J45" i="1" s="1"/>
  <c r="O45" i="1" a="1"/>
  <c r="O45" i="1" s="1"/>
  <c r="J46" i="1" a="1"/>
  <c r="J46" i="1" s="1"/>
  <c r="O46" i="1" a="1"/>
  <c r="O46" i="1" s="1"/>
  <c r="J47" i="1" a="1"/>
  <c r="J47" i="1" s="1"/>
  <c r="O47" i="1" a="1"/>
  <c r="O47" i="1" s="1"/>
  <c r="J48" i="1" a="1"/>
  <c r="J48" i="1" s="1"/>
  <c r="O48" i="1" a="1"/>
  <c r="O48" i="1" s="1"/>
  <c r="J49" i="1" a="1"/>
  <c r="J49" i="1" s="1"/>
  <c r="O49" i="1" a="1"/>
  <c r="O49" i="1"/>
  <c r="J50" i="1" a="1"/>
  <c r="J50" i="1" s="1"/>
  <c r="O50" i="1" a="1"/>
  <c r="O50" i="1"/>
  <c r="J51" i="1" a="1"/>
  <c r="J51" i="1" s="1"/>
  <c r="O51" i="1" a="1"/>
  <c r="O51" i="1" s="1"/>
  <c r="J52" i="1" a="1"/>
  <c r="J52" i="1" s="1"/>
  <c r="O52" i="1" a="1"/>
  <c r="O52" i="1"/>
  <c r="J53" i="1" a="1"/>
  <c r="J53" i="1" s="1"/>
  <c r="O53" i="1" a="1"/>
  <c r="O53" i="1" s="1"/>
  <c r="J54" i="1" a="1"/>
  <c r="J54" i="1" s="1"/>
  <c r="O54" i="1" a="1"/>
  <c r="O54" i="1" s="1"/>
  <c r="J55" i="1" a="1"/>
  <c r="J55" i="1" s="1"/>
  <c r="O55" i="1" a="1"/>
  <c r="O55" i="1"/>
  <c r="J56" i="1" a="1"/>
  <c r="J56" i="1" s="1"/>
  <c r="O56" i="1" a="1"/>
  <c r="O56" i="1"/>
  <c r="J57" i="1" a="1"/>
  <c r="J57" i="1" s="1"/>
  <c r="O57" i="1" a="1"/>
  <c r="O57" i="1" s="1"/>
  <c r="J58" i="1" a="1"/>
  <c r="J58" i="1" s="1"/>
  <c r="O58" i="1" a="1"/>
  <c r="O58" i="1" s="1"/>
  <c r="J59" i="1" a="1"/>
  <c r="J59" i="1" s="1"/>
  <c r="O59" i="1" a="1"/>
  <c r="O59" i="1" s="1"/>
  <c r="J60" i="1" a="1"/>
  <c r="J60" i="1" s="1"/>
  <c r="O60" i="1" a="1"/>
  <c r="O60" i="1" s="1"/>
  <c r="J61" i="1" a="1"/>
  <c r="J61" i="1" s="1"/>
  <c r="O61" i="1" a="1"/>
  <c r="O61" i="1"/>
  <c r="J62" i="1" a="1"/>
  <c r="J62" i="1" s="1"/>
  <c r="O62" i="1" a="1"/>
  <c r="O62" i="1" s="1"/>
  <c r="J63" i="1" a="1"/>
  <c r="J63" i="1" s="1"/>
  <c r="O63" i="1" a="1"/>
  <c r="O63" i="1" s="1"/>
  <c r="J64" i="1" a="1"/>
  <c r="J64" i="1" s="1"/>
  <c r="O64" i="1" a="1"/>
  <c r="O64" i="1"/>
  <c r="J65" i="1" a="1"/>
  <c r="J65" i="1" s="1"/>
  <c r="O65" i="1" a="1"/>
  <c r="O65" i="1" s="1"/>
  <c r="J66" i="1" a="1"/>
  <c r="J66" i="1" s="1"/>
  <c r="O66" i="1" a="1"/>
  <c r="O66" i="1" s="1"/>
  <c r="J67" i="1" a="1"/>
  <c r="J67" i="1" s="1"/>
  <c r="O67" i="1" a="1"/>
  <c r="O67" i="1" s="1"/>
  <c r="J68" i="1" a="1"/>
  <c r="J68" i="1" s="1"/>
  <c r="O68" i="1" a="1"/>
  <c r="O68" i="1" s="1"/>
  <c r="J69" i="1" a="1"/>
  <c r="J69" i="1" s="1"/>
  <c r="O69" i="1" a="1"/>
  <c r="O69" i="1" s="1"/>
  <c r="J70" i="1" a="1"/>
  <c r="J70" i="1" s="1"/>
  <c r="O70" i="1" a="1"/>
  <c r="O70" i="1" s="1"/>
  <c r="J71" i="1" a="1"/>
  <c r="J71" i="1" s="1"/>
  <c r="O71" i="1" a="1"/>
  <c r="O71" i="1" s="1"/>
  <c r="J72" i="1" a="1"/>
  <c r="J72" i="1" s="1"/>
  <c r="O72" i="1" a="1"/>
  <c r="O72" i="1" s="1"/>
  <c r="J73" i="1" a="1"/>
  <c r="J73" i="1" s="1"/>
  <c r="O73" i="1" a="1"/>
  <c r="O73" i="1" s="1"/>
  <c r="J74" i="1" a="1"/>
  <c r="J74" i="1" s="1"/>
  <c r="O74" i="1" a="1"/>
  <c r="O74" i="1" s="1"/>
  <c r="J75" i="1" a="1"/>
  <c r="J75" i="1" s="1"/>
  <c r="O75" i="1" a="1"/>
  <c r="O75" i="1" s="1"/>
  <c r="J76" i="1" a="1"/>
  <c r="J76" i="1" s="1"/>
  <c r="O76" i="1" a="1"/>
  <c r="O76" i="1"/>
  <c r="J77" i="1" a="1"/>
  <c r="J77" i="1" s="1"/>
  <c r="O77" i="1" a="1"/>
  <c r="O77" i="1" s="1"/>
  <c r="J78" i="1" a="1"/>
  <c r="J78" i="1" s="1"/>
  <c r="O78" i="1" a="1"/>
  <c r="O78" i="1" s="1"/>
  <c r="J79" i="1" a="1"/>
  <c r="J79" i="1" s="1"/>
  <c r="O79" i="1" a="1"/>
  <c r="O79" i="1" s="1"/>
  <c r="J80" i="1" a="1"/>
  <c r="J80" i="1" s="1"/>
  <c r="O80" i="1" a="1"/>
  <c r="O80" i="1" s="1"/>
  <c r="J81" i="1" a="1"/>
  <c r="J81" i="1" s="1"/>
  <c r="O81" i="1" a="1"/>
  <c r="O81" i="1" s="1"/>
  <c r="J82" i="1" a="1"/>
  <c r="J82" i="1" s="1"/>
  <c r="O82" i="1" a="1"/>
  <c r="O82" i="1"/>
  <c r="J83" i="1" a="1"/>
  <c r="J83" i="1" s="1"/>
  <c r="O83" i="1" a="1"/>
  <c r="O83" i="1" s="1"/>
  <c r="J84" i="1" a="1"/>
  <c r="J84" i="1" s="1"/>
  <c r="O84" i="1" a="1"/>
  <c r="O84" i="1" s="1"/>
  <c r="J85" i="1" a="1"/>
  <c r="J85" i="1" s="1"/>
  <c r="O85" i="1" a="1"/>
  <c r="O85" i="1" s="1"/>
  <c r="J86" i="1" a="1"/>
  <c r="J86" i="1" s="1"/>
  <c r="O86" i="1" a="1"/>
  <c r="O86" i="1" s="1"/>
  <c r="J87" i="1" a="1"/>
  <c r="J87" i="1" s="1"/>
  <c r="O87" i="1" a="1"/>
  <c r="O87" i="1" s="1"/>
  <c r="J88" i="1" a="1"/>
  <c r="J88" i="1" s="1"/>
  <c r="O88" i="1" a="1"/>
  <c r="O88" i="1"/>
  <c r="J89" i="1" a="1"/>
  <c r="J89" i="1" s="1"/>
  <c r="O89" i="1" a="1"/>
  <c r="O89" i="1" s="1"/>
  <c r="J90" i="1" a="1"/>
  <c r="J90" i="1" s="1"/>
  <c r="O90" i="1" a="1"/>
  <c r="O90" i="1" s="1"/>
  <c r="J91" i="1" a="1"/>
  <c r="J91" i="1" s="1"/>
  <c r="O91" i="1" a="1"/>
  <c r="O91" i="1" s="1"/>
  <c r="J92" i="1" a="1"/>
  <c r="J92" i="1" s="1"/>
  <c r="O92" i="1" a="1"/>
  <c r="O92" i="1"/>
  <c r="J93" i="1" a="1"/>
  <c r="J93" i="1" s="1"/>
  <c r="O93" i="1" a="1"/>
  <c r="O93" i="1" s="1"/>
  <c r="J94" i="1" a="1"/>
  <c r="J94" i="1" s="1"/>
  <c r="O94" i="1" a="1"/>
  <c r="O94" i="1" s="1"/>
  <c r="J95" i="1" a="1"/>
  <c r="J95" i="1" s="1"/>
  <c r="O95" i="1" a="1"/>
  <c r="O95" i="1" s="1"/>
  <c r="J96" i="1" a="1"/>
  <c r="J96" i="1" s="1"/>
  <c r="O96" i="1" a="1"/>
  <c r="O96" i="1" s="1"/>
  <c r="J97" i="1" a="1"/>
  <c r="J97" i="1" s="1"/>
  <c r="O97" i="1" a="1"/>
  <c r="O97" i="1"/>
  <c r="J98" i="1" a="1"/>
  <c r="J98" i="1" s="1"/>
  <c r="O98" i="1" a="1"/>
  <c r="O98" i="1" s="1"/>
  <c r="J99" i="1" a="1"/>
  <c r="J99" i="1" s="1"/>
  <c r="O99" i="1" a="1"/>
  <c r="O99" i="1" s="1"/>
  <c r="J100" i="1" a="1"/>
  <c r="J100" i="1" s="1"/>
  <c r="O100" i="1" a="1"/>
  <c r="O100" i="1" s="1"/>
  <c r="J101" i="1" a="1"/>
  <c r="J101" i="1" s="1"/>
  <c r="O101" i="1" a="1"/>
  <c r="O101" i="1"/>
  <c r="J102" i="1" a="1"/>
  <c r="J102" i="1" s="1"/>
  <c r="O102" i="1" a="1"/>
  <c r="O102" i="1" s="1"/>
  <c r="J103" i="1" a="1"/>
  <c r="J103" i="1" s="1"/>
  <c r="O103" i="1" a="1"/>
  <c r="O103" i="1"/>
  <c r="J104" i="1" a="1"/>
  <c r="J104" i="1" s="1"/>
  <c r="O104" i="1" a="1"/>
  <c r="O104" i="1" s="1"/>
  <c r="J105" i="1" a="1"/>
  <c r="J105" i="1" s="1"/>
  <c r="O105" i="1" a="1"/>
  <c r="O105" i="1" s="1"/>
  <c r="J106" i="1" a="1"/>
  <c r="J106" i="1" s="1"/>
  <c r="O106" i="1" a="1"/>
  <c r="O106" i="1" s="1"/>
  <c r="J107" i="1" a="1"/>
  <c r="J107" i="1" s="1"/>
  <c r="O107" i="1" a="1"/>
  <c r="O107" i="1" s="1"/>
  <c r="J108" i="1" a="1"/>
  <c r="J108" i="1" s="1"/>
  <c r="O108" i="1" a="1"/>
  <c r="O108" i="1" s="1"/>
  <c r="J109" i="1" a="1"/>
  <c r="J109" i="1" s="1"/>
  <c r="O109" i="1" a="1"/>
  <c r="O109" i="1" s="1"/>
  <c r="J110" i="1" a="1"/>
  <c r="J110" i="1" s="1"/>
  <c r="O110" i="1" a="1"/>
  <c r="O110" i="1"/>
  <c r="J111" i="1" a="1"/>
  <c r="J111" i="1" s="1"/>
  <c r="O111" i="1" a="1"/>
  <c r="O111" i="1" s="1"/>
  <c r="J112" i="1" a="1"/>
  <c r="J112" i="1" s="1"/>
  <c r="O112" i="1" a="1"/>
  <c r="O112" i="1"/>
  <c r="J113" i="1" a="1"/>
  <c r="J113" i="1" s="1"/>
  <c r="O113" i="1" a="1"/>
  <c r="O113" i="1" s="1"/>
  <c r="J114" i="1" a="1"/>
  <c r="J114" i="1" s="1"/>
  <c r="O114" i="1" a="1"/>
  <c r="O114" i="1" s="1"/>
  <c r="J115" i="1" a="1"/>
  <c r="J115" i="1" s="1"/>
  <c r="O115" i="1" a="1"/>
  <c r="O115" i="1" s="1"/>
  <c r="J116" i="1" a="1"/>
  <c r="J116" i="1" s="1"/>
  <c r="O116" i="1" a="1"/>
  <c r="O116" i="1" s="1"/>
  <c r="J117" i="1" a="1"/>
  <c r="J117" i="1" s="1"/>
  <c r="O117" i="1" a="1"/>
  <c r="O117" i="1" s="1"/>
  <c r="J118" i="1" a="1"/>
  <c r="J118" i="1" s="1"/>
  <c r="O118" i="1" a="1"/>
  <c r="O118" i="1"/>
  <c r="J119" i="1" a="1"/>
  <c r="J119" i="1" s="1"/>
  <c r="O119" i="1" a="1"/>
  <c r="O119" i="1" s="1"/>
  <c r="J120" i="1" a="1"/>
  <c r="J120" i="1" s="1"/>
  <c r="O120" i="1" a="1"/>
  <c r="O120" i="1" s="1"/>
  <c r="J121" i="1" a="1"/>
  <c r="J121" i="1" s="1"/>
  <c r="O121" i="1" a="1"/>
  <c r="O121" i="1" s="1"/>
  <c r="J122" i="1" a="1"/>
  <c r="J122" i="1" s="1"/>
  <c r="O122" i="1" a="1"/>
  <c r="O122" i="1" s="1"/>
  <c r="J123" i="1" a="1"/>
  <c r="J123" i="1" s="1"/>
  <c r="O123" i="1" a="1"/>
  <c r="O123" i="1" s="1"/>
  <c r="J124" i="1" a="1"/>
  <c r="J124" i="1" s="1"/>
  <c r="O124" i="1" a="1"/>
  <c r="O124" i="1"/>
  <c r="J125" i="1" a="1"/>
  <c r="J125" i="1" s="1"/>
  <c r="O125" i="1" a="1"/>
  <c r="O125" i="1" s="1"/>
  <c r="J126" i="1" a="1"/>
  <c r="J126" i="1" s="1"/>
  <c r="O126" i="1" a="1"/>
  <c r="O126" i="1" s="1"/>
  <c r="J127" i="1" a="1"/>
  <c r="J127" i="1" s="1"/>
  <c r="O127" i="1" a="1"/>
  <c r="O127" i="1" s="1"/>
  <c r="J128" i="1" a="1"/>
  <c r="J128" i="1" s="1"/>
  <c r="O128" i="1" a="1"/>
  <c r="O128" i="1" s="1"/>
  <c r="J129" i="1" a="1"/>
  <c r="J129" i="1" s="1"/>
  <c r="O129" i="1" a="1"/>
  <c r="O129" i="1" s="1"/>
  <c r="J130" i="1" a="1"/>
  <c r="J130" i="1" s="1"/>
  <c r="O130" i="1" a="1"/>
  <c r="O130" i="1" s="1"/>
  <c r="J131" i="1" a="1"/>
  <c r="J131" i="1" s="1"/>
  <c r="O131" i="1" a="1"/>
  <c r="O131" i="1" s="1"/>
  <c r="J132" i="1" a="1"/>
  <c r="J132" i="1" s="1"/>
  <c r="O132" i="1" a="1"/>
  <c r="O132" i="1" s="1"/>
  <c r="J133" i="1" a="1"/>
  <c r="J133" i="1" s="1"/>
  <c r="O133" i="1" a="1"/>
  <c r="O133" i="1"/>
  <c r="J134" i="1" a="1"/>
  <c r="J134" i="1" s="1"/>
  <c r="O134" i="1" a="1"/>
  <c r="O134" i="1" s="1"/>
  <c r="J135" i="1" a="1"/>
  <c r="J135" i="1" s="1"/>
  <c r="O135" i="1" a="1"/>
  <c r="O135" i="1" s="1"/>
  <c r="J136" i="1" a="1"/>
  <c r="J136" i="1" s="1"/>
  <c r="O136" i="1" a="1"/>
  <c r="O136" i="1" s="1"/>
  <c r="J137" i="1" a="1"/>
  <c r="J137" i="1" s="1"/>
  <c r="O137" i="1" a="1"/>
  <c r="O137" i="1" s="1"/>
  <c r="J138" i="1" a="1"/>
  <c r="J138" i="1" s="1"/>
  <c r="O138" i="1" a="1"/>
  <c r="O138" i="1" s="1"/>
  <c r="J139" i="1" a="1"/>
  <c r="J139" i="1" s="1"/>
  <c r="O139" i="1" a="1"/>
  <c r="O139" i="1" s="1"/>
  <c r="J140" i="1" a="1"/>
  <c r="J140" i="1" s="1"/>
  <c r="O140" i="1" a="1"/>
  <c r="O140" i="1" s="1"/>
  <c r="J141" i="1" a="1"/>
  <c r="J141" i="1" s="1"/>
  <c r="O141" i="1" a="1"/>
  <c r="O141" i="1" s="1"/>
  <c r="J142" i="1" a="1"/>
  <c r="J142" i="1" s="1"/>
  <c r="O142" i="1" a="1"/>
  <c r="O142" i="1" s="1"/>
  <c r="J143" i="1" a="1"/>
  <c r="J143" i="1" s="1"/>
  <c r="O143" i="1" a="1"/>
  <c r="O143" i="1" s="1"/>
  <c r="J144" i="1" a="1"/>
  <c r="J144" i="1" s="1"/>
  <c r="O144" i="1" a="1"/>
  <c r="O144" i="1" s="1"/>
  <c r="J145" i="1" a="1"/>
  <c r="J145" i="1" s="1"/>
  <c r="O145" i="1" a="1"/>
  <c r="O145" i="1" s="1"/>
  <c r="J146" i="1" a="1"/>
  <c r="J146" i="1" s="1"/>
  <c r="O146" i="1" a="1"/>
  <c r="O146" i="1" s="1"/>
  <c r="J147" i="1" a="1"/>
  <c r="J147" i="1" s="1"/>
  <c r="O147" i="1" a="1"/>
  <c r="O147" i="1" s="1"/>
  <c r="J148" i="1" a="1"/>
  <c r="J148" i="1" s="1"/>
  <c r="O148" i="1" a="1"/>
  <c r="O148" i="1" s="1"/>
  <c r="J149" i="1" a="1"/>
  <c r="J149" i="1"/>
  <c r="O149" i="1" a="1"/>
  <c r="O149" i="1" s="1"/>
  <c r="J150" i="1" a="1"/>
  <c r="J150" i="1" s="1"/>
  <c r="O150" i="1" a="1"/>
  <c r="O150" i="1" s="1"/>
  <c r="J151" i="1" a="1"/>
  <c r="J151" i="1" s="1"/>
  <c r="O151" i="1" a="1"/>
  <c r="O151" i="1"/>
  <c r="J152" i="1" a="1"/>
  <c r="J152" i="1" s="1"/>
  <c r="O152" i="1" a="1"/>
  <c r="O152" i="1" s="1"/>
  <c r="J153" i="1" a="1"/>
  <c r="J153" i="1" s="1"/>
  <c r="O153" i="1" a="1"/>
  <c r="O153" i="1" s="1"/>
  <c r="J154" i="1" a="1"/>
  <c r="J154" i="1" s="1"/>
  <c r="O154" i="1" a="1"/>
  <c r="O154" i="1" s="1"/>
  <c r="J155" i="1" a="1"/>
  <c r="J155" i="1" s="1"/>
  <c r="O155" i="1" a="1"/>
  <c r="O155" i="1" s="1"/>
  <c r="J156" i="1" a="1"/>
  <c r="J156" i="1" s="1"/>
  <c r="O156" i="1" a="1"/>
  <c r="O156" i="1" s="1"/>
  <c r="J157" i="1" a="1"/>
  <c r="J157" i="1" s="1"/>
  <c r="O157" i="1" a="1"/>
  <c r="O157" i="1" s="1"/>
  <c r="J158" i="1" a="1"/>
  <c r="J158" i="1" s="1"/>
  <c r="O158" i="1" a="1"/>
  <c r="O158" i="1" s="1"/>
  <c r="J159" i="1" a="1"/>
  <c r="J159" i="1" s="1"/>
  <c r="O159" i="1" a="1"/>
  <c r="O159" i="1" s="1"/>
  <c r="J160" i="1" a="1"/>
  <c r="J160" i="1" s="1"/>
  <c r="O160" i="1" a="1"/>
  <c r="O160" i="1"/>
  <c r="J161" i="1" a="1"/>
  <c r="J161" i="1" s="1"/>
  <c r="O161" i="1" a="1"/>
  <c r="O161" i="1" s="1"/>
  <c r="J162" i="1" a="1"/>
  <c r="J162" i="1" s="1"/>
  <c r="O162" i="1" a="1"/>
  <c r="O162" i="1" s="1"/>
  <c r="J163" i="1" a="1"/>
  <c r="J163" i="1" s="1"/>
  <c r="O163" i="1" a="1"/>
  <c r="O163" i="1" s="1"/>
  <c r="J164" i="1" a="1"/>
  <c r="J164" i="1" s="1"/>
  <c r="O164" i="1" a="1"/>
  <c r="O164" i="1" s="1"/>
  <c r="J165" i="1" a="1"/>
  <c r="J165" i="1" s="1"/>
  <c r="O165" i="1" a="1"/>
  <c r="O165" i="1" s="1"/>
  <c r="J166" i="1" a="1"/>
  <c r="J166" i="1" s="1"/>
  <c r="O166" i="1" a="1"/>
  <c r="O166" i="1" s="1"/>
  <c r="J167" i="1" a="1"/>
  <c r="J167" i="1" s="1"/>
  <c r="O167" i="1" a="1"/>
  <c r="O167" i="1"/>
  <c r="J168" i="1" a="1"/>
  <c r="J168" i="1" s="1"/>
  <c r="O168" i="1" a="1"/>
  <c r="O168" i="1" s="1"/>
  <c r="J169" i="1" a="1"/>
  <c r="J169" i="1" s="1"/>
  <c r="O169" i="1" a="1"/>
  <c r="O169" i="1" s="1"/>
  <c r="J170" i="1" a="1"/>
  <c r="J170" i="1" s="1"/>
  <c r="O170" i="1" a="1"/>
  <c r="O170" i="1" s="1"/>
  <c r="J171" i="1" a="1"/>
  <c r="J171" i="1" s="1"/>
  <c r="O171" i="1" a="1"/>
  <c r="O171" i="1" s="1"/>
  <c r="J172" i="1" a="1"/>
  <c r="J172" i="1" s="1"/>
  <c r="O172" i="1" a="1"/>
  <c r="O172" i="1"/>
  <c r="J173" i="1" a="1"/>
  <c r="J173" i="1" s="1"/>
  <c r="O173" i="1" a="1"/>
  <c r="O173" i="1"/>
  <c r="J174" i="1" a="1"/>
  <c r="J174" i="1" s="1"/>
  <c r="O174" i="1" a="1"/>
  <c r="O174" i="1" s="1"/>
  <c r="J175" i="1" a="1"/>
  <c r="J175" i="1" s="1"/>
  <c r="O175" i="1" a="1"/>
  <c r="O175" i="1" s="1"/>
  <c r="J176" i="1" a="1"/>
  <c r="J176" i="1" s="1"/>
  <c r="O176" i="1" a="1"/>
  <c r="O176" i="1" s="1"/>
  <c r="J177" i="1" a="1"/>
  <c r="J177" i="1" s="1"/>
  <c r="O177" i="1" a="1"/>
  <c r="O177" i="1" s="1"/>
  <c r="J178" i="1" a="1"/>
  <c r="J178" i="1" s="1"/>
  <c r="O178" i="1" a="1"/>
  <c r="O178" i="1" s="1"/>
  <c r="J179" i="1" a="1"/>
  <c r="J179" i="1" s="1"/>
  <c r="O179" i="1" a="1"/>
  <c r="O179" i="1" s="1"/>
  <c r="J180" i="1" a="1"/>
  <c r="J180" i="1" s="1"/>
  <c r="O180" i="1" a="1"/>
  <c r="O180" i="1" s="1"/>
  <c r="J181" i="1" a="1"/>
  <c r="J181" i="1" s="1"/>
  <c r="O181" i="1" a="1"/>
  <c r="O181" i="1" s="1"/>
  <c r="J182" i="1" a="1"/>
  <c r="J182" i="1" s="1"/>
  <c r="O182" i="1" a="1"/>
  <c r="O182" i="1" s="1"/>
  <c r="J183" i="1" a="1"/>
  <c r="J183" i="1" s="1"/>
  <c r="O183" i="1" a="1"/>
  <c r="O183" i="1" s="1"/>
  <c r="J184" i="1" a="1"/>
  <c r="J184" i="1" s="1"/>
  <c r="O184" i="1" a="1"/>
  <c r="O184" i="1" s="1"/>
  <c r="J185" i="1" a="1"/>
  <c r="J185" i="1"/>
  <c r="O185" i="1" a="1"/>
  <c r="O185" i="1" s="1"/>
  <c r="J186" i="1" a="1"/>
  <c r="J186" i="1" s="1"/>
  <c r="O186" i="1" a="1"/>
  <c r="O186" i="1" s="1"/>
  <c r="J187" i="1" a="1"/>
  <c r="J187" i="1" s="1"/>
  <c r="O187" i="1" a="1"/>
  <c r="O187" i="1"/>
  <c r="J188" i="1" a="1"/>
  <c r="J188" i="1" s="1"/>
  <c r="O188" i="1" a="1"/>
  <c r="O188" i="1" s="1"/>
  <c r="J189" i="1" a="1"/>
  <c r="J189" i="1" s="1"/>
  <c r="O189" i="1" a="1"/>
  <c r="O189" i="1" s="1"/>
  <c r="J190" i="1" a="1"/>
  <c r="J190" i="1" s="1"/>
  <c r="O190" i="1" a="1"/>
  <c r="O190" i="1" s="1"/>
  <c r="J191" i="1" a="1"/>
  <c r="J191" i="1" s="1"/>
  <c r="O191" i="1" a="1"/>
  <c r="O191" i="1" s="1"/>
  <c r="J192" i="1" a="1"/>
  <c r="J192" i="1" s="1"/>
  <c r="O192" i="1" a="1"/>
  <c r="O192" i="1" s="1"/>
  <c r="J193" i="1" a="1"/>
  <c r="J193" i="1" s="1"/>
  <c r="O193" i="1" a="1"/>
  <c r="O193" i="1" s="1"/>
  <c r="J194" i="1" a="1"/>
  <c r="J194" i="1" s="1"/>
  <c r="O194" i="1" a="1"/>
  <c r="O194" i="1" s="1"/>
  <c r="J195" i="1" a="1"/>
  <c r="J195" i="1" s="1"/>
  <c r="O195" i="1" a="1"/>
  <c r="O195" i="1" s="1"/>
  <c r="J196" i="1" a="1"/>
  <c r="J196" i="1" s="1"/>
  <c r="O196" i="1" a="1"/>
  <c r="O196" i="1"/>
  <c r="J197" i="1" a="1"/>
  <c r="J197" i="1" s="1"/>
  <c r="O197" i="1" a="1"/>
  <c r="O197" i="1" s="1"/>
  <c r="J198" i="1" a="1"/>
  <c r="J198" i="1" s="1"/>
  <c r="O198" i="1" a="1"/>
  <c r="O198" i="1" s="1"/>
  <c r="J199" i="1" a="1"/>
  <c r="J199" i="1" s="1"/>
  <c r="O199" i="1" a="1"/>
  <c r="O199" i="1" s="1"/>
  <c r="J200" i="1" a="1"/>
  <c r="J200" i="1" s="1"/>
  <c r="O200" i="1" a="1"/>
  <c r="O200" i="1" s="1"/>
  <c r="J201" i="1" a="1"/>
  <c r="J201" i="1" s="1"/>
  <c r="O201" i="1" a="1"/>
  <c r="O201" i="1" s="1"/>
  <c r="J202" i="1" a="1"/>
  <c r="J202" i="1" s="1"/>
  <c r="O202" i="1" a="1"/>
  <c r="O202" i="1" s="1"/>
  <c r="J203" i="1" a="1"/>
  <c r="J203" i="1" s="1"/>
  <c r="O203" i="1" a="1"/>
  <c r="O203" i="1" s="1"/>
  <c r="J204" i="1" a="1"/>
  <c r="J204" i="1" s="1"/>
  <c r="O204" i="1" a="1"/>
  <c r="O204" i="1" s="1"/>
  <c r="J205" i="1" a="1"/>
  <c r="J205" i="1" s="1"/>
  <c r="O205" i="1" a="1"/>
  <c r="O205" i="1"/>
  <c r="J206" i="1" a="1"/>
  <c r="J206" i="1" s="1"/>
  <c r="O206" i="1" a="1"/>
  <c r="O206" i="1" s="1"/>
  <c r="J207" i="1" a="1"/>
  <c r="J207" i="1" s="1"/>
  <c r="O207" i="1" a="1"/>
  <c r="O207" i="1" s="1"/>
  <c r="J208" i="1" a="1"/>
  <c r="J208" i="1" s="1"/>
  <c r="O208" i="1" a="1"/>
  <c r="O208" i="1" s="1"/>
  <c r="J209" i="1" a="1"/>
  <c r="J209" i="1" s="1"/>
  <c r="O209" i="1" a="1"/>
  <c r="O209" i="1" s="1"/>
  <c r="J210" i="1" a="1"/>
  <c r="J210" i="1" s="1"/>
  <c r="O210" i="1" a="1"/>
  <c r="O210" i="1" s="1"/>
  <c r="J211" i="1" a="1"/>
  <c r="J211" i="1" s="1"/>
  <c r="O211" i="1" a="1"/>
  <c r="O211" i="1" s="1"/>
  <c r="J212" i="1" a="1"/>
  <c r="J212" i="1" s="1"/>
  <c r="O212" i="1" a="1"/>
  <c r="O212" i="1" s="1"/>
  <c r="J213" i="1" a="1"/>
  <c r="J213" i="1" s="1"/>
  <c r="O213" i="1" a="1"/>
  <c r="O213" i="1" s="1"/>
  <c r="J214" i="1" a="1"/>
  <c r="J214" i="1" s="1"/>
  <c r="O214" i="1" a="1"/>
  <c r="O214" i="1" s="1"/>
  <c r="J215" i="1" a="1"/>
  <c r="J215" i="1"/>
  <c r="O215" i="1" a="1"/>
  <c r="O215" i="1" s="1"/>
  <c r="J216" i="1" a="1"/>
  <c r="J216" i="1" s="1"/>
  <c r="O216" i="1" a="1"/>
  <c r="O216" i="1" s="1"/>
  <c r="J217" i="1" a="1"/>
  <c r="J217" i="1" s="1"/>
  <c r="O217" i="1" a="1"/>
  <c r="O217" i="1" s="1"/>
  <c r="J218" i="1" a="1"/>
  <c r="J218" i="1" s="1"/>
  <c r="O218" i="1" a="1"/>
  <c r="O218" i="1" s="1"/>
  <c r="J219" i="1" a="1"/>
  <c r="J219" i="1" s="1"/>
  <c r="O219" i="1" a="1"/>
  <c r="O219" i="1" s="1"/>
  <c r="J220" i="1" a="1"/>
  <c r="J220" i="1" s="1"/>
  <c r="O220" i="1" a="1"/>
  <c r="O220" i="1" s="1"/>
  <c r="J221" i="1" a="1"/>
  <c r="J221" i="1" s="1"/>
  <c r="O221" i="1" a="1"/>
  <c r="O221" i="1" s="1"/>
  <c r="J222" i="1" a="1"/>
  <c r="J222" i="1" s="1"/>
  <c r="O222" i="1" a="1"/>
  <c r="O222" i="1" s="1"/>
  <c r="J223" i="1" a="1"/>
  <c r="J223" i="1" s="1"/>
  <c r="O223" i="1" a="1"/>
  <c r="O223" i="1" s="1"/>
  <c r="J224" i="1" a="1"/>
  <c r="J224" i="1" s="1"/>
  <c r="O224" i="1" a="1"/>
  <c r="O224" i="1" s="1"/>
  <c r="J225" i="1" a="1"/>
  <c r="J225" i="1" s="1"/>
  <c r="O225" i="1" a="1"/>
  <c r="O225" i="1" s="1"/>
  <c r="J226" i="1" a="1"/>
  <c r="J226" i="1" s="1"/>
  <c r="O226" i="1" a="1"/>
  <c r="O226" i="1" s="1"/>
  <c r="J227" i="1" a="1"/>
  <c r="J227" i="1" s="1"/>
  <c r="O227" i="1" a="1"/>
  <c r="O227" i="1" s="1"/>
  <c r="J228" i="1" a="1"/>
  <c r="J228" i="1" s="1"/>
  <c r="O228" i="1" a="1"/>
  <c r="O228" i="1" s="1"/>
  <c r="J229" i="1" a="1"/>
  <c r="J229" i="1" s="1"/>
  <c r="O229" i="1" a="1"/>
  <c r="O229" i="1" s="1"/>
  <c r="J230" i="1" a="1"/>
  <c r="J230" i="1" s="1"/>
  <c r="O230" i="1" a="1"/>
  <c r="O230" i="1"/>
  <c r="J231" i="1" a="1"/>
  <c r="J231" i="1" s="1"/>
  <c r="O231" i="1" a="1"/>
  <c r="O231" i="1" s="1"/>
  <c r="J232" i="1" a="1"/>
  <c r="J232" i="1" s="1"/>
  <c r="O232" i="1" a="1"/>
  <c r="O232" i="1" s="1"/>
  <c r="J233" i="1" a="1"/>
  <c r="J233" i="1"/>
  <c r="O233" i="1" a="1"/>
  <c r="O233" i="1" s="1"/>
  <c r="J234" i="1" a="1"/>
  <c r="J234" i="1" s="1"/>
  <c r="O234" i="1" a="1"/>
  <c r="O234" i="1" s="1"/>
  <c r="J235" i="1" a="1"/>
  <c r="J235" i="1" s="1"/>
  <c r="O235" i="1" a="1"/>
  <c r="O235" i="1" s="1"/>
  <c r="J236" i="1" a="1"/>
  <c r="J236" i="1" s="1"/>
  <c r="O236" i="1" a="1"/>
  <c r="O236" i="1" s="1"/>
  <c r="J237" i="1" a="1"/>
  <c r="J237" i="1" s="1"/>
  <c r="O237" i="1" a="1"/>
  <c r="O237" i="1" s="1"/>
  <c r="J238" i="1" a="1"/>
  <c r="J238" i="1" s="1"/>
  <c r="O238" i="1" a="1"/>
  <c r="O238" i="1" s="1"/>
  <c r="J239" i="1" a="1"/>
  <c r="J239" i="1" s="1"/>
  <c r="O239" i="1" a="1"/>
  <c r="O239" i="1" s="1"/>
  <c r="J240" i="1" a="1"/>
  <c r="J240" i="1" s="1"/>
  <c r="O240" i="1" a="1"/>
  <c r="O240" i="1" s="1"/>
  <c r="J241" i="1" a="1"/>
  <c r="J241" i="1" s="1"/>
  <c r="O241" i="1" a="1"/>
  <c r="O241" i="1" s="1"/>
  <c r="J242" i="1" a="1"/>
  <c r="J242" i="1" s="1"/>
  <c r="O242" i="1" a="1"/>
  <c r="O242" i="1" s="1"/>
  <c r="J243" i="1" a="1"/>
  <c r="J243" i="1" s="1"/>
  <c r="O243" i="1" a="1"/>
  <c r="O243" i="1" s="1"/>
  <c r="J244" i="1" a="1"/>
  <c r="J244" i="1" s="1"/>
  <c r="O244" i="1" a="1"/>
  <c r="O244" i="1" s="1"/>
  <c r="J245" i="1" a="1"/>
  <c r="J245" i="1" s="1"/>
  <c r="O245" i="1" a="1"/>
  <c r="O245" i="1"/>
  <c r="J246" i="1" a="1"/>
  <c r="J246" i="1" s="1"/>
  <c r="O246" i="1" a="1"/>
  <c r="O246" i="1" s="1"/>
  <c r="J247" i="1" a="1"/>
  <c r="J247" i="1" s="1"/>
  <c r="O247" i="1" a="1"/>
  <c r="O247" i="1"/>
  <c r="J248" i="1" a="1"/>
  <c r="J248" i="1" s="1"/>
  <c r="O248" i="1" a="1"/>
  <c r="O248" i="1" s="1"/>
  <c r="J249" i="1" a="1"/>
  <c r="J249" i="1" s="1"/>
  <c r="O249" i="1" a="1"/>
  <c r="O249" i="1" s="1"/>
  <c r="J250" i="1" a="1"/>
  <c r="J250" i="1" s="1"/>
  <c r="O250" i="1" a="1"/>
  <c r="O250" i="1"/>
  <c r="J251" i="1" a="1"/>
  <c r="J251" i="1" s="1"/>
  <c r="O251" i="1" a="1"/>
  <c r="O251" i="1" s="1"/>
  <c r="J252" i="1" a="1"/>
  <c r="J252" i="1" s="1"/>
  <c r="O252" i="1" a="1"/>
  <c r="O252" i="1" s="1"/>
  <c r="J253" i="1" a="1"/>
  <c r="J253" i="1" s="1"/>
  <c r="O253" i="1" a="1"/>
  <c r="O253" i="1" s="1"/>
  <c r="J254" i="1" a="1"/>
  <c r="J254" i="1"/>
  <c r="O254" i="1" a="1"/>
  <c r="O254" i="1" s="1"/>
  <c r="J255" i="1" a="1"/>
  <c r="J255" i="1" s="1"/>
  <c r="O255" i="1" a="1"/>
  <c r="O255" i="1" s="1"/>
  <c r="J256" i="1" a="1"/>
  <c r="J256" i="1" s="1"/>
  <c r="O256" i="1" a="1"/>
  <c r="O256" i="1" s="1"/>
  <c r="J257" i="1" a="1"/>
  <c r="J257" i="1"/>
  <c r="O257" i="1" a="1"/>
  <c r="O257" i="1" s="1"/>
  <c r="J258" i="1" a="1"/>
  <c r="J258" i="1" s="1"/>
  <c r="O258" i="1" a="1"/>
  <c r="O258" i="1" s="1"/>
  <c r="J259" i="1" a="1"/>
  <c r="J259" i="1"/>
  <c r="O259" i="1" a="1"/>
  <c r="O259" i="1" s="1"/>
  <c r="J260" i="1" a="1"/>
  <c r="J260" i="1" s="1"/>
  <c r="O260" i="1" a="1"/>
  <c r="O260" i="1" s="1"/>
  <c r="J261" i="1" a="1"/>
  <c r="J261" i="1" s="1"/>
  <c r="O261" i="1" a="1"/>
  <c r="O261" i="1" s="1"/>
  <c r="J262" i="1" a="1"/>
  <c r="J262" i="1" s="1"/>
  <c r="O262" i="1" a="1"/>
  <c r="O262" i="1" s="1"/>
  <c r="J263" i="1" a="1"/>
  <c r="J263" i="1" s="1"/>
  <c r="O263" i="1" a="1"/>
  <c r="O263" i="1" s="1"/>
  <c r="J264" i="1" a="1"/>
  <c r="J264" i="1" s="1"/>
  <c r="O264" i="1" a="1"/>
  <c r="O264" i="1"/>
  <c r="J265" i="1" a="1"/>
  <c r="J265" i="1" s="1"/>
  <c r="O265" i="1" a="1"/>
  <c r="O265" i="1" s="1"/>
  <c r="J266" i="1" a="1"/>
  <c r="J266" i="1" s="1"/>
  <c r="O266" i="1" a="1"/>
  <c r="O266" i="1" s="1"/>
  <c r="J267" i="1" a="1"/>
  <c r="J267" i="1" s="1"/>
  <c r="O267" i="1" a="1"/>
  <c r="O267" i="1" s="1"/>
  <c r="J268" i="1" a="1"/>
  <c r="J268" i="1" s="1"/>
  <c r="O268" i="1" a="1"/>
  <c r="O268" i="1" s="1"/>
  <c r="J269" i="1" a="1"/>
  <c r="J269" i="1" s="1"/>
  <c r="O269" i="1" a="1"/>
  <c r="O269" i="1"/>
  <c r="J270" i="1" a="1"/>
  <c r="J270" i="1" s="1"/>
  <c r="O270" i="1" a="1"/>
  <c r="O270" i="1" s="1"/>
  <c r="J271" i="1" a="1"/>
  <c r="J271" i="1" s="1"/>
  <c r="O271" i="1" a="1"/>
  <c r="O271" i="1" s="1"/>
  <c r="J272" i="1" a="1"/>
  <c r="J272" i="1" s="1"/>
  <c r="O272" i="1" a="1"/>
  <c r="O272" i="1" s="1"/>
  <c r="J273" i="1" a="1"/>
  <c r="J273" i="1" s="1"/>
  <c r="O273" i="1" a="1"/>
  <c r="O273" i="1" s="1"/>
  <c r="J274" i="1" a="1"/>
  <c r="J274" i="1"/>
  <c r="O274" i="1" a="1"/>
  <c r="O274" i="1" s="1"/>
  <c r="J275" i="1" a="1"/>
  <c r="J275" i="1"/>
  <c r="O275" i="1" a="1"/>
  <c r="O275" i="1" s="1"/>
  <c r="J276" i="1" a="1"/>
  <c r="J276" i="1" s="1"/>
  <c r="O276" i="1" a="1"/>
  <c r="O276" i="1" s="1"/>
  <c r="J277" i="1" a="1"/>
  <c r="J277" i="1" s="1"/>
  <c r="O277" i="1" a="1"/>
  <c r="O277" i="1" s="1"/>
  <c r="J278" i="1" a="1"/>
  <c r="J278" i="1"/>
  <c r="O278" i="1" a="1"/>
  <c r="O278" i="1" s="1"/>
  <c r="J279" i="1" a="1"/>
  <c r="J279" i="1" s="1"/>
  <c r="O279" i="1" a="1"/>
  <c r="O279" i="1" s="1"/>
  <c r="J280" i="1" a="1"/>
  <c r="J280" i="1" s="1"/>
  <c r="O280" i="1" a="1"/>
  <c r="O280" i="1" s="1"/>
  <c r="J281" i="1" a="1"/>
  <c r="J281" i="1"/>
  <c r="O281" i="1" a="1"/>
  <c r="O281" i="1" s="1"/>
  <c r="J282" i="1" a="1"/>
  <c r="J282" i="1"/>
  <c r="O282" i="1" a="1"/>
  <c r="O282" i="1" s="1"/>
  <c r="J283" i="1" a="1"/>
  <c r="J283" i="1" s="1"/>
  <c r="O283" i="1" a="1"/>
  <c r="O283" i="1" s="1"/>
  <c r="J284" i="1" a="1"/>
  <c r="J284" i="1" s="1"/>
  <c r="O284" i="1" a="1"/>
  <c r="O284" i="1"/>
  <c r="J285" i="1" a="1"/>
  <c r="J285" i="1" s="1"/>
  <c r="O285" i="1" a="1"/>
  <c r="O285" i="1" s="1"/>
  <c r="J286" i="1" a="1"/>
  <c r="J286" i="1" s="1"/>
  <c r="O286" i="1" a="1"/>
  <c r="O286" i="1" s="1"/>
  <c r="J287" i="1" a="1"/>
  <c r="J287" i="1"/>
  <c r="O287" i="1" a="1"/>
  <c r="O287" i="1" s="1"/>
  <c r="J288" i="1" a="1"/>
  <c r="J288" i="1" s="1"/>
  <c r="O288" i="1" a="1"/>
  <c r="O288" i="1" s="1"/>
  <c r="J289" i="1" a="1"/>
  <c r="J289" i="1" s="1"/>
  <c r="O289" i="1" a="1"/>
  <c r="O289" i="1" s="1"/>
  <c r="J290" i="1" a="1"/>
  <c r="J290" i="1" s="1"/>
  <c r="O290" i="1" a="1"/>
  <c r="O290" i="1" s="1"/>
  <c r="J291" i="1" a="1"/>
  <c r="J291" i="1" s="1"/>
  <c r="O291" i="1" a="1"/>
  <c r="O291" i="1"/>
  <c r="J292" i="1" a="1"/>
  <c r="J292" i="1" s="1"/>
  <c r="O292" i="1" a="1"/>
  <c r="O292" i="1" s="1"/>
  <c r="J293" i="1" a="1"/>
  <c r="J293" i="1"/>
  <c r="O293" i="1" a="1"/>
  <c r="O293" i="1" s="1"/>
  <c r="J294" i="1" a="1"/>
  <c r="J294" i="1"/>
  <c r="O294" i="1" a="1"/>
  <c r="O294" i="1" s="1"/>
  <c r="J295" i="1" a="1"/>
  <c r="J295" i="1" s="1"/>
  <c r="O295" i="1" a="1"/>
  <c r="O295" i="1" s="1"/>
  <c r="J296" i="1" a="1"/>
  <c r="J296" i="1" s="1"/>
  <c r="O296" i="1" a="1"/>
  <c r="O296" i="1" s="1"/>
  <c r="J297" i="1" a="1"/>
  <c r="J297" i="1" s="1"/>
  <c r="O297" i="1" a="1"/>
  <c r="O297" i="1"/>
  <c r="J298" i="1" a="1"/>
  <c r="J298" i="1" s="1"/>
  <c r="O298" i="1" a="1"/>
  <c r="O298" i="1" s="1"/>
  <c r="J299" i="1" a="1"/>
  <c r="J299" i="1"/>
  <c r="O299" i="1" a="1"/>
  <c r="O299" i="1" s="1"/>
  <c r="J300" i="1" a="1"/>
  <c r="J300" i="1" s="1"/>
  <c r="O300" i="1" a="1"/>
  <c r="O300" i="1"/>
  <c r="J301" i="1" a="1"/>
  <c r="J301" i="1" s="1"/>
  <c r="O301" i="1" a="1"/>
  <c r="O301" i="1" s="1"/>
  <c r="J302" i="1" a="1"/>
  <c r="J302" i="1" s="1"/>
  <c r="O302" i="1" a="1"/>
  <c r="O302" i="1" s="1"/>
  <c r="J303" i="1" a="1"/>
  <c r="J303" i="1" s="1"/>
  <c r="O303" i="1" a="1"/>
  <c r="O303" i="1" s="1"/>
  <c r="J304" i="1" a="1"/>
  <c r="J304" i="1" s="1"/>
  <c r="O304" i="1" a="1"/>
  <c r="O304" i="1" s="1"/>
  <c r="J305" i="1" a="1"/>
  <c r="J305" i="1" s="1"/>
  <c r="O305" i="1" a="1"/>
  <c r="O305" i="1" s="1"/>
  <c r="J306" i="1" a="1"/>
  <c r="J306" i="1" s="1"/>
  <c r="O306" i="1" a="1"/>
  <c r="O306" i="1" s="1"/>
  <c r="J307" i="1" a="1"/>
  <c r="J307" i="1"/>
  <c r="O307" i="1" a="1"/>
  <c r="O307" i="1" s="1"/>
  <c r="J308" i="1" a="1"/>
  <c r="J308" i="1" s="1"/>
  <c r="O308" i="1" a="1"/>
  <c r="O308" i="1" s="1"/>
  <c r="J309" i="1" a="1"/>
  <c r="J309" i="1" s="1"/>
  <c r="O309" i="1" a="1"/>
  <c r="O309" i="1" s="1"/>
  <c r="J310" i="1" a="1"/>
  <c r="J310" i="1" s="1"/>
  <c r="O310" i="1" a="1"/>
  <c r="O310" i="1" s="1"/>
  <c r="J311" i="1" a="1"/>
  <c r="J311" i="1" s="1"/>
  <c r="O311" i="1" a="1"/>
  <c r="O311" i="1" s="1"/>
  <c r="J312" i="1" a="1"/>
  <c r="J312" i="1" s="1"/>
  <c r="O312" i="1" a="1"/>
  <c r="O312" i="1" s="1"/>
  <c r="J313" i="1" a="1"/>
  <c r="J313" i="1" s="1"/>
  <c r="O313" i="1" a="1"/>
  <c r="O313" i="1" s="1"/>
  <c r="J314" i="1" a="1"/>
  <c r="J314" i="1" s="1"/>
  <c r="O314" i="1" a="1"/>
  <c r="O314" i="1" s="1"/>
  <c r="J315" i="1" a="1"/>
  <c r="J315" i="1" s="1"/>
  <c r="O315" i="1" a="1"/>
  <c r="O315" i="1" s="1"/>
  <c r="J316" i="1" a="1"/>
  <c r="J316" i="1" s="1"/>
  <c r="O316" i="1" a="1"/>
  <c r="O316" i="1" s="1"/>
  <c r="J317" i="1" a="1"/>
  <c r="J317" i="1"/>
  <c r="O317" i="1" a="1"/>
  <c r="O317" i="1" s="1"/>
  <c r="J318" i="1" a="1"/>
  <c r="J318" i="1" s="1"/>
  <c r="O318" i="1" a="1"/>
  <c r="O318" i="1" s="1"/>
  <c r="J319" i="1" a="1"/>
  <c r="J319" i="1" s="1"/>
  <c r="O319" i="1" a="1"/>
  <c r="O319" i="1" s="1"/>
  <c r="J320" i="1" a="1"/>
  <c r="J320" i="1"/>
  <c r="O320" i="1" a="1"/>
  <c r="O320" i="1"/>
  <c r="J321" i="1" a="1"/>
  <c r="J321" i="1" s="1"/>
  <c r="O321" i="1" a="1"/>
  <c r="O321" i="1" s="1"/>
  <c r="J322" i="1" a="1"/>
  <c r="J322" i="1" s="1"/>
  <c r="O322" i="1" a="1"/>
  <c r="O322" i="1" s="1"/>
  <c r="J323" i="1" a="1"/>
  <c r="J323" i="1"/>
  <c r="O323" i="1" a="1"/>
  <c r="O323" i="1" s="1"/>
  <c r="J324" i="1" a="1"/>
  <c r="J324" i="1" s="1"/>
  <c r="O324" i="1" a="1"/>
  <c r="O324" i="1" s="1"/>
  <c r="J325" i="1" a="1"/>
  <c r="J325" i="1"/>
  <c r="O325" i="1" a="1"/>
  <c r="O325" i="1" s="1"/>
  <c r="J326" i="1" a="1"/>
  <c r="J326" i="1" s="1"/>
  <c r="O326" i="1" a="1"/>
  <c r="O326" i="1"/>
  <c r="J327" i="1" a="1"/>
  <c r="J327" i="1" s="1"/>
  <c r="O327" i="1" a="1"/>
  <c r="O327" i="1"/>
  <c r="J328" i="1" a="1"/>
  <c r="J328" i="1" s="1"/>
  <c r="O328" i="1" a="1"/>
  <c r="O328" i="1" s="1"/>
  <c r="J329" i="1" a="1"/>
  <c r="J329" i="1" s="1"/>
  <c r="O329" i="1" a="1"/>
  <c r="O329" i="1" s="1"/>
  <c r="J330" i="1" a="1"/>
  <c r="J330" i="1" s="1"/>
  <c r="O330" i="1" a="1"/>
  <c r="O330" i="1" s="1"/>
  <c r="J331" i="1" a="1"/>
  <c r="J331" i="1" s="1"/>
  <c r="O331" i="1" a="1"/>
  <c r="O331" i="1" s="1"/>
  <c r="J332" i="1" a="1"/>
  <c r="J332" i="1" s="1"/>
  <c r="O332" i="1" a="1"/>
  <c r="O332" i="1" s="1"/>
  <c r="J333" i="1" a="1"/>
  <c r="J333" i="1" s="1"/>
  <c r="O333" i="1" a="1"/>
  <c r="O333" i="1" s="1"/>
  <c r="J334" i="1" a="1"/>
  <c r="J334" i="1" s="1"/>
  <c r="O334" i="1" a="1"/>
  <c r="O334" i="1" s="1"/>
  <c r="J335" i="1" a="1"/>
  <c r="J335" i="1"/>
  <c r="O335" i="1" a="1"/>
  <c r="O335" i="1" s="1"/>
  <c r="J336" i="1" a="1"/>
  <c r="J336" i="1" s="1"/>
  <c r="O336" i="1" a="1"/>
  <c r="O336" i="1" s="1"/>
  <c r="J337" i="1" a="1"/>
  <c r="J337" i="1" s="1"/>
  <c r="O337" i="1" a="1"/>
  <c r="O337" i="1" s="1"/>
  <c r="J338" i="1" a="1"/>
  <c r="J338" i="1" s="1"/>
  <c r="O338" i="1" a="1"/>
  <c r="O338" i="1" s="1"/>
  <c r="J339" i="1" a="1"/>
  <c r="J339" i="1" s="1"/>
  <c r="O339" i="1" a="1"/>
  <c r="O339" i="1"/>
  <c r="J340" i="1" a="1"/>
  <c r="J340" i="1" s="1"/>
  <c r="O340" i="1" a="1"/>
  <c r="O340" i="1" s="1"/>
  <c r="J341" i="1" a="1"/>
  <c r="J341" i="1" s="1"/>
  <c r="O341" i="1" a="1"/>
  <c r="O341" i="1" s="1"/>
  <c r="J342" i="1" a="1"/>
  <c r="J342" i="1" s="1"/>
  <c r="O342" i="1" a="1"/>
  <c r="O342" i="1" s="1"/>
  <c r="J343" i="1" a="1"/>
  <c r="J343" i="1" s="1"/>
  <c r="O343" i="1" a="1"/>
  <c r="O343" i="1" s="1"/>
  <c r="J344" i="1" a="1"/>
  <c r="J344" i="1" s="1"/>
  <c r="O344" i="1" a="1"/>
  <c r="O344" i="1" s="1"/>
  <c r="J345" i="1" a="1"/>
  <c r="J345" i="1" s="1"/>
  <c r="O345" i="1" a="1"/>
  <c r="O345" i="1" s="1"/>
  <c r="J346" i="1" a="1"/>
  <c r="J346" i="1" s="1"/>
  <c r="O346" i="1" a="1"/>
  <c r="O346" i="1" s="1"/>
  <c r="J347" i="1" a="1"/>
  <c r="J347" i="1"/>
  <c r="O347" i="1" a="1"/>
  <c r="O347" i="1"/>
  <c r="J348" i="1" a="1"/>
  <c r="J348" i="1" s="1"/>
  <c r="O348" i="1" a="1"/>
  <c r="O348" i="1" s="1"/>
  <c r="J349" i="1" a="1"/>
  <c r="J349" i="1" s="1"/>
  <c r="O349" i="1" a="1"/>
  <c r="O349" i="1" s="1"/>
  <c r="J350" i="1" a="1"/>
  <c r="J350" i="1" s="1"/>
  <c r="O350" i="1" a="1"/>
  <c r="O350" i="1" s="1"/>
  <c r="J351" i="1" a="1"/>
  <c r="J351" i="1" s="1"/>
  <c r="O351" i="1" a="1"/>
  <c r="O351" i="1" s="1"/>
  <c r="J352" i="1" a="1"/>
  <c r="J352" i="1" s="1"/>
  <c r="O352" i="1" a="1"/>
  <c r="O352" i="1" s="1"/>
  <c r="J353" i="1" a="1"/>
  <c r="J353" i="1"/>
  <c r="O353" i="1" a="1"/>
  <c r="O353" i="1" s="1"/>
  <c r="J354" i="1" a="1"/>
  <c r="J354" i="1" s="1"/>
  <c r="O354" i="1" a="1"/>
  <c r="O354" i="1" s="1"/>
  <c r="J355" i="1" a="1"/>
  <c r="J355" i="1" s="1"/>
  <c r="O355" i="1" a="1"/>
  <c r="O355" i="1" s="1"/>
  <c r="J356" i="1" a="1"/>
  <c r="J356" i="1" s="1"/>
  <c r="O356" i="1" a="1"/>
  <c r="O356" i="1"/>
  <c r="J357" i="1" a="1"/>
  <c r="J357" i="1" s="1"/>
  <c r="O357" i="1" a="1"/>
  <c r="O357" i="1" s="1"/>
  <c r="J358" i="1" a="1"/>
  <c r="J358" i="1" s="1"/>
  <c r="O358" i="1" a="1"/>
  <c r="O358" i="1" s="1"/>
  <c r="J359" i="1" a="1"/>
  <c r="J359" i="1" s="1"/>
  <c r="O359" i="1" a="1"/>
  <c r="O359" i="1" s="1"/>
  <c r="J360" i="1" a="1"/>
  <c r="J360" i="1" s="1"/>
  <c r="O360" i="1" a="1"/>
  <c r="O360" i="1"/>
  <c r="J361" i="1" a="1"/>
  <c r="J361" i="1" s="1"/>
  <c r="O361" i="1" a="1"/>
  <c r="O361" i="1" s="1"/>
  <c r="J362" i="1" a="1"/>
  <c r="J362" i="1" s="1"/>
  <c r="O362" i="1" a="1"/>
  <c r="O362" i="1" s="1"/>
  <c r="J363" i="1" a="1"/>
  <c r="J363" i="1" s="1"/>
  <c r="O363" i="1" a="1"/>
  <c r="O363" i="1" s="1"/>
  <c r="J364" i="1" a="1"/>
  <c r="J364" i="1" s="1"/>
  <c r="O364" i="1" a="1"/>
  <c r="O364" i="1" s="1"/>
  <c r="J365" i="1" a="1"/>
  <c r="J365" i="1" s="1"/>
  <c r="O365" i="1" a="1"/>
  <c r="O365" i="1" s="1"/>
  <c r="J366" i="1" a="1"/>
  <c r="J366" i="1" s="1"/>
  <c r="O366" i="1" a="1"/>
  <c r="O366" i="1" s="1"/>
  <c r="J367" i="1" a="1"/>
  <c r="J367" i="1" s="1"/>
  <c r="O367" i="1" a="1"/>
  <c r="O367" i="1" s="1"/>
  <c r="J368" i="1" a="1"/>
  <c r="J368" i="1" s="1"/>
  <c r="O368" i="1" a="1"/>
  <c r="O368" i="1" s="1"/>
  <c r="J369" i="1" a="1"/>
  <c r="J369" i="1" s="1"/>
  <c r="O369" i="1" a="1"/>
  <c r="O369" i="1"/>
  <c r="J370" i="1" a="1"/>
  <c r="J370" i="1"/>
  <c r="O370" i="1" a="1"/>
  <c r="O370" i="1" s="1"/>
  <c r="J371" i="1" a="1"/>
  <c r="J371" i="1" s="1"/>
  <c r="O371" i="1" a="1"/>
  <c r="O371" i="1" s="1"/>
  <c r="J372" i="1" a="1"/>
  <c r="J372" i="1" s="1"/>
  <c r="O372" i="1" a="1"/>
  <c r="O372" i="1"/>
  <c r="J373" i="1" a="1"/>
  <c r="J373" i="1" s="1"/>
  <c r="O373" i="1" a="1"/>
  <c r="O373" i="1" s="1"/>
  <c r="J374" i="1" a="1"/>
  <c r="J374" i="1" s="1"/>
  <c r="O374" i="1" a="1"/>
  <c r="O374" i="1" s="1"/>
  <c r="J375" i="1" a="1"/>
  <c r="J375" i="1" s="1"/>
  <c r="O375" i="1" a="1"/>
  <c r="O375" i="1" s="1"/>
  <c r="J376" i="1" a="1"/>
  <c r="J376" i="1" s="1"/>
  <c r="O376" i="1" a="1"/>
  <c r="O376" i="1" s="1"/>
  <c r="J377" i="1" a="1"/>
  <c r="J377" i="1"/>
  <c r="O377" i="1" a="1"/>
  <c r="O377" i="1"/>
  <c r="J378" i="1" a="1"/>
  <c r="J378" i="1" s="1"/>
  <c r="O378" i="1" a="1"/>
  <c r="O378" i="1" s="1"/>
  <c r="J379" i="1" a="1"/>
  <c r="J379" i="1"/>
  <c r="O379" i="1" a="1"/>
  <c r="O379" i="1" s="1"/>
  <c r="J380" i="1" a="1"/>
  <c r="J380" i="1" s="1"/>
  <c r="O380" i="1" a="1"/>
  <c r="O380" i="1" s="1"/>
  <c r="J381" i="1" a="1"/>
  <c r="J381" i="1" s="1"/>
  <c r="O381" i="1" a="1"/>
  <c r="O381" i="1" s="1"/>
  <c r="J382" i="1" a="1"/>
  <c r="J382" i="1" s="1"/>
  <c r="O382" i="1" a="1"/>
  <c r="O382" i="1" s="1"/>
  <c r="J383" i="1" a="1"/>
  <c r="J383" i="1" s="1"/>
  <c r="O383" i="1" a="1"/>
  <c r="O383" i="1" s="1"/>
  <c r="J384" i="1" a="1"/>
  <c r="J384" i="1" s="1"/>
  <c r="O384" i="1" a="1"/>
  <c r="O384" i="1" s="1"/>
  <c r="J385" i="1" a="1"/>
  <c r="J385" i="1" s="1"/>
  <c r="O385" i="1" a="1"/>
  <c r="O385" i="1" s="1"/>
  <c r="J386" i="1" a="1"/>
  <c r="J386" i="1" s="1"/>
  <c r="O386" i="1" a="1"/>
  <c r="O386" i="1"/>
  <c r="J387" i="1" a="1"/>
  <c r="J387" i="1" s="1"/>
  <c r="O387" i="1" a="1"/>
  <c r="O387" i="1" s="1"/>
  <c r="J388" i="1" a="1"/>
  <c r="J388" i="1" s="1"/>
  <c r="O388" i="1" a="1"/>
  <c r="O388" i="1" s="1"/>
  <c r="J389" i="1" a="1"/>
  <c r="J389" i="1"/>
  <c r="O389" i="1" a="1"/>
  <c r="O389" i="1"/>
  <c r="J390" i="1" a="1"/>
  <c r="J390" i="1" s="1"/>
  <c r="O390" i="1" a="1"/>
  <c r="O390" i="1" s="1"/>
  <c r="J391" i="1" a="1"/>
  <c r="J391" i="1" s="1"/>
  <c r="O391" i="1" a="1"/>
  <c r="O391" i="1" s="1"/>
  <c r="J392" i="1" a="1"/>
  <c r="J392" i="1" s="1"/>
  <c r="O392" i="1" a="1"/>
  <c r="O392" i="1" s="1"/>
  <c r="J393" i="1" a="1"/>
  <c r="J393" i="1"/>
  <c r="O393" i="1" a="1"/>
  <c r="O393" i="1" s="1"/>
  <c r="J394" i="1" a="1"/>
  <c r="J394" i="1" s="1"/>
  <c r="O394" i="1" a="1"/>
  <c r="O394" i="1" s="1"/>
  <c r="J395" i="1" a="1"/>
  <c r="J395" i="1" s="1"/>
  <c r="O395" i="1" a="1"/>
  <c r="O395" i="1" s="1"/>
  <c r="J396" i="1" a="1"/>
  <c r="J396" i="1" s="1"/>
  <c r="O396" i="1" a="1"/>
  <c r="O396" i="1" s="1"/>
  <c r="J397" i="1" a="1"/>
  <c r="J397" i="1"/>
  <c r="O397" i="1" a="1"/>
  <c r="O397" i="1" s="1"/>
  <c r="J398" i="1" a="1"/>
  <c r="J398" i="1" s="1"/>
  <c r="O398" i="1" a="1"/>
  <c r="O398" i="1" s="1"/>
  <c r="J399" i="1" a="1"/>
  <c r="J399" i="1" s="1"/>
  <c r="O399" i="1" a="1"/>
  <c r="O399" i="1" s="1"/>
  <c r="J400" i="1" a="1"/>
  <c r="J400" i="1" s="1"/>
  <c r="O400" i="1" a="1"/>
  <c r="O400" i="1" s="1"/>
  <c r="J401" i="1" a="1"/>
  <c r="J401" i="1" s="1"/>
  <c r="O401" i="1" a="1"/>
  <c r="O401" i="1" s="1"/>
  <c r="J402" i="1" a="1"/>
  <c r="J402" i="1"/>
  <c r="O402" i="1" a="1"/>
  <c r="O402" i="1" s="1"/>
  <c r="J403" i="1" a="1"/>
  <c r="J403" i="1" s="1"/>
  <c r="O403" i="1" a="1"/>
  <c r="O403" i="1" s="1"/>
  <c r="J404" i="1" a="1"/>
  <c r="J404" i="1" s="1"/>
  <c r="O404" i="1" a="1"/>
  <c r="O404" i="1" s="1"/>
  <c r="J405" i="1" a="1"/>
  <c r="J405" i="1"/>
  <c r="O405" i="1" a="1"/>
  <c r="O405" i="1"/>
  <c r="J406" i="1" a="1"/>
  <c r="J406" i="1"/>
  <c r="O406" i="1" a="1"/>
  <c r="O406" i="1" s="1"/>
  <c r="J407" i="1" a="1"/>
  <c r="J407" i="1" s="1"/>
  <c r="O407" i="1" a="1"/>
  <c r="O407" i="1" s="1"/>
  <c r="J408" i="1" a="1"/>
  <c r="J408" i="1" s="1"/>
  <c r="O408" i="1" a="1"/>
  <c r="O408" i="1" s="1"/>
  <c r="J409" i="1" a="1"/>
  <c r="J409" i="1"/>
  <c r="O409" i="1" a="1"/>
  <c r="O409" i="1" s="1"/>
  <c r="J410" i="1" a="1"/>
  <c r="J410" i="1" s="1"/>
  <c r="O410" i="1" a="1"/>
  <c r="O410" i="1" s="1"/>
  <c r="J411" i="1" a="1"/>
  <c r="J411" i="1" s="1"/>
  <c r="O411" i="1" a="1"/>
  <c r="O411" i="1" s="1"/>
  <c r="J412" i="1" a="1"/>
  <c r="J412" i="1" s="1"/>
  <c r="O412" i="1" a="1"/>
  <c r="O412" i="1" s="1"/>
  <c r="J413" i="1" a="1"/>
  <c r="J413" i="1"/>
  <c r="O413" i="1" a="1"/>
  <c r="O413" i="1"/>
  <c r="J414" i="1" a="1"/>
  <c r="J414" i="1" s="1"/>
  <c r="O414" i="1" a="1"/>
  <c r="O414" i="1" s="1"/>
  <c r="J415" i="1" a="1"/>
  <c r="J415" i="1" s="1"/>
  <c r="O415" i="1" a="1"/>
  <c r="O415" i="1" s="1"/>
  <c r="J416" i="1" a="1"/>
  <c r="J416" i="1" s="1"/>
  <c r="O416" i="1" a="1"/>
  <c r="O416" i="1" s="1"/>
  <c r="J417" i="1" a="1"/>
  <c r="J417" i="1" s="1"/>
  <c r="O417" i="1" a="1"/>
  <c r="O417" i="1" s="1"/>
  <c r="J418" i="1" a="1"/>
  <c r="J418" i="1"/>
  <c r="O418" i="1" a="1"/>
  <c r="O418" i="1" s="1"/>
  <c r="J419" i="1" a="1"/>
  <c r="J419" i="1" s="1"/>
  <c r="O419" i="1" a="1"/>
  <c r="O419" i="1" s="1"/>
  <c r="J420" i="1" a="1"/>
  <c r="J420" i="1" s="1"/>
  <c r="O420" i="1" a="1"/>
  <c r="O420" i="1" s="1"/>
  <c r="J421" i="1" a="1"/>
  <c r="J421" i="1" s="1"/>
  <c r="O421" i="1" a="1"/>
  <c r="O421" i="1" s="1"/>
  <c r="J422" i="1" a="1"/>
  <c r="J422" i="1"/>
  <c r="O422" i="1" a="1"/>
  <c r="O422" i="1"/>
  <c r="J423" i="1" a="1"/>
  <c r="J423" i="1" s="1"/>
  <c r="O423" i="1" a="1"/>
  <c r="O423" i="1" s="1"/>
  <c r="J424" i="1" a="1"/>
  <c r="J424" i="1" s="1"/>
  <c r="O424" i="1" a="1"/>
  <c r="O424" i="1" s="1"/>
  <c r="J425" i="1" a="1"/>
  <c r="J425" i="1"/>
  <c r="O425" i="1" a="1"/>
  <c r="O425" i="1"/>
  <c r="J426" i="1" a="1"/>
  <c r="J426" i="1"/>
  <c r="O426" i="1" a="1"/>
  <c r="O426" i="1"/>
  <c r="J427" i="1" a="1"/>
  <c r="J427" i="1" s="1"/>
  <c r="O427" i="1" a="1"/>
  <c r="O427" i="1" s="1"/>
  <c r="J428" i="1" a="1"/>
  <c r="J428" i="1"/>
  <c r="O428" i="1" a="1"/>
  <c r="O428" i="1"/>
  <c r="J429" i="1" a="1"/>
  <c r="J429" i="1"/>
  <c r="O429" i="1" a="1"/>
  <c r="O429" i="1" s="1"/>
  <c r="J430" i="1" a="1"/>
  <c r="J430" i="1" s="1"/>
  <c r="O430" i="1" a="1"/>
  <c r="O430" i="1" s="1"/>
  <c r="J431" i="1" a="1"/>
  <c r="J431" i="1" s="1"/>
  <c r="O431" i="1" a="1"/>
  <c r="O431" i="1" s="1"/>
  <c r="J432" i="1" a="1"/>
  <c r="J432" i="1"/>
  <c r="O432" i="1" a="1"/>
  <c r="O432" i="1"/>
  <c r="J433" i="1" a="1"/>
  <c r="J433" i="1" s="1"/>
  <c r="O433" i="1" a="1"/>
  <c r="O433" i="1" s="1"/>
  <c r="J434" i="1" a="1"/>
  <c r="J434" i="1" s="1"/>
  <c r="O434" i="1" a="1"/>
  <c r="O434" i="1"/>
  <c r="J435" i="1" a="1"/>
  <c r="J435" i="1" s="1"/>
  <c r="O435" i="1" a="1"/>
  <c r="O435" i="1"/>
  <c r="J436" i="1" a="1"/>
  <c r="J436" i="1" s="1"/>
  <c r="O436" i="1" a="1"/>
  <c r="O436" i="1" s="1"/>
  <c r="J437" i="1" a="1"/>
  <c r="J437" i="1" s="1"/>
  <c r="O437" i="1" a="1"/>
  <c r="O437" i="1" s="1"/>
  <c r="J438" i="1" a="1"/>
  <c r="J438" i="1"/>
  <c r="O438" i="1" a="1"/>
  <c r="O438" i="1"/>
  <c r="J439" i="1" a="1"/>
  <c r="J439" i="1" s="1"/>
  <c r="O439" i="1" a="1"/>
  <c r="O439" i="1" s="1"/>
  <c r="J440" i="1" a="1"/>
  <c r="J440" i="1" s="1"/>
  <c r="O440" i="1" a="1"/>
  <c r="O440" i="1" s="1"/>
  <c r="J441" i="1" a="1"/>
  <c r="J441" i="1" s="1"/>
  <c r="O441" i="1" a="1"/>
  <c r="O441" i="1"/>
  <c r="J442" i="1" a="1"/>
  <c r="J442" i="1"/>
  <c r="O442" i="1" a="1"/>
  <c r="O442" i="1" s="1"/>
  <c r="J443" i="1" a="1"/>
  <c r="J443" i="1" s="1"/>
  <c r="O443" i="1" a="1"/>
  <c r="O443" i="1" s="1"/>
  <c r="J444" i="1" a="1"/>
  <c r="J444" i="1" s="1"/>
  <c r="O444" i="1" a="1"/>
  <c r="O444" i="1" s="1"/>
  <c r="J445" i="1" a="1"/>
  <c r="J445" i="1" s="1"/>
  <c r="O445" i="1" a="1"/>
  <c r="O445" i="1" s="1"/>
  <c r="J446" i="1" a="1"/>
  <c r="J446" i="1" s="1"/>
  <c r="O446" i="1" a="1"/>
  <c r="O446" i="1" s="1"/>
  <c r="J447" i="1" a="1"/>
  <c r="J447" i="1" s="1"/>
  <c r="O447" i="1" a="1"/>
  <c r="O447" i="1" s="1"/>
  <c r="J448" i="1" a="1"/>
  <c r="J448" i="1"/>
  <c r="O448" i="1" a="1"/>
  <c r="O448" i="1" s="1"/>
  <c r="J449" i="1" a="1"/>
  <c r="J449" i="1" s="1"/>
  <c r="O449" i="1" a="1"/>
  <c r="O449" i="1"/>
  <c r="J450" i="1" a="1"/>
  <c r="J450" i="1" s="1"/>
  <c r="O450" i="1" a="1"/>
  <c r="O450" i="1" s="1"/>
  <c r="J451" i="1" a="1"/>
  <c r="J451" i="1" s="1"/>
  <c r="O451" i="1" a="1"/>
  <c r="O451" i="1" s="1"/>
  <c r="J452" i="1" a="1"/>
  <c r="J452" i="1"/>
  <c r="O452" i="1" a="1"/>
  <c r="O452" i="1" s="1"/>
  <c r="J453" i="1" a="1"/>
  <c r="J453" i="1" s="1"/>
  <c r="O453" i="1" a="1"/>
  <c r="O453" i="1" s="1"/>
  <c r="J454" i="1" a="1"/>
  <c r="J454" i="1"/>
  <c r="O454" i="1" a="1"/>
  <c r="O454" i="1" s="1"/>
  <c r="J455" i="1" a="1"/>
  <c r="J455" i="1"/>
  <c r="O455" i="1" a="1"/>
  <c r="O455" i="1" s="1"/>
  <c r="J456" i="1" a="1"/>
  <c r="J456" i="1" s="1"/>
  <c r="O456" i="1" a="1"/>
  <c r="O456" i="1" s="1"/>
  <c r="J457" i="1" a="1"/>
  <c r="J457" i="1" s="1"/>
  <c r="O457" i="1" a="1"/>
  <c r="O457" i="1" s="1"/>
  <c r="J458" i="1" a="1"/>
  <c r="J458" i="1"/>
  <c r="O458" i="1" a="1"/>
  <c r="O458" i="1"/>
  <c r="J459" i="1" a="1"/>
  <c r="J459" i="1" s="1"/>
  <c r="O459" i="1" a="1"/>
  <c r="O459" i="1" s="1"/>
  <c r="J460" i="1" a="1"/>
  <c r="J460" i="1" s="1"/>
  <c r="O460" i="1" a="1"/>
  <c r="O460" i="1" s="1"/>
  <c r="J461" i="1" a="1"/>
  <c r="J461" i="1" s="1"/>
  <c r="O461" i="1" a="1"/>
  <c r="O461" i="1" s="1"/>
  <c r="J462" i="1" a="1"/>
  <c r="J462" i="1"/>
  <c r="O462" i="1" a="1"/>
  <c r="O462" i="1"/>
  <c r="J463" i="1" a="1"/>
  <c r="J463" i="1" s="1"/>
  <c r="O463" i="1" a="1"/>
  <c r="O463" i="1" s="1"/>
  <c r="J464" i="1" a="1"/>
  <c r="J464" i="1" s="1"/>
  <c r="O464" i="1" a="1"/>
  <c r="O464" i="1" s="1"/>
  <c r="J465" i="1" a="1"/>
  <c r="J465" i="1" s="1"/>
  <c r="O465" i="1" a="1"/>
  <c r="O465" i="1" s="1"/>
  <c r="J466" i="1" a="1"/>
  <c r="J466" i="1" s="1"/>
  <c r="O466" i="1" a="1"/>
  <c r="O466" i="1" s="1"/>
  <c r="J467" i="1" a="1"/>
  <c r="J467" i="1" s="1"/>
  <c r="O467" i="1" a="1"/>
  <c r="O467" i="1" s="1"/>
  <c r="J468" i="1" a="1"/>
  <c r="J468" i="1" s="1"/>
  <c r="O468" i="1" a="1"/>
  <c r="O468" i="1" s="1"/>
  <c r="J469" i="1" a="1"/>
  <c r="J469" i="1" s="1"/>
  <c r="O469" i="1" a="1"/>
  <c r="O469" i="1" s="1"/>
  <c r="J470" i="1" a="1"/>
  <c r="J470" i="1" s="1"/>
  <c r="O470" i="1" a="1"/>
  <c r="O470" i="1"/>
  <c r="J471" i="1" a="1"/>
  <c r="J471" i="1" s="1"/>
  <c r="O471" i="1" a="1"/>
  <c r="O471" i="1" s="1"/>
  <c r="J472" i="1" a="1"/>
  <c r="J472" i="1" s="1"/>
  <c r="O472" i="1" a="1"/>
  <c r="O472" i="1" s="1"/>
  <c r="J473" i="1" a="1"/>
  <c r="J473" i="1" s="1"/>
  <c r="O473" i="1" a="1"/>
  <c r="O473" i="1" s="1"/>
  <c r="J474" i="1" a="1"/>
  <c r="J474" i="1"/>
  <c r="O474" i="1" a="1"/>
  <c r="O474" i="1"/>
  <c r="J475" i="1" a="1"/>
  <c r="J475" i="1" s="1"/>
  <c r="O475" i="1" a="1"/>
  <c r="O475" i="1" s="1"/>
  <c r="J476" i="1" a="1"/>
  <c r="J476" i="1" s="1"/>
  <c r="O476" i="1" a="1"/>
  <c r="O476" i="1" s="1"/>
  <c r="J477" i="1" a="1"/>
  <c r="J477" i="1"/>
  <c r="O477" i="1" a="1"/>
  <c r="O477" i="1"/>
  <c r="J478" i="1" a="1"/>
  <c r="J478" i="1"/>
  <c r="O478" i="1" a="1"/>
  <c r="O478" i="1" s="1"/>
  <c r="J479" i="1" a="1"/>
  <c r="J479" i="1" s="1"/>
  <c r="O479" i="1" a="1"/>
  <c r="O479" i="1" s="1"/>
  <c r="J480" i="1" a="1"/>
  <c r="J480" i="1" s="1"/>
  <c r="O480" i="1" a="1"/>
  <c r="O480" i="1"/>
  <c r="J481" i="1" a="1"/>
  <c r="J481" i="1"/>
  <c r="O481" i="1" a="1"/>
  <c r="O481" i="1" s="1"/>
  <c r="J482" i="1" a="1"/>
  <c r="J482" i="1" s="1"/>
  <c r="O482" i="1" a="1"/>
  <c r="O482" i="1" s="1"/>
  <c r="J483" i="1" a="1"/>
  <c r="J483" i="1" s="1"/>
  <c r="O483" i="1" a="1"/>
  <c r="O483" i="1"/>
  <c r="J484" i="1" a="1"/>
  <c r="J484" i="1"/>
  <c r="O484" i="1" a="1"/>
  <c r="O484" i="1" s="1"/>
  <c r="J485" i="1" a="1"/>
  <c r="J485" i="1" s="1"/>
  <c r="O485" i="1" a="1"/>
  <c r="O485" i="1"/>
  <c r="J486" i="1" a="1"/>
  <c r="J486" i="1"/>
  <c r="O486" i="1" a="1"/>
  <c r="O486" i="1" s="1"/>
  <c r="J487" i="1" a="1"/>
  <c r="J487" i="1" s="1"/>
  <c r="O487" i="1" a="1"/>
  <c r="O487" i="1" s="1"/>
  <c r="J488" i="1" a="1"/>
  <c r="J488" i="1" s="1"/>
  <c r="O488" i="1" a="1"/>
  <c r="O488" i="1" s="1"/>
  <c r="J489" i="1" a="1"/>
  <c r="J489" i="1" s="1"/>
  <c r="O489" i="1" a="1"/>
  <c r="O489" i="1" s="1"/>
  <c r="J490" i="1" a="1"/>
  <c r="J490" i="1"/>
  <c r="O490" i="1" a="1"/>
  <c r="O490" i="1" s="1"/>
  <c r="J491" i="1" a="1"/>
  <c r="J491" i="1" s="1"/>
  <c r="O491" i="1" a="1"/>
  <c r="O491" i="1" s="1"/>
  <c r="J492" i="1" a="1"/>
  <c r="J492" i="1" s="1"/>
  <c r="O492" i="1" a="1"/>
  <c r="O492" i="1" s="1"/>
  <c r="J493" i="1" a="1"/>
  <c r="J493" i="1" s="1"/>
  <c r="O493" i="1" a="1"/>
  <c r="O493" i="1" s="1"/>
  <c r="J494" i="1" a="1"/>
  <c r="J494" i="1"/>
  <c r="O494" i="1" a="1"/>
  <c r="O494" i="1" s="1"/>
  <c r="J495" i="1" a="1"/>
  <c r="J495" i="1" s="1"/>
  <c r="O495" i="1" a="1"/>
  <c r="O495" i="1" s="1"/>
  <c r="J496" i="1" a="1"/>
  <c r="J496" i="1" s="1"/>
  <c r="O496" i="1" a="1"/>
  <c r="O496" i="1" s="1"/>
  <c r="J497" i="1" a="1"/>
  <c r="J497" i="1" s="1"/>
  <c r="O497" i="1" a="1"/>
  <c r="O497" i="1"/>
  <c r="J498" i="1" a="1"/>
  <c r="J498" i="1"/>
  <c r="O498" i="1" a="1"/>
  <c r="O498" i="1" s="1"/>
  <c r="J499" i="1" a="1"/>
  <c r="J499" i="1" s="1"/>
  <c r="O499" i="1" a="1"/>
  <c r="O499" i="1" s="1"/>
  <c r="J500" i="1" a="1"/>
  <c r="J500" i="1"/>
  <c r="O500" i="1" a="1"/>
  <c r="O500" i="1"/>
  <c r="J501" i="1" a="1"/>
  <c r="J501" i="1"/>
  <c r="O501" i="1" a="1"/>
  <c r="O501" i="1" s="1"/>
  <c r="J502" i="1" a="1"/>
  <c r="J502" i="1" s="1"/>
  <c r="O502" i="1" a="1"/>
  <c r="O502" i="1" s="1"/>
  <c r="J503" i="1" a="1"/>
  <c r="J503" i="1" s="1"/>
  <c r="O503" i="1" a="1"/>
  <c r="O503" i="1"/>
  <c r="J504" i="1" a="1"/>
  <c r="J504" i="1"/>
  <c r="O504" i="1" a="1"/>
  <c r="O504" i="1"/>
  <c r="J505" i="1" a="1"/>
  <c r="J505" i="1"/>
  <c r="O505" i="1" a="1"/>
  <c r="O505" i="1" s="1"/>
  <c r="J506" i="1" a="1"/>
  <c r="J506" i="1" s="1"/>
  <c r="O506" i="1" a="1"/>
  <c r="O506" i="1"/>
  <c r="J507" i="1" a="1"/>
  <c r="J507" i="1"/>
  <c r="O507" i="1" a="1"/>
  <c r="O507" i="1" s="1"/>
  <c r="J508" i="1" a="1"/>
  <c r="J508" i="1" s="1"/>
  <c r="O508" i="1" a="1"/>
  <c r="O508" i="1" s="1"/>
  <c r="J509" i="1" a="1"/>
  <c r="J509" i="1"/>
  <c r="O509" i="1" a="1"/>
  <c r="O509" i="1" s="1"/>
  <c r="J510" i="1" a="1"/>
  <c r="J510" i="1" s="1"/>
  <c r="O510" i="1" a="1"/>
  <c r="O510" i="1" s="1"/>
  <c r="J511" i="1" a="1"/>
  <c r="J511" i="1" s="1"/>
  <c r="O511" i="1" a="1"/>
  <c r="O511" i="1" s="1"/>
  <c r="J512" i="1" a="1"/>
  <c r="J512" i="1"/>
  <c r="O512" i="1" a="1"/>
  <c r="O512" i="1" s="1"/>
  <c r="J513" i="1" a="1"/>
  <c r="J513" i="1"/>
  <c r="O513" i="1" a="1"/>
  <c r="O513" i="1"/>
  <c r="J514" i="1" a="1"/>
  <c r="J514" i="1"/>
  <c r="O514" i="1" a="1"/>
  <c r="O514" i="1" s="1"/>
  <c r="J515" i="1" a="1"/>
  <c r="J515" i="1"/>
  <c r="O515" i="1" a="1"/>
  <c r="O515" i="1" s="1"/>
  <c r="J516" i="1" a="1"/>
  <c r="J516" i="1"/>
  <c r="O516" i="1" a="1"/>
  <c r="O516" i="1" s="1"/>
  <c r="J517" i="1" a="1"/>
  <c r="J517" i="1" s="1"/>
  <c r="O517" i="1" a="1"/>
  <c r="O517" i="1" s="1"/>
  <c r="J518" i="1" a="1"/>
  <c r="J518" i="1" s="1"/>
  <c r="O518" i="1" a="1"/>
  <c r="O518" i="1" s="1"/>
  <c r="J519" i="1" a="1"/>
  <c r="J519" i="1"/>
  <c r="O519" i="1" a="1"/>
  <c r="O519" i="1"/>
  <c r="J520" i="1" a="1"/>
  <c r="J520" i="1" s="1"/>
  <c r="O520" i="1" a="1"/>
  <c r="O520" i="1" s="1"/>
  <c r="J521" i="1" a="1"/>
  <c r="J521" i="1" s="1"/>
  <c r="O521" i="1" a="1"/>
  <c r="O521" i="1" s="1"/>
  <c r="J522" i="1" a="1"/>
  <c r="J522" i="1" s="1"/>
  <c r="O522" i="1" a="1"/>
  <c r="O522" i="1"/>
  <c r="J523" i="1" a="1"/>
  <c r="J523" i="1"/>
  <c r="O523" i="1" a="1"/>
  <c r="O523" i="1" s="1"/>
  <c r="J524" i="1" a="1"/>
  <c r="J524" i="1" s="1"/>
  <c r="O524" i="1" a="1"/>
  <c r="O524" i="1" s="1"/>
  <c r="J525" i="1" a="1"/>
  <c r="J525" i="1" s="1"/>
  <c r="O525" i="1" a="1"/>
  <c r="O525" i="1" s="1"/>
  <c r="J526" i="1" a="1"/>
  <c r="J526" i="1"/>
  <c r="O526" i="1" a="1"/>
  <c r="O526" i="1"/>
  <c r="J527" i="1" a="1"/>
  <c r="J527" i="1" s="1"/>
  <c r="O527" i="1" a="1"/>
  <c r="O527" i="1" s="1"/>
  <c r="J528" i="1" a="1"/>
  <c r="J528" i="1" s="1"/>
  <c r="O528" i="1" a="1"/>
  <c r="O528" i="1" s="1"/>
  <c r="J529" i="1" a="1"/>
  <c r="J529" i="1" s="1"/>
  <c r="O529" i="1" a="1"/>
  <c r="O529" i="1"/>
  <c r="J530" i="1" a="1"/>
  <c r="J530" i="1" s="1"/>
  <c r="O530" i="1" a="1"/>
  <c r="O530" i="1" s="1"/>
  <c r="J531" i="1" a="1"/>
  <c r="J531" i="1" s="1"/>
  <c r="O531" i="1" a="1"/>
  <c r="O531" i="1" s="1"/>
  <c r="J532" i="1" a="1"/>
  <c r="J532" i="1" s="1"/>
  <c r="O532" i="1" a="1"/>
  <c r="O532" i="1" s="1"/>
  <c r="J533" i="1" a="1"/>
  <c r="J533" i="1" s="1"/>
  <c r="O533" i="1" a="1"/>
  <c r="O533" i="1" s="1"/>
  <c r="J534" i="1" a="1"/>
  <c r="J534" i="1"/>
  <c r="O534" i="1" a="1"/>
  <c r="O534" i="1" s="1"/>
  <c r="J535" i="1" a="1"/>
  <c r="J535" i="1" s="1"/>
  <c r="O535" i="1" a="1"/>
  <c r="O535" i="1" s="1"/>
  <c r="J536" i="1" a="1"/>
  <c r="J536" i="1" s="1"/>
  <c r="O536" i="1" a="1"/>
  <c r="O536" i="1" s="1"/>
  <c r="J537" i="1" a="1"/>
  <c r="J537" i="1"/>
  <c r="O537" i="1" a="1"/>
  <c r="O537" i="1"/>
  <c r="J538" i="1" a="1"/>
  <c r="J538" i="1"/>
  <c r="O538" i="1" a="1"/>
  <c r="O538" i="1" s="1"/>
  <c r="J539" i="1" a="1"/>
  <c r="J539" i="1" s="1"/>
  <c r="O539" i="1" a="1"/>
  <c r="O539" i="1" s="1"/>
  <c r="J540" i="1" a="1"/>
  <c r="J540" i="1" s="1"/>
  <c r="O540" i="1" a="1"/>
  <c r="O540" i="1" s="1"/>
  <c r="J541" i="1" a="1"/>
  <c r="J541" i="1"/>
  <c r="O541" i="1" a="1"/>
  <c r="O541" i="1" s="1"/>
  <c r="J542" i="1" a="1"/>
  <c r="J542" i="1" s="1"/>
  <c r="O542" i="1" a="1"/>
  <c r="O542" i="1" s="1"/>
  <c r="J543" i="1" a="1"/>
  <c r="J543" i="1"/>
  <c r="O543" i="1" a="1"/>
  <c r="O543" i="1"/>
  <c r="J544" i="1" a="1"/>
  <c r="J544" i="1"/>
  <c r="O544" i="1" a="1"/>
  <c r="O544" i="1" s="1"/>
  <c r="J545" i="1" a="1"/>
  <c r="J545" i="1" s="1"/>
  <c r="O545" i="1" a="1"/>
  <c r="O545" i="1" s="1"/>
  <c r="J546" i="1" a="1"/>
  <c r="J546" i="1"/>
  <c r="O546" i="1" a="1"/>
  <c r="O546" i="1" s="1"/>
  <c r="J547" i="1" a="1"/>
  <c r="J547" i="1" s="1"/>
  <c r="O547" i="1" a="1"/>
  <c r="O547" i="1" s="1"/>
  <c r="J548" i="1" a="1"/>
  <c r="J548" i="1" s="1"/>
  <c r="O548" i="1" a="1"/>
  <c r="O548" i="1" s="1"/>
  <c r="J549" i="1" a="1"/>
  <c r="J549" i="1"/>
  <c r="O549" i="1" a="1"/>
  <c r="O549" i="1"/>
  <c r="J550" i="1" a="1"/>
  <c r="J550" i="1"/>
  <c r="O550" i="1" a="1"/>
  <c r="O550" i="1" s="1"/>
  <c r="J551" i="1" a="1"/>
  <c r="J551" i="1" s="1"/>
  <c r="O551" i="1" a="1"/>
  <c r="O551" i="1" s="1"/>
  <c r="J552" i="1" a="1"/>
  <c r="J552" i="1" s="1"/>
  <c r="O552" i="1" a="1"/>
  <c r="O552" i="1" s="1"/>
  <c r="J553" i="1" a="1"/>
  <c r="J553" i="1"/>
  <c r="O553" i="1" a="1"/>
  <c r="O553" i="1" s="1"/>
  <c r="J554" i="1" a="1"/>
  <c r="J554" i="1" s="1"/>
  <c r="O554" i="1" a="1"/>
  <c r="O554" i="1" s="1"/>
  <c r="J555" i="1" a="1"/>
  <c r="J555" i="1"/>
  <c r="O555" i="1" a="1"/>
  <c r="O555" i="1"/>
  <c r="J556" i="1" a="1"/>
  <c r="J556" i="1"/>
  <c r="O556" i="1" a="1"/>
  <c r="O556" i="1" s="1"/>
  <c r="J557" i="1" a="1"/>
  <c r="J557" i="1" s="1"/>
  <c r="O557" i="1" a="1"/>
  <c r="O557" i="1" s="1"/>
  <c r="J558" i="1" a="1"/>
  <c r="J558" i="1"/>
  <c r="O558" i="1" a="1"/>
  <c r="O558" i="1" s="1"/>
  <c r="J559" i="1" a="1"/>
  <c r="J559" i="1" s="1"/>
  <c r="O559" i="1" a="1"/>
  <c r="O559" i="1" s="1"/>
  <c r="J560" i="1" a="1"/>
  <c r="J560" i="1" s="1"/>
  <c r="O560" i="1" a="1"/>
  <c r="O560" i="1" s="1"/>
  <c r="J561" i="1" a="1"/>
  <c r="J561" i="1"/>
  <c r="O561" i="1" a="1"/>
  <c r="O561" i="1"/>
  <c r="J562" i="1" a="1"/>
  <c r="J562" i="1"/>
  <c r="O562" i="1" a="1"/>
  <c r="O562" i="1" s="1"/>
  <c r="J563" i="1" a="1"/>
  <c r="J563" i="1" s="1"/>
  <c r="O563" i="1" a="1"/>
  <c r="O563" i="1" s="1"/>
  <c r="J564" i="1" a="1"/>
  <c r="J564" i="1" s="1"/>
  <c r="O564" i="1" a="1"/>
  <c r="O564" i="1" s="1"/>
  <c r="J565" i="1" a="1"/>
  <c r="J565" i="1"/>
  <c r="O565" i="1" a="1"/>
  <c r="O565" i="1" s="1"/>
  <c r="J566" i="1" a="1"/>
  <c r="J566" i="1" s="1"/>
  <c r="O566" i="1" a="1"/>
  <c r="O566" i="1" s="1"/>
  <c r="J567" i="1" a="1"/>
  <c r="J567" i="1"/>
  <c r="O567" i="1" a="1"/>
  <c r="O567" i="1"/>
  <c r="J568" i="1" a="1"/>
  <c r="J568" i="1" s="1"/>
  <c r="O568" i="1" a="1"/>
  <c r="O568" i="1" s="1"/>
  <c r="J569" i="1" a="1"/>
  <c r="J569" i="1" s="1"/>
  <c r="O569" i="1" a="1"/>
  <c r="O569" i="1" s="1"/>
  <c r="J570" i="1" a="1"/>
  <c r="J570" i="1"/>
  <c r="O570" i="1" a="1"/>
  <c r="O570" i="1" s="1"/>
  <c r="J571" i="1" a="1"/>
  <c r="J571" i="1" s="1"/>
  <c r="O571" i="1" a="1"/>
  <c r="O571" i="1" s="1"/>
  <c r="J572" i="1" a="1"/>
  <c r="J572" i="1" s="1"/>
  <c r="O572" i="1" a="1"/>
  <c r="O572" i="1" s="1"/>
  <c r="J573" i="1" a="1"/>
  <c r="J573" i="1"/>
  <c r="O573" i="1" a="1"/>
  <c r="O573" i="1"/>
  <c r="J574" i="1" a="1"/>
  <c r="J574" i="1"/>
  <c r="O574" i="1" a="1"/>
  <c r="O574" i="1" s="1"/>
  <c r="J575" i="1" a="1"/>
  <c r="J575" i="1" s="1"/>
  <c r="O575" i="1" a="1"/>
  <c r="O575" i="1" s="1"/>
  <c r="J576" i="1" a="1"/>
  <c r="J576" i="1" s="1"/>
  <c r="O576" i="1" a="1"/>
  <c r="O576" i="1" s="1"/>
  <c r="J577" i="1" a="1"/>
  <c r="J577" i="1"/>
  <c r="O577" i="1" a="1"/>
  <c r="O577" i="1" s="1"/>
  <c r="J578" i="1" a="1"/>
  <c r="J578" i="1" s="1"/>
  <c r="O578" i="1" a="1"/>
  <c r="O578" i="1" s="1"/>
  <c r="J579" i="1" a="1"/>
  <c r="J579" i="1"/>
  <c r="O579" i="1" a="1"/>
  <c r="O579" i="1"/>
  <c r="J580" i="1" a="1"/>
  <c r="J580" i="1" s="1"/>
  <c r="O580" i="1" a="1"/>
  <c r="O580" i="1" s="1"/>
  <c r="J581" i="1" a="1"/>
  <c r="J581" i="1" s="1"/>
  <c r="O581" i="1" a="1"/>
  <c r="O581" i="1" s="1"/>
  <c r="J582" i="1" a="1"/>
  <c r="J582" i="1"/>
  <c r="O582" i="1" a="1"/>
  <c r="O582" i="1" s="1"/>
  <c r="J583" i="1" a="1"/>
  <c r="J583" i="1" s="1"/>
  <c r="O583" i="1" a="1"/>
  <c r="O583" i="1" s="1"/>
  <c r="J584" i="1" a="1"/>
  <c r="J584" i="1" s="1"/>
  <c r="O584" i="1" a="1"/>
  <c r="O584" i="1" s="1"/>
  <c r="J585" i="1" a="1"/>
  <c r="J585" i="1"/>
  <c r="O585" i="1" a="1"/>
  <c r="O585" i="1"/>
  <c r="J586" i="1" a="1"/>
  <c r="J586" i="1"/>
  <c r="O586" i="1" a="1"/>
  <c r="O586" i="1" s="1"/>
  <c r="J587" i="1" a="1"/>
  <c r="J587" i="1" s="1"/>
  <c r="O587" i="1" a="1"/>
  <c r="O587" i="1" s="1"/>
  <c r="J588" i="1" a="1"/>
  <c r="J588" i="1" s="1"/>
  <c r="O588" i="1" a="1"/>
  <c r="O588" i="1" s="1"/>
  <c r="J589" i="1" a="1"/>
  <c r="J589" i="1"/>
  <c r="O589" i="1" a="1"/>
  <c r="O589" i="1" s="1"/>
  <c r="J590" i="1" a="1"/>
  <c r="J590" i="1" s="1"/>
  <c r="O590" i="1" a="1"/>
  <c r="O590" i="1" s="1"/>
  <c r="J591" i="1" a="1"/>
  <c r="J591" i="1"/>
  <c r="O591" i="1" a="1"/>
  <c r="O591" i="1"/>
  <c r="J592" i="1" a="1"/>
  <c r="J592" i="1" s="1"/>
  <c r="O592" i="1" a="1"/>
  <c r="O592" i="1" s="1"/>
  <c r="J593" i="1" a="1"/>
  <c r="J593" i="1" s="1"/>
  <c r="O593" i="1" a="1"/>
  <c r="O593" i="1" s="1"/>
  <c r="J594" i="1" a="1"/>
  <c r="J594" i="1"/>
  <c r="O594" i="1" a="1"/>
  <c r="O594" i="1" s="1"/>
  <c r="J595" i="1" a="1"/>
  <c r="J595" i="1" s="1"/>
  <c r="O595" i="1" a="1"/>
  <c r="O595" i="1" s="1"/>
  <c r="J596" i="1" a="1"/>
  <c r="J596" i="1" s="1"/>
  <c r="O596" i="1" a="1"/>
  <c r="O596" i="1" s="1"/>
  <c r="J597" i="1" a="1"/>
  <c r="J597" i="1"/>
  <c r="O597" i="1" a="1"/>
  <c r="O597" i="1"/>
  <c r="J598" i="1" a="1"/>
  <c r="J598" i="1"/>
  <c r="O598" i="1" a="1"/>
  <c r="O598" i="1" s="1"/>
  <c r="J599" i="1" a="1"/>
  <c r="J599" i="1" s="1"/>
  <c r="O599" i="1" a="1"/>
  <c r="O599" i="1" s="1"/>
  <c r="J600" i="1" a="1"/>
  <c r="J600" i="1" s="1"/>
  <c r="O600" i="1" a="1"/>
  <c r="O600" i="1" s="1"/>
  <c r="J601" i="1" a="1"/>
  <c r="J601" i="1"/>
  <c r="O601" i="1" a="1"/>
  <c r="O601" i="1" s="1"/>
  <c r="J602" i="1" a="1"/>
  <c r="J602" i="1" s="1"/>
  <c r="O602" i="1" a="1"/>
  <c r="O602" i="1" s="1"/>
  <c r="J603" i="1" a="1"/>
  <c r="J603" i="1"/>
  <c r="O603" i="1" a="1"/>
  <c r="O603" i="1"/>
  <c r="J604" i="1" a="1"/>
  <c r="J604" i="1" s="1"/>
  <c r="O604" i="1" a="1"/>
  <c r="O604" i="1" s="1"/>
  <c r="J605" i="1" a="1"/>
  <c r="J605" i="1" s="1"/>
  <c r="O605" i="1" a="1"/>
  <c r="O605" i="1" s="1"/>
  <c r="J606" i="1" a="1"/>
  <c r="J606" i="1"/>
  <c r="O606" i="1" a="1"/>
  <c r="O606" i="1" s="1"/>
  <c r="J607" i="1" a="1"/>
  <c r="J607" i="1" s="1"/>
  <c r="O607" i="1" a="1"/>
  <c r="O607" i="1" s="1"/>
  <c r="J608" i="1" a="1"/>
  <c r="J608" i="1" s="1"/>
  <c r="O608" i="1" a="1"/>
  <c r="O608" i="1" s="1"/>
  <c r="J609" i="1" a="1"/>
  <c r="J609" i="1"/>
  <c r="O609" i="1" a="1"/>
  <c r="O609" i="1"/>
  <c r="J610" i="1" a="1"/>
  <c r="J610" i="1"/>
  <c r="O610" i="1" a="1"/>
  <c r="O610" i="1" s="1"/>
  <c r="J611" i="1" a="1"/>
  <c r="J611" i="1" s="1"/>
  <c r="O611" i="1" a="1"/>
  <c r="O611" i="1" s="1"/>
  <c r="J612" i="1" a="1"/>
  <c r="J612" i="1" s="1"/>
  <c r="O612" i="1" a="1"/>
  <c r="O612" i="1" s="1"/>
  <c r="J613" i="1" a="1"/>
  <c r="J613" i="1"/>
  <c r="O613" i="1" a="1"/>
  <c r="O613" i="1" s="1"/>
  <c r="J614" i="1" a="1"/>
  <c r="J614" i="1" s="1"/>
  <c r="O614" i="1" a="1"/>
  <c r="O614" i="1" s="1"/>
  <c r="J615" i="1" a="1"/>
  <c r="J615" i="1"/>
  <c r="O615" i="1" a="1"/>
  <c r="O615" i="1"/>
  <c r="J616" i="1" a="1"/>
  <c r="J616" i="1"/>
  <c r="O616" i="1" a="1"/>
  <c r="O616" i="1" s="1"/>
  <c r="J617" i="1" a="1"/>
  <c r="J617" i="1" s="1"/>
  <c r="O617" i="1" a="1"/>
  <c r="O617" i="1" s="1"/>
  <c r="J618" i="1" a="1"/>
  <c r="J618" i="1"/>
  <c r="O618" i="1" a="1"/>
  <c r="O618" i="1" s="1"/>
  <c r="J619" i="1" a="1"/>
  <c r="J619" i="1" s="1"/>
  <c r="O619" i="1" a="1"/>
  <c r="O619" i="1" s="1"/>
  <c r="J620" i="1" a="1"/>
  <c r="J620" i="1" s="1"/>
  <c r="O620" i="1" a="1"/>
  <c r="O620" i="1" s="1"/>
  <c r="J621" i="1" a="1"/>
  <c r="J621" i="1"/>
  <c r="O621" i="1" a="1"/>
  <c r="O621" i="1"/>
  <c r="J622" i="1" a="1"/>
  <c r="J622" i="1"/>
  <c r="O622" i="1" a="1"/>
  <c r="O622" i="1" s="1"/>
  <c r="J623" i="1" a="1"/>
  <c r="J623" i="1" s="1"/>
  <c r="O623" i="1" a="1"/>
  <c r="O623" i="1" s="1"/>
  <c r="J624" i="1" a="1"/>
  <c r="J624" i="1"/>
  <c r="O624" i="1" a="1"/>
  <c r="O624" i="1" s="1"/>
  <c r="J625" i="1" a="1"/>
  <c r="J625" i="1"/>
  <c r="O625" i="1" a="1"/>
  <c r="O625" i="1" s="1"/>
  <c r="J626" i="1" a="1"/>
  <c r="J626" i="1" s="1"/>
  <c r="O626" i="1" a="1"/>
  <c r="O626" i="1" s="1"/>
  <c r="J627" i="1" a="1"/>
  <c r="J627" i="1"/>
  <c r="O627" i="1" a="1"/>
  <c r="O627" i="1"/>
  <c r="J628" i="1" a="1"/>
  <c r="J628" i="1"/>
  <c r="O628" i="1" a="1"/>
  <c r="O628" i="1" s="1"/>
  <c r="J629" i="1" a="1"/>
  <c r="J629" i="1" s="1"/>
  <c r="O629" i="1" a="1"/>
  <c r="O629" i="1" s="1"/>
  <c r="J630" i="1" a="1"/>
  <c r="J630" i="1"/>
  <c r="O630" i="1" a="1"/>
  <c r="O630" i="1" s="1"/>
  <c r="J631" i="1" a="1"/>
  <c r="J631" i="1" s="1"/>
  <c r="O631" i="1" a="1"/>
  <c r="O631" i="1" s="1"/>
  <c r="J632" i="1" a="1"/>
  <c r="J632" i="1" s="1"/>
  <c r="O632" i="1" a="1"/>
  <c r="O632" i="1" s="1"/>
  <c r="J633" i="1" a="1"/>
  <c r="J633" i="1"/>
  <c r="O633" i="1" a="1"/>
  <c r="O633" i="1"/>
  <c r="J634" i="1" a="1"/>
  <c r="J634" i="1"/>
  <c r="O634" i="1" a="1"/>
  <c r="O634" i="1" s="1"/>
  <c r="J635" i="1" a="1"/>
  <c r="J635" i="1" s="1"/>
  <c r="O635" i="1" a="1"/>
  <c r="O635" i="1" s="1"/>
  <c r="J636" i="1" a="1"/>
  <c r="J636" i="1"/>
  <c r="O636" i="1" a="1"/>
  <c r="O636" i="1" s="1"/>
  <c r="J637" i="1" a="1"/>
  <c r="J637" i="1"/>
  <c r="O637" i="1" a="1"/>
  <c r="O637" i="1" s="1"/>
  <c r="J638" i="1" a="1"/>
  <c r="J638" i="1" s="1"/>
  <c r="O638" i="1" a="1"/>
  <c r="O638" i="1" s="1"/>
  <c r="J639" i="1" a="1"/>
  <c r="J639" i="1"/>
  <c r="O639" i="1" a="1"/>
  <c r="O639" i="1"/>
  <c r="J640" i="1" a="1"/>
  <c r="J640" i="1" s="1"/>
  <c r="O640" i="1" a="1"/>
  <c r="O640" i="1" s="1"/>
  <c r="O2" i="1" a="1"/>
  <c r="O2" i="1" s="1"/>
  <c r="J2" i="1" a="1"/>
  <c r="J2" i="1" s="1"/>
  <c r="J49" i="6" l="1"/>
  <c r="J37" i="6"/>
  <c r="J35" i="6"/>
  <c r="J32" i="6"/>
  <c r="J20" i="6"/>
  <c r="J52" i="6"/>
  <c r="J50" i="6"/>
  <c r="J18" i="6"/>
  <c r="J16" i="6"/>
  <c r="J51" i="6"/>
  <c r="J36" i="6"/>
  <c r="J19" i="6"/>
  <c r="J48" i="6"/>
  <c r="J31" i="6"/>
  <c r="J15" i="6"/>
  <c r="J47" i="6"/>
  <c r="J30" i="6"/>
  <c r="J14" i="6"/>
  <c r="J44" i="6"/>
  <c r="J28" i="6"/>
  <c r="J13" i="6"/>
  <c r="J43" i="6"/>
  <c r="J27" i="6"/>
  <c r="J12" i="6"/>
  <c r="J42" i="6"/>
  <c r="J26" i="6"/>
  <c r="J11" i="6"/>
  <c r="J4" i="6"/>
  <c r="J40" i="6"/>
  <c r="J25" i="6"/>
  <c r="J8" i="6"/>
  <c r="J55" i="6"/>
  <c r="J39" i="6"/>
  <c r="J24" i="6"/>
  <c r="J7" i="6"/>
  <c r="J54" i="6"/>
  <c r="J38" i="6"/>
  <c r="J23" i="6"/>
  <c r="J6" i="6"/>
  <c r="J46" i="6"/>
  <c r="J34" i="6"/>
  <c r="J22" i="6"/>
  <c r="J10" i="6"/>
  <c r="J45" i="6"/>
  <c r="J33" i="6"/>
  <c r="J21" i="6"/>
  <c r="J9" i="6"/>
  <c r="J53" i="6"/>
  <c r="J41" i="6"/>
  <c r="J29" i="6"/>
  <c r="J1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<sst xmlns="http://schemas.openxmlformats.org/spreadsheetml/2006/main" count="1000" uniqueCount="90">
  <si>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</si>
  <si>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</si>
  <si>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</si>
  <si>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</si>
  <si>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</si>
  <si>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</si>
  <si>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</si>
  <si>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</si>
  <si>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</si>
  <si>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</si>
  <si>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</si>
  <si>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</si>
  <si>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</si>
  <si>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</si>
  <si>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</si>
  <si>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</si>
  <si>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</si>
  <si>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</si>
  <si>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</si>
  <si>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</si>
  <si>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</si>
  <si>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</si>
  <si>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</si>
  <si>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</si>
  <si>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</si>
  <si>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</si>
  <si>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</si>
  <si>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</si>
  <si>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</si>
  <si>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</si>
  <si>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</si>
  <si>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</si>
  <si>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</si>
  <si>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</si>
  <si>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</si>
  <si>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</si>
  <si>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</si>
  <si>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</si>
  <si>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</si>
  <si>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</si>
  <si>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</si>
  <si>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</si>
  <si>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</si>
  <si>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</si>
  <si>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</si>
  <si>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</si>
  <si>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</si>
  <si>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</si>
  <si>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</si>
  <si>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</si>
  <si>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</si>
  <si>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</si>
  <si>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</si>
  <si>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</si>
  <si>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Below Average</t>
  </si>
  <si>
    <t>Above Average</t>
  </si>
  <si>
    <t>Row Labels</t>
  </si>
  <si>
    <t>(blank)</t>
  </si>
  <si>
    <t>Grand Total</t>
  </si>
  <si>
    <t>within_10%</t>
  </si>
  <si>
    <t>Count of model</t>
  </si>
  <si>
    <t>Column Labels</t>
  </si>
  <si>
    <t>Below Target</t>
  </si>
  <si>
    <t>Met Target</t>
  </si>
  <si>
    <t>Percentage of car test results per model that were within fuel efficiency target</t>
  </si>
  <si>
    <t>Average of fuel_efficiency</t>
  </si>
  <si>
    <t>Average of Wind Speed</t>
  </si>
  <si>
    <t>Average of Humidity</t>
  </si>
  <si>
    <t>Average of Temperature</t>
  </si>
  <si>
    <t>Average of Cloud Cover</t>
  </si>
  <si>
    <t>Average of Precipitation</t>
  </si>
  <si>
    <t>Fuel Efficiency</t>
  </si>
  <si>
    <t>Weather Condition</t>
  </si>
  <si>
    <t>Above Average Total</t>
  </si>
  <si>
    <t>Below Average Total</t>
  </si>
  <si>
    <t>Precipitation_status</t>
  </si>
  <si>
    <t>Cloud Cover_status</t>
  </si>
  <si>
    <t>Temperature_status</t>
  </si>
  <si>
    <t>Humidity_status</t>
  </si>
  <si>
    <t>Wind Speed_status</t>
  </si>
  <si>
    <t>Tempaerature</t>
  </si>
  <si>
    <t>Total Average of top_speed</t>
  </si>
  <si>
    <t>Average of top_speed</t>
  </si>
  <si>
    <t>Total Average of fuel_efficiency</t>
  </si>
  <si>
    <t>Top Speed</t>
  </si>
  <si>
    <t>Q1</t>
  </si>
  <si>
    <t>1. For each car model, how often did they achieve a fuel efficiency that was at least within 10% of the stated metric?</t>
  </si>
  <si>
    <t>Q2. What effect does weather conditions have on fuel efficiency?</t>
  </si>
  <si>
    <t>Use drop-down menu above to select weather condition</t>
  </si>
  <si>
    <t>Q3. What is the link between top speed and fuel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</si>
</sst>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42" applyNumberFormat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0" xfId="6"/>
    <xf numFmtId="0" fontId="18" fillId="4" borderId="0" xfId="8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[car_test_solution_A2_B1.xlsx]Fuel Effiency Analysis!PivotTable1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Fuel Efficiency Achievement by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'Fuel Effiency Analysis'!$B$3:$B$4</c:f>
              <c:strCache>
                <c:ptCount val="1"/>
                <c:pt idx="0">
                  <c:v>Below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'Fuel Effiency Analysis'!$A$5:$A$8</c:f>
              <c:strCache>
                <c:ptCount val="3"/>
                <c:pt idx="0">
                  <c:v>Dash</c:v>
                </c:pt>
                <c:pt idx="1">
                  <c:v>Lisk</c:v>
                </c:pt>
                <c:pt idx="2">
                  <c:v>Tether</c:v>
                </c:pt>
              </c:strCache>
            </c:strRef>
          </c:cat>
          <c:val>
            <c:numRef>
              <c:f>'Fuel Effiency Analysis'!$B$5:$B$8</c:f>
              <c:numCache>
                <c:formatCode>0.00%</c:formatCode>
                <c:ptCount val="3"/>
                <c:pt idx="0">
                  <c:v>5.1643192488262914E-2</c:v>
                </c:pt>
                <c:pt idx="1">
                  <c:v>8.5308056872037921E-2</c:v>
                </c:pt>
                <c:pt idx="2">
                  <c:v>2.3255813953488372E-2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9-4582-8255-0205538D112D}"/>
            </c:ext>
          </c:extLst>
        </c:ser>
        <c:ser>
          <c:idx val="1"/>
          <c:order val="1"/>
          <c:tx>
            <c:strRef>
              <c:f>'Fuel Effiency Analysis'!$C$3:$C$4</c:f>
              <c:strCache>
                <c:ptCount val="1"/>
                <c:pt idx="0">
                  <c:v>Met 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'Fuel Effiency Analysis'!$A$5:$A$8</c:f>
              <c:strCache>
                <c:ptCount val="3"/>
                <c:pt idx="0">
                  <c:v>Dash</c:v>
                </c:pt>
                <c:pt idx="1">
                  <c:v>Lisk</c:v>
                </c:pt>
                <c:pt idx="2">
                  <c:v>Tether</c:v>
                </c:pt>
              </c:strCache>
            </c:strRef>
          </c:cat>
          <c:val>
            <c:numRef>
              <c:f>'Fuel Effiency Analysis'!$C$5:$C$8</c:f>
              <c:numCache>
                <c:formatCode>0.00%</c:formatCode>
                <c:ptCount val="3"/>
                <c:pt idx="0">
                  <c:v>0.94835680751173712</c:v>
                </c:pt>
                <c:pt idx="1">
                  <c:v>0.91469194312796209</c:v>
                </c:pt>
                <c:pt idx="2">
                  <c:v>0.97674418604651159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9-4582-8255-0205538D11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1191472"/>
        <c:axId val="1167931968"/>
      </c:barChart>
      <c:catAx>
        <c:axId val="117119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931968"/>
        <c:crosses val="autoZero"/>
        <c:auto val="1"/>
        <c:lblAlgn val="ctr"/>
        <c:lblOffset val="100"/>
        <c:noMultiLvlLbl val="0"/>
      </c:catAx>
      <c:valAx>
        <c:axId val="11679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9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'Weather effect on Fuel Efficien'!$K$3</c:f>
              <c:strCache>
                <c:ptCount val="1"/>
                <c:pt idx="0">
                  <c:v>Fuel 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'Weather effect on Fuel Efficien'!$J$4:$J$57</c:f>
              <c:numCache>
                <c:formatCode>General</c:formatCode>
                <c:ptCount val="54"/>
                <c:pt idx="0">
                  <c:v>6.11</c:v>
                </c:pt>
                <c:pt idx="1">
                  <c:v>5.3100000000000005</c:v>
                </c:pt>
                <c:pt idx="2">
                  <c:v>4.4200000000000008</c:v>
                </c:pt>
                <c:pt idx="3">
                  <c:v>5.39</c:v>
                </c:pt>
                <c:pt idx="4">
                  <c:v>3.649999999999999</c:v>
                </c:pt>
                <c:pt idx="5">
                  <c:v>5.4900000000000011</c:v>
                </c:pt>
                <c:pt idx="6">
                  <c:v>5.6000000000000005</c:v>
                </c:pt>
                <c:pt idx="7">
                  <c:v>7.5799999999999992</c:v>
                </c:pt>
                <c:pt idx="8">
                  <c:v>5.7599999999999989</c:v>
                </c:pt>
                <c:pt idx="9">
                  <c:v>7.0799999999999992</c:v>
                </c:pt>
                <c:pt idx="10">
                  <c:v>7.9899999999999984</c:v>
                </c:pt>
                <c:pt idx="11">
                  <c:v>6.76</c:v>
                </c:pt>
                <c:pt idx="12">
                  <c:v>8.1599999999999984</c:v>
                </c:pt>
                <c:pt idx="13">
                  <c:v>9.1500000000000021</c:v>
                </c:pt>
                <c:pt idx="14">
                  <c:v>9.5699999999999967</c:v>
                </c:pt>
                <c:pt idx="15">
                  <c:v>9.9000000000000021</c:v>
                </c:pt>
                <c:pt idx="16">
                  <c:v>10.480000000000002</c:v>
                </c:pt>
                <c:pt idx="17">
                  <c:v>7.2699999999999969</c:v>
                </c:pt>
                <c:pt idx="18">
                  <c:v>11.47</c:v>
                </c:pt>
                <c:pt idx="19">
                  <c:v>11.549999999999999</c:v>
                </c:pt>
                <c:pt idx="20">
                  <c:v>12.61</c:v>
                </c:pt>
                <c:pt idx="21">
                  <c:v>14.01</c:v>
                </c:pt>
                <c:pt idx="22">
                  <c:v>14.52</c:v>
                </c:pt>
                <c:pt idx="23">
                  <c:v>15.270000000000001</c:v>
                </c:pt>
                <c:pt idx="24">
                  <c:v>13.49</c:v>
                </c:pt>
                <c:pt idx="25">
                  <c:v>15.379999999999997</c:v>
                </c:pt>
                <c:pt idx="26">
                  <c:v>18.259999999999998</c:v>
                </c:pt>
                <c:pt idx="27">
                  <c:v>18.72</c:v>
                </c:pt>
                <c:pt idx="28">
                  <c:v>18.079999999999991</c:v>
                </c:pt>
                <c:pt idx="29">
                  <c:v>17.699999999999996</c:v>
                </c:pt>
                <c:pt idx="30">
                  <c:v>18.059999999999999</c:v>
                </c:pt>
                <c:pt idx="31">
                  <c:v>20.479999999999997</c:v>
                </c:pt>
                <c:pt idx="32">
                  <c:v>19.210000000000004</c:v>
                </c:pt>
                <c:pt idx="33">
                  <c:v>18.650000000000002</c:v>
                </c:pt>
                <c:pt idx="34">
                  <c:v>16.190000000000001</c:v>
                </c:pt>
                <c:pt idx="35">
                  <c:v>15.31</c:v>
                </c:pt>
                <c:pt idx="36">
                  <c:v>15.069999999999995</c:v>
                </c:pt>
                <c:pt idx="37">
                  <c:v>13.729999999999999</c:v>
                </c:pt>
                <c:pt idx="38">
                  <c:v>12.22</c:v>
                </c:pt>
                <c:pt idx="39">
                  <c:v>13.569999999999995</c:v>
                </c:pt>
                <c:pt idx="40">
                  <c:v>12.269999999999998</c:v>
                </c:pt>
                <c:pt idx="41">
                  <c:v>11.8</c:v>
                </c:pt>
                <c:pt idx="42">
                  <c:v>12.629999999999997</c:v>
                </c:pt>
                <c:pt idx="43">
                  <c:v>12.47</c:v>
                </c:pt>
                <c:pt idx="44">
                  <c:v>8.33</c:v>
                </c:pt>
                <c:pt idx="45">
                  <c:v>9.370000000000001</c:v>
                </c:pt>
                <c:pt idx="46">
                  <c:v>10.58</c:v>
                </c:pt>
                <c:pt idx="47">
                  <c:v>9.19</c:v>
                </c:pt>
                <c:pt idx="48">
                  <c:v>4.7300000000000013</c:v>
                </c:pt>
                <c:pt idx="49">
                  <c:v>4.71</c:v>
                </c:pt>
                <c:pt idx="50">
                  <c:v>4.8800000000000008</c:v>
                </c:pt>
                <c:pt idx="51">
                  <c:v>2.2100000000000004</c:v>
                </c:pt>
              </c:numCache>
            </c:numRef>
          </c:xVal>
          <c:yVal>
            <c:numRef>
              <c:f>'Weather effect on Fuel Efficien'!$K$4:$K$57</c:f>
              <c:numCache>
                <c:formatCode>General</c:formatCode>
                <c:ptCount val="54"/>
                <c:pt idx="0">
                  <c:v>49.876363636363635</c:v>
                </c:pt>
                <c:pt idx="1">
                  <c:v>53.402307692307694</c:v>
                </c:pt>
                <c:pt idx="2">
                  <c:v>51.014545454545448</c:v>
                </c:pt>
                <c:pt idx="3">
                  <c:v>52.418181818181822</c:v>
                </c:pt>
                <c:pt idx="4">
                  <c:v>52.273333333333341</c:v>
                </c:pt>
                <c:pt idx="5">
                  <c:v>48.629000000000005</c:v>
                </c:pt>
                <c:pt idx="6">
                  <c:v>55.955000000000013</c:v>
                </c:pt>
                <c:pt idx="7">
                  <c:v>50.639999999999993</c:v>
                </c:pt>
                <c:pt idx="8">
                  <c:v>54.144545454545458</c:v>
                </c:pt>
                <c:pt idx="9">
                  <c:v>53.910769230769226</c:v>
                </c:pt>
                <c:pt idx="10">
                  <c:v>50.903333333333336</c:v>
                </c:pt>
                <c:pt idx="11">
                  <c:v>52.173636363636362</c:v>
                </c:pt>
                <c:pt idx="12">
                  <c:v>50.954615384615394</c:v>
                </c:pt>
                <c:pt idx="13">
                  <c:v>52.62</c:v>
                </c:pt>
                <c:pt idx="14">
                  <c:v>48.700666666666656</c:v>
                </c:pt>
                <c:pt idx="15">
                  <c:v>50.190000000000005</c:v>
                </c:pt>
                <c:pt idx="16">
                  <c:v>51.110769230769236</c:v>
                </c:pt>
                <c:pt idx="17">
                  <c:v>48.788571428571437</c:v>
                </c:pt>
                <c:pt idx="18">
                  <c:v>51.071538461538459</c:v>
                </c:pt>
                <c:pt idx="19">
                  <c:v>49.209166666666668</c:v>
                </c:pt>
                <c:pt idx="20">
                  <c:v>52.964166666666664</c:v>
                </c:pt>
                <c:pt idx="21">
                  <c:v>52.232499999999995</c:v>
                </c:pt>
                <c:pt idx="22">
                  <c:v>51.388181818181813</c:v>
                </c:pt>
                <c:pt idx="23">
                  <c:v>54.537857142857142</c:v>
                </c:pt>
                <c:pt idx="24">
                  <c:v>56.817692307692305</c:v>
                </c:pt>
                <c:pt idx="25">
                  <c:v>56.872307692307693</c:v>
                </c:pt>
                <c:pt idx="26">
                  <c:v>52.076000000000001</c:v>
                </c:pt>
                <c:pt idx="27">
                  <c:v>54.150999999999996</c:v>
                </c:pt>
                <c:pt idx="28">
                  <c:v>53.366923076923086</c:v>
                </c:pt>
                <c:pt idx="29">
                  <c:v>56.651666666666664</c:v>
                </c:pt>
                <c:pt idx="30">
                  <c:v>55.876153846153848</c:v>
                </c:pt>
                <c:pt idx="31">
                  <c:v>55.52</c:v>
                </c:pt>
                <c:pt idx="32">
                  <c:v>57.96</c:v>
                </c:pt>
                <c:pt idx="33">
                  <c:v>52.593333333333334</c:v>
                </c:pt>
                <c:pt idx="34">
                  <c:v>55.601538461538468</c:v>
                </c:pt>
                <c:pt idx="35">
                  <c:v>56.387692307692298</c:v>
                </c:pt>
                <c:pt idx="36">
                  <c:v>54.701666666666661</c:v>
                </c:pt>
                <c:pt idx="37">
                  <c:v>55.503333333333337</c:v>
                </c:pt>
                <c:pt idx="38">
                  <c:v>55.73692307692307</c:v>
                </c:pt>
                <c:pt idx="39">
                  <c:v>57.633846153846157</c:v>
                </c:pt>
                <c:pt idx="40">
                  <c:v>54.935000000000002</c:v>
                </c:pt>
                <c:pt idx="41">
                  <c:v>53.525384615384624</c:v>
                </c:pt>
                <c:pt idx="42">
                  <c:v>52.821428571428569</c:v>
                </c:pt>
                <c:pt idx="43">
                  <c:v>56.474545454545456</c:v>
                </c:pt>
                <c:pt idx="44">
                  <c:v>54.762727272727268</c:v>
                </c:pt>
                <c:pt idx="45">
                  <c:v>54.994545454545438</c:v>
                </c:pt>
                <c:pt idx="46">
                  <c:v>55.232142857142847</c:v>
                </c:pt>
                <c:pt idx="47">
                  <c:v>54.347500000000004</c:v>
                </c:pt>
                <c:pt idx="48">
                  <c:v>55.088333333333338</c:v>
                </c:pt>
                <c:pt idx="49">
                  <c:v>51.79785714285714</c:v>
                </c:pt>
                <c:pt idx="50">
                  <c:v>54.354999999999997</c:v>
                </c:pt>
                <c:pt idx="51">
                  <c:v>51.470833333333339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5-4D00-9E53-2048C520A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174192"/>
        <c:axId val="1177724128"/>
      </c:scatterChart>
      <c:valAx>
        <c:axId val="117117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Analysis!$N$5</c:f>
              <c:strCache>
                <c:ptCount val="1"/>
                <c:pt idx="0">
                  <c:v>Temperature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24128"/>
        <c:crosses val="autoZero"/>
        <c:crossBetween val="midCat"/>
      </c:valAx>
      <c:valAx>
        <c:axId val="11777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Efficiency (mpg)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7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Analysis!$P$22</c:f>
          <c:strCache>
            <c:ptCount val="1"/>
            <c:pt idx="0">
              <c:v>% of cars that have met target under Temperature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'Weather Condition on target'!$I$23</c:f>
              <c:strCache>
                <c:ptCount val="1"/>
                <c:pt idx="0">
                  <c:v>Dash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'Weather Condition on target'!$J$21:$M$22</c:f>
              <c:multiLvlStrCache>
                <c:ptCount val="4"/>
                <c:lvl>
                  <c:pt idx="0">
                    <c:v>Below Target</c:v>
                  </c:pt>
                  <c:pt idx="1">
                    <c:v>Met Target</c:v>
                  </c:pt>
                  <c:pt idx="2">
                    <c:v>Below Target</c:v>
                  </c:pt>
                  <c:pt idx="3">
                    <c:v>Met Target</c:v>
                  </c:pt>
                </c:lvl>
                <c:lvl>
                  <c:pt idx="0">
                    <c:v>Above Average</c:v>
                  </c:pt>
                  <c:pt idx="2">
                    <c:v>Below Average</c:v>
                  </c:pt>
                </c:lvl>
              </c:multiLvlStrCache>
            </c:multiLvlStrRef>
          </c:cat>
          <c:val>
            <c:numRef>
              <c:f>'Weather Condition on target'!$J$23:$M$23</c:f>
              <c:numCache>
                <c:formatCode>0.00%</c:formatCode>
                <c:ptCount val="4"/>
                <c:pt idx="0">
                  <c:v>4.2253521126760563E-2</c:v>
                </c:pt>
                <c:pt idx="1">
                  <c:v>0.46948356807511737</c:v>
                </c:pt>
                <c:pt idx="2">
                  <c:v>9.3896713615023476E-3</c:v>
                </c:pt>
                <c:pt idx="3">
                  <c:v>0.47887323943661969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C-4CCE-9993-02B3EE2AACE1}"/>
            </c:ext>
          </c:extLst>
        </c:ser>
        <c:ser>
          <c:idx val="1"/>
          <c:order val="1"/>
          <c:tx>
            <c:strRef>
              <c:f>'Weather Condition on target'!$I$24</c:f>
              <c:strCache>
                <c:ptCount val="1"/>
                <c:pt idx="0">
                  <c:v>Lisk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'Weather Condition on target'!$J$21:$M$22</c:f>
              <c:multiLvlStrCache>
                <c:ptCount val="4"/>
                <c:lvl>
                  <c:pt idx="0">
                    <c:v>Below Target</c:v>
                  </c:pt>
                  <c:pt idx="1">
                    <c:v>Met Target</c:v>
                  </c:pt>
                  <c:pt idx="2">
                    <c:v>Below Target</c:v>
                  </c:pt>
                  <c:pt idx="3">
                    <c:v>Met Target</c:v>
                  </c:pt>
                </c:lvl>
                <c:lvl>
                  <c:pt idx="0">
                    <c:v>Above Average</c:v>
                  </c:pt>
                  <c:pt idx="2">
                    <c:v>Below Average</c:v>
                  </c:pt>
                </c:lvl>
              </c:multiLvlStrCache>
            </c:multiLvlStrRef>
          </c:cat>
          <c:val>
            <c:numRef>
              <c:f>'Weather Condition on target'!$J$24:$M$24</c:f>
              <c:numCache>
                <c:formatCode>0.00%</c:formatCode>
                <c:ptCount val="4"/>
                <c:pt idx="0">
                  <c:v>0</c:v>
                </c:pt>
                <c:pt idx="1">
                  <c:v>0.49289099526066349</c:v>
                </c:pt>
                <c:pt idx="2">
                  <c:v>8.5308056872037921E-2</c:v>
                </c:pt>
                <c:pt idx="3">
                  <c:v>0.4218009478672986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C-4CCE-9993-02B3EE2AACE1}"/>
            </c:ext>
          </c:extLst>
        </c:ser>
        <c:ser>
          <c:idx val="2"/>
          <c:order val="2"/>
          <c:tx>
            <c:strRef>
              <c:f>'Weather Condition on target'!$I$25</c:f>
              <c:strCache>
                <c:ptCount val="1"/>
                <c:pt idx="0">
                  <c:v>Tether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'Weather Condition on target'!$J$21:$M$22</c:f>
              <c:multiLvlStrCache>
                <c:ptCount val="4"/>
                <c:lvl>
                  <c:pt idx="0">
                    <c:v>Below Target</c:v>
                  </c:pt>
                  <c:pt idx="1">
                    <c:v>Met Target</c:v>
                  </c:pt>
                  <c:pt idx="2">
                    <c:v>Below Target</c:v>
                  </c:pt>
                  <c:pt idx="3">
                    <c:v>Met Target</c:v>
                  </c:pt>
                </c:lvl>
                <c:lvl>
                  <c:pt idx="0">
                    <c:v>Above Average</c:v>
                  </c:pt>
                  <c:pt idx="2">
                    <c:v>Below Average</c:v>
                  </c:pt>
                </c:lvl>
              </c:multiLvlStrCache>
            </c:multiLvlStrRef>
          </c:cat>
          <c:val>
            <c:numRef>
              <c:f>'Weather Condition on target'!$J$25:$M$25</c:f>
              <c:numCache>
                <c:formatCode>0.00%</c:formatCode>
                <c:ptCount val="4"/>
                <c:pt idx="0">
                  <c:v>0</c:v>
                </c:pt>
                <c:pt idx="1">
                  <c:v>0.49767441860465117</c:v>
                </c:pt>
                <c:pt idx="2">
                  <c:v>2.3255813953488372E-2</c:v>
                </c:pt>
                <c:pt idx="3">
                  <c:v>0.47906976744186047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C-4CCE-9993-02B3EE2AAC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1545296"/>
        <c:axId val="1232591008"/>
      </c:barChart>
      <c:catAx>
        <c:axId val="73154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91008"/>
        <c:crosses val="autoZero"/>
        <c:auto val="1"/>
        <c:lblAlgn val="ctr"/>
        <c:lblOffset val="100"/>
        <c:noMultiLvlLbl val="0"/>
      </c:catAx>
      <c:valAx>
        <c:axId val="12325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5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Speed vs Fuel Efficiency by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'Top Speed vs Fuel Efficiency'!$J$6</c:f>
              <c:strCache>
                <c:ptCount val="1"/>
                <c:pt idx="0">
                  <c:v>Dash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'Top Speed vs Fuel Efficiency'!$K$6:$K$57</c:f>
              <c:numCache>
                <c:formatCode>General</c:formatCode>
                <c:ptCount val="52"/>
                <c:pt idx="0">
                  <c:v>134.7225</c:v>
                </c:pt>
                <c:pt idx="1">
                  <c:v>127.64</c:v>
                </c:pt>
                <c:pt idx="2">
                  <c:v>141.25749999999999</c:v>
                </c:pt>
                <c:pt idx="3">
                  <c:v>119.61666666666667</c:v>
                </c:pt>
                <c:pt idx="4">
                  <c:v>130.56333333333336</c:v>
                </c:pt>
                <c:pt idx="5">
                  <c:v>123.95</c:v>
                </c:pt>
                <c:pt idx="6">
                  <c:v>134.834</c:v>
                </c:pt>
                <c:pt idx="7">
                  <c:v>137.232</c:v>
                </c:pt>
                <c:pt idx="8">
                  <c:v>125.96400000000001</c:v>
                </c:pt>
                <c:pt idx="9">
                  <c:v>130.77000000000001</c:v>
                </c:pt>
                <c:pt idx="10">
                  <c:v>134.06599999999997</c:v>
                </c:pt>
                <c:pt idx="11">
                  <c:v>132.2525</c:v>
                </c:pt>
                <c:pt idx="12">
                  <c:v>138.46199999999999</c:v>
                </c:pt>
                <c:pt idx="13">
                  <c:v>135.03</c:v>
                </c:pt>
                <c:pt idx="14">
                  <c:v>138.31200000000001</c:v>
                </c:pt>
                <c:pt idx="15">
                  <c:v>135.32999999999998</c:v>
                </c:pt>
                <c:pt idx="16">
                  <c:v>156.3775</c:v>
                </c:pt>
                <c:pt idx="17">
                  <c:v>144.24399999999997</c:v>
                </c:pt>
                <c:pt idx="18">
                  <c:v>159.46999999999997</c:v>
                </c:pt>
                <c:pt idx="19">
                  <c:v>163.458</c:v>
                </c:pt>
                <c:pt idx="20">
                  <c:v>155.86500000000001</c:v>
                </c:pt>
                <c:pt idx="21">
                  <c:v>137.32333333333332</c:v>
                </c:pt>
                <c:pt idx="22">
                  <c:v>153.23750000000001</c:v>
                </c:pt>
                <c:pt idx="23">
                  <c:v>156.80000000000001</c:v>
                </c:pt>
                <c:pt idx="24">
                  <c:v>154.88799999999998</c:v>
                </c:pt>
                <c:pt idx="25">
                  <c:v>144.93</c:v>
                </c:pt>
                <c:pt idx="26">
                  <c:v>143.21333333333334</c:v>
                </c:pt>
                <c:pt idx="27">
                  <c:v>144.91</c:v>
                </c:pt>
                <c:pt idx="28">
                  <c:v>157.66499999999999</c:v>
                </c:pt>
                <c:pt idx="29">
                  <c:v>162.214</c:v>
                </c:pt>
                <c:pt idx="30">
                  <c:v>152.96250000000001</c:v>
                </c:pt>
                <c:pt idx="31">
                  <c:v>152.5</c:v>
                </c:pt>
                <c:pt idx="32">
                  <c:v>157.92600000000002</c:v>
                </c:pt>
                <c:pt idx="33">
                  <c:v>144.26</c:v>
                </c:pt>
                <c:pt idx="34">
                  <c:v>167.10599999999999</c:v>
                </c:pt>
                <c:pt idx="35">
                  <c:v>159.04599999999999</c:v>
                </c:pt>
                <c:pt idx="36">
                  <c:v>150.155</c:v>
                </c:pt>
                <c:pt idx="37">
                  <c:v>148.8075</c:v>
                </c:pt>
                <c:pt idx="38">
                  <c:v>145.61500000000001</c:v>
                </c:pt>
                <c:pt idx="39">
                  <c:v>162.82800000000003</c:v>
                </c:pt>
                <c:pt idx="40">
                  <c:v>136.96666666666667</c:v>
                </c:pt>
                <c:pt idx="41">
                  <c:v>143.51</c:v>
                </c:pt>
                <c:pt idx="42">
                  <c:v>159.85999999999999</c:v>
                </c:pt>
                <c:pt idx="43">
                  <c:v>140.45499999999998</c:v>
                </c:pt>
                <c:pt idx="44">
                  <c:v>127.21333333333332</c:v>
                </c:pt>
                <c:pt idx="45">
                  <c:v>125.46666666666665</c:v>
                </c:pt>
                <c:pt idx="46">
                  <c:v>149.714</c:v>
                </c:pt>
                <c:pt idx="47">
                  <c:v>124.26333333333334</c:v>
                </c:pt>
                <c:pt idx="48">
                  <c:v>134.26333333333335</c:v>
                </c:pt>
                <c:pt idx="49">
                  <c:v>145.96999999999997</c:v>
                </c:pt>
                <c:pt idx="50">
                  <c:v>124.21666666666665</c:v>
                </c:pt>
                <c:pt idx="51">
                  <c:v>137.69499999999999</c:v>
                </c:pt>
              </c:numCache>
            </c:numRef>
          </c:xVal>
          <c:yVal>
            <c:numRef>
              <c:f>'Top Speed vs Fuel Efficiency'!$L$6:$L$57</c:f>
              <c:numCache>
                <c:formatCode>General</c:formatCode>
                <c:ptCount val="52"/>
                <c:pt idx="0">
                  <c:v>55.662500000000001</c:v>
                </c:pt>
                <c:pt idx="1">
                  <c:v>57.949999999999996</c:v>
                </c:pt>
                <c:pt idx="2">
                  <c:v>53.994999999999997</c:v>
                </c:pt>
                <c:pt idx="3">
                  <c:v>58.00333333333333</c:v>
                </c:pt>
                <c:pt idx="4">
                  <c:v>53.666666666666664</c:v>
                </c:pt>
                <c:pt idx="5">
                  <c:v>55.79</c:v>
                </c:pt>
                <c:pt idx="6">
                  <c:v>60.446000000000005</c:v>
                </c:pt>
                <c:pt idx="7">
                  <c:v>51.977999999999994</c:v>
                </c:pt>
                <c:pt idx="8">
                  <c:v>60.498000000000005</c:v>
                </c:pt>
                <c:pt idx="9">
                  <c:v>61.647500000000001</c:v>
                </c:pt>
                <c:pt idx="10">
                  <c:v>58.236000000000004</c:v>
                </c:pt>
                <c:pt idx="11">
                  <c:v>56.084999999999994</c:v>
                </c:pt>
                <c:pt idx="12">
                  <c:v>58.42</c:v>
                </c:pt>
                <c:pt idx="13">
                  <c:v>60.532499999999999</c:v>
                </c:pt>
                <c:pt idx="14">
                  <c:v>57.218000000000004</c:v>
                </c:pt>
                <c:pt idx="15">
                  <c:v>56.277500000000003</c:v>
                </c:pt>
                <c:pt idx="16">
                  <c:v>56.547499999999999</c:v>
                </c:pt>
                <c:pt idx="17">
                  <c:v>54.724000000000004</c:v>
                </c:pt>
                <c:pt idx="18">
                  <c:v>55.827999999999996</c:v>
                </c:pt>
                <c:pt idx="19">
                  <c:v>51.378</c:v>
                </c:pt>
                <c:pt idx="20">
                  <c:v>57.43</c:v>
                </c:pt>
                <c:pt idx="21">
                  <c:v>58.99666666666667</c:v>
                </c:pt>
                <c:pt idx="22">
                  <c:v>49.180000000000007</c:v>
                </c:pt>
                <c:pt idx="23">
                  <c:v>61.386000000000003</c:v>
                </c:pt>
                <c:pt idx="24">
                  <c:v>62.993999999999993</c:v>
                </c:pt>
                <c:pt idx="25">
                  <c:v>65.64</c:v>
                </c:pt>
                <c:pt idx="26">
                  <c:v>50.29</c:v>
                </c:pt>
                <c:pt idx="27">
                  <c:v>62.066666666666663</c:v>
                </c:pt>
                <c:pt idx="28">
                  <c:v>63.540000000000006</c:v>
                </c:pt>
                <c:pt idx="29">
                  <c:v>62.540000000000006</c:v>
                </c:pt>
                <c:pt idx="30">
                  <c:v>57.394999999999996</c:v>
                </c:pt>
                <c:pt idx="31">
                  <c:v>59.855000000000004</c:v>
                </c:pt>
                <c:pt idx="32">
                  <c:v>63.862000000000002</c:v>
                </c:pt>
                <c:pt idx="33">
                  <c:v>58.31</c:v>
                </c:pt>
                <c:pt idx="34">
                  <c:v>64.384</c:v>
                </c:pt>
                <c:pt idx="35">
                  <c:v>60.93399999999999</c:v>
                </c:pt>
                <c:pt idx="36">
                  <c:v>57.35</c:v>
                </c:pt>
                <c:pt idx="37">
                  <c:v>61.375</c:v>
                </c:pt>
                <c:pt idx="38">
                  <c:v>61.56</c:v>
                </c:pt>
                <c:pt idx="39">
                  <c:v>63.031999999999996</c:v>
                </c:pt>
                <c:pt idx="40">
                  <c:v>52.076666666666661</c:v>
                </c:pt>
                <c:pt idx="41">
                  <c:v>54.875</c:v>
                </c:pt>
                <c:pt idx="42">
                  <c:v>54.968000000000004</c:v>
                </c:pt>
                <c:pt idx="43">
                  <c:v>59.342500000000001</c:v>
                </c:pt>
                <c:pt idx="44">
                  <c:v>57.346666666666664</c:v>
                </c:pt>
                <c:pt idx="45">
                  <c:v>60.286666666666662</c:v>
                </c:pt>
                <c:pt idx="46">
                  <c:v>61.338000000000001</c:v>
                </c:pt>
                <c:pt idx="47">
                  <c:v>59.26</c:v>
                </c:pt>
                <c:pt idx="48">
                  <c:v>62.243333333333339</c:v>
                </c:pt>
                <c:pt idx="49">
                  <c:v>52.406000000000006</c:v>
                </c:pt>
                <c:pt idx="50">
                  <c:v>62.566666666666663</c:v>
                </c:pt>
                <c:pt idx="51">
                  <c:v>53.3675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C-40F2-B107-931FC4A66455}"/>
            </c:ext>
          </c:extLst>
        </c:ser>
        <c:ser>
          <c:idx val="0"/>
          <c:order val="1"/>
          <c:tx>
            <c:v>Lisk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 Speed vs Fuel Efficiency'!$K$58:$K$109</c:f>
              <c:numCache>
                <c:formatCode>General</c:formatCode>
                <c:ptCount val="52"/>
                <c:pt idx="0">
                  <c:v>142.99</c:v>
                </c:pt>
                <c:pt idx="1">
                  <c:v>151.67400000000001</c:v>
                </c:pt>
                <c:pt idx="2">
                  <c:v>145.57499999999999</c:v>
                </c:pt>
                <c:pt idx="3">
                  <c:v>130.75</c:v>
                </c:pt>
                <c:pt idx="4">
                  <c:v>166.32599999999999</c:v>
                </c:pt>
                <c:pt idx="5">
                  <c:v>128.26666666666665</c:v>
                </c:pt>
                <c:pt idx="6">
                  <c:v>144.5575</c:v>
                </c:pt>
                <c:pt idx="7">
                  <c:v>142.48750000000001</c:v>
                </c:pt>
                <c:pt idx="8">
                  <c:v>131.37</c:v>
                </c:pt>
                <c:pt idx="9">
                  <c:v>145.07749999999999</c:v>
                </c:pt>
                <c:pt idx="10">
                  <c:v>152.85999999999999</c:v>
                </c:pt>
                <c:pt idx="11">
                  <c:v>152.72500000000002</c:v>
                </c:pt>
                <c:pt idx="12">
                  <c:v>145.1225</c:v>
                </c:pt>
                <c:pt idx="13">
                  <c:v>141.54599999999999</c:v>
                </c:pt>
                <c:pt idx="14">
                  <c:v>150.934</c:v>
                </c:pt>
                <c:pt idx="15">
                  <c:v>140.88</c:v>
                </c:pt>
                <c:pt idx="16">
                  <c:v>161.38499999999999</c:v>
                </c:pt>
                <c:pt idx="17">
                  <c:v>156.30000000000001</c:v>
                </c:pt>
                <c:pt idx="18">
                  <c:v>157.82333333333335</c:v>
                </c:pt>
                <c:pt idx="19">
                  <c:v>161.15</c:v>
                </c:pt>
                <c:pt idx="20">
                  <c:v>169.22</c:v>
                </c:pt>
                <c:pt idx="21">
                  <c:v>166.14400000000001</c:v>
                </c:pt>
                <c:pt idx="22">
                  <c:v>167.66250000000002</c:v>
                </c:pt>
                <c:pt idx="23">
                  <c:v>160.14250000000001</c:v>
                </c:pt>
                <c:pt idx="24">
                  <c:v>166.33800000000002</c:v>
                </c:pt>
                <c:pt idx="25">
                  <c:v>167.99999999999997</c:v>
                </c:pt>
                <c:pt idx="26">
                  <c:v>164.595</c:v>
                </c:pt>
                <c:pt idx="27">
                  <c:v>163.8725</c:v>
                </c:pt>
                <c:pt idx="28">
                  <c:v>177.83200000000002</c:v>
                </c:pt>
                <c:pt idx="29">
                  <c:v>161.03</c:v>
                </c:pt>
                <c:pt idx="30">
                  <c:v>175.57400000000001</c:v>
                </c:pt>
                <c:pt idx="31">
                  <c:v>155.82666666666668</c:v>
                </c:pt>
                <c:pt idx="32">
                  <c:v>167.73</c:v>
                </c:pt>
                <c:pt idx="33">
                  <c:v>164.5975</c:v>
                </c:pt>
                <c:pt idx="34">
                  <c:v>158.38999999999999</c:v>
                </c:pt>
                <c:pt idx="35">
                  <c:v>151.03333333333333</c:v>
                </c:pt>
                <c:pt idx="36">
                  <c:v>163.36500000000001</c:v>
                </c:pt>
                <c:pt idx="37">
                  <c:v>156.77000000000001</c:v>
                </c:pt>
                <c:pt idx="38">
                  <c:v>155.88749999999999</c:v>
                </c:pt>
                <c:pt idx="39">
                  <c:v>149.5</c:v>
                </c:pt>
                <c:pt idx="40">
                  <c:v>158.94999999999999</c:v>
                </c:pt>
                <c:pt idx="41">
                  <c:v>160.53</c:v>
                </c:pt>
                <c:pt idx="42">
                  <c:v>172.12399999999997</c:v>
                </c:pt>
                <c:pt idx="43">
                  <c:v>146.46</c:v>
                </c:pt>
                <c:pt idx="44">
                  <c:v>135.38800000000001</c:v>
                </c:pt>
                <c:pt idx="45">
                  <c:v>137.91</c:v>
                </c:pt>
                <c:pt idx="46">
                  <c:v>167.238</c:v>
                </c:pt>
                <c:pt idx="47">
                  <c:v>130.53250000000003</c:v>
                </c:pt>
                <c:pt idx="48">
                  <c:v>153.89000000000001</c:v>
                </c:pt>
                <c:pt idx="49">
                  <c:v>144.54249999999999</c:v>
                </c:pt>
                <c:pt idx="50">
                  <c:v>140.47666666666669</c:v>
                </c:pt>
                <c:pt idx="51">
                  <c:v>145.63249999999999</c:v>
                </c:pt>
              </c:numCache>
            </c:numRef>
          </c:xVal>
          <c:yVal>
            <c:numRef>
              <c:f>'Top Speed vs Fuel Efficiency'!$L$58:$L$109</c:f>
              <c:numCache>
                <c:formatCode>General</c:formatCode>
                <c:ptCount val="52"/>
                <c:pt idx="0">
                  <c:v>47.265000000000001</c:v>
                </c:pt>
                <c:pt idx="1">
                  <c:v>49.923999999999999</c:v>
                </c:pt>
                <c:pt idx="2">
                  <c:v>47.625</c:v>
                </c:pt>
                <c:pt idx="3">
                  <c:v>47.113333333333337</c:v>
                </c:pt>
                <c:pt idx="4">
                  <c:v>53.398000000000003</c:v>
                </c:pt>
                <c:pt idx="5">
                  <c:v>48.43333333333333</c:v>
                </c:pt>
                <c:pt idx="6">
                  <c:v>54.097499999999997</c:v>
                </c:pt>
                <c:pt idx="7">
                  <c:v>49.702500000000001</c:v>
                </c:pt>
                <c:pt idx="8">
                  <c:v>49.18</c:v>
                </c:pt>
                <c:pt idx="9">
                  <c:v>49.650000000000006</c:v>
                </c:pt>
                <c:pt idx="10">
                  <c:v>46.12</c:v>
                </c:pt>
                <c:pt idx="11">
                  <c:v>49.754999999999995</c:v>
                </c:pt>
                <c:pt idx="12">
                  <c:v>45.42</c:v>
                </c:pt>
                <c:pt idx="13">
                  <c:v>49.664000000000001</c:v>
                </c:pt>
                <c:pt idx="14">
                  <c:v>39.167999999999999</c:v>
                </c:pt>
                <c:pt idx="15">
                  <c:v>48.456666666666671</c:v>
                </c:pt>
                <c:pt idx="16">
                  <c:v>44.652499999999996</c:v>
                </c:pt>
                <c:pt idx="17">
                  <c:v>44.33</c:v>
                </c:pt>
                <c:pt idx="18">
                  <c:v>47.843333333333334</c:v>
                </c:pt>
                <c:pt idx="19">
                  <c:v>47.853333333333332</c:v>
                </c:pt>
                <c:pt idx="20">
                  <c:v>49.18</c:v>
                </c:pt>
                <c:pt idx="21">
                  <c:v>51.720000000000006</c:v>
                </c:pt>
                <c:pt idx="22">
                  <c:v>52.032499999999999</c:v>
                </c:pt>
                <c:pt idx="23">
                  <c:v>51.1</c:v>
                </c:pt>
                <c:pt idx="24">
                  <c:v>54.988</c:v>
                </c:pt>
                <c:pt idx="25">
                  <c:v>51.727999999999994</c:v>
                </c:pt>
                <c:pt idx="26">
                  <c:v>57.144999999999996</c:v>
                </c:pt>
                <c:pt idx="27">
                  <c:v>51.905000000000001</c:v>
                </c:pt>
                <c:pt idx="28">
                  <c:v>49.405999999999999</c:v>
                </c:pt>
                <c:pt idx="29">
                  <c:v>57.494999999999997</c:v>
                </c:pt>
                <c:pt idx="30">
                  <c:v>54.442000000000007</c:v>
                </c:pt>
                <c:pt idx="31">
                  <c:v>51.716666666666669</c:v>
                </c:pt>
                <c:pt idx="32">
                  <c:v>53.207499999999996</c:v>
                </c:pt>
                <c:pt idx="33">
                  <c:v>51.377500000000005</c:v>
                </c:pt>
                <c:pt idx="34">
                  <c:v>50.793333333333329</c:v>
                </c:pt>
                <c:pt idx="35">
                  <c:v>55.04666666666666</c:v>
                </c:pt>
                <c:pt idx="36">
                  <c:v>52.74</c:v>
                </c:pt>
                <c:pt idx="37">
                  <c:v>53.94</c:v>
                </c:pt>
                <c:pt idx="38">
                  <c:v>54.904999999999994</c:v>
                </c:pt>
                <c:pt idx="39">
                  <c:v>53.933333333333337</c:v>
                </c:pt>
                <c:pt idx="40">
                  <c:v>59.527999999999999</c:v>
                </c:pt>
                <c:pt idx="41">
                  <c:v>54.031999999999996</c:v>
                </c:pt>
                <c:pt idx="42">
                  <c:v>52.366</c:v>
                </c:pt>
                <c:pt idx="43">
                  <c:v>53.96</c:v>
                </c:pt>
                <c:pt idx="44">
                  <c:v>55.338000000000001</c:v>
                </c:pt>
                <c:pt idx="45">
                  <c:v>55.223333333333329</c:v>
                </c:pt>
                <c:pt idx="46">
                  <c:v>52.722000000000001</c:v>
                </c:pt>
                <c:pt idx="47">
                  <c:v>52.54</c:v>
                </c:pt>
                <c:pt idx="48">
                  <c:v>55.565999999999995</c:v>
                </c:pt>
                <c:pt idx="49">
                  <c:v>51.7</c:v>
                </c:pt>
                <c:pt idx="50">
                  <c:v>54.643333333333338</c:v>
                </c:pt>
                <c:pt idx="51">
                  <c:v>51.13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C-40F2-B107-931FC4A66455}"/>
            </c:ext>
          </c:extLst>
        </c:ser>
        <c:ser>
          <c:idx val="2"/>
          <c:order val="2"/>
          <c:tx>
            <c:v>Tether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'Top Speed vs Fuel Efficiency'!$K$110:$K$161</c:f>
              <c:numCache>
                <c:formatCode>General</c:formatCode>
                <c:ptCount val="52"/>
                <c:pt idx="0">
                  <c:v>141.52999999999997</c:v>
                </c:pt>
                <c:pt idx="1">
                  <c:v>158.858</c:v>
                </c:pt>
                <c:pt idx="2">
                  <c:v>146.45000000000002</c:v>
                </c:pt>
                <c:pt idx="3">
                  <c:v>144.41200000000001</c:v>
                </c:pt>
                <c:pt idx="4">
                  <c:v>160.2525</c:v>
                </c:pt>
                <c:pt idx="5">
                  <c:v>137.89500000000001</c:v>
                </c:pt>
                <c:pt idx="6">
                  <c:v>145.87333333333333</c:v>
                </c:pt>
                <c:pt idx="7">
                  <c:v>146.96799999999999</c:v>
                </c:pt>
                <c:pt idx="8">
                  <c:v>136.91</c:v>
                </c:pt>
                <c:pt idx="9">
                  <c:v>151.09800000000001</c:v>
                </c:pt>
                <c:pt idx="10">
                  <c:v>152.73000000000002</c:v>
                </c:pt>
                <c:pt idx="11">
                  <c:v>149.60999999999999</c:v>
                </c:pt>
                <c:pt idx="12">
                  <c:v>151.11750000000001</c:v>
                </c:pt>
                <c:pt idx="13">
                  <c:v>147.94999999999999</c:v>
                </c:pt>
                <c:pt idx="14">
                  <c:v>152.52000000000001</c:v>
                </c:pt>
                <c:pt idx="15">
                  <c:v>148.47</c:v>
                </c:pt>
                <c:pt idx="16">
                  <c:v>179.89399999999998</c:v>
                </c:pt>
                <c:pt idx="17">
                  <c:v>152.88499999999999</c:v>
                </c:pt>
                <c:pt idx="18">
                  <c:v>177.77</c:v>
                </c:pt>
                <c:pt idx="19">
                  <c:v>172.48249999999999</c:v>
                </c:pt>
                <c:pt idx="20">
                  <c:v>172.05249999999998</c:v>
                </c:pt>
                <c:pt idx="21">
                  <c:v>162.5625</c:v>
                </c:pt>
                <c:pt idx="22">
                  <c:v>161.96333333333334</c:v>
                </c:pt>
                <c:pt idx="23">
                  <c:v>176.904</c:v>
                </c:pt>
                <c:pt idx="24">
                  <c:v>162.04333333333332</c:v>
                </c:pt>
                <c:pt idx="25">
                  <c:v>166.71250000000001</c:v>
                </c:pt>
                <c:pt idx="26">
                  <c:v>164.61666666666667</c:v>
                </c:pt>
                <c:pt idx="27">
                  <c:v>157.57000000000002</c:v>
                </c:pt>
                <c:pt idx="28">
                  <c:v>169.89249999999998</c:v>
                </c:pt>
                <c:pt idx="29">
                  <c:v>163.64666666666668</c:v>
                </c:pt>
                <c:pt idx="30">
                  <c:v>171.64500000000001</c:v>
                </c:pt>
                <c:pt idx="31">
                  <c:v>170.55250000000001</c:v>
                </c:pt>
                <c:pt idx="32">
                  <c:v>166.08500000000001</c:v>
                </c:pt>
                <c:pt idx="33">
                  <c:v>180.15199999999999</c:v>
                </c:pt>
                <c:pt idx="34">
                  <c:v>179.16400000000002</c:v>
                </c:pt>
                <c:pt idx="35">
                  <c:v>178.03400000000002</c:v>
                </c:pt>
                <c:pt idx="36">
                  <c:v>165.535</c:v>
                </c:pt>
                <c:pt idx="37">
                  <c:v>174.30400000000003</c:v>
                </c:pt>
                <c:pt idx="38">
                  <c:v>176.25200000000001</c:v>
                </c:pt>
                <c:pt idx="39">
                  <c:v>172.44</c:v>
                </c:pt>
                <c:pt idx="40">
                  <c:v>167.61250000000001</c:v>
                </c:pt>
                <c:pt idx="41">
                  <c:v>158.06</c:v>
                </c:pt>
                <c:pt idx="42">
                  <c:v>163.76499999999999</c:v>
                </c:pt>
                <c:pt idx="43">
                  <c:v>161.54</c:v>
                </c:pt>
                <c:pt idx="44">
                  <c:v>139.63333333333333</c:v>
                </c:pt>
                <c:pt idx="45">
                  <c:v>160.1</c:v>
                </c:pt>
                <c:pt idx="46">
                  <c:v>163.4675</c:v>
                </c:pt>
                <c:pt idx="47">
                  <c:v>148.00399999999999</c:v>
                </c:pt>
                <c:pt idx="48">
                  <c:v>154.505</c:v>
                </c:pt>
                <c:pt idx="49">
                  <c:v>152.52600000000001</c:v>
                </c:pt>
                <c:pt idx="50">
                  <c:v>150.53</c:v>
                </c:pt>
                <c:pt idx="51">
                  <c:v>147.3475</c:v>
                </c:pt>
              </c:numCache>
            </c:numRef>
          </c:xVal>
          <c:yVal>
            <c:numRef>
              <c:f>'Top Speed vs Fuel Efficiency'!$L$110:$L$161</c:f>
              <c:numCache>
                <c:formatCode>General</c:formatCode>
                <c:ptCount val="52"/>
                <c:pt idx="0">
                  <c:v>45.643333333333338</c:v>
                </c:pt>
                <c:pt idx="1">
                  <c:v>54.152000000000001</c:v>
                </c:pt>
                <c:pt idx="2">
                  <c:v>51.56</c:v>
                </c:pt>
                <c:pt idx="3">
                  <c:v>52.25</c:v>
                </c:pt>
                <c:pt idx="4">
                  <c:v>49.822499999999998</c:v>
                </c:pt>
                <c:pt idx="5">
                  <c:v>43.405000000000001</c:v>
                </c:pt>
                <c:pt idx="6">
                  <c:v>50.946666666666665</c:v>
                </c:pt>
                <c:pt idx="7">
                  <c:v>50.052</c:v>
                </c:pt>
                <c:pt idx="8">
                  <c:v>48.52</c:v>
                </c:pt>
                <c:pt idx="9">
                  <c:v>51.129999999999995</c:v>
                </c:pt>
                <c:pt idx="10">
                  <c:v>48.353999999999999</c:v>
                </c:pt>
                <c:pt idx="11">
                  <c:v>50.183333333333337</c:v>
                </c:pt>
                <c:pt idx="12">
                  <c:v>47.157500000000006</c:v>
                </c:pt>
                <c:pt idx="13">
                  <c:v>48.402500000000003</c:v>
                </c:pt>
                <c:pt idx="14">
                  <c:v>49.715999999999994</c:v>
                </c:pt>
                <c:pt idx="15">
                  <c:v>45.402499999999996</c:v>
                </c:pt>
                <c:pt idx="16">
                  <c:v>51.927999999999997</c:v>
                </c:pt>
                <c:pt idx="17">
                  <c:v>46.942500000000003</c:v>
                </c:pt>
                <c:pt idx="18">
                  <c:v>48.251999999999995</c:v>
                </c:pt>
                <c:pt idx="19">
                  <c:v>47.515000000000001</c:v>
                </c:pt>
                <c:pt idx="20">
                  <c:v>52.282499999999999</c:v>
                </c:pt>
                <c:pt idx="21">
                  <c:v>47.8</c:v>
                </c:pt>
                <c:pt idx="22">
                  <c:v>53.473333333333336</c:v>
                </c:pt>
                <c:pt idx="23">
                  <c:v>50.44</c:v>
                </c:pt>
                <c:pt idx="24">
                  <c:v>49.573333333333331</c:v>
                </c:pt>
                <c:pt idx="25">
                  <c:v>54.534999999999997</c:v>
                </c:pt>
                <c:pt idx="26">
                  <c:v>47.103333333333332</c:v>
                </c:pt>
                <c:pt idx="27">
                  <c:v>49.23</c:v>
                </c:pt>
                <c:pt idx="28">
                  <c:v>48.144999999999996</c:v>
                </c:pt>
                <c:pt idx="29">
                  <c:v>45.713333333333331</c:v>
                </c:pt>
                <c:pt idx="30">
                  <c:v>56.15</c:v>
                </c:pt>
                <c:pt idx="31">
                  <c:v>54.037500000000001</c:v>
                </c:pt>
                <c:pt idx="32">
                  <c:v>55.334999999999994</c:v>
                </c:pt>
                <c:pt idx="33">
                  <c:v>50.136000000000003</c:v>
                </c:pt>
                <c:pt idx="34">
                  <c:v>49.704000000000001</c:v>
                </c:pt>
                <c:pt idx="35">
                  <c:v>52.645999999999994</c:v>
                </c:pt>
                <c:pt idx="36">
                  <c:v>54.015000000000001</c:v>
                </c:pt>
                <c:pt idx="37">
                  <c:v>51.743999999999993</c:v>
                </c:pt>
                <c:pt idx="38">
                  <c:v>51.743999999999993</c:v>
                </c:pt>
                <c:pt idx="39">
                  <c:v>54.455999999999996</c:v>
                </c:pt>
                <c:pt idx="40">
                  <c:v>51.337499999999999</c:v>
                </c:pt>
                <c:pt idx="41">
                  <c:v>51.542499999999997</c:v>
                </c:pt>
                <c:pt idx="42">
                  <c:v>50.707500000000003</c:v>
                </c:pt>
                <c:pt idx="43">
                  <c:v>55.492500000000007</c:v>
                </c:pt>
                <c:pt idx="44">
                  <c:v>51.220000000000006</c:v>
                </c:pt>
                <c:pt idx="45">
                  <c:v>51.681999999999995</c:v>
                </c:pt>
                <c:pt idx="46">
                  <c:v>50.737500000000004</c:v>
                </c:pt>
                <c:pt idx="47">
                  <c:v>52.846000000000004</c:v>
                </c:pt>
                <c:pt idx="48">
                  <c:v>49.125</c:v>
                </c:pt>
                <c:pt idx="49">
                  <c:v>51.267999999999994</c:v>
                </c:pt>
                <c:pt idx="50">
                  <c:v>47.980000000000004</c:v>
                </c:pt>
                <c:pt idx="51">
                  <c:v>49.914999999999999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C-40F2-B107-931FC4A6645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61662544"/>
        <c:axId val="835479984"/>
      </c:scatterChart>
      <c:valAx>
        <c:axId val="12616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Top</a:t>
                </a:r>
                <a:r>
                  <a:rPr lang="en-US" baseline="0"/>
                  <a:t> Speed (mph)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79984"/>
        <c:crosses val="autoZero"/>
        <c:crossBetween val="midCat"/>
      </c:valAx>
      <c:valAx>
        <c:axId val="8354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Fule Economy (mpg)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6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3</xdr:row>
      <xdr:rowOff>19050</xdr:rowOff>
    </xdr:from>
    <xdr:to>
      <xdr:col>12</xdr:col>
      <xdr:colOff>171450</xdr:colOff>
      <xdr:row>21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23D698-58C7-4E5D-8B59-E6343A245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377826</xdr:colOff>
      <xdr:row>2</xdr:row>
      <xdr:rowOff>38101</xdr:rowOff>
    </xdr:from>
    <xdr:to>
      <xdr:col>27</xdr:col>
      <xdr:colOff>552450</xdr:colOff>
      <xdr:row>19</xdr:row>
      <xdr:rowOff>57151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3157CE-E987-4FCB-A67C-BE8D5DEC8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371474</xdr:colOff>
      <xdr:row>19</xdr:row>
      <xdr:rowOff>123825</xdr:rowOff>
    </xdr:from>
    <xdr:to>
      <xdr:col>28</xdr:col>
      <xdr:colOff>3174</xdr:colOff>
      <xdr:row>41</xdr:row>
      <xdr:rowOff>149226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3D8F95-BCC4-4611-9815-7384B59AD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609600</xdr:colOff>
      <xdr:row>26</xdr:row>
      <xdr:rowOff>75141</xdr:rowOff>
    </xdr:from>
    <xdr:to>
      <xdr:col>12</xdr:col>
      <xdr:colOff>631825</xdr:colOff>
      <xdr:row>49</xdr:row>
      <xdr:rowOff>52917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5C9E45-8B40-42B5-BD9A-C71A82051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stair Tyson" refreshedDate="45212.423179166668" createdVersion="8" refreshedVersion="8" minRefreshableVersion="3" recordCount="640" xr:uid="{22245197-BED3-438E-BF57-F81BB33BB3EC}">
  <cacheSource type="worksheet">
    <worksheetSource ref="A1:U1048576" sheet="car_test_results"/>
  </cacheSource>
  <cacheFields count="21">
    <cacheField name="test_date" numFmtId="0">
      <sharedItems containsNonDate="0" containsDate="1" containsString="0" containsBlank="1" minDate="2022-01-01T00:00:00" maxDate="2022-12-25T00:00:00"/>
    </cacheField>
    <cacheField name="week_number" numFmtId="0">
      <sharedItems containsString="0" containsBlank="1" containsNumber="1" containsInteger="1" minValue="1" maxValue="52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m/>
      </sharedItems>
    </cacheField>
    <cacheField name="model" numFmtId="0">
      <sharedItems containsBlank="1" count="4">
        <s v="Tether"/>
        <s v="Lisk"/>
        <s v="Dash"/>
        <m/>
      </sharedItems>
    </cacheField>
    <cacheField name="brake_distance" numFmtId="0">
      <sharedItems containsString="0" containsBlank="1" containsNumber="1" minValue="22.7" maxValue="119.24"/>
    </cacheField>
    <cacheField name="top_speed" numFmtId="0">
      <sharedItems containsString="0" containsBlank="1" containsNumber="1" minValue="116.34" maxValue="215.33"/>
    </cacheField>
    <cacheField name="power" numFmtId="0">
      <sharedItems containsString="0" containsBlank="1" containsNumber="1" minValue="163" maxValue="200.89"/>
    </cacheField>
    <cacheField name="drag_coefficient" numFmtId="0">
      <sharedItems containsString="0" containsBlank="1" containsNumber="1" minValue="0.27" maxValue="0.81"/>
    </cacheField>
    <cacheField name="fuel_efficiency" numFmtId="0">
      <sharedItems containsString="0" containsBlank="1" containsNumber="1" minValue="34.97" maxValue="72.16"/>
    </cacheField>
    <cacheField name="turning_radius" numFmtId="0">
      <sharedItems containsString="0" containsBlank="1" containsNumber="1" minValue="10.199999999999999" maxValue="33.01"/>
    </cacheField>
    <cacheField name="Precipitation" numFmtId="0">
      <sharedItems containsString="0" containsBlank="1" containsNumber="1" minValue="0.04" maxValue="7.74"/>
    </cacheField>
    <cacheField name="Cloud Cover" numFmtId="0">
      <sharedItems containsString="0" containsBlank="1" containsNumber="1" containsInteger="1" minValue="0" maxValue="7"/>
    </cacheField>
    <cacheField name="Temperature" numFmtId="0">
      <sharedItems containsString="0" containsBlank="1" containsNumber="1" minValue="2.21" maxValue="20.48"/>
    </cacheField>
    <cacheField name="Humidity" numFmtId="0">
      <sharedItems containsString="0" containsBlank="1" containsNumber="1" minValue="57.09" maxValue="84.4"/>
    </cacheField>
    <cacheField name="Wind Speed" numFmtId="0">
      <sharedItems containsString="0" containsBlank="1" containsNumber="1" minValue="3.64" maxValue="13.72"/>
    </cacheField>
    <cacheField name="claimed_brake_distance" numFmtId="0">
      <sharedItems containsString="0" containsBlank="1" containsNumber="1" containsInteger="1" minValue="35" maxValue="38"/>
    </cacheField>
    <cacheField name="claimed_top_speed" numFmtId="0">
      <sharedItems containsString="0" containsBlank="1" containsNumber="1" containsInteger="1" minValue="112" maxValue="129"/>
    </cacheField>
    <cacheField name="claimed_power" numFmtId="0">
      <sharedItems containsString="0" containsBlank="1" containsNumber="1" containsInteger="1" minValue="189" maxValue="195"/>
    </cacheField>
    <cacheField name="claimed_drag_coefficient" numFmtId="0">
      <sharedItems containsString="0" containsBlank="1" containsNumber="1" minValue="0.25" maxValue="0.4"/>
    </cacheField>
    <cacheField name="claimed_fuel_consumption" numFmtId="0">
      <sharedItems containsString="0" containsBlank="1" containsNumber="1" containsInteger="1" minValue="49" maxValue="56"/>
    </cacheField>
    <cacheField name="claimed_turning_radius" numFmtId="0">
      <sharedItems containsString="0" containsBlank="1" containsNumber="1" minValue="10.199999999999999" maxValue="11.1"/>
    </cacheField>
    <cacheField name="within_10%" numFmtId="0">
      <sharedItems containsBlank="1" count="3">
        <s v="Met Target"/>
        <s v="Below Targe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stair Tyson" refreshedDate="45212.443069328707" createdVersion="8" refreshedVersion="8" minRefreshableVersion="3" recordCount="640" xr:uid="{31717B4D-DD5F-4FEB-A544-8234CC3A7F54}">
  <cacheSource type="worksheet">
    <worksheetSource ref="A1:Z1048576" sheet="car_test_results"/>
  </cacheSource>
  <cacheFields count="26">
    <cacheField name="test_date" numFmtId="0">
      <sharedItems containsNonDate="0" containsDate="1" containsString="0" containsBlank="1" minDate="2022-01-01T00:00:00" maxDate="2022-12-25T00:00:00"/>
    </cacheField>
    <cacheField name="week_number" numFmtId="0">
      <sharedItems containsString="0" containsBlank="1" containsNumber="1" containsInteger="1" minValue="1" maxValue="52"/>
    </cacheField>
    <cacheField name="model" numFmtId="0">
      <sharedItems containsBlank="1" count="4">
        <s v="Tether"/>
        <s v="Lisk"/>
        <s v="Dash"/>
        <m/>
      </sharedItems>
    </cacheField>
    <cacheField name="brake_distance" numFmtId="0">
      <sharedItems containsString="0" containsBlank="1" containsNumber="1" minValue="22.7" maxValue="119.24"/>
    </cacheField>
    <cacheField name="top_speed" numFmtId="0">
      <sharedItems containsString="0" containsBlank="1" containsNumber="1" minValue="116.34" maxValue="215.33"/>
    </cacheField>
    <cacheField name="power" numFmtId="0">
      <sharedItems containsString="0" containsBlank="1" containsNumber="1" minValue="163" maxValue="200.89"/>
    </cacheField>
    <cacheField name="drag_coefficient" numFmtId="0">
      <sharedItems containsString="0" containsBlank="1" containsNumber="1" minValue="0.27" maxValue="0.81"/>
    </cacheField>
    <cacheField name="fuel_efficiency" numFmtId="0">
      <sharedItems containsString="0" containsBlank="1" containsNumber="1" minValue="34.97" maxValue="72.16"/>
    </cacheField>
    <cacheField name="turning_radius" numFmtId="0">
      <sharedItems containsString="0" containsBlank="1" containsNumber="1" minValue="10.199999999999999" maxValue="33.01"/>
    </cacheField>
    <cacheField name="Precipitation" numFmtId="0">
      <sharedItems containsString="0" containsBlank="1" containsNumber="1" minValue="0.04" maxValue="7.74"/>
    </cacheField>
    <cacheField name="Cloud Cover" numFmtId="0">
      <sharedItems containsString="0" containsBlank="1" containsNumber="1" containsInteger="1" minValue="0" maxValue="7"/>
    </cacheField>
    <cacheField name="Temperature" numFmtId="0">
      <sharedItems containsString="0" containsBlank="1" containsNumber="1" minValue="2.21" maxValue="20.48"/>
    </cacheField>
    <cacheField name="Humidity" numFmtId="0">
      <sharedItems containsString="0" containsBlank="1" containsNumber="1" minValue="57.09" maxValue="84.4"/>
    </cacheField>
    <cacheField name="Wind Speed" numFmtId="0">
      <sharedItems containsString="0" containsBlank="1" containsNumber="1" minValue="3.64" maxValue="13.72"/>
    </cacheField>
    <cacheField name="claimed_brake_distance" numFmtId="0">
      <sharedItems containsString="0" containsBlank="1" containsNumber="1" containsInteger="1" minValue="35" maxValue="38"/>
    </cacheField>
    <cacheField name="claimed_top_speed" numFmtId="0">
      <sharedItems containsString="0" containsBlank="1" containsNumber="1" containsInteger="1" minValue="112" maxValue="129"/>
    </cacheField>
    <cacheField name="claimed_power" numFmtId="0">
      <sharedItems containsString="0" containsBlank="1" containsNumber="1" containsInteger="1" minValue="189" maxValue="195"/>
    </cacheField>
    <cacheField name="claimed_drag_coefficient" numFmtId="0">
      <sharedItems containsString="0" containsBlank="1" containsNumber="1" minValue="0.25" maxValue="0.4"/>
    </cacheField>
    <cacheField name="claimed_fuel_consumption" numFmtId="0">
      <sharedItems containsString="0" containsBlank="1" containsNumber="1" containsInteger="1" minValue="49" maxValue="56"/>
    </cacheField>
    <cacheField name="claimed_turning_radius" numFmtId="0">
      <sharedItems containsString="0" containsBlank="1" containsNumber="1" minValue="10.199999999999999" maxValue="11.1"/>
    </cacheField>
    <cacheField name="within_10%" numFmtId="0">
      <sharedItems containsBlank="1" count="3">
        <s v="Met Target"/>
        <s v="Below Target"/>
        <m/>
      </sharedItems>
    </cacheField>
    <cacheField name="Precipitation_status" numFmtId="0">
      <sharedItems containsBlank="1" count="3">
        <s v="Below Average"/>
        <s v="Above Average"/>
        <m/>
      </sharedItems>
    </cacheField>
    <cacheField name="Cloud Cover_status" numFmtId="0">
      <sharedItems containsBlank="1" count="3">
        <s v="Below Average"/>
        <s v="Above Average"/>
        <m/>
      </sharedItems>
    </cacheField>
    <cacheField name="Temperature_status" numFmtId="0">
      <sharedItems containsBlank="1" count="3">
        <s v="Below Average"/>
        <s v="Above Average"/>
        <m/>
      </sharedItems>
    </cacheField>
    <cacheField name="Humidity_status" numFmtId="0">
      <sharedItems containsBlank="1" count="3">
        <s v="Above Average"/>
        <s v="Below Average"/>
        <m/>
      </sharedItems>
    </cacheField>
    <cacheField name="Wind Speed_status" numFmtId="0">
      <sharedItems containsBlank="1" count="3">
        <s v="Above Average"/>
        <s v="Below Averag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stair Tyson" refreshedDate="45212.458662847224" createdVersion="8" refreshedVersion="8" minRefreshableVersion="3" recordCount="640" xr:uid="{4827C331-6467-449C-B5A1-2ACBCED9AECF}">
  <cacheSource type="worksheet">
    <worksheetSource ref="A1:T1048576" sheet="car_test_results"/>
  </cacheSource>
  <cacheFields count="20">
    <cacheField name="test_date" numFmtId="0">
      <sharedItems containsNonDate="0" containsDate="1" containsString="0" containsBlank="1" minDate="2022-01-01T00:00:00" maxDate="2022-12-25T00:00:00"/>
    </cacheField>
    <cacheField name="week_number" numFmtId="0">
      <sharedItems containsString="0" containsBlank="1" containsNumber="1" containsInteger="1" minValue="1" maxValue="52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m/>
      </sharedItems>
    </cacheField>
    <cacheField name="model" numFmtId="0">
      <sharedItems containsBlank="1" count="4">
        <s v="Tether"/>
        <s v="Lisk"/>
        <s v="Dash"/>
        <m/>
      </sharedItems>
    </cacheField>
    <cacheField name="brake_distance" numFmtId="0">
      <sharedItems containsString="0" containsBlank="1" containsNumber="1" minValue="22.7" maxValue="119.24"/>
    </cacheField>
    <cacheField name="top_speed" numFmtId="0">
      <sharedItems containsString="0" containsBlank="1" containsNumber="1" minValue="116.34" maxValue="215.33"/>
    </cacheField>
    <cacheField name="power" numFmtId="0">
      <sharedItems containsString="0" containsBlank="1" containsNumber="1" minValue="163" maxValue="200.89"/>
    </cacheField>
    <cacheField name="drag_coefficient" numFmtId="0">
      <sharedItems containsString="0" containsBlank="1" containsNumber="1" minValue="0.27" maxValue="0.81"/>
    </cacheField>
    <cacheField name="fuel_efficiency" numFmtId="0">
      <sharedItems containsString="0" containsBlank="1" containsNumber="1" minValue="34.97" maxValue="72.16"/>
    </cacheField>
    <cacheField name="turning_radius" numFmtId="0">
      <sharedItems containsString="0" containsBlank="1" containsNumber="1" minValue="10.199999999999999" maxValue="33.01"/>
    </cacheField>
    <cacheField name="Precipitation" numFmtId="0">
      <sharedItems containsString="0" containsBlank="1" containsNumber="1" minValue="0.04" maxValue="7.74"/>
    </cacheField>
    <cacheField name="Cloud Cover" numFmtId="0">
      <sharedItems containsString="0" containsBlank="1" containsNumber="1" containsInteger="1" minValue="0" maxValue="7"/>
    </cacheField>
    <cacheField name="Temperature" numFmtId="0">
      <sharedItems containsString="0" containsBlank="1" containsNumber="1" minValue="2.21" maxValue="20.48"/>
    </cacheField>
    <cacheField name="Humidity" numFmtId="0">
      <sharedItems containsString="0" containsBlank="1" containsNumber="1" minValue="57.09" maxValue="84.4"/>
    </cacheField>
    <cacheField name="Wind Speed" numFmtId="0">
      <sharedItems containsString="0" containsBlank="1" containsNumber="1" minValue="3.64" maxValue="13.72"/>
    </cacheField>
    <cacheField name="claimed_brake_distance" numFmtId="0">
      <sharedItems containsString="0" containsBlank="1" containsNumber="1" containsInteger="1" minValue="35" maxValue="38"/>
    </cacheField>
    <cacheField name="claimed_top_speed" numFmtId="0">
      <sharedItems containsString="0" containsBlank="1" containsNumber="1" containsInteger="1" minValue="112" maxValue="129"/>
    </cacheField>
    <cacheField name="claimed_power" numFmtId="0">
      <sharedItems containsString="0" containsBlank="1" containsNumber="1" containsInteger="1" minValue="189" maxValue="195"/>
    </cacheField>
    <cacheField name="claimed_drag_coefficient" numFmtId="0">
      <sharedItems containsString="0" containsBlank="1" containsNumber="1" minValue="0.25" maxValue="0.4"/>
    </cacheField>
    <cacheField name="claimed_fuel_consumption" numFmtId="0">
      <sharedItems containsString="0" containsBlank="1" containsNumber="1" containsInteger="1" minValue="49" maxValue="56"/>
    </cacheField>
    <cacheField name="claimed_turning_radius" numFmtId="0">
      <sharedItems containsString="0" containsBlank="1" containsNumber="1" minValue="10.199999999999999" maxValue="11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d v="2022-01-01T00:00:00"/>
    <x v="0"/>
    <x v="0"/>
    <n v="43.76"/>
    <n v="135.91999999999999"/>
    <n v="192.06"/>
    <n v="0.44"/>
    <n v="45.63"/>
    <n v="13.8"/>
    <n v="3.03"/>
    <n v="1"/>
    <n v="6.11"/>
    <n v="77.02"/>
    <n v="9.31"/>
    <n v="35"/>
    <n v="129"/>
    <n v="195"/>
    <n v="0.4"/>
    <n v="49"/>
    <n v="10.9"/>
    <x v="0"/>
  </r>
  <r>
    <d v="2022-01-01T00:00:00"/>
    <x v="0"/>
    <x v="0"/>
    <n v="47.8"/>
    <n v="141.75"/>
    <n v="189.67"/>
    <n v="0.51"/>
    <n v="45.99"/>
    <n v="16.75"/>
    <n v="3.03"/>
    <n v="1"/>
    <n v="6.11"/>
    <n v="77.02"/>
    <n v="9.31"/>
    <n v="35"/>
    <n v="129"/>
    <n v="195"/>
    <n v="0.4"/>
    <n v="49"/>
    <n v="10.9"/>
    <x v="0"/>
  </r>
  <r>
    <d v="2022-01-01T00:00:00"/>
    <x v="0"/>
    <x v="0"/>
    <n v="52.08"/>
    <n v="146.91999999999999"/>
    <n v="186.03"/>
    <n v="0.56000000000000005"/>
    <n v="45.31"/>
    <n v="19.57"/>
    <n v="3.03"/>
    <n v="1"/>
    <n v="6.11"/>
    <n v="77.02"/>
    <n v="9.31"/>
    <n v="35"/>
    <n v="129"/>
    <n v="195"/>
    <n v="0.4"/>
    <n v="49"/>
    <n v="10.9"/>
    <x v="0"/>
  </r>
  <r>
    <d v="2022-01-01T00:00:00"/>
    <x v="0"/>
    <x v="1"/>
    <n v="37.22"/>
    <n v="129.29"/>
    <n v="186.76"/>
    <n v="0.43"/>
    <n v="48.29"/>
    <n v="13.78"/>
    <n v="3.03"/>
    <n v="1"/>
    <n v="6.11"/>
    <n v="77.02"/>
    <n v="9.31"/>
    <n v="36"/>
    <n v="123"/>
    <n v="189"/>
    <n v="0.38"/>
    <n v="50"/>
    <n v="11.1"/>
    <x v="0"/>
  </r>
  <r>
    <d v="2022-01-01T00:00:00"/>
    <x v="0"/>
    <x v="1"/>
    <n v="37.56"/>
    <n v="139.58000000000001"/>
    <n v="184.37"/>
    <n v="0.5"/>
    <n v="46.21"/>
    <n v="15.41"/>
    <n v="3.03"/>
    <n v="1"/>
    <n v="6.11"/>
    <n v="77.02"/>
    <n v="9.31"/>
    <n v="36"/>
    <n v="123"/>
    <n v="189"/>
    <n v="0.38"/>
    <n v="50"/>
    <n v="11.1"/>
    <x v="0"/>
  </r>
  <r>
    <d v="2022-01-01T00:00:00"/>
    <x v="0"/>
    <x v="1"/>
    <n v="38.54"/>
    <n v="147.97999999999999"/>
    <n v="181.77"/>
    <n v="0.55000000000000004"/>
    <n v="45.15"/>
    <n v="17.7"/>
    <n v="3.03"/>
    <n v="1"/>
    <n v="6.11"/>
    <n v="77.02"/>
    <n v="9.31"/>
    <n v="36"/>
    <n v="123"/>
    <n v="189"/>
    <n v="0.38"/>
    <n v="50"/>
    <n v="11.1"/>
    <x v="1"/>
  </r>
  <r>
    <d v="2022-01-01T00:00:00"/>
    <x v="0"/>
    <x v="1"/>
    <n v="39.53"/>
    <n v="155.11000000000001"/>
    <n v="179.42"/>
    <n v="0.61"/>
    <n v="49.41"/>
    <n v="20.05"/>
    <n v="3.03"/>
    <n v="1"/>
    <n v="6.11"/>
    <n v="77.02"/>
    <n v="9.31"/>
    <n v="36"/>
    <n v="123"/>
    <n v="189"/>
    <n v="0.38"/>
    <n v="50"/>
    <n v="11.1"/>
    <x v="0"/>
  </r>
  <r>
    <d v="2022-01-01T00:00:00"/>
    <x v="0"/>
    <x v="2"/>
    <n v="40.21"/>
    <n v="119.78"/>
    <n v="191.05"/>
    <n v="0.3"/>
    <n v="55.57"/>
    <n v="12.73"/>
    <n v="3.03"/>
    <n v="1"/>
    <n v="6.11"/>
    <n v="77.02"/>
    <n v="9.31"/>
    <n v="38"/>
    <n v="112"/>
    <n v="194"/>
    <n v="0.25"/>
    <n v="56"/>
    <n v="10.199999999999999"/>
    <x v="0"/>
  </r>
  <r>
    <d v="2022-01-01T00:00:00"/>
    <x v="0"/>
    <x v="2"/>
    <n v="41.4"/>
    <n v="130.88999999999999"/>
    <n v="187.06"/>
    <n v="0.35"/>
    <n v="53.44"/>
    <n v="16.28"/>
    <n v="3.03"/>
    <n v="1"/>
    <n v="6.11"/>
    <n v="77.02"/>
    <n v="9.31"/>
    <n v="38"/>
    <n v="112"/>
    <n v="194"/>
    <n v="0.25"/>
    <n v="56"/>
    <n v="10.199999999999999"/>
    <x v="0"/>
  </r>
  <r>
    <d v="2022-01-01T00:00:00"/>
    <x v="0"/>
    <x v="2"/>
    <n v="45.44"/>
    <n v="139.59"/>
    <n v="183.42"/>
    <n v="0.42"/>
    <n v="56.11"/>
    <n v="18.82"/>
    <n v="3.03"/>
    <n v="1"/>
    <n v="6.11"/>
    <n v="77.02"/>
    <n v="9.31"/>
    <n v="38"/>
    <n v="112"/>
    <n v="194"/>
    <n v="0.25"/>
    <n v="56"/>
    <n v="10.199999999999999"/>
    <x v="0"/>
  </r>
  <r>
    <d v="2022-01-01T00:00:00"/>
    <x v="0"/>
    <x v="2"/>
    <n v="48.39"/>
    <n v="148.63"/>
    <n v="181.24"/>
    <n v="0.49"/>
    <n v="57.53"/>
    <n v="22.55"/>
    <n v="3.03"/>
    <n v="1"/>
    <n v="6.11"/>
    <n v="77.02"/>
    <n v="9.31"/>
    <n v="38"/>
    <n v="112"/>
    <n v="194"/>
    <n v="0.25"/>
    <n v="56"/>
    <n v="10.199999999999999"/>
    <x v="0"/>
  </r>
  <r>
    <d v="2022-01-08T00:00:00"/>
    <x v="1"/>
    <x v="0"/>
    <n v="37.630000000000003"/>
    <n v="138.5"/>
    <n v="196.06"/>
    <n v="0.45"/>
    <n v="52.98"/>
    <n v="12.81"/>
    <n v="1.45"/>
    <n v="2"/>
    <n v="5.31"/>
    <n v="75.489999999999995"/>
    <n v="8.25"/>
    <n v="35"/>
    <n v="129"/>
    <n v="195"/>
    <n v="0.4"/>
    <n v="49"/>
    <n v="10.9"/>
    <x v="0"/>
  </r>
  <r>
    <d v="2022-01-08T00:00:00"/>
    <x v="1"/>
    <x v="0"/>
    <n v="39.17"/>
    <n v="150.49"/>
    <n v="195.02"/>
    <n v="0.5"/>
    <n v="50.41"/>
    <n v="14.93"/>
    <n v="1.45"/>
    <n v="2"/>
    <n v="5.31"/>
    <n v="75.489999999999995"/>
    <n v="8.25"/>
    <n v="35"/>
    <n v="129"/>
    <n v="195"/>
    <n v="0.4"/>
    <n v="49"/>
    <n v="10.9"/>
    <x v="0"/>
  </r>
  <r>
    <d v="2022-01-08T00:00:00"/>
    <x v="1"/>
    <x v="0"/>
    <n v="40.06"/>
    <n v="158.69999999999999"/>
    <n v="192.1"/>
    <n v="0.53"/>
    <n v="53.72"/>
    <n v="17.77"/>
    <n v="1.45"/>
    <n v="2"/>
    <n v="5.31"/>
    <n v="75.489999999999995"/>
    <n v="8.25"/>
    <n v="35"/>
    <n v="129"/>
    <n v="195"/>
    <n v="0.4"/>
    <n v="49"/>
    <n v="10.9"/>
    <x v="0"/>
  </r>
  <r>
    <d v="2022-01-08T00:00:00"/>
    <x v="1"/>
    <x v="0"/>
    <n v="42.66"/>
    <n v="167.32"/>
    <n v="184.53"/>
    <n v="0.59"/>
    <n v="54.39"/>
    <n v="19.350000000000001"/>
    <n v="1.45"/>
    <n v="2"/>
    <n v="5.31"/>
    <n v="75.489999999999995"/>
    <n v="8.25"/>
    <n v="35"/>
    <n v="129"/>
    <n v="195"/>
    <n v="0.4"/>
    <n v="49"/>
    <n v="10.9"/>
    <x v="0"/>
  </r>
  <r>
    <d v="2022-01-08T00:00:00"/>
    <x v="1"/>
    <x v="0"/>
    <n v="42.29"/>
    <n v="179.28"/>
    <n v="182.33"/>
    <n v="0.66"/>
    <n v="59.26"/>
    <n v="21.74"/>
    <n v="1.45"/>
    <n v="2"/>
    <n v="5.31"/>
    <n v="75.489999999999995"/>
    <n v="8.25"/>
    <n v="35"/>
    <n v="129"/>
    <n v="195"/>
    <n v="0.4"/>
    <n v="49"/>
    <n v="10.9"/>
    <x v="0"/>
  </r>
  <r>
    <d v="2022-01-08T00:00:00"/>
    <x v="1"/>
    <x v="1"/>
    <n v="33.21"/>
    <n v="132.76"/>
    <n v="189.76"/>
    <n v="0.43"/>
    <n v="50.74"/>
    <n v="12"/>
    <n v="1.45"/>
    <n v="2"/>
    <n v="5.31"/>
    <n v="75.489999999999995"/>
    <n v="8.25"/>
    <n v="36"/>
    <n v="123"/>
    <n v="189"/>
    <n v="0.38"/>
    <n v="50"/>
    <n v="11.1"/>
    <x v="0"/>
  </r>
  <r>
    <d v="2022-01-08T00:00:00"/>
    <x v="1"/>
    <x v="1"/>
    <n v="31.42"/>
    <n v="142.38999999999999"/>
    <n v="186.85"/>
    <n v="0.49"/>
    <n v="50.46"/>
    <n v="13.86"/>
    <n v="1.45"/>
    <n v="2"/>
    <n v="5.31"/>
    <n v="75.489999999999995"/>
    <n v="8.25"/>
    <n v="36"/>
    <n v="123"/>
    <n v="189"/>
    <n v="0.38"/>
    <n v="50"/>
    <n v="11.1"/>
    <x v="0"/>
  </r>
  <r>
    <d v="2022-01-08T00:00:00"/>
    <x v="1"/>
    <x v="1"/>
    <n v="29.65"/>
    <n v="151.13"/>
    <n v="186.27"/>
    <n v="0.55000000000000004"/>
    <n v="50.59"/>
    <n v="17.34"/>
    <n v="1.45"/>
    <n v="2"/>
    <n v="5.31"/>
    <n v="75.489999999999995"/>
    <n v="8.25"/>
    <n v="36"/>
    <n v="123"/>
    <n v="189"/>
    <n v="0.38"/>
    <n v="50"/>
    <n v="11.1"/>
    <x v="0"/>
  </r>
  <r>
    <d v="2022-01-08T00:00:00"/>
    <x v="1"/>
    <x v="1"/>
    <n v="28.83"/>
    <n v="160.94999999999999"/>
    <n v="185.29"/>
    <n v="0.61"/>
    <n v="47.85"/>
    <n v="19.579999999999998"/>
    <n v="1.45"/>
    <n v="2"/>
    <n v="5.31"/>
    <n v="75.489999999999995"/>
    <n v="8.25"/>
    <n v="36"/>
    <n v="123"/>
    <n v="189"/>
    <n v="0.38"/>
    <n v="50"/>
    <n v="11.1"/>
    <x v="0"/>
  </r>
  <r>
    <d v="2022-01-08T00:00:00"/>
    <x v="1"/>
    <x v="1"/>
    <n v="25.1"/>
    <n v="171.14"/>
    <n v="183.15"/>
    <n v="0.67"/>
    <n v="49.98"/>
    <n v="21.52"/>
    <n v="1.45"/>
    <n v="2"/>
    <n v="5.31"/>
    <n v="75.489999999999995"/>
    <n v="8.25"/>
    <n v="36"/>
    <n v="123"/>
    <n v="189"/>
    <n v="0.38"/>
    <n v="50"/>
    <n v="11.1"/>
    <x v="0"/>
  </r>
  <r>
    <d v="2022-01-08T00:00:00"/>
    <x v="1"/>
    <x v="2"/>
    <n v="39.590000000000003"/>
    <n v="120.29"/>
    <n v="188.88"/>
    <n v="0.31"/>
    <n v="58.64"/>
    <n v="13.62"/>
    <n v="1.45"/>
    <n v="2"/>
    <n v="5.31"/>
    <n v="75.489999999999995"/>
    <n v="8.25"/>
    <n v="38"/>
    <n v="112"/>
    <n v="194"/>
    <n v="0.25"/>
    <n v="56"/>
    <n v="10.199999999999999"/>
    <x v="0"/>
  </r>
  <r>
    <d v="2022-01-08T00:00:00"/>
    <x v="1"/>
    <x v="2"/>
    <n v="39.01"/>
    <n v="126.88"/>
    <n v="187.42"/>
    <n v="0.38"/>
    <n v="58.46"/>
    <n v="15.67"/>
    <n v="1.45"/>
    <n v="2"/>
    <n v="5.31"/>
    <n v="75.489999999999995"/>
    <n v="8.25"/>
    <n v="38"/>
    <n v="112"/>
    <n v="194"/>
    <n v="0.25"/>
    <n v="56"/>
    <n v="10.199999999999999"/>
    <x v="0"/>
  </r>
  <r>
    <d v="2022-01-08T00:00:00"/>
    <x v="1"/>
    <x v="2"/>
    <n v="39.51"/>
    <n v="135.75"/>
    <n v="182.66"/>
    <n v="0.42"/>
    <n v="56.75"/>
    <n v="17.13"/>
    <n v="1.45"/>
    <n v="2"/>
    <n v="5.31"/>
    <n v="75.489999999999995"/>
    <n v="8.25"/>
    <n v="38"/>
    <n v="112"/>
    <n v="194"/>
    <n v="0.25"/>
    <n v="56"/>
    <n v="10.199999999999999"/>
    <x v="0"/>
  </r>
  <r>
    <d v="2022-01-15T00:00:00"/>
    <x v="2"/>
    <x v="0"/>
    <n v="40.35"/>
    <n v="135.79"/>
    <n v="195.08"/>
    <n v="0.5"/>
    <n v="50.98"/>
    <n v="13.68"/>
    <n v="3.29"/>
    <n v="1"/>
    <n v="4.42"/>
    <n v="75.88"/>
    <n v="10.93"/>
    <n v="35"/>
    <n v="129"/>
    <n v="195"/>
    <n v="0.4"/>
    <n v="49"/>
    <n v="10.9"/>
    <x v="0"/>
  </r>
  <r>
    <d v="2022-01-15T00:00:00"/>
    <x v="2"/>
    <x v="0"/>
    <n v="43.97"/>
    <n v="146.94999999999999"/>
    <n v="191.37"/>
    <n v="0.57999999999999996"/>
    <n v="50.85"/>
    <n v="17.87"/>
    <n v="3.29"/>
    <n v="1"/>
    <n v="4.42"/>
    <n v="75.88"/>
    <n v="10.93"/>
    <n v="35"/>
    <n v="129"/>
    <n v="195"/>
    <n v="0.4"/>
    <n v="49"/>
    <n v="10.9"/>
    <x v="0"/>
  </r>
  <r>
    <d v="2022-01-15T00:00:00"/>
    <x v="2"/>
    <x v="0"/>
    <n v="47.82"/>
    <n v="156.61000000000001"/>
    <n v="190.02"/>
    <n v="0.69"/>
    <n v="52.85"/>
    <n v="21.85"/>
    <n v="3.29"/>
    <n v="1"/>
    <n v="4.42"/>
    <n v="75.88"/>
    <n v="10.93"/>
    <n v="35"/>
    <n v="129"/>
    <n v="195"/>
    <n v="0.4"/>
    <n v="49"/>
    <n v="10.9"/>
    <x v="0"/>
  </r>
  <r>
    <d v="2022-01-15T00:00:00"/>
    <x v="2"/>
    <x v="1"/>
    <n v="37.950000000000003"/>
    <n v="134.18"/>
    <n v="187.18"/>
    <n v="0.44"/>
    <n v="49.39"/>
    <n v="14.28"/>
    <n v="3.29"/>
    <n v="1"/>
    <n v="4.42"/>
    <n v="75.88"/>
    <n v="10.93"/>
    <n v="36"/>
    <n v="123"/>
    <n v="189"/>
    <n v="0.38"/>
    <n v="50"/>
    <n v="11.1"/>
    <x v="0"/>
  </r>
  <r>
    <d v="2022-01-15T00:00:00"/>
    <x v="2"/>
    <x v="1"/>
    <n v="38.340000000000003"/>
    <n v="139.86000000000001"/>
    <n v="183.88"/>
    <n v="0.48"/>
    <n v="46.26"/>
    <n v="18.43"/>
    <n v="3.29"/>
    <n v="1"/>
    <n v="4.42"/>
    <n v="75.88"/>
    <n v="10.93"/>
    <n v="36"/>
    <n v="123"/>
    <n v="189"/>
    <n v="0.38"/>
    <n v="50"/>
    <n v="11.1"/>
    <x v="0"/>
  </r>
  <r>
    <d v="2022-01-15T00:00:00"/>
    <x v="2"/>
    <x v="1"/>
    <n v="38.08"/>
    <n v="149.6"/>
    <n v="183.86"/>
    <n v="0.55000000000000004"/>
    <n v="46.84"/>
    <n v="21.67"/>
    <n v="3.29"/>
    <n v="1"/>
    <n v="4.42"/>
    <n v="75.88"/>
    <n v="10.93"/>
    <n v="36"/>
    <n v="123"/>
    <n v="189"/>
    <n v="0.38"/>
    <n v="50"/>
    <n v="11.1"/>
    <x v="0"/>
  </r>
  <r>
    <d v="2022-01-15T00:00:00"/>
    <x v="2"/>
    <x v="1"/>
    <n v="40.409999999999997"/>
    <n v="158.66"/>
    <n v="182.71"/>
    <n v="0.63"/>
    <n v="48.01"/>
    <n v="25.43"/>
    <n v="3.29"/>
    <n v="1"/>
    <n v="4.42"/>
    <n v="75.88"/>
    <n v="10.93"/>
    <n v="36"/>
    <n v="123"/>
    <n v="189"/>
    <n v="0.38"/>
    <n v="50"/>
    <n v="11.1"/>
    <x v="0"/>
  </r>
  <r>
    <d v="2022-01-15T00:00:00"/>
    <x v="2"/>
    <x v="2"/>
    <n v="40.770000000000003"/>
    <n v="123.91"/>
    <n v="192.12"/>
    <n v="0.32"/>
    <n v="53.93"/>
    <n v="14.65"/>
    <n v="3.29"/>
    <n v="1"/>
    <n v="4.42"/>
    <n v="75.88"/>
    <n v="10.93"/>
    <n v="38"/>
    <n v="112"/>
    <n v="194"/>
    <n v="0.25"/>
    <n v="56"/>
    <n v="10.199999999999999"/>
    <x v="0"/>
  </r>
  <r>
    <d v="2022-01-15T00:00:00"/>
    <x v="2"/>
    <x v="2"/>
    <n v="44.2"/>
    <n v="134.66999999999999"/>
    <n v="187.91"/>
    <n v="0.41"/>
    <n v="52.98"/>
    <n v="18.920000000000002"/>
    <n v="3.29"/>
    <n v="1"/>
    <n v="4.42"/>
    <n v="75.88"/>
    <n v="10.93"/>
    <n v="38"/>
    <n v="112"/>
    <n v="194"/>
    <n v="0.25"/>
    <n v="56"/>
    <n v="10.199999999999999"/>
    <x v="0"/>
  </r>
  <r>
    <d v="2022-01-15T00:00:00"/>
    <x v="2"/>
    <x v="2"/>
    <n v="47.77"/>
    <n v="146.32"/>
    <n v="185.66"/>
    <n v="0.5"/>
    <n v="53.31"/>
    <n v="23.63"/>
    <n v="3.29"/>
    <n v="1"/>
    <n v="4.42"/>
    <n v="75.88"/>
    <n v="10.93"/>
    <n v="38"/>
    <n v="112"/>
    <n v="194"/>
    <n v="0.25"/>
    <n v="56"/>
    <n v="10.199999999999999"/>
    <x v="0"/>
  </r>
  <r>
    <d v="2022-01-15T00:00:00"/>
    <x v="2"/>
    <x v="2"/>
    <n v="50.49"/>
    <n v="160.13"/>
    <n v="182.18"/>
    <n v="0.57999999999999996"/>
    <n v="55.76"/>
    <n v="28.51"/>
    <n v="3.29"/>
    <n v="1"/>
    <n v="4.42"/>
    <n v="75.88"/>
    <n v="10.93"/>
    <n v="38"/>
    <n v="112"/>
    <n v="194"/>
    <n v="0.25"/>
    <n v="56"/>
    <n v="10.199999999999999"/>
    <x v="0"/>
  </r>
  <r>
    <d v="2022-01-22T00:00:00"/>
    <x v="3"/>
    <x v="0"/>
    <n v="52.06"/>
    <n v="136.76"/>
    <n v="194.28"/>
    <n v="0.48"/>
    <n v="47.02"/>
    <n v="15.56"/>
    <n v="5.25"/>
    <n v="2"/>
    <n v="5.39"/>
    <n v="76.41"/>
    <n v="11.19"/>
    <n v="35"/>
    <n v="129"/>
    <n v="195"/>
    <n v="0.4"/>
    <n v="49"/>
    <n v="10.9"/>
    <x v="0"/>
  </r>
  <r>
    <d v="2022-01-22T00:00:00"/>
    <x v="3"/>
    <x v="0"/>
    <n v="67.900000000000006"/>
    <n v="139.97999999999999"/>
    <n v="196.24"/>
    <n v="0.55000000000000004"/>
    <n v="47.46"/>
    <n v="20.54"/>
    <n v="5.25"/>
    <n v="2"/>
    <n v="5.39"/>
    <n v="76.41"/>
    <n v="11.19"/>
    <n v="35"/>
    <n v="129"/>
    <n v="195"/>
    <n v="0.4"/>
    <n v="49"/>
    <n v="10.9"/>
    <x v="0"/>
  </r>
  <r>
    <d v="2022-01-22T00:00:00"/>
    <x v="3"/>
    <x v="0"/>
    <n v="81.58"/>
    <n v="140.96"/>
    <n v="194.18"/>
    <n v="0.63"/>
    <n v="52.64"/>
    <n v="25.26"/>
    <n v="5.25"/>
    <n v="2"/>
    <n v="5.39"/>
    <n v="76.41"/>
    <n v="11.19"/>
    <n v="35"/>
    <n v="129"/>
    <n v="195"/>
    <n v="0.4"/>
    <n v="49"/>
    <n v="10.9"/>
    <x v="0"/>
  </r>
  <r>
    <d v="2022-01-22T00:00:00"/>
    <x v="3"/>
    <x v="0"/>
    <n v="99.1"/>
    <n v="149.63"/>
    <n v="191.94"/>
    <n v="0.71"/>
    <n v="54.66"/>
    <n v="28.49"/>
    <n v="5.25"/>
    <n v="2"/>
    <n v="5.39"/>
    <n v="76.41"/>
    <n v="11.19"/>
    <n v="35"/>
    <n v="129"/>
    <n v="195"/>
    <n v="0.4"/>
    <n v="49"/>
    <n v="10.9"/>
    <x v="0"/>
  </r>
  <r>
    <d v="2022-01-22T00:00:00"/>
    <x v="3"/>
    <x v="0"/>
    <n v="115.42"/>
    <n v="154.72999999999999"/>
    <n v="186.88"/>
    <n v="0.79"/>
    <n v="59.47"/>
    <n v="32.479999999999997"/>
    <n v="5.25"/>
    <n v="2"/>
    <n v="5.39"/>
    <n v="76.41"/>
    <n v="11.19"/>
    <n v="35"/>
    <n v="129"/>
    <n v="195"/>
    <n v="0.4"/>
    <n v="49"/>
    <n v="10.9"/>
    <x v="0"/>
  </r>
  <r>
    <d v="2022-01-22T00:00:00"/>
    <x v="3"/>
    <x v="1"/>
    <n v="41.87"/>
    <n v="128.4"/>
    <n v="182.97"/>
    <n v="0.45"/>
    <n v="45.13"/>
    <n v="16.23"/>
    <n v="5.25"/>
    <n v="2"/>
    <n v="5.39"/>
    <n v="76.41"/>
    <n v="11.19"/>
    <n v="36"/>
    <n v="123"/>
    <n v="189"/>
    <n v="0.38"/>
    <n v="50"/>
    <n v="11.1"/>
    <x v="1"/>
  </r>
  <r>
    <d v="2022-01-22T00:00:00"/>
    <x v="3"/>
    <x v="1"/>
    <n v="46.72"/>
    <n v="130.57"/>
    <n v="183.37"/>
    <n v="0.5"/>
    <n v="47.97"/>
    <n v="20.27"/>
    <n v="5.25"/>
    <n v="2"/>
    <n v="5.39"/>
    <n v="76.41"/>
    <n v="11.19"/>
    <n v="36"/>
    <n v="123"/>
    <n v="189"/>
    <n v="0.38"/>
    <n v="50"/>
    <n v="11.1"/>
    <x v="0"/>
  </r>
  <r>
    <d v="2022-01-22T00:00:00"/>
    <x v="3"/>
    <x v="1"/>
    <n v="51.21"/>
    <n v="133.28"/>
    <n v="177.87"/>
    <n v="0.59"/>
    <n v="48.24"/>
    <n v="23.61"/>
    <n v="5.25"/>
    <n v="2"/>
    <n v="5.39"/>
    <n v="76.41"/>
    <n v="11.19"/>
    <n v="36"/>
    <n v="123"/>
    <n v="189"/>
    <n v="0.38"/>
    <n v="50"/>
    <n v="11.1"/>
    <x v="0"/>
  </r>
  <r>
    <d v="2022-01-22T00:00:00"/>
    <x v="3"/>
    <x v="2"/>
    <n v="43.93"/>
    <n v="116.34"/>
    <n v="187.47"/>
    <n v="0.31"/>
    <n v="55.52"/>
    <n v="14.61"/>
    <n v="5.25"/>
    <n v="2"/>
    <n v="5.39"/>
    <n v="76.41"/>
    <n v="11.19"/>
    <n v="38"/>
    <n v="112"/>
    <n v="194"/>
    <n v="0.25"/>
    <n v="56"/>
    <n v="10.199999999999999"/>
    <x v="0"/>
  </r>
  <r>
    <d v="2022-01-22T00:00:00"/>
    <x v="3"/>
    <x v="2"/>
    <n v="52.02"/>
    <n v="119.67"/>
    <n v="187.23"/>
    <n v="0.37"/>
    <n v="57.73"/>
    <n v="20.38"/>
    <n v="5.25"/>
    <n v="2"/>
    <n v="5.39"/>
    <n v="76.41"/>
    <n v="11.19"/>
    <n v="38"/>
    <n v="112"/>
    <n v="194"/>
    <n v="0.25"/>
    <n v="56"/>
    <n v="10.199999999999999"/>
    <x v="0"/>
  </r>
  <r>
    <d v="2022-01-22T00:00:00"/>
    <x v="3"/>
    <x v="2"/>
    <n v="58.23"/>
    <n v="122.84"/>
    <n v="179.82"/>
    <n v="0.45"/>
    <n v="60.76"/>
    <n v="24.54"/>
    <n v="5.25"/>
    <n v="2"/>
    <n v="5.39"/>
    <n v="76.41"/>
    <n v="11.19"/>
    <n v="38"/>
    <n v="112"/>
    <n v="194"/>
    <n v="0.25"/>
    <n v="56"/>
    <n v="10.199999999999999"/>
    <x v="0"/>
  </r>
  <r>
    <d v="2022-01-29T00:00:00"/>
    <x v="4"/>
    <x v="0"/>
    <n v="35.79"/>
    <n v="144.03"/>
    <n v="195.27"/>
    <n v="0.45"/>
    <n v="50.84"/>
    <n v="14.82"/>
    <n v="1.45"/>
    <n v="4"/>
    <n v="3.65"/>
    <n v="84.4"/>
    <n v="7.47"/>
    <n v="35"/>
    <n v="129"/>
    <n v="195"/>
    <n v="0.4"/>
    <n v="49"/>
    <n v="10.9"/>
    <x v="0"/>
  </r>
  <r>
    <d v="2022-01-29T00:00:00"/>
    <x v="4"/>
    <x v="0"/>
    <n v="39.11"/>
    <n v="154.36000000000001"/>
    <n v="195.77"/>
    <n v="0.5"/>
    <n v="48"/>
    <n v="18.3"/>
    <n v="1.45"/>
    <n v="4"/>
    <n v="3.65"/>
    <n v="84.4"/>
    <n v="7.47"/>
    <n v="35"/>
    <n v="129"/>
    <n v="195"/>
    <n v="0.4"/>
    <n v="49"/>
    <n v="10.9"/>
    <x v="0"/>
  </r>
  <r>
    <d v="2022-01-29T00:00:00"/>
    <x v="4"/>
    <x v="0"/>
    <n v="39.76"/>
    <n v="165.09"/>
    <n v="198.67"/>
    <n v="0.56000000000000005"/>
    <n v="50.63"/>
    <n v="22.38"/>
    <n v="1.45"/>
    <n v="4"/>
    <n v="3.65"/>
    <n v="84.4"/>
    <n v="7.47"/>
    <n v="35"/>
    <n v="129"/>
    <n v="195"/>
    <n v="0.4"/>
    <n v="49"/>
    <n v="10.9"/>
    <x v="0"/>
  </r>
  <r>
    <d v="2022-01-29T00:00:00"/>
    <x v="4"/>
    <x v="0"/>
    <n v="39.25"/>
    <n v="177.53"/>
    <n v="200.52"/>
    <n v="0.62"/>
    <n v="49.82"/>
    <n v="25.31"/>
    <n v="1.45"/>
    <n v="4"/>
    <n v="3.65"/>
    <n v="84.4"/>
    <n v="7.47"/>
    <n v="35"/>
    <n v="129"/>
    <n v="195"/>
    <n v="0.4"/>
    <n v="49"/>
    <n v="10.9"/>
    <x v="0"/>
  </r>
  <r>
    <d v="2022-01-29T00:00:00"/>
    <x v="4"/>
    <x v="1"/>
    <n v="34.5"/>
    <n v="136.77000000000001"/>
    <n v="188.24"/>
    <n v="0.39"/>
    <n v="54.02"/>
    <n v="12.96"/>
    <n v="1.45"/>
    <n v="4"/>
    <n v="3.65"/>
    <n v="84.4"/>
    <n v="7.47"/>
    <n v="36"/>
    <n v="123"/>
    <n v="189"/>
    <n v="0.38"/>
    <n v="50"/>
    <n v="11.1"/>
    <x v="0"/>
  </r>
  <r>
    <d v="2022-01-29T00:00:00"/>
    <x v="4"/>
    <x v="1"/>
    <n v="32.369999999999997"/>
    <n v="153.33000000000001"/>
    <n v="186.61"/>
    <n v="0.44"/>
    <n v="54.49"/>
    <n v="15.62"/>
    <n v="1.45"/>
    <n v="4"/>
    <n v="3.65"/>
    <n v="84.4"/>
    <n v="7.47"/>
    <n v="36"/>
    <n v="123"/>
    <n v="189"/>
    <n v="0.38"/>
    <n v="50"/>
    <n v="11.1"/>
    <x v="0"/>
  </r>
  <r>
    <d v="2022-01-29T00:00:00"/>
    <x v="4"/>
    <x v="1"/>
    <n v="29.82"/>
    <n v="168.16"/>
    <n v="185.55"/>
    <n v="0.5"/>
    <n v="53.65"/>
    <n v="18.940000000000001"/>
    <n v="1.45"/>
    <n v="4"/>
    <n v="3.65"/>
    <n v="84.4"/>
    <n v="7.47"/>
    <n v="36"/>
    <n v="123"/>
    <n v="189"/>
    <n v="0.38"/>
    <n v="50"/>
    <n v="11.1"/>
    <x v="0"/>
  </r>
  <r>
    <d v="2022-01-29T00:00:00"/>
    <x v="4"/>
    <x v="1"/>
    <n v="27.3"/>
    <n v="180.15"/>
    <n v="185.69"/>
    <n v="0.55000000000000004"/>
    <n v="53.76"/>
    <n v="21.37"/>
    <n v="1.45"/>
    <n v="4"/>
    <n v="3.65"/>
    <n v="84.4"/>
    <n v="7.47"/>
    <n v="36"/>
    <n v="123"/>
    <n v="189"/>
    <n v="0.38"/>
    <n v="50"/>
    <n v="11.1"/>
    <x v="0"/>
  </r>
  <r>
    <d v="2022-01-29T00:00:00"/>
    <x v="4"/>
    <x v="1"/>
    <n v="25.1"/>
    <n v="193.22"/>
    <n v="187.67"/>
    <n v="0.59"/>
    <n v="51.07"/>
    <n v="24.35"/>
    <n v="1.45"/>
    <n v="4"/>
    <n v="3.65"/>
    <n v="84.4"/>
    <n v="7.47"/>
    <n v="36"/>
    <n v="123"/>
    <n v="189"/>
    <n v="0.38"/>
    <n v="50"/>
    <n v="11.1"/>
    <x v="0"/>
  </r>
  <r>
    <d v="2022-01-29T00:00:00"/>
    <x v="4"/>
    <x v="2"/>
    <n v="37.35"/>
    <n v="124"/>
    <n v="191.62"/>
    <n v="0.3"/>
    <n v="53.19"/>
    <n v="12.01"/>
    <n v="1.45"/>
    <n v="4"/>
    <n v="3.65"/>
    <n v="84.4"/>
    <n v="7.47"/>
    <n v="38"/>
    <n v="112"/>
    <n v="194"/>
    <n v="0.25"/>
    <n v="56"/>
    <n v="10.199999999999999"/>
    <x v="0"/>
  </r>
  <r>
    <d v="2022-01-29T00:00:00"/>
    <x v="4"/>
    <x v="2"/>
    <n v="37.01"/>
    <n v="128.08000000000001"/>
    <n v="189.95"/>
    <n v="0.37"/>
    <n v="53.59"/>
    <n v="14.47"/>
    <n v="1.45"/>
    <n v="4"/>
    <n v="3.65"/>
    <n v="84.4"/>
    <n v="7.47"/>
    <n v="38"/>
    <n v="112"/>
    <n v="194"/>
    <n v="0.25"/>
    <n v="56"/>
    <n v="10.199999999999999"/>
    <x v="0"/>
  </r>
  <r>
    <d v="2022-01-29T00:00:00"/>
    <x v="4"/>
    <x v="2"/>
    <n v="36.51"/>
    <n v="139.61000000000001"/>
    <n v="187.76"/>
    <n v="0.41"/>
    <n v="54.22"/>
    <n v="17.170000000000002"/>
    <n v="1.45"/>
    <n v="4"/>
    <n v="3.65"/>
    <n v="84.4"/>
    <n v="7.47"/>
    <n v="38"/>
    <n v="112"/>
    <n v="194"/>
    <n v="0.25"/>
    <n v="56"/>
    <n v="10.199999999999999"/>
    <x v="0"/>
  </r>
  <r>
    <d v="2022-02-05T00:00:00"/>
    <x v="5"/>
    <x v="0"/>
    <n v="51.18"/>
    <n v="132.97"/>
    <n v="196.37"/>
    <n v="0.46"/>
    <n v="45.77"/>
    <n v="14.05"/>
    <n v="7.74"/>
    <n v="6"/>
    <n v="5.49"/>
    <n v="74.209999999999994"/>
    <n v="9.76"/>
    <n v="35"/>
    <n v="129"/>
    <n v="195"/>
    <n v="0.4"/>
    <n v="49"/>
    <n v="10.9"/>
    <x v="0"/>
  </r>
  <r>
    <d v="2022-02-05T00:00:00"/>
    <x v="5"/>
    <x v="0"/>
    <n v="68.84"/>
    <n v="135.21"/>
    <n v="192.72"/>
    <n v="0.5"/>
    <n v="41.98"/>
    <n v="17.739999999999998"/>
    <n v="7.74"/>
    <n v="6"/>
    <n v="5.49"/>
    <n v="74.209999999999994"/>
    <n v="9.76"/>
    <n v="35"/>
    <n v="129"/>
    <n v="195"/>
    <n v="0.4"/>
    <n v="49"/>
    <n v="10.9"/>
    <x v="1"/>
  </r>
  <r>
    <d v="2022-02-05T00:00:00"/>
    <x v="5"/>
    <x v="0"/>
    <n v="83.71"/>
    <n v="139.61000000000001"/>
    <n v="184.66"/>
    <n v="0.55000000000000004"/>
    <n v="42.1"/>
    <n v="21.72"/>
    <n v="7.74"/>
    <n v="6"/>
    <n v="5.49"/>
    <n v="74.209999999999994"/>
    <n v="9.76"/>
    <n v="35"/>
    <n v="129"/>
    <n v="195"/>
    <n v="0.4"/>
    <n v="49"/>
    <n v="10.9"/>
    <x v="1"/>
  </r>
  <r>
    <d v="2022-02-05T00:00:00"/>
    <x v="5"/>
    <x v="0"/>
    <n v="100.03"/>
    <n v="143.79"/>
    <n v="177.3"/>
    <n v="0.59"/>
    <n v="43.77"/>
    <n v="25.95"/>
    <n v="7.74"/>
    <n v="6"/>
    <n v="5.49"/>
    <n v="74.209999999999994"/>
    <n v="9.76"/>
    <n v="35"/>
    <n v="129"/>
    <n v="195"/>
    <n v="0.4"/>
    <n v="49"/>
    <n v="10.9"/>
    <x v="1"/>
  </r>
  <r>
    <d v="2022-02-05T00:00:00"/>
    <x v="5"/>
    <x v="1"/>
    <n v="42.62"/>
    <n v="123.67"/>
    <n v="188.11"/>
    <n v="0.44"/>
    <n v="48.29"/>
    <n v="15.2"/>
    <n v="7.74"/>
    <n v="6"/>
    <n v="5.49"/>
    <n v="74.209999999999994"/>
    <n v="9.76"/>
    <n v="36"/>
    <n v="123"/>
    <n v="189"/>
    <n v="0.38"/>
    <n v="50"/>
    <n v="11.1"/>
    <x v="0"/>
  </r>
  <r>
    <d v="2022-02-05T00:00:00"/>
    <x v="5"/>
    <x v="1"/>
    <n v="49.07"/>
    <n v="127.28"/>
    <n v="179.94"/>
    <n v="0.5"/>
    <n v="47.91"/>
    <n v="18.98"/>
    <n v="7.74"/>
    <n v="6"/>
    <n v="5.49"/>
    <n v="74.209999999999994"/>
    <n v="9.76"/>
    <n v="36"/>
    <n v="123"/>
    <n v="189"/>
    <n v="0.38"/>
    <n v="50"/>
    <n v="11.1"/>
    <x v="0"/>
  </r>
  <r>
    <d v="2022-02-05T00:00:00"/>
    <x v="5"/>
    <x v="1"/>
    <n v="55.08"/>
    <n v="133.85"/>
    <n v="174.13"/>
    <n v="0.56999999999999995"/>
    <n v="49.1"/>
    <n v="23.58"/>
    <n v="7.74"/>
    <n v="6"/>
    <n v="5.49"/>
    <n v="74.209999999999994"/>
    <n v="9.76"/>
    <n v="36"/>
    <n v="123"/>
    <n v="189"/>
    <n v="0.38"/>
    <n v="50"/>
    <n v="11.1"/>
    <x v="0"/>
  </r>
  <r>
    <d v="2022-02-05T00:00:00"/>
    <x v="5"/>
    <x v="2"/>
    <n v="46.27"/>
    <n v="117.78"/>
    <n v="191.23"/>
    <n v="0.32"/>
    <n v="55.06"/>
    <n v="13.2"/>
    <n v="7.74"/>
    <n v="6"/>
    <n v="5.49"/>
    <n v="74.209999999999994"/>
    <n v="9.76"/>
    <n v="38"/>
    <n v="112"/>
    <n v="194"/>
    <n v="0.25"/>
    <n v="56"/>
    <n v="10.199999999999999"/>
    <x v="0"/>
  </r>
  <r>
    <d v="2022-02-05T00:00:00"/>
    <x v="5"/>
    <x v="2"/>
    <n v="54.22"/>
    <n v="123.83"/>
    <n v="186.96"/>
    <n v="0.38"/>
    <n v="54.96"/>
    <n v="16.75"/>
    <n v="7.74"/>
    <n v="6"/>
    <n v="5.49"/>
    <n v="74.209999999999994"/>
    <n v="9.76"/>
    <n v="38"/>
    <n v="112"/>
    <n v="194"/>
    <n v="0.25"/>
    <n v="56"/>
    <n v="10.199999999999999"/>
    <x v="0"/>
  </r>
  <r>
    <d v="2022-02-05T00:00:00"/>
    <x v="5"/>
    <x v="2"/>
    <n v="61.84"/>
    <n v="130.24"/>
    <n v="188.54"/>
    <n v="0.45"/>
    <n v="57.35"/>
    <n v="20.25"/>
    <n v="7.74"/>
    <n v="6"/>
    <n v="5.49"/>
    <n v="74.209999999999994"/>
    <n v="9.76"/>
    <n v="38"/>
    <n v="112"/>
    <n v="194"/>
    <n v="0.25"/>
    <n v="56"/>
    <n v="10.199999999999999"/>
    <x v="0"/>
  </r>
  <r>
    <d v="2022-02-12T00:00:00"/>
    <x v="6"/>
    <x v="0"/>
    <n v="39.51"/>
    <n v="134.03"/>
    <n v="195.49"/>
    <n v="0.46"/>
    <n v="51"/>
    <n v="13.5"/>
    <n v="4.8099999999999996"/>
    <n v="5"/>
    <n v="5.6"/>
    <n v="71.25"/>
    <n v="13.72"/>
    <n v="35"/>
    <n v="129"/>
    <n v="195"/>
    <n v="0.4"/>
    <n v="49"/>
    <n v="10.9"/>
    <x v="0"/>
  </r>
  <r>
    <d v="2022-02-12T00:00:00"/>
    <x v="6"/>
    <x v="0"/>
    <n v="44.8"/>
    <n v="146.06"/>
    <n v="194.46"/>
    <n v="0.56000000000000005"/>
    <n v="50.88"/>
    <n v="15.66"/>
    <n v="4.8099999999999996"/>
    <n v="5"/>
    <n v="5.6"/>
    <n v="71.25"/>
    <n v="13.72"/>
    <n v="35"/>
    <n v="129"/>
    <n v="195"/>
    <n v="0.4"/>
    <n v="49"/>
    <n v="10.9"/>
    <x v="0"/>
  </r>
  <r>
    <d v="2022-02-12T00:00:00"/>
    <x v="6"/>
    <x v="0"/>
    <n v="49.31"/>
    <n v="157.53"/>
    <n v="191.03"/>
    <n v="0.65"/>
    <n v="50.96"/>
    <n v="17.899999999999999"/>
    <n v="4.8099999999999996"/>
    <n v="5"/>
    <n v="5.6"/>
    <n v="71.25"/>
    <n v="13.72"/>
    <n v="35"/>
    <n v="129"/>
    <n v="195"/>
    <n v="0.4"/>
    <n v="49"/>
    <n v="10.9"/>
    <x v="0"/>
  </r>
  <r>
    <d v="2022-02-12T00:00:00"/>
    <x v="6"/>
    <x v="1"/>
    <n v="38.119999999999997"/>
    <n v="130.62"/>
    <n v="185.69"/>
    <n v="0.45"/>
    <n v="51.14"/>
    <n v="15.11"/>
    <n v="4.8099999999999996"/>
    <n v="5"/>
    <n v="5.6"/>
    <n v="71.25"/>
    <n v="13.72"/>
    <n v="36"/>
    <n v="123"/>
    <n v="189"/>
    <n v="0.38"/>
    <n v="50"/>
    <n v="11.1"/>
    <x v="0"/>
  </r>
  <r>
    <d v="2022-02-12T00:00:00"/>
    <x v="6"/>
    <x v="1"/>
    <n v="39.11"/>
    <n v="141"/>
    <n v="185.08"/>
    <n v="0.54"/>
    <n v="55.1"/>
    <n v="16.63"/>
    <n v="4.8099999999999996"/>
    <n v="5"/>
    <n v="5.6"/>
    <n v="71.25"/>
    <n v="13.72"/>
    <n v="36"/>
    <n v="123"/>
    <n v="189"/>
    <n v="0.38"/>
    <n v="50"/>
    <n v="11.1"/>
    <x v="0"/>
  </r>
  <r>
    <d v="2022-02-12T00:00:00"/>
    <x v="6"/>
    <x v="1"/>
    <n v="40.44"/>
    <n v="148.52000000000001"/>
    <n v="185.4"/>
    <n v="0.63"/>
    <n v="55.14"/>
    <n v="20.84"/>
    <n v="4.8099999999999996"/>
    <n v="5"/>
    <n v="5.6"/>
    <n v="71.25"/>
    <n v="13.72"/>
    <n v="36"/>
    <n v="123"/>
    <n v="189"/>
    <n v="0.38"/>
    <n v="50"/>
    <n v="11.1"/>
    <x v="0"/>
  </r>
  <r>
    <d v="2022-02-12T00:00:00"/>
    <x v="6"/>
    <x v="1"/>
    <n v="42.29"/>
    <n v="158.09"/>
    <n v="183.8"/>
    <n v="0.7"/>
    <n v="55.01"/>
    <n v="23.65"/>
    <n v="4.8099999999999996"/>
    <n v="5"/>
    <n v="5.6"/>
    <n v="71.25"/>
    <n v="13.72"/>
    <n v="36"/>
    <n v="123"/>
    <n v="189"/>
    <n v="0.38"/>
    <n v="50"/>
    <n v="11.1"/>
    <x v="0"/>
  </r>
  <r>
    <d v="2022-02-12T00:00:00"/>
    <x v="6"/>
    <x v="2"/>
    <n v="43.04"/>
    <n v="120.34"/>
    <n v="190.55"/>
    <n v="0.3"/>
    <n v="58.09"/>
    <n v="12.86"/>
    <n v="4.8099999999999996"/>
    <n v="5"/>
    <n v="5.6"/>
    <n v="71.25"/>
    <n v="13.72"/>
    <n v="38"/>
    <n v="112"/>
    <n v="194"/>
    <n v="0.25"/>
    <n v="56"/>
    <n v="10.199999999999999"/>
    <x v="0"/>
  </r>
  <r>
    <d v="2022-02-12T00:00:00"/>
    <x v="6"/>
    <x v="2"/>
    <n v="46.67"/>
    <n v="127.57"/>
    <n v="184.02"/>
    <n v="0.36"/>
    <n v="55.85"/>
    <n v="16.28"/>
    <n v="4.8099999999999996"/>
    <n v="5"/>
    <n v="5.6"/>
    <n v="71.25"/>
    <n v="13.72"/>
    <n v="38"/>
    <n v="112"/>
    <n v="194"/>
    <n v="0.25"/>
    <n v="56"/>
    <n v="10.199999999999999"/>
    <x v="0"/>
  </r>
  <r>
    <d v="2022-02-12T00:00:00"/>
    <x v="6"/>
    <x v="2"/>
    <n v="49.16"/>
    <n v="133.94999999999999"/>
    <n v="184.98"/>
    <n v="0.43"/>
    <n v="58.69"/>
    <n v="20.16"/>
    <n v="4.8099999999999996"/>
    <n v="5"/>
    <n v="5.6"/>
    <n v="71.25"/>
    <n v="13.72"/>
    <n v="38"/>
    <n v="112"/>
    <n v="194"/>
    <n v="0.25"/>
    <n v="56"/>
    <n v="10.199999999999999"/>
    <x v="0"/>
  </r>
  <r>
    <d v="2022-02-12T00:00:00"/>
    <x v="6"/>
    <x v="2"/>
    <n v="53.2"/>
    <n v="140.32"/>
    <n v="178.64"/>
    <n v="0.5"/>
    <n v="62.22"/>
    <n v="22.58"/>
    <n v="4.8099999999999996"/>
    <n v="5"/>
    <n v="5.6"/>
    <n v="71.25"/>
    <n v="13.72"/>
    <n v="38"/>
    <n v="112"/>
    <n v="194"/>
    <n v="0.25"/>
    <n v="56"/>
    <n v="10.199999999999999"/>
    <x v="0"/>
  </r>
  <r>
    <d v="2022-02-12T00:00:00"/>
    <x v="6"/>
    <x v="2"/>
    <n v="57.01"/>
    <n v="151.99"/>
    <n v="173.54"/>
    <n v="0.59"/>
    <n v="67.38"/>
    <n v="26.09"/>
    <n v="4.8099999999999996"/>
    <n v="5"/>
    <n v="5.6"/>
    <n v="71.25"/>
    <n v="13.72"/>
    <n v="38"/>
    <n v="112"/>
    <n v="194"/>
    <n v="0.25"/>
    <n v="56"/>
    <n v="10.199999999999999"/>
    <x v="0"/>
  </r>
  <r>
    <d v="2022-02-19T00:00:00"/>
    <x v="7"/>
    <x v="0"/>
    <n v="38.99"/>
    <n v="136.35"/>
    <n v="194.36"/>
    <n v="0.48"/>
    <n v="52.28"/>
    <n v="13.65"/>
    <n v="4.99"/>
    <n v="5"/>
    <n v="7.58"/>
    <n v="73.53"/>
    <n v="11.8"/>
    <n v="35"/>
    <n v="129"/>
    <n v="195"/>
    <n v="0.4"/>
    <n v="49"/>
    <n v="10.9"/>
    <x v="0"/>
  </r>
  <r>
    <d v="2022-02-19T00:00:00"/>
    <x v="7"/>
    <x v="0"/>
    <n v="41.7"/>
    <n v="139.66999999999999"/>
    <n v="190.89"/>
    <n v="0.56000000000000005"/>
    <n v="50.25"/>
    <n v="17.510000000000002"/>
    <n v="4.99"/>
    <n v="5"/>
    <n v="7.58"/>
    <n v="73.53"/>
    <n v="11.8"/>
    <n v="35"/>
    <n v="129"/>
    <n v="195"/>
    <n v="0.4"/>
    <n v="49"/>
    <n v="10.9"/>
    <x v="0"/>
  </r>
  <r>
    <d v="2022-02-19T00:00:00"/>
    <x v="7"/>
    <x v="0"/>
    <n v="48.19"/>
    <n v="145.91"/>
    <n v="189.18"/>
    <n v="0.66"/>
    <n v="49.44"/>
    <n v="20.47"/>
    <n v="4.99"/>
    <n v="5"/>
    <n v="7.58"/>
    <n v="73.53"/>
    <n v="11.8"/>
    <n v="35"/>
    <n v="129"/>
    <n v="195"/>
    <n v="0.4"/>
    <n v="49"/>
    <n v="10.9"/>
    <x v="0"/>
  </r>
  <r>
    <d v="2022-02-19T00:00:00"/>
    <x v="7"/>
    <x v="0"/>
    <n v="55.06"/>
    <n v="154.27000000000001"/>
    <n v="186.85"/>
    <n v="0.72"/>
    <n v="48.28"/>
    <n v="24.04"/>
    <n v="4.99"/>
    <n v="5"/>
    <n v="7.58"/>
    <n v="73.53"/>
    <n v="11.8"/>
    <n v="35"/>
    <n v="129"/>
    <n v="195"/>
    <n v="0.4"/>
    <n v="49"/>
    <n v="10.9"/>
    <x v="0"/>
  </r>
  <r>
    <d v="2022-02-19T00:00:00"/>
    <x v="7"/>
    <x v="0"/>
    <n v="61.17"/>
    <n v="158.63999999999999"/>
    <n v="179.19"/>
    <n v="0.8"/>
    <n v="50.01"/>
    <n v="26.54"/>
    <n v="4.99"/>
    <n v="5"/>
    <n v="7.58"/>
    <n v="73.53"/>
    <n v="11.8"/>
    <n v="35"/>
    <n v="129"/>
    <n v="195"/>
    <n v="0.4"/>
    <n v="49"/>
    <n v="10.9"/>
    <x v="0"/>
  </r>
  <r>
    <d v="2022-02-19T00:00:00"/>
    <x v="7"/>
    <x v="1"/>
    <n v="35.83"/>
    <n v="131.44999999999999"/>
    <n v="187.67"/>
    <n v="0.49"/>
    <n v="50.86"/>
    <n v="15.66"/>
    <n v="4.99"/>
    <n v="5"/>
    <n v="7.58"/>
    <n v="73.53"/>
    <n v="11.8"/>
    <n v="36"/>
    <n v="123"/>
    <n v="189"/>
    <n v="0.38"/>
    <n v="50"/>
    <n v="11.1"/>
    <x v="0"/>
  </r>
  <r>
    <d v="2022-02-19T00:00:00"/>
    <x v="7"/>
    <x v="1"/>
    <n v="36.36"/>
    <n v="140.16999999999999"/>
    <n v="181.51"/>
    <n v="0.56999999999999995"/>
    <n v="50.01"/>
    <n v="17.059999999999999"/>
    <n v="4.99"/>
    <n v="5"/>
    <n v="7.58"/>
    <n v="73.53"/>
    <n v="11.8"/>
    <n v="36"/>
    <n v="123"/>
    <n v="189"/>
    <n v="0.38"/>
    <n v="50"/>
    <n v="11.1"/>
    <x v="0"/>
  </r>
  <r>
    <d v="2022-02-19T00:00:00"/>
    <x v="7"/>
    <x v="1"/>
    <n v="37.44"/>
    <n v="145.18"/>
    <n v="180.73"/>
    <n v="0.67"/>
    <n v="48.51"/>
    <n v="20.66"/>
    <n v="4.99"/>
    <n v="5"/>
    <n v="7.58"/>
    <n v="73.53"/>
    <n v="11.8"/>
    <n v="36"/>
    <n v="123"/>
    <n v="189"/>
    <n v="0.38"/>
    <n v="50"/>
    <n v="11.1"/>
    <x v="0"/>
  </r>
  <r>
    <d v="2022-02-19T00:00:00"/>
    <x v="7"/>
    <x v="1"/>
    <n v="39.76"/>
    <n v="153.15"/>
    <n v="179.54"/>
    <n v="0.74"/>
    <n v="49.43"/>
    <n v="23"/>
    <n v="4.99"/>
    <n v="5"/>
    <n v="7.58"/>
    <n v="73.53"/>
    <n v="11.8"/>
    <n v="36"/>
    <n v="123"/>
    <n v="189"/>
    <n v="0.38"/>
    <n v="50"/>
    <n v="11.1"/>
    <x v="0"/>
  </r>
  <r>
    <d v="2022-02-19T00:00:00"/>
    <x v="7"/>
    <x v="2"/>
    <n v="42.06"/>
    <n v="118.56"/>
    <n v="190.4"/>
    <n v="0.33"/>
    <n v="52.87"/>
    <n v="12.63"/>
    <n v="4.99"/>
    <n v="5"/>
    <n v="7.58"/>
    <n v="73.53"/>
    <n v="11.8"/>
    <n v="38"/>
    <n v="112"/>
    <n v="194"/>
    <n v="0.25"/>
    <n v="56"/>
    <n v="10.199999999999999"/>
    <x v="0"/>
  </r>
  <r>
    <d v="2022-02-19T00:00:00"/>
    <x v="7"/>
    <x v="2"/>
    <n v="46.61"/>
    <n v="129.91999999999999"/>
    <n v="192.03"/>
    <n v="0.42"/>
    <n v="48.67"/>
    <n v="14.7"/>
    <n v="4.99"/>
    <n v="5"/>
    <n v="7.58"/>
    <n v="73.53"/>
    <n v="11.8"/>
    <n v="38"/>
    <n v="112"/>
    <n v="194"/>
    <n v="0.25"/>
    <n v="56"/>
    <n v="10.199999999999999"/>
    <x v="1"/>
  </r>
  <r>
    <d v="2022-02-19T00:00:00"/>
    <x v="7"/>
    <x v="2"/>
    <n v="49.95"/>
    <n v="138.91999999999999"/>
    <n v="184.19"/>
    <n v="0.52"/>
    <n v="50.67"/>
    <n v="17.98"/>
    <n v="4.99"/>
    <n v="5"/>
    <n v="7.58"/>
    <n v="73.53"/>
    <n v="11.8"/>
    <n v="38"/>
    <n v="112"/>
    <n v="194"/>
    <n v="0.25"/>
    <n v="56"/>
    <n v="10.199999999999999"/>
    <x v="1"/>
  </r>
  <r>
    <d v="2022-02-19T00:00:00"/>
    <x v="7"/>
    <x v="2"/>
    <n v="52.28"/>
    <n v="147.79"/>
    <n v="183.45"/>
    <n v="0.6"/>
    <n v="53.03"/>
    <n v="21.26"/>
    <n v="4.99"/>
    <n v="5"/>
    <n v="7.58"/>
    <n v="73.53"/>
    <n v="11.8"/>
    <n v="38"/>
    <n v="112"/>
    <n v="194"/>
    <n v="0.25"/>
    <n v="56"/>
    <n v="10.199999999999999"/>
    <x v="0"/>
  </r>
  <r>
    <d v="2022-02-19T00:00:00"/>
    <x v="7"/>
    <x v="2"/>
    <n v="54.9"/>
    <n v="150.97"/>
    <n v="178.96"/>
    <n v="0.67"/>
    <n v="54.65"/>
    <n v="23.68"/>
    <n v="4.99"/>
    <n v="5"/>
    <n v="7.58"/>
    <n v="73.53"/>
    <n v="11.8"/>
    <n v="38"/>
    <n v="112"/>
    <n v="194"/>
    <n v="0.25"/>
    <n v="56"/>
    <n v="10.199999999999999"/>
    <x v="0"/>
  </r>
  <r>
    <d v="2022-02-26T00:00:00"/>
    <x v="8"/>
    <x v="0"/>
    <n v="52.51"/>
    <n v="134.19999999999999"/>
    <n v="196.23"/>
    <n v="0.47"/>
    <n v="49.32"/>
    <n v="15.67"/>
    <n v="6.45"/>
    <n v="7"/>
    <n v="5.76"/>
    <n v="75.98"/>
    <n v="8.2100000000000009"/>
    <n v="35"/>
    <n v="129"/>
    <n v="195"/>
    <n v="0.4"/>
    <n v="49"/>
    <n v="10.9"/>
    <x v="0"/>
  </r>
  <r>
    <d v="2022-02-26T00:00:00"/>
    <x v="8"/>
    <x v="0"/>
    <n v="68.95"/>
    <n v="136.75"/>
    <n v="194.59"/>
    <n v="0.54"/>
    <n v="48.89"/>
    <n v="19.8"/>
    <n v="6.45"/>
    <n v="7"/>
    <n v="5.76"/>
    <n v="75.98"/>
    <n v="8.2100000000000009"/>
    <n v="35"/>
    <n v="129"/>
    <n v="195"/>
    <n v="0.4"/>
    <n v="49"/>
    <n v="10.9"/>
    <x v="0"/>
  </r>
  <r>
    <d v="2022-02-26T00:00:00"/>
    <x v="8"/>
    <x v="0"/>
    <n v="86.97"/>
    <n v="139.78"/>
    <n v="191.13"/>
    <n v="0.59"/>
    <n v="47.35"/>
    <n v="23.98"/>
    <n v="6.45"/>
    <n v="7"/>
    <n v="5.76"/>
    <n v="75.98"/>
    <n v="8.2100000000000009"/>
    <n v="35"/>
    <n v="129"/>
    <n v="195"/>
    <n v="0.4"/>
    <n v="49"/>
    <n v="10.9"/>
    <x v="0"/>
  </r>
  <r>
    <d v="2022-02-26T00:00:00"/>
    <x v="8"/>
    <x v="1"/>
    <n v="42.11"/>
    <n v="129.19"/>
    <n v="181.48"/>
    <n v="0.43"/>
    <n v="49.38"/>
    <n v="15.01"/>
    <n v="6.45"/>
    <n v="7"/>
    <n v="5.76"/>
    <n v="75.98"/>
    <n v="8.2100000000000009"/>
    <n v="36"/>
    <n v="123"/>
    <n v="189"/>
    <n v="0.38"/>
    <n v="50"/>
    <n v="11.1"/>
    <x v="0"/>
  </r>
  <r>
    <d v="2022-02-26T00:00:00"/>
    <x v="8"/>
    <x v="1"/>
    <n v="48.46"/>
    <n v="131.54"/>
    <n v="176.25"/>
    <n v="0.5"/>
    <n v="49.97"/>
    <n v="18.75"/>
    <n v="6.45"/>
    <n v="7"/>
    <n v="5.76"/>
    <n v="75.98"/>
    <n v="8.2100000000000009"/>
    <n v="36"/>
    <n v="123"/>
    <n v="189"/>
    <n v="0.38"/>
    <n v="50"/>
    <n v="11.1"/>
    <x v="0"/>
  </r>
  <r>
    <d v="2022-02-26T00:00:00"/>
    <x v="8"/>
    <x v="1"/>
    <n v="55.72"/>
    <n v="133.38"/>
    <n v="173.25"/>
    <n v="0.56999999999999995"/>
    <n v="48.19"/>
    <n v="21.87"/>
    <n v="6.45"/>
    <n v="7"/>
    <n v="5.76"/>
    <n v="75.98"/>
    <n v="8.2100000000000009"/>
    <n v="36"/>
    <n v="123"/>
    <n v="189"/>
    <n v="0.38"/>
    <n v="50"/>
    <n v="11.1"/>
    <x v="0"/>
  </r>
  <r>
    <d v="2022-02-26T00:00:00"/>
    <x v="8"/>
    <x v="2"/>
    <n v="46.91"/>
    <n v="117.4"/>
    <n v="191.54"/>
    <n v="0.28999999999999998"/>
    <n v="58.72"/>
    <n v="14.09"/>
    <n v="6.45"/>
    <n v="7"/>
    <n v="5.76"/>
    <n v="75.98"/>
    <n v="8.2100000000000009"/>
    <n v="38"/>
    <n v="112"/>
    <n v="194"/>
    <n v="0.25"/>
    <n v="56"/>
    <n v="10.199999999999999"/>
    <x v="0"/>
  </r>
  <r>
    <d v="2022-02-26T00:00:00"/>
    <x v="8"/>
    <x v="2"/>
    <n v="54.93"/>
    <n v="123.76"/>
    <n v="186.3"/>
    <n v="0.36"/>
    <n v="60.41"/>
    <n v="17.489999999999998"/>
    <n v="6.45"/>
    <n v="7"/>
    <n v="5.76"/>
    <n v="75.98"/>
    <n v="8.2100000000000009"/>
    <n v="38"/>
    <n v="112"/>
    <n v="194"/>
    <n v="0.25"/>
    <n v="56"/>
    <n v="10.199999999999999"/>
    <x v="0"/>
  </r>
  <r>
    <d v="2022-02-26T00:00:00"/>
    <x v="8"/>
    <x v="2"/>
    <n v="63.81"/>
    <n v="126.32"/>
    <n v="183.19"/>
    <n v="0.42"/>
    <n v="58.79"/>
    <n v="21.17"/>
    <n v="6.45"/>
    <n v="7"/>
    <n v="5.76"/>
    <n v="75.98"/>
    <n v="8.2100000000000009"/>
    <n v="38"/>
    <n v="112"/>
    <n v="194"/>
    <n v="0.25"/>
    <n v="56"/>
    <n v="10.199999999999999"/>
    <x v="0"/>
  </r>
  <r>
    <d v="2022-02-26T00:00:00"/>
    <x v="8"/>
    <x v="2"/>
    <n v="73.47"/>
    <n v="128.75"/>
    <n v="183.44"/>
    <n v="0.47"/>
    <n v="60.37"/>
    <n v="25.98"/>
    <n v="6.45"/>
    <n v="7"/>
    <n v="5.76"/>
    <n v="75.98"/>
    <n v="8.2100000000000009"/>
    <n v="38"/>
    <n v="112"/>
    <n v="194"/>
    <n v="0.25"/>
    <n v="56"/>
    <n v="10.199999999999999"/>
    <x v="0"/>
  </r>
  <r>
    <d v="2022-02-26T00:00:00"/>
    <x v="8"/>
    <x v="2"/>
    <n v="79.930000000000007"/>
    <n v="133.59"/>
    <n v="181.42"/>
    <n v="0.53"/>
    <n v="64.2"/>
    <n v="30.01"/>
    <n v="6.45"/>
    <n v="7"/>
    <n v="5.76"/>
    <n v="75.98"/>
    <n v="8.2100000000000009"/>
    <n v="38"/>
    <n v="112"/>
    <n v="194"/>
    <n v="0.25"/>
    <n v="56"/>
    <n v="10.199999999999999"/>
    <x v="0"/>
  </r>
  <r>
    <d v="2022-03-05T00:00:00"/>
    <x v="9"/>
    <x v="0"/>
    <n v="38.14"/>
    <n v="135.81"/>
    <n v="195.95"/>
    <n v="0.47"/>
    <n v="51.38"/>
    <n v="13.11"/>
    <n v="2.91"/>
    <n v="2"/>
    <n v="7.08"/>
    <n v="65.7"/>
    <n v="10.66"/>
    <n v="35"/>
    <n v="129"/>
    <n v="195"/>
    <n v="0.4"/>
    <n v="49"/>
    <n v="10.9"/>
    <x v="0"/>
  </r>
  <r>
    <d v="2022-03-05T00:00:00"/>
    <x v="9"/>
    <x v="0"/>
    <n v="43.18"/>
    <n v="141.93"/>
    <n v="191.17"/>
    <n v="0.55000000000000004"/>
    <n v="49.09"/>
    <n v="16.22"/>
    <n v="2.91"/>
    <n v="2"/>
    <n v="7.08"/>
    <n v="65.7"/>
    <n v="10.66"/>
    <n v="35"/>
    <n v="129"/>
    <n v="195"/>
    <n v="0.4"/>
    <n v="49"/>
    <n v="10.9"/>
    <x v="0"/>
  </r>
  <r>
    <d v="2022-03-05T00:00:00"/>
    <x v="9"/>
    <x v="0"/>
    <n v="46.87"/>
    <n v="148.22"/>
    <n v="190.38"/>
    <n v="0.6"/>
    <n v="50.53"/>
    <n v="18.690000000000001"/>
    <n v="2.91"/>
    <n v="2"/>
    <n v="7.08"/>
    <n v="65.7"/>
    <n v="10.66"/>
    <n v="35"/>
    <n v="129"/>
    <n v="195"/>
    <n v="0.4"/>
    <n v="49"/>
    <n v="10.9"/>
    <x v="0"/>
  </r>
  <r>
    <d v="2022-03-05T00:00:00"/>
    <x v="9"/>
    <x v="0"/>
    <n v="52.79"/>
    <n v="160"/>
    <n v="188.62"/>
    <n v="0.66"/>
    <n v="53.14"/>
    <n v="21.36"/>
    <n v="2.91"/>
    <n v="2"/>
    <n v="7.08"/>
    <n v="65.7"/>
    <n v="10.66"/>
    <n v="35"/>
    <n v="129"/>
    <n v="195"/>
    <n v="0.4"/>
    <n v="49"/>
    <n v="10.9"/>
    <x v="0"/>
  </r>
  <r>
    <d v="2022-03-05T00:00:00"/>
    <x v="9"/>
    <x v="0"/>
    <n v="57.88"/>
    <n v="169.53"/>
    <n v="187.37"/>
    <n v="0.72"/>
    <n v="51.51"/>
    <n v="25.59"/>
    <n v="2.91"/>
    <n v="2"/>
    <n v="7.08"/>
    <n v="65.7"/>
    <n v="10.66"/>
    <n v="35"/>
    <n v="129"/>
    <n v="195"/>
    <n v="0.4"/>
    <n v="49"/>
    <n v="10.9"/>
    <x v="0"/>
  </r>
  <r>
    <d v="2022-03-05T00:00:00"/>
    <x v="9"/>
    <x v="1"/>
    <n v="35.950000000000003"/>
    <n v="130.84"/>
    <n v="188.56"/>
    <n v="0.43"/>
    <n v="52.02"/>
    <n v="13.46"/>
    <n v="2.91"/>
    <n v="2"/>
    <n v="7.08"/>
    <n v="65.7"/>
    <n v="10.66"/>
    <n v="36"/>
    <n v="123"/>
    <n v="189"/>
    <n v="0.38"/>
    <n v="50"/>
    <n v="11.1"/>
    <x v="0"/>
  </r>
  <r>
    <d v="2022-03-05T00:00:00"/>
    <x v="9"/>
    <x v="1"/>
    <n v="37.85"/>
    <n v="141.04"/>
    <n v="187.3"/>
    <n v="0.48"/>
    <n v="51.85"/>
    <n v="16.309999999999999"/>
    <n v="2.91"/>
    <n v="2"/>
    <n v="7.08"/>
    <n v="65.7"/>
    <n v="10.66"/>
    <n v="36"/>
    <n v="123"/>
    <n v="189"/>
    <n v="0.38"/>
    <n v="50"/>
    <n v="11.1"/>
    <x v="0"/>
  </r>
  <r>
    <d v="2022-03-05T00:00:00"/>
    <x v="9"/>
    <x v="1"/>
    <n v="40.49"/>
    <n v="151.27000000000001"/>
    <n v="183.92"/>
    <n v="0.53"/>
    <n v="47.77"/>
    <n v="20.07"/>
    <n v="2.91"/>
    <n v="2"/>
    <n v="7.08"/>
    <n v="65.7"/>
    <n v="10.66"/>
    <n v="36"/>
    <n v="123"/>
    <n v="189"/>
    <n v="0.38"/>
    <n v="50"/>
    <n v="11.1"/>
    <x v="0"/>
  </r>
  <r>
    <d v="2022-03-05T00:00:00"/>
    <x v="9"/>
    <x v="1"/>
    <n v="41.47"/>
    <n v="157.16"/>
    <n v="183.92"/>
    <n v="0.61"/>
    <n v="46.96"/>
    <n v="22.53"/>
    <n v="2.91"/>
    <n v="2"/>
    <n v="7.08"/>
    <n v="65.7"/>
    <n v="10.66"/>
    <n v="36"/>
    <n v="123"/>
    <n v="189"/>
    <n v="0.38"/>
    <n v="50"/>
    <n v="11.1"/>
    <x v="0"/>
  </r>
  <r>
    <d v="2022-03-05T00:00:00"/>
    <x v="9"/>
    <x v="2"/>
    <n v="40.43"/>
    <n v="119.36"/>
    <n v="183.73"/>
    <n v="0.28999999999999998"/>
    <n v="58.31"/>
    <n v="13"/>
    <n v="2.91"/>
    <n v="2"/>
    <n v="7.08"/>
    <n v="65.7"/>
    <n v="10.66"/>
    <n v="38"/>
    <n v="112"/>
    <n v="194"/>
    <n v="0.25"/>
    <n v="56"/>
    <n v="10.199999999999999"/>
    <x v="0"/>
  </r>
  <r>
    <d v="2022-03-05T00:00:00"/>
    <x v="9"/>
    <x v="2"/>
    <n v="43.52"/>
    <n v="125.68"/>
    <n v="178.41"/>
    <n v="0.35"/>
    <n v="61.88"/>
    <n v="16.14"/>
    <n v="2.91"/>
    <n v="2"/>
    <n v="7.08"/>
    <n v="65.7"/>
    <n v="10.66"/>
    <n v="38"/>
    <n v="112"/>
    <n v="194"/>
    <n v="0.25"/>
    <n v="56"/>
    <n v="10.199999999999999"/>
    <x v="0"/>
  </r>
  <r>
    <d v="2022-03-05T00:00:00"/>
    <x v="9"/>
    <x v="2"/>
    <n v="48.83"/>
    <n v="134.63"/>
    <n v="172.89"/>
    <n v="0.42"/>
    <n v="62.69"/>
    <n v="18.36"/>
    <n v="2.91"/>
    <n v="2"/>
    <n v="7.08"/>
    <n v="65.7"/>
    <n v="10.66"/>
    <n v="38"/>
    <n v="112"/>
    <n v="194"/>
    <n v="0.25"/>
    <n v="56"/>
    <n v="10.199999999999999"/>
    <x v="0"/>
  </r>
  <r>
    <d v="2022-03-05T00:00:00"/>
    <x v="9"/>
    <x v="2"/>
    <n v="53.26"/>
    <n v="143.41"/>
    <n v="170"/>
    <n v="0.49"/>
    <n v="63.71"/>
    <n v="21.27"/>
    <n v="2.91"/>
    <n v="2"/>
    <n v="7.08"/>
    <n v="65.7"/>
    <n v="10.66"/>
    <n v="38"/>
    <n v="112"/>
    <n v="194"/>
    <n v="0.25"/>
    <n v="56"/>
    <n v="10.199999999999999"/>
    <x v="0"/>
  </r>
  <r>
    <d v="2022-03-12T00:00:00"/>
    <x v="10"/>
    <x v="0"/>
    <n v="41.97"/>
    <n v="137.63"/>
    <n v="194.57"/>
    <n v="0.44"/>
    <n v="50.13"/>
    <n v="13.7"/>
    <n v="2.09"/>
    <n v="2"/>
    <n v="7.99"/>
    <n v="71.87"/>
    <n v="9.94"/>
    <n v="35"/>
    <n v="129"/>
    <n v="195"/>
    <n v="0.4"/>
    <n v="49"/>
    <n v="10.9"/>
    <x v="0"/>
  </r>
  <r>
    <d v="2022-03-12T00:00:00"/>
    <x v="10"/>
    <x v="0"/>
    <n v="50.51"/>
    <n v="145.72999999999999"/>
    <n v="188.38"/>
    <n v="0.5"/>
    <n v="52.04"/>
    <n v="18.12"/>
    <n v="2.09"/>
    <n v="2"/>
    <n v="7.99"/>
    <n v="71.87"/>
    <n v="9.94"/>
    <n v="35"/>
    <n v="129"/>
    <n v="195"/>
    <n v="0.4"/>
    <n v="49"/>
    <n v="10.9"/>
    <x v="0"/>
  </r>
  <r>
    <d v="2022-03-12T00:00:00"/>
    <x v="10"/>
    <x v="0"/>
    <n v="53.82"/>
    <n v="152.34"/>
    <n v="192.46"/>
    <n v="0.56000000000000005"/>
    <n v="46.54"/>
    <n v="20.6"/>
    <n v="2.09"/>
    <n v="2"/>
    <n v="7.99"/>
    <n v="71.87"/>
    <n v="9.94"/>
    <n v="35"/>
    <n v="129"/>
    <n v="195"/>
    <n v="0.4"/>
    <n v="49"/>
    <n v="10.9"/>
    <x v="0"/>
  </r>
  <r>
    <d v="2022-03-12T00:00:00"/>
    <x v="10"/>
    <x v="0"/>
    <n v="60.69"/>
    <n v="159.22999999999999"/>
    <n v="186"/>
    <n v="0.62"/>
    <n v="45.88"/>
    <n v="23.34"/>
    <n v="2.09"/>
    <n v="2"/>
    <n v="7.99"/>
    <n v="71.87"/>
    <n v="9.94"/>
    <n v="35"/>
    <n v="129"/>
    <n v="195"/>
    <n v="0.4"/>
    <n v="49"/>
    <n v="10.9"/>
    <x v="0"/>
  </r>
  <r>
    <d v="2022-03-12T00:00:00"/>
    <x v="10"/>
    <x v="0"/>
    <n v="64.849999999999994"/>
    <n v="168.72"/>
    <n v="184.57"/>
    <n v="0.68"/>
    <n v="47.18"/>
    <n v="26.98"/>
    <n v="2.09"/>
    <n v="2"/>
    <n v="7.99"/>
    <n v="71.87"/>
    <n v="9.94"/>
    <n v="35"/>
    <n v="129"/>
    <n v="195"/>
    <n v="0.4"/>
    <n v="49"/>
    <n v="10.9"/>
    <x v="0"/>
  </r>
  <r>
    <d v="2022-03-12T00:00:00"/>
    <x v="10"/>
    <x v="1"/>
    <n v="37.74"/>
    <n v="134.97999999999999"/>
    <n v="182.62"/>
    <n v="0.43"/>
    <n v="49.17"/>
    <n v="13.42"/>
    <n v="2.09"/>
    <n v="2"/>
    <n v="7.99"/>
    <n v="71.87"/>
    <n v="9.94"/>
    <n v="36"/>
    <n v="123"/>
    <n v="189"/>
    <n v="0.38"/>
    <n v="50"/>
    <n v="11.1"/>
    <x v="0"/>
  </r>
  <r>
    <d v="2022-03-12T00:00:00"/>
    <x v="10"/>
    <x v="1"/>
    <n v="37.880000000000003"/>
    <n v="145.51"/>
    <n v="182.73"/>
    <n v="0.49"/>
    <n v="44.8"/>
    <n v="16.16"/>
    <n v="2.09"/>
    <n v="2"/>
    <n v="7.99"/>
    <n v="71.87"/>
    <n v="9.94"/>
    <n v="36"/>
    <n v="123"/>
    <n v="189"/>
    <n v="0.38"/>
    <n v="50"/>
    <n v="11.1"/>
    <x v="1"/>
  </r>
  <r>
    <d v="2022-03-12T00:00:00"/>
    <x v="10"/>
    <x v="1"/>
    <n v="38.74"/>
    <n v="152.69999999999999"/>
    <n v="180.74"/>
    <n v="0.53"/>
    <n v="44.29"/>
    <n v="19.3"/>
    <n v="2.09"/>
    <n v="2"/>
    <n v="7.99"/>
    <n v="71.87"/>
    <n v="9.94"/>
    <n v="36"/>
    <n v="123"/>
    <n v="189"/>
    <n v="0.38"/>
    <n v="50"/>
    <n v="11.1"/>
    <x v="1"/>
  </r>
  <r>
    <d v="2022-03-12T00:00:00"/>
    <x v="10"/>
    <x v="1"/>
    <n v="41.05"/>
    <n v="160.79"/>
    <n v="174.04"/>
    <n v="0.57999999999999996"/>
    <n v="44.27"/>
    <n v="21.66"/>
    <n v="2.09"/>
    <n v="2"/>
    <n v="7.99"/>
    <n v="71.87"/>
    <n v="9.94"/>
    <n v="36"/>
    <n v="123"/>
    <n v="189"/>
    <n v="0.38"/>
    <n v="50"/>
    <n v="11.1"/>
    <x v="1"/>
  </r>
  <r>
    <d v="2022-03-12T00:00:00"/>
    <x v="10"/>
    <x v="1"/>
    <n v="43.01"/>
    <n v="170.32"/>
    <n v="171.63"/>
    <n v="0.64"/>
    <n v="48.07"/>
    <n v="24.35"/>
    <n v="2.09"/>
    <n v="2"/>
    <n v="7.99"/>
    <n v="71.87"/>
    <n v="9.94"/>
    <n v="36"/>
    <n v="123"/>
    <n v="189"/>
    <n v="0.38"/>
    <n v="50"/>
    <n v="11.1"/>
    <x v="0"/>
  </r>
  <r>
    <d v="2022-03-12T00:00:00"/>
    <x v="10"/>
    <x v="2"/>
    <n v="39.67"/>
    <n v="119.58"/>
    <n v="193.46"/>
    <n v="0.31"/>
    <n v="54.6"/>
    <n v="14.15"/>
    <n v="2.09"/>
    <n v="2"/>
    <n v="7.99"/>
    <n v="71.87"/>
    <n v="9.94"/>
    <n v="38"/>
    <n v="112"/>
    <n v="194"/>
    <n v="0.25"/>
    <n v="56"/>
    <n v="10.199999999999999"/>
    <x v="0"/>
  </r>
  <r>
    <d v="2022-03-12T00:00:00"/>
    <x v="10"/>
    <x v="2"/>
    <n v="41.96"/>
    <n v="127.13"/>
    <n v="192.6"/>
    <n v="0.36"/>
    <n v="59.36"/>
    <n v="17"/>
    <n v="2.09"/>
    <n v="2"/>
    <n v="7.99"/>
    <n v="71.87"/>
    <n v="9.94"/>
    <n v="38"/>
    <n v="112"/>
    <n v="194"/>
    <n v="0.25"/>
    <n v="56"/>
    <n v="10.199999999999999"/>
    <x v="0"/>
  </r>
  <r>
    <d v="2022-03-12T00:00:00"/>
    <x v="10"/>
    <x v="2"/>
    <n v="45.4"/>
    <n v="134.72"/>
    <n v="185.85"/>
    <n v="0.43"/>
    <n v="56.6"/>
    <n v="20.29"/>
    <n v="2.09"/>
    <n v="2"/>
    <n v="7.99"/>
    <n v="71.87"/>
    <n v="9.94"/>
    <n v="38"/>
    <n v="112"/>
    <n v="194"/>
    <n v="0.25"/>
    <n v="56"/>
    <n v="10.199999999999999"/>
    <x v="0"/>
  </r>
  <r>
    <d v="2022-03-12T00:00:00"/>
    <x v="10"/>
    <x v="2"/>
    <n v="47.1"/>
    <n v="140.36000000000001"/>
    <n v="182.02"/>
    <n v="0.47"/>
    <n v="57.63"/>
    <n v="23.68"/>
    <n v="2.09"/>
    <n v="2"/>
    <n v="7.99"/>
    <n v="71.87"/>
    <n v="9.94"/>
    <n v="38"/>
    <n v="112"/>
    <n v="194"/>
    <n v="0.25"/>
    <n v="56"/>
    <n v="10.199999999999999"/>
    <x v="0"/>
  </r>
  <r>
    <d v="2022-03-12T00:00:00"/>
    <x v="10"/>
    <x v="2"/>
    <n v="49.87"/>
    <n v="148.54"/>
    <n v="179.39"/>
    <n v="0.51"/>
    <n v="62.99"/>
    <n v="26.23"/>
    <n v="2.09"/>
    <n v="2"/>
    <n v="7.99"/>
    <n v="71.87"/>
    <n v="9.94"/>
    <n v="38"/>
    <n v="112"/>
    <n v="194"/>
    <n v="0.25"/>
    <n v="56"/>
    <n v="10.199999999999999"/>
    <x v="0"/>
  </r>
  <r>
    <d v="2022-03-19T00:00:00"/>
    <x v="11"/>
    <x v="0"/>
    <n v="33.950000000000003"/>
    <n v="142.38999999999999"/>
    <n v="192.48"/>
    <n v="0.45"/>
    <n v="51.39"/>
    <n v="12.03"/>
    <n v="1.49"/>
    <n v="5"/>
    <n v="6.76"/>
    <n v="68.41"/>
    <n v="7.06"/>
    <n v="35"/>
    <n v="129"/>
    <n v="195"/>
    <n v="0.4"/>
    <n v="49"/>
    <n v="10.9"/>
    <x v="0"/>
  </r>
  <r>
    <d v="2022-03-19T00:00:00"/>
    <x v="11"/>
    <x v="0"/>
    <n v="34.71"/>
    <n v="148.51"/>
    <n v="194.84"/>
    <n v="0.48"/>
    <n v="49.17"/>
    <n v="14.22"/>
    <n v="1.49"/>
    <n v="5"/>
    <n v="6.76"/>
    <n v="68.41"/>
    <n v="7.06"/>
    <n v="35"/>
    <n v="129"/>
    <n v="195"/>
    <n v="0.4"/>
    <n v="49"/>
    <n v="10.9"/>
    <x v="0"/>
  </r>
  <r>
    <d v="2022-03-19T00:00:00"/>
    <x v="11"/>
    <x v="0"/>
    <n v="35.75"/>
    <n v="157.93"/>
    <n v="191.64"/>
    <n v="0.52"/>
    <n v="49.99"/>
    <n v="16.690000000000001"/>
    <n v="1.49"/>
    <n v="5"/>
    <n v="6.76"/>
    <n v="68.41"/>
    <n v="7.06"/>
    <n v="35"/>
    <n v="129"/>
    <n v="195"/>
    <n v="0.4"/>
    <n v="49"/>
    <n v="10.9"/>
    <x v="0"/>
  </r>
  <r>
    <d v="2022-03-19T00:00:00"/>
    <x v="11"/>
    <x v="1"/>
    <n v="33.64"/>
    <n v="136.53"/>
    <n v="190.35"/>
    <n v="0.42"/>
    <n v="52.27"/>
    <n v="11.72"/>
    <n v="1.49"/>
    <n v="5"/>
    <n v="6.76"/>
    <n v="68.41"/>
    <n v="7.06"/>
    <n v="36"/>
    <n v="123"/>
    <n v="189"/>
    <n v="0.38"/>
    <n v="50"/>
    <n v="11.1"/>
    <x v="0"/>
  </r>
  <r>
    <d v="2022-03-19T00:00:00"/>
    <x v="11"/>
    <x v="1"/>
    <n v="30.57"/>
    <n v="145.19"/>
    <n v="192.83"/>
    <n v="0.45"/>
    <n v="52.86"/>
    <n v="13.73"/>
    <n v="1.49"/>
    <n v="5"/>
    <n v="6.76"/>
    <n v="68.41"/>
    <n v="7.06"/>
    <n v="36"/>
    <n v="123"/>
    <n v="189"/>
    <n v="0.38"/>
    <n v="50"/>
    <n v="11.1"/>
    <x v="0"/>
  </r>
  <r>
    <d v="2022-03-19T00:00:00"/>
    <x v="11"/>
    <x v="1"/>
    <n v="29.5"/>
    <n v="157.6"/>
    <n v="196.34"/>
    <n v="0.47"/>
    <n v="46.95"/>
    <n v="17.03"/>
    <n v="1.49"/>
    <n v="5"/>
    <n v="6.76"/>
    <n v="68.41"/>
    <n v="7.06"/>
    <n v="36"/>
    <n v="123"/>
    <n v="189"/>
    <n v="0.38"/>
    <n v="50"/>
    <n v="11.1"/>
    <x v="0"/>
  </r>
  <r>
    <d v="2022-03-19T00:00:00"/>
    <x v="11"/>
    <x v="1"/>
    <n v="27.29"/>
    <n v="171.58"/>
    <n v="195.69"/>
    <n v="0.52"/>
    <n v="46.94"/>
    <n v="19.29"/>
    <n v="1.49"/>
    <n v="5"/>
    <n v="6.76"/>
    <n v="68.41"/>
    <n v="7.06"/>
    <n v="36"/>
    <n v="123"/>
    <n v="189"/>
    <n v="0.38"/>
    <n v="50"/>
    <n v="11.1"/>
    <x v="0"/>
  </r>
  <r>
    <d v="2022-03-19T00:00:00"/>
    <x v="11"/>
    <x v="2"/>
    <n v="38.47"/>
    <n v="118.63"/>
    <n v="189.46"/>
    <n v="0.28000000000000003"/>
    <n v="57.26"/>
    <n v="12.35"/>
    <n v="1.49"/>
    <n v="5"/>
    <n v="6.76"/>
    <n v="68.41"/>
    <n v="7.06"/>
    <n v="38"/>
    <n v="112"/>
    <n v="194"/>
    <n v="0.25"/>
    <n v="56"/>
    <n v="10.199999999999999"/>
    <x v="0"/>
  </r>
  <r>
    <d v="2022-03-19T00:00:00"/>
    <x v="11"/>
    <x v="2"/>
    <n v="38.58"/>
    <n v="126.17"/>
    <n v="190.97"/>
    <n v="0.32"/>
    <n v="55.22"/>
    <n v="15.48"/>
    <n v="1.49"/>
    <n v="5"/>
    <n v="6.76"/>
    <n v="68.41"/>
    <n v="7.06"/>
    <n v="38"/>
    <n v="112"/>
    <n v="194"/>
    <n v="0.25"/>
    <n v="56"/>
    <n v="10.199999999999999"/>
    <x v="0"/>
  </r>
  <r>
    <d v="2022-03-19T00:00:00"/>
    <x v="11"/>
    <x v="2"/>
    <n v="37.89"/>
    <n v="136.91999999999999"/>
    <n v="189.65"/>
    <n v="0.35"/>
    <n v="55.76"/>
    <n v="16.77"/>
    <n v="1.49"/>
    <n v="5"/>
    <n v="6.76"/>
    <n v="68.41"/>
    <n v="7.06"/>
    <n v="38"/>
    <n v="112"/>
    <n v="194"/>
    <n v="0.25"/>
    <n v="56"/>
    <n v="10.199999999999999"/>
    <x v="0"/>
  </r>
  <r>
    <d v="2022-03-19T00:00:00"/>
    <x v="11"/>
    <x v="2"/>
    <n v="36.96"/>
    <n v="147.29"/>
    <n v="185.92"/>
    <n v="0.39"/>
    <n v="56.1"/>
    <n v="18.05"/>
    <n v="1.49"/>
    <n v="5"/>
    <n v="6.76"/>
    <n v="68.41"/>
    <n v="7.06"/>
    <n v="38"/>
    <n v="112"/>
    <n v="194"/>
    <n v="0.25"/>
    <n v="56"/>
    <n v="10.199999999999999"/>
    <x v="0"/>
  </r>
  <r>
    <d v="2022-03-26T00:00:00"/>
    <x v="12"/>
    <x v="0"/>
    <n v="40.26"/>
    <n v="137.6"/>
    <n v="192.92"/>
    <n v="0.43"/>
    <n v="46.49"/>
    <n v="13.62"/>
    <n v="2.85"/>
    <n v="3"/>
    <n v="8.16"/>
    <n v="66.13"/>
    <n v="5.95"/>
    <n v="35"/>
    <n v="129"/>
    <n v="195"/>
    <n v="0.4"/>
    <n v="49"/>
    <n v="10.9"/>
    <x v="0"/>
  </r>
  <r>
    <d v="2022-03-26T00:00:00"/>
    <x v="12"/>
    <x v="0"/>
    <n v="44.98"/>
    <n v="147.09"/>
    <n v="190.21"/>
    <n v="0.47"/>
    <n v="43.57"/>
    <n v="16.3"/>
    <n v="2.85"/>
    <n v="3"/>
    <n v="8.16"/>
    <n v="66.13"/>
    <n v="5.95"/>
    <n v="35"/>
    <n v="129"/>
    <n v="195"/>
    <n v="0.4"/>
    <n v="49"/>
    <n v="10.9"/>
    <x v="1"/>
  </r>
  <r>
    <d v="2022-03-26T00:00:00"/>
    <x v="12"/>
    <x v="0"/>
    <n v="47.34"/>
    <n v="155.44"/>
    <n v="188.68"/>
    <n v="0.5"/>
    <n v="48.05"/>
    <n v="19.82"/>
    <n v="2.85"/>
    <n v="3"/>
    <n v="8.16"/>
    <n v="66.13"/>
    <n v="5.95"/>
    <n v="35"/>
    <n v="129"/>
    <n v="195"/>
    <n v="0.4"/>
    <n v="49"/>
    <n v="10.9"/>
    <x v="0"/>
  </r>
  <r>
    <d v="2022-03-26T00:00:00"/>
    <x v="12"/>
    <x v="0"/>
    <n v="51.87"/>
    <n v="164.34"/>
    <n v="188.5"/>
    <n v="0.52"/>
    <n v="50.52"/>
    <n v="23.13"/>
    <n v="2.85"/>
    <n v="3"/>
    <n v="8.16"/>
    <n v="66.13"/>
    <n v="5.95"/>
    <n v="35"/>
    <n v="129"/>
    <n v="195"/>
    <n v="0.4"/>
    <n v="49"/>
    <n v="10.9"/>
    <x v="0"/>
  </r>
  <r>
    <d v="2022-03-26T00:00:00"/>
    <x v="12"/>
    <x v="1"/>
    <n v="37.15"/>
    <n v="135.56"/>
    <n v="187.45"/>
    <n v="0.4"/>
    <n v="48.27"/>
    <n v="14.96"/>
    <n v="2.85"/>
    <n v="3"/>
    <n v="8.16"/>
    <n v="66.13"/>
    <n v="5.95"/>
    <n v="36"/>
    <n v="123"/>
    <n v="189"/>
    <n v="0.38"/>
    <n v="50"/>
    <n v="11.1"/>
    <x v="0"/>
  </r>
  <r>
    <d v="2022-03-26T00:00:00"/>
    <x v="12"/>
    <x v="1"/>
    <n v="37.590000000000003"/>
    <n v="140.31"/>
    <n v="192.47"/>
    <n v="0.43"/>
    <n v="45.17"/>
    <n v="17.62"/>
    <n v="2.85"/>
    <n v="3"/>
    <n v="8.16"/>
    <n v="66.13"/>
    <n v="5.95"/>
    <n v="36"/>
    <n v="123"/>
    <n v="189"/>
    <n v="0.38"/>
    <n v="50"/>
    <n v="11.1"/>
    <x v="1"/>
  </r>
  <r>
    <d v="2022-03-26T00:00:00"/>
    <x v="12"/>
    <x v="1"/>
    <n v="36.409999999999997"/>
    <n v="148.56"/>
    <n v="193.58"/>
    <n v="0.46"/>
    <n v="45.75"/>
    <n v="20.54"/>
    <n v="2.85"/>
    <n v="3"/>
    <n v="8.16"/>
    <n v="66.13"/>
    <n v="5.95"/>
    <n v="36"/>
    <n v="123"/>
    <n v="189"/>
    <n v="0.38"/>
    <n v="50"/>
    <n v="11.1"/>
    <x v="0"/>
  </r>
  <r>
    <d v="2022-03-26T00:00:00"/>
    <x v="12"/>
    <x v="1"/>
    <n v="37.090000000000003"/>
    <n v="156.06"/>
    <n v="194.9"/>
    <n v="0.47"/>
    <n v="42.49"/>
    <n v="23.45"/>
    <n v="2.85"/>
    <n v="3"/>
    <n v="8.16"/>
    <n v="66.13"/>
    <n v="5.95"/>
    <n v="36"/>
    <n v="123"/>
    <n v="189"/>
    <n v="0.38"/>
    <n v="50"/>
    <n v="11.1"/>
    <x v="1"/>
  </r>
  <r>
    <d v="2022-03-26T00:00:00"/>
    <x v="12"/>
    <x v="2"/>
    <n v="40.53"/>
    <n v="122.1"/>
    <n v="191.4"/>
    <n v="0.28000000000000003"/>
    <n v="55.13"/>
    <n v="13.45"/>
    <n v="2.85"/>
    <n v="3"/>
    <n v="8.16"/>
    <n v="66.13"/>
    <n v="5.95"/>
    <n v="38"/>
    <n v="112"/>
    <n v="194"/>
    <n v="0.25"/>
    <n v="56"/>
    <n v="10.199999999999999"/>
    <x v="0"/>
  </r>
  <r>
    <d v="2022-03-26T00:00:00"/>
    <x v="12"/>
    <x v="2"/>
    <n v="42.91"/>
    <n v="132.19999999999999"/>
    <n v="189.44"/>
    <n v="0.32"/>
    <n v="58.88"/>
    <n v="15.96"/>
    <n v="2.85"/>
    <n v="3"/>
    <n v="8.16"/>
    <n v="66.13"/>
    <n v="5.95"/>
    <n v="38"/>
    <n v="112"/>
    <n v="194"/>
    <n v="0.25"/>
    <n v="56"/>
    <n v="10.199999999999999"/>
    <x v="0"/>
  </r>
  <r>
    <d v="2022-03-26T00:00:00"/>
    <x v="12"/>
    <x v="2"/>
    <n v="46.87"/>
    <n v="139.66999999999999"/>
    <n v="182.81"/>
    <n v="0.35"/>
    <n v="57.76"/>
    <n v="19.18"/>
    <n v="2.85"/>
    <n v="3"/>
    <n v="8.16"/>
    <n v="66.13"/>
    <n v="5.95"/>
    <n v="38"/>
    <n v="112"/>
    <n v="194"/>
    <n v="0.25"/>
    <n v="56"/>
    <n v="10.199999999999999"/>
    <x v="0"/>
  </r>
  <r>
    <d v="2022-03-26T00:00:00"/>
    <x v="12"/>
    <x v="2"/>
    <n v="50.26"/>
    <n v="145.07"/>
    <n v="176.36"/>
    <n v="0.37"/>
    <n v="59.74"/>
    <n v="22.51"/>
    <n v="2.85"/>
    <n v="3"/>
    <n v="8.16"/>
    <n v="66.13"/>
    <n v="5.95"/>
    <n v="38"/>
    <n v="112"/>
    <n v="194"/>
    <n v="0.25"/>
    <n v="56"/>
    <n v="10.199999999999999"/>
    <x v="0"/>
  </r>
  <r>
    <d v="2022-03-26T00:00:00"/>
    <x v="12"/>
    <x v="2"/>
    <n v="52.73"/>
    <n v="153.27000000000001"/>
    <n v="173.1"/>
    <n v="0.39"/>
    <n v="60.59"/>
    <n v="25.22"/>
    <n v="2.85"/>
    <n v="3"/>
    <n v="8.16"/>
    <n v="66.13"/>
    <n v="5.95"/>
    <n v="38"/>
    <n v="112"/>
    <n v="194"/>
    <n v="0.25"/>
    <n v="56"/>
    <n v="10.199999999999999"/>
    <x v="0"/>
  </r>
  <r>
    <d v="2022-04-02T00:00:00"/>
    <x v="13"/>
    <x v="0"/>
    <n v="36.76"/>
    <n v="136.66999999999999"/>
    <n v="191.81"/>
    <n v="0.43"/>
    <n v="48.17"/>
    <n v="15.08"/>
    <n v="3.25"/>
    <n v="2"/>
    <n v="9.15"/>
    <n v="57.99"/>
    <n v="7.52"/>
    <n v="35"/>
    <n v="129"/>
    <n v="195"/>
    <n v="0.4"/>
    <n v="49"/>
    <n v="10.9"/>
    <x v="0"/>
  </r>
  <r>
    <d v="2022-04-02T00:00:00"/>
    <x v="13"/>
    <x v="0"/>
    <n v="44.31"/>
    <n v="144.09"/>
    <n v="194.94"/>
    <n v="0.45"/>
    <n v="44.92"/>
    <n v="18.5"/>
    <n v="3.25"/>
    <n v="2"/>
    <n v="9.15"/>
    <n v="57.99"/>
    <n v="7.52"/>
    <n v="35"/>
    <n v="129"/>
    <n v="195"/>
    <n v="0.4"/>
    <n v="49"/>
    <n v="10.9"/>
    <x v="0"/>
  </r>
  <r>
    <d v="2022-04-02T00:00:00"/>
    <x v="13"/>
    <x v="0"/>
    <n v="47.76"/>
    <n v="151.47"/>
    <n v="189.12"/>
    <n v="0.45"/>
    <n v="48.85"/>
    <n v="20.86"/>
    <n v="3.25"/>
    <n v="2"/>
    <n v="9.15"/>
    <n v="57.99"/>
    <n v="7.52"/>
    <n v="35"/>
    <n v="129"/>
    <n v="195"/>
    <n v="0.4"/>
    <n v="49"/>
    <n v="10.9"/>
    <x v="0"/>
  </r>
  <r>
    <d v="2022-04-02T00:00:00"/>
    <x v="13"/>
    <x v="0"/>
    <n v="51.26"/>
    <n v="159.57"/>
    <n v="188.01"/>
    <n v="0.47"/>
    <n v="51.67"/>
    <n v="25.15"/>
    <n v="3.25"/>
    <n v="2"/>
    <n v="9.15"/>
    <n v="57.99"/>
    <n v="7.52"/>
    <n v="35"/>
    <n v="129"/>
    <n v="195"/>
    <n v="0.4"/>
    <n v="49"/>
    <n v="10.9"/>
    <x v="0"/>
  </r>
  <r>
    <d v="2022-04-02T00:00:00"/>
    <x v="13"/>
    <x v="1"/>
    <n v="36.17"/>
    <n v="127.11"/>
    <n v="189.2"/>
    <n v="0.4"/>
    <n v="48.65"/>
    <n v="14.1"/>
    <n v="3.25"/>
    <n v="2"/>
    <n v="9.15"/>
    <n v="57.99"/>
    <n v="7.52"/>
    <n v="36"/>
    <n v="123"/>
    <n v="189"/>
    <n v="0.38"/>
    <n v="50"/>
    <n v="11.1"/>
    <x v="0"/>
  </r>
  <r>
    <d v="2022-04-02T00:00:00"/>
    <x v="13"/>
    <x v="1"/>
    <n v="36.89"/>
    <n v="133.43"/>
    <n v="187.16"/>
    <n v="0.43"/>
    <n v="49.24"/>
    <n v="17.91"/>
    <n v="3.25"/>
    <n v="2"/>
    <n v="9.15"/>
    <n v="57.99"/>
    <n v="7.52"/>
    <n v="36"/>
    <n v="123"/>
    <n v="189"/>
    <n v="0.38"/>
    <n v="50"/>
    <n v="11.1"/>
    <x v="0"/>
  </r>
  <r>
    <d v="2022-04-02T00:00:00"/>
    <x v="13"/>
    <x v="1"/>
    <n v="38.01"/>
    <n v="139.38999999999999"/>
    <n v="183.58"/>
    <n v="0.46"/>
    <n v="51.66"/>
    <n v="21.72"/>
    <n v="3.25"/>
    <n v="2"/>
    <n v="9.15"/>
    <n v="57.99"/>
    <n v="7.52"/>
    <n v="36"/>
    <n v="123"/>
    <n v="189"/>
    <n v="0.38"/>
    <n v="50"/>
    <n v="11.1"/>
    <x v="0"/>
  </r>
  <r>
    <d v="2022-04-02T00:00:00"/>
    <x v="13"/>
    <x v="1"/>
    <n v="38.26"/>
    <n v="150.32"/>
    <n v="186.27"/>
    <n v="0.47"/>
    <n v="50.82"/>
    <n v="23.84"/>
    <n v="3.25"/>
    <n v="2"/>
    <n v="9.15"/>
    <n v="57.99"/>
    <n v="7.52"/>
    <n v="36"/>
    <n v="123"/>
    <n v="189"/>
    <n v="0.38"/>
    <n v="50"/>
    <n v="11.1"/>
    <x v="0"/>
  </r>
  <r>
    <d v="2022-04-02T00:00:00"/>
    <x v="13"/>
    <x v="1"/>
    <n v="40.1"/>
    <n v="157.47999999999999"/>
    <n v="185.68"/>
    <n v="0.48"/>
    <n v="47.95"/>
    <n v="25.66"/>
    <n v="3.25"/>
    <n v="2"/>
    <n v="9.15"/>
    <n v="57.99"/>
    <n v="7.52"/>
    <n v="36"/>
    <n v="123"/>
    <n v="189"/>
    <n v="0.38"/>
    <n v="50"/>
    <n v="11.1"/>
    <x v="0"/>
  </r>
  <r>
    <d v="2022-04-02T00:00:00"/>
    <x v="13"/>
    <x v="2"/>
    <n v="41.47"/>
    <n v="119.99"/>
    <n v="186.46"/>
    <n v="0.28999999999999998"/>
    <n v="55.6"/>
    <n v="11.39"/>
    <n v="3.25"/>
    <n v="2"/>
    <n v="9.15"/>
    <n v="57.99"/>
    <n v="7.52"/>
    <n v="38"/>
    <n v="112"/>
    <n v="194"/>
    <n v="0.25"/>
    <n v="56"/>
    <n v="10.199999999999999"/>
    <x v="0"/>
  </r>
  <r>
    <d v="2022-04-02T00:00:00"/>
    <x v="13"/>
    <x v="2"/>
    <n v="42.49"/>
    <n v="130.30000000000001"/>
    <n v="185.43"/>
    <n v="0.3"/>
    <n v="58.89"/>
    <n v="15.12"/>
    <n v="3.25"/>
    <n v="2"/>
    <n v="9.15"/>
    <n v="57.99"/>
    <n v="7.52"/>
    <n v="38"/>
    <n v="112"/>
    <n v="194"/>
    <n v="0.25"/>
    <n v="56"/>
    <n v="10.199999999999999"/>
    <x v="0"/>
  </r>
  <r>
    <d v="2022-04-02T00:00:00"/>
    <x v="13"/>
    <x v="2"/>
    <n v="47.1"/>
    <n v="138.58000000000001"/>
    <n v="177.31"/>
    <n v="0.33"/>
    <n v="62.43"/>
    <n v="18.54"/>
    <n v="3.25"/>
    <n v="2"/>
    <n v="9.15"/>
    <n v="57.99"/>
    <n v="7.52"/>
    <n v="38"/>
    <n v="112"/>
    <n v="194"/>
    <n v="0.25"/>
    <n v="56"/>
    <n v="10.199999999999999"/>
    <x v="0"/>
  </r>
  <r>
    <d v="2022-04-02T00:00:00"/>
    <x v="13"/>
    <x v="2"/>
    <n v="51.58"/>
    <n v="151.25"/>
    <n v="174.26"/>
    <n v="0.35"/>
    <n v="65.209999999999994"/>
    <n v="21.9"/>
    <n v="3.25"/>
    <n v="2"/>
    <n v="9.15"/>
    <n v="57.99"/>
    <n v="7.52"/>
    <n v="38"/>
    <n v="112"/>
    <n v="194"/>
    <n v="0.25"/>
    <n v="56"/>
    <n v="10.199999999999999"/>
    <x v="0"/>
  </r>
  <r>
    <d v="2022-04-09T00:00:00"/>
    <x v="14"/>
    <x v="0"/>
    <n v="37.159999999999997"/>
    <n v="134.46"/>
    <n v="197.08"/>
    <n v="0.45"/>
    <n v="47.8"/>
    <n v="14.21"/>
    <n v="1.38"/>
    <n v="1"/>
    <n v="9.57"/>
    <n v="64.95"/>
    <n v="12.57"/>
    <n v="35"/>
    <n v="129"/>
    <n v="195"/>
    <n v="0.4"/>
    <n v="49"/>
    <n v="10.9"/>
    <x v="0"/>
  </r>
  <r>
    <d v="2022-04-09T00:00:00"/>
    <x v="14"/>
    <x v="0"/>
    <n v="39.07"/>
    <n v="144.03"/>
    <n v="194.13"/>
    <n v="0.52"/>
    <n v="46.12"/>
    <n v="16.420000000000002"/>
    <n v="1.38"/>
    <n v="1"/>
    <n v="9.57"/>
    <n v="64.95"/>
    <n v="12.57"/>
    <n v="35"/>
    <n v="129"/>
    <n v="195"/>
    <n v="0.4"/>
    <n v="49"/>
    <n v="10.9"/>
    <x v="0"/>
  </r>
  <r>
    <d v="2022-04-09T00:00:00"/>
    <x v="14"/>
    <x v="0"/>
    <n v="38.020000000000003"/>
    <n v="152.65"/>
    <n v="190.32"/>
    <n v="0.59"/>
    <n v="49.37"/>
    <n v="18.73"/>
    <n v="1.38"/>
    <n v="1"/>
    <n v="9.57"/>
    <n v="64.95"/>
    <n v="12.57"/>
    <n v="35"/>
    <n v="129"/>
    <n v="195"/>
    <n v="0.4"/>
    <n v="49"/>
    <n v="10.9"/>
    <x v="0"/>
  </r>
  <r>
    <d v="2022-04-09T00:00:00"/>
    <x v="14"/>
    <x v="0"/>
    <n v="40.130000000000003"/>
    <n v="161.83000000000001"/>
    <n v="189.1"/>
    <n v="0.64"/>
    <n v="49.48"/>
    <n v="19.89"/>
    <n v="1.38"/>
    <n v="1"/>
    <n v="9.57"/>
    <n v="64.95"/>
    <n v="12.57"/>
    <n v="35"/>
    <n v="129"/>
    <n v="195"/>
    <n v="0.4"/>
    <n v="49"/>
    <n v="10.9"/>
    <x v="0"/>
  </r>
  <r>
    <d v="2022-04-09T00:00:00"/>
    <x v="14"/>
    <x v="0"/>
    <n v="40.799999999999997"/>
    <n v="169.63"/>
    <n v="185.51"/>
    <n v="0.68"/>
    <n v="55.81"/>
    <n v="21"/>
    <n v="1.38"/>
    <n v="1"/>
    <n v="9.57"/>
    <n v="64.95"/>
    <n v="12.57"/>
    <n v="35"/>
    <n v="129"/>
    <n v="195"/>
    <n v="0.4"/>
    <n v="49"/>
    <n v="10.9"/>
    <x v="0"/>
  </r>
  <r>
    <d v="2022-04-09T00:00:00"/>
    <x v="14"/>
    <x v="1"/>
    <n v="33.51"/>
    <n v="132.54"/>
    <n v="189.82"/>
    <n v="0.44"/>
    <n v="44.3"/>
    <n v="12.87"/>
    <n v="1.38"/>
    <n v="1"/>
    <n v="9.57"/>
    <n v="64.95"/>
    <n v="12.57"/>
    <n v="36"/>
    <n v="123"/>
    <n v="189"/>
    <n v="0.38"/>
    <n v="50"/>
    <n v="11.1"/>
    <x v="1"/>
  </r>
  <r>
    <d v="2022-04-09T00:00:00"/>
    <x v="14"/>
    <x v="1"/>
    <n v="30.85"/>
    <n v="144.36000000000001"/>
    <n v="189.09"/>
    <n v="0.51"/>
    <n v="40.36"/>
    <n v="14.99"/>
    <n v="1.38"/>
    <n v="1"/>
    <n v="9.57"/>
    <n v="64.95"/>
    <n v="12.57"/>
    <n v="36"/>
    <n v="123"/>
    <n v="189"/>
    <n v="0.38"/>
    <n v="50"/>
    <n v="11.1"/>
    <x v="1"/>
  </r>
  <r>
    <d v="2022-04-09T00:00:00"/>
    <x v="14"/>
    <x v="1"/>
    <n v="27.73"/>
    <n v="150.88999999999999"/>
    <n v="189.73"/>
    <n v="0.6"/>
    <n v="40.5"/>
    <n v="16.82"/>
    <n v="1.38"/>
    <n v="1"/>
    <n v="9.57"/>
    <n v="64.95"/>
    <n v="12.57"/>
    <n v="36"/>
    <n v="123"/>
    <n v="189"/>
    <n v="0.38"/>
    <n v="50"/>
    <n v="11.1"/>
    <x v="1"/>
  </r>
  <r>
    <d v="2022-04-09T00:00:00"/>
    <x v="14"/>
    <x v="1"/>
    <n v="24.78"/>
    <n v="158.72999999999999"/>
    <n v="192.36"/>
    <n v="0.66"/>
    <n v="35.71"/>
    <n v="19.579999999999998"/>
    <n v="1.38"/>
    <n v="1"/>
    <n v="9.57"/>
    <n v="64.95"/>
    <n v="12.57"/>
    <n v="36"/>
    <n v="123"/>
    <n v="189"/>
    <n v="0.38"/>
    <n v="50"/>
    <n v="11.1"/>
    <x v="1"/>
  </r>
  <r>
    <d v="2022-04-09T00:00:00"/>
    <x v="14"/>
    <x v="1"/>
    <n v="22.7"/>
    <n v="168.15"/>
    <n v="194.73"/>
    <n v="0.7"/>
    <n v="34.97"/>
    <n v="21.44"/>
    <n v="1.38"/>
    <n v="1"/>
    <n v="9.57"/>
    <n v="64.95"/>
    <n v="12.57"/>
    <n v="36"/>
    <n v="123"/>
    <n v="189"/>
    <n v="0.38"/>
    <n v="50"/>
    <n v="11.1"/>
    <x v="1"/>
  </r>
  <r>
    <d v="2022-04-09T00:00:00"/>
    <x v="14"/>
    <x v="2"/>
    <n v="38.15"/>
    <n v="119.21"/>
    <n v="191.61"/>
    <n v="0.32"/>
    <n v="55.41"/>
    <n v="12.15"/>
    <n v="1.38"/>
    <n v="1"/>
    <n v="9.57"/>
    <n v="64.95"/>
    <n v="12.57"/>
    <n v="38"/>
    <n v="112"/>
    <n v="194"/>
    <n v="0.25"/>
    <n v="56"/>
    <n v="10.199999999999999"/>
    <x v="0"/>
  </r>
  <r>
    <d v="2022-04-09T00:00:00"/>
    <x v="14"/>
    <x v="2"/>
    <n v="37.97"/>
    <n v="130.72"/>
    <n v="187.91"/>
    <n v="0.38"/>
    <n v="54.34"/>
    <n v="13.06"/>
    <n v="1.38"/>
    <n v="1"/>
    <n v="9.57"/>
    <n v="64.95"/>
    <n v="12.57"/>
    <n v="38"/>
    <n v="112"/>
    <n v="194"/>
    <n v="0.25"/>
    <n v="56"/>
    <n v="10.199999999999999"/>
    <x v="0"/>
  </r>
  <r>
    <d v="2022-04-09T00:00:00"/>
    <x v="14"/>
    <x v="2"/>
    <n v="37.5"/>
    <n v="137.16999999999999"/>
    <n v="183.84"/>
    <n v="0.46"/>
    <n v="54.18"/>
    <n v="14.75"/>
    <n v="1.38"/>
    <n v="1"/>
    <n v="9.57"/>
    <n v="64.95"/>
    <n v="12.57"/>
    <n v="38"/>
    <n v="112"/>
    <n v="194"/>
    <n v="0.25"/>
    <n v="56"/>
    <n v="10.199999999999999"/>
    <x v="0"/>
  </r>
  <r>
    <d v="2022-04-09T00:00:00"/>
    <x v="14"/>
    <x v="2"/>
    <n v="37.590000000000003"/>
    <n v="145.36000000000001"/>
    <n v="183.14"/>
    <n v="0.51"/>
    <n v="59.56"/>
    <n v="16.47"/>
    <n v="1.38"/>
    <n v="1"/>
    <n v="9.57"/>
    <n v="64.95"/>
    <n v="12.57"/>
    <n v="38"/>
    <n v="112"/>
    <n v="194"/>
    <n v="0.25"/>
    <n v="56"/>
    <n v="10.199999999999999"/>
    <x v="0"/>
  </r>
  <r>
    <d v="2022-04-09T00:00:00"/>
    <x v="14"/>
    <x v="2"/>
    <n v="34.89"/>
    <n v="159.1"/>
    <n v="182.99"/>
    <n v="0.55000000000000004"/>
    <n v="62.6"/>
    <n v="17.47"/>
    <n v="1.38"/>
    <n v="1"/>
    <n v="9.57"/>
    <n v="64.95"/>
    <n v="12.57"/>
    <n v="38"/>
    <n v="112"/>
    <n v="194"/>
    <n v="0.25"/>
    <n v="56"/>
    <n v="10.199999999999999"/>
    <x v="0"/>
  </r>
  <r>
    <d v="2022-04-16T00:00:00"/>
    <x v="15"/>
    <x v="0"/>
    <n v="43.45"/>
    <n v="136.87"/>
    <n v="193.83"/>
    <n v="0.44"/>
    <n v="45.05"/>
    <n v="12.97"/>
    <n v="2.9"/>
    <n v="3"/>
    <n v="9.9"/>
    <n v="58.99"/>
    <n v="7.15"/>
    <n v="35"/>
    <n v="129"/>
    <n v="195"/>
    <n v="0.4"/>
    <n v="49"/>
    <n v="10.9"/>
    <x v="0"/>
  </r>
  <r>
    <d v="2022-04-16T00:00:00"/>
    <x v="15"/>
    <x v="0"/>
    <n v="50.04"/>
    <n v="144.35"/>
    <n v="190.03"/>
    <n v="0.47"/>
    <n v="44.76"/>
    <n v="16.38"/>
    <n v="2.9"/>
    <n v="3"/>
    <n v="9.9"/>
    <n v="58.99"/>
    <n v="7.15"/>
    <n v="35"/>
    <n v="129"/>
    <n v="195"/>
    <n v="0.4"/>
    <n v="49"/>
    <n v="10.9"/>
    <x v="0"/>
  </r>
  <r>
    <d v="2022-04-16T00:00:00"/>
    <x v="15"/>
    <x v="0"/>
    <n v="55.91"/>
    <n v="153.76"/>
    <n v="188.81"/>
    <n v="0.48"/>
    <n v="44.14"/>
    <n v="19.27"/>
    <n v="2.9"/>
    <n v="3"/>
    <n v="9.9"/>
    <n v="58.99"/>
    <n v="7.15"/>
    <n v="35"/>
    <n v="129"/>
    <n v="195"/>
    <n v="0.4"/>
    <n v="49"/>
    <n v="10.9"/>
    <x v="1"/>
  </r>
  <r>
    <d v="2022-04-16T00:00:00"/>
    <x v="15"/>
    <x v="0"/>
    <n v="61.2"/>
    <n v="158.9"/>
    <n v="188.32"/>
    <n v="0.5"/>
    <n v="47.66"/>
    <n v="22.11"/>
    <n v="2.9"/>
    <n v="3"/>
    <n v="9.9"/>
    <n v="58.99"/>
    <n v="7.15"/>
    <n v="35"/>
    <n v="129"/>
    <n v="195"/>
    <n v="0.4"/>
    <n v="49"/>
    <n v="10.9"/>
    <x v="0"/>
  </r>
  <r>
    <d v="2022-04-16T00:00:00"/>
    <x v="15"/>
    <x v="1"/>
    <n v="36.11"/>
    <n v="131.66"/>
    <n v="185.91"/>
    <n v="0.43"/>
    <n v="49.11"/>
    <n v="14.37"/>
    <n v="2.9"/>
    <n v="3"/>
    <n v="9.9"/>
    <n v="58.99"/>
    <n v="7.15"/>
    <n v="36"/>
    <n v="123"/>
    <n v="189"/>
    <n v="0.38"/>
    <n v="50"/>
    <n v="11.1"/>
    <x v="0"/>
  </r>
  <r>
    <d v="2022-04-16T00:00:00"/>
    <x v="15"/>
    <x v="1"/>
    <n v="37.950000000000003"/>
    <n v="140.87"/>
    <n v="182.31"/>
    <n v="0.45"/>
    <n v="48.66"/>
    <n v="17.350000000000001"/>
    <n v="2.9"/>
    <n v="3"/>
    <n v="9.9"/>
    <n v="58.99"/>
    <n v="7.15"/>
    <n v="36"/>
    <n v="123"/>
    <n v="189"/>
    <n v="0.38"/>
    <n v="50"/>
    <n v="11.1"/>
    <x v="0"/>
  </r>
  <r>
    <d v="2022-04-16T00:00:00"/>
    <x v="15"/>
    <x v="1"/>
    <n v="38.81"/>
    <n v="150.11000000000001"/>
    <n v="179.14"/>
    <n v="0.46"/>
    <n v="47.6"/>
    <n v="21.26"/>
    <n v="2.9"/>
    <n v="3"/>
    <n v="9.9"/>
    <n v="58.99"/>
    <n v="7.15"/>
    <n v="36"/>
    <n v="123"/>
    <n v="189"/>
    <n v="0.38"/>
    <n v="50"/>
    <n v="11.1"/>
    <x v="0"/>
  </r>
  <r>
    <d v="2022-04-16T00:00:00"/>
    <x v="15"/>
    <x v="2"/>
    <n v="40.4"/>
    <n v="122.18"/>
    <n v="195.89"/>
    <n v="0.27"/>
    <n v="57.19"/>
    <n v="12.41"/>
    <n v="2.9"/>
    <n v="3"/>
    <n v="9.9"/>
    <n v="58.99"/>
    <n v="7.15"/>
    <n v="38"/>
    <n v="112"/>
    <n v="194"/>
    <n v="0.25"/>
    <n v="56"/>
    <n v="10.199999999999999"/>
    <x v="0"/>
  </r>
  <r>
    <d v="2022-04-16T00:00:00"/>
    <x v="15"/>
    <x v="2"/>
    <n v="44.54"/>
    <n v="131.15"/>
    <n v="191.58"/>
    <n v="0.28999999999999998"/>
    <n v="55.24"/>
    <n v="13.67"/>
    <n v="2.9"/>
    <n v="3"/>
    <n v="9.9"/>
    <n v="58.99"/>
    <n v="7.15"/>
    <n v="38"/>
    <n v="112"/>
    <n v="194"/>
    <n v="0.25"/>
    <n v="56"/>
    <n v="10.199999999999999"/>
    <x v="0"/>
  </r>
  <r>
    <d v="2022-04-16T00:00:00"/>
    <x v="15"/>
    <x v="2"/>
    <n v="47.92"/>
    <n v="140.93"/>
    <n v="185.3"/>
    <n v="0.3"/>
    <n v="56.6"/>
    <n v="16.350000000000001"/>
    <n v="2.9"/>
    <n v="3"/>
    <n v="9.9"/>
    <n v="58.99"/>
    <n v="7.15"/>
    <n v="38"/>
    <n v="112"/>
    <n v="194"/>
    <n v="0.25"/>
    <n v="56"/>
    <n v="10.199999999999999"/>
    <x v="0"/>
  </r>
  <r>
    <d v="2022-04-16T00:00:00"/>
    <x v="15"/>
    <x v="2"/>
    <n v="50.83"/>
    <n v="147.06"/>
    <n v="180.79"/>
    <n v="0.34"/>
    <n v="56.08"/>
    <n v="20.09"/>
    <n v="2.9"/>
    <n v="3"/>
    <n v="9.9"/>
    <n v="58.99"/>
    <n v="7.15"/>
    <n v="38"/>
    <n v="112"/>
    <n v="194"/>
    <n v="0.25"/>
    <n v="56"/>
    <n v="10.199999999999999"/>
    <x v="0"/>
  </r>
  <r>
    <d v="2022-04-23T00:00:00"/>
    <x v="16"/>
    <x v="0"/>
    <n v="38.67"/>
    <n v="147.74"/>
    <n v="189.55"/>
    <n v="0.47"/>
    <n v="51.07"/>
    <n v="11.67"/>
    <n v="0.51"/>
    <n v="1"/>
    <n v="10.48"/>
    <n v="63.23"/>
    <n v="12.37"/>
    <n v="35"/>
    <n v="129"/>
    <n v="195"/>
    <n v="0.4"/>
    <n v="49"/>
    <n v="10.9"/>
    <x v="0"/>
  </r>
  <r>
    <d v="2022-04-23T00:00:00"/>
    <x v="16"/>
    <x v="0"/>
    <n v="39.86"/>
    <n v="162.68"/>
    <n v="187.49"/>
    <n v="0.55000000000000004"/>
    <n v="48.45"/>
    <n v="13.57"/>
    <n v="0.51"/>
    <n v="1"/>
    <n v="10.48"/>
    <n v="63.23"/>
    <n v="12.37"/>
    <n v="35"/>
    <n v="129"/>
    <n v="195"/>
    <n v="0.4"/>
    <n v="49"/>
    <n v="10.9"/>
    <x v="0"/>
  </r>
  <r>
    <d v="2022-04-23T00:00:00"/>
    <x v="16"/>
    <x v="0"/>
    <n v="39.43"/>
    <n v="179.48"/>
    <n v="182.34"/>
    <n v="0.6"/>
    <n v="52.66"/>
    <n v="14.47"/>
    <n v="0.51"/>
    <n v="1"/>
    <n v="10.48"/>
    <n v="63.23"/>
    <n v="12.37"/>
    <n v="35"/>
    <n v="129"/>
    <n v="195"/>
    <n v="0.4"/>
    <n v="49"/>
    <n v="10.9"/>
    <x v="0"/>
  </r>
  <r>
    <d v="2022-04-23T00:00:00"/>
    <x v="16"/>
    <x v="0"/>
    <n v="40.86"/>
    <n v="197.16"/>
    <n v="182.63"/>
    <n v="0.65"/>
    <n v="50.84"/>
    <n v="15.22"/>
    <n v="0.51"/>
    <n v="1"/>
    <n v="10.48"/>
    <n v="63.23"/>
    <n v="12.37"/>
    <n v="35"/>
    <n v="129"/>
    <n v="195"/>
    <n v="0.4"/>
    <n v="49"/>
    <n v="10.9"/>
    <x v="0"/>
  </r>
  <r>
    <d v="2022-04-23T00:00:00"/>
    <x v="16"/>
    <x v="0"/>
    <n v="40.83"/>
    <n v="212.41"/>
    <n v="177.03"/>
    <n v="0.69"/>
    <n v="56.62"/>
    <n v="15.93"/>
    <n v="0.51"/>
    <n v="1"/>
    <n v="10.48"/>
    <n v="63.23"/>
    <n v="12.37"/>
    <n v="35"/>
    <n v="129"/>
    <n v="195"/>
    <n v="0.4"/>
    <n v="49"/>
    <n v="10.9"/>
    <x v="0"/>
  </r>
  <r>
    <d v="2022-04-23T00:00:00"/>
    <x v="16"/>
    <x v="1"/>
    <n v="32.85"/>
    <n v="138.63999999999999"/>
    <n v="190.43"/>
    <n v="0.43"/>
    <n v="51.39"/>
    <n v="11.96"/>
    <n v="0.51"/>
    <n v="1"/>
    <n v="10.48"/>
    <n v="63.23"/>
    <n v="12.37"/>
    <n v="36"/>
    <n v="123"/>
    <n v="189"/>
    <n v="0.38"/>
    <n v="50"/>
    <n v="11.1"/>
    <x v="0"/>
  </r>
  <r>
    <d v="2022-04-23T00:00:00"/>
    <x v="16"/>
    <x v="1"/>
    <n v="31.24"/>
    <n v="153.19"/>
    <n v="190.68"/>
    <n v="0.49"/>
    <n v="45.25"/>
    <n v="12.7"/>
    <n v="0.51"/>
    <n v="1"/>
    <n v="10.48"/>
    <n v="63.23"/>
    <n v="12.37"/>
    <n v="36"/>
    <n v="123"/>
    <n v="189"/>
    <n v="0.38"/>
    <n v="50"/>
    <n v="11.1"/>
    <x v="1"/>
  </r>
  <r>
    <d v="2022-04-23T00:00:00"/>
    <x v="16"/>
    <x v="1"/>
    <n v="29.16"/>
    <n v="168.47"/>
    <n v="188.53"/>
    <n v="0.55000000000000004"/>
    <n v="42.56"/>
    <n v="12.63"/>
    <n v="0.51"/>
    <n v="1"/>
    <n v="10.48"/>
    <n v="63.23"/>
    <n v="12.37"/>
    <n v="36"/>
    <n v="123"/>
    <n v="189"/>
    <n v="0.38"/>
    <n v="50"/>
    <n v="11.1"/>
    <x v="1"/>
  </r>
  <r>
    <d v="2022-04-23T00:00:00"/>
    <x v="16"/>
    <x v="1"/>
    <n v="26.93"/>
    <n v="185.24"/>
    <n v="190.22"/>
    <n v="0.61"/>
    <n v="39.409999999999997"/>
    <n v="13.29"/>
    <n v="0.51"/>
    <n v="1"/>
    <n v="10.48"/>
    <n v="63.23"/>
    <n v="12.37"/>
    <n v="36"/>
    <n v="123"/>
    <n v="189"/>
    <n v="0.38"/>
    <n v="50"/>
    <n v="11.1"/>
    <x v="1"/>
  </r>
  <r>
    <d v="2022-04-23T00:00:00"/>
    <x v="16"/>
    <x v="2"/>
    <n v="38.36"/>
    <n v="129.13999999999999"/>
    <n v="191.9"/>
    <n v="0.33"/>
    <n v="55.13"/>
    <n v="11.83"/>
    <n v="0.51"/>
    <n v="1"/>
    <n v="10.48"/>
    <n v="63.23"/>
    <n v="12.37"/>
    <n v="38"/>
    <n v="112"/>
    <n v="194"/>
    <n v="0.25"/>
    <n v="56"/>
    <n v="10.199999999999999"/>
    <x v="0"/>
  </r>
  <r>
    <d v="2022-04-23T00:00:00"/>
    <x v="16"/>
    <x v="2"/>
    <n v="40.409999999999997"/>
    <n v="145.61000000000001"/>
    <n v="190.27"/>
    <n v="0.37"/>
    <n v="54.11"/>
    <n v="13.58"/>
    <n v="0.51"/>
    <n v="1"/>
    <n v="10.48"/>
    <n v="63.23"/>
    <n v="12.37"/>
    <n v="38"/>
    <n v="112"/>
    <n v="194"/>
    <n v="0.25"/>
    <n v="56"/>
    <n v="10.199999999999999"/>
    <x v="0"/>
  </r>
  <r>
    <d v="2022-04-23T00:00:00"/>
    <x v="16"/>
    <x v="2"/>
    <n v="40.61"/>
    <n v="165.72"/>
    <n v="186.08"/>
    <n v="0.45"/>
    <n v="56.39"/>
    <n v="15.06"/>
    <n v="0.51"/>
    <n v="1"/>
    <n v="10.48"/>
    <n v="63.23"/>
    <n v="12.37"/>
    <n v="38"/>
    <n v="112"/>
    <n v="194"/>
    <n v="0.25"/>
    <n v="56"/>
    <n v="10.199999999999999"/>
    <x v="0"/>
  </r>
  <r>
    <d v="2022-04-23T00:00:00"/>
    <x v="16"/>
    <x v="2"/>
    <n v="41.51"/>
    <n v="185.04"/>
    <n v="179.37"/>
    <n v="0.48"/>
    <n v="60.56"/>
    <n v="16.329999999999998"/>
    <n v="0.51"/>
    <n v="1"/>
    <n v="10.48"/>
    <n v="63.23"/>
    <n v="12.37"/>
    <n v="38"/>
    <n v="112"/>
    <n v="194"/>
    <n v="0.25"/>
    <n v="56"/>
    <n v="10.199999999999999"/>
    <x v="0"/>
  </r>
  <r>
    <d v="2022-04-30T00:00:00"/>
    <x v="17"/>
    <x v="0"/>
    <n v="38.020000000000003"/>
    <n v="137.12"/>
    <n v="193.19"/>
    <n v="0.44"/>
    <n v="45.42"/>
    <n v="13.82"/>
    <n v="1.66"/>
    <n v="2"/>
    <n v="7.27"/>
    <n v="61.34"/>
    <n v="8.31"/>
    <n v="35"/>
    <n v="129"/>
    <n v="195"/>
    <n v="0.4"/>
    <n v="49"/>
    <n v="10.9"/>
    <x v="0"/>
  </r>
  <r>
    <d v="2022-04-30T00:00:00"/>
    <x v="17"/>
    <x v="0"/>
    <n v="39.65"/>
    <n v="147.80000000000001"/>
    <n v="191.1"/>
    <n v="0.49"/>
    <n v="45.67"/>
    <n v="14.81"/>
    <n v="1.66"/>
    <n v="2"/>
    <n v="7.27"/>
    <n v="61.34"/>
    <n v="8.31"/>
    <n v="35"/>
    <n v="129"/>
    <n v="195"/>
    <n v="0.4"/>
    <n v="49"/>
    <n v="10.9"/>
    <x v="0"/>
  </r>
  <r>
    <d v="2022-04-30T00:00:00"/>
    <x v="17"/>
    <x v="0"/>
    <n v="40.79"/>
    <n v="160.55000000000001"/>
    <n v="188.99"/>
    <n v="0.53"/>
    <n v="47.12"/>
    <n v="17.95"/>
    <n v="1.66"/>
    <n v="2"/>
    <n v="7.27"/>
    <n v="61.34"/>
    <n v="8.31"/>
    <n v="35"/>
    <n v="129"/>
    <n v="195"/>
    <n v="0.4"/>
    <n v="49"/>
    <n v="10.9"/>
    <x v="0"/>
  </r>
  <r>
    <d v="2022-04-30T00:00:00"/>
    <x v="17"/>
    <x v="0"/>
    <n v="42.26"/>
    <n v="166.07"/>
    <n v="187.22"/>
    <n v="0.54"/>
    <n v="49.56"/>
    <n v="20.14"/>
    <n v="1.66"/>
    <n v="2"/>
    <n v="7.27"/>
    <n v="61.34"/>
    <n v="8.31"/>
    <n v="35"/>
    <n v="129"/>
    <n v="195"/>
    <n v="0.4"/>
    <n v="49"/>
    <n v="10.9"/>
    <x v="0"/>
  </r>
  <r>
    <d v="2022-04-30T00:00:00"/>
    <x v="17"/>
    <x v="1"/>
    <n v="32.869999999999997"/>
    <n v="133.85"/>
    <n v="187.44"/>
    <n v="0.41"/>
    <n v="46.25"/>
    <n v="12.3"/>
    <n v="1.66"/>
    <n v="2"/>
    <n v="7.27"/>
    <n v="61.34"/>
    <n v="8.31"/>
    <n v="36"/>
    <n v="123"/>
    <n v="189"/>
    <n v="0.38"/>
    <n v="50"/>
    <n v="11.1"/>
    <x v="0"/>
  </r>
  <r>
    <d v="2022-04-30T00:00:00"/>
    <x v="17"/>
    <x v="1"/>
    <n v="29.53"/>
    <n v="149.76"/>
    <n v="189.83"/>
    <n v="0.45"/>
    <n v="49.12"/>
    <n v="15.48"/>
    <n v="1.66"/>
    <n v="2"/>
    <n v="7.27"/>
    <n v="61.34"/>
    <n v="8.31"/>
    <n v="36"/>
    <n v="123"/>
    <n v="189"/>
    <n v="0.38"/>
    <n v="50"/>
    <n v="11.1"/>
    <x v="0"/>
  </r>
  <r>
    <d v="2022-04-30T00:00:00"/>
    <x v="17"/>
    <x v="1"/>
    <n v="26.77"/>
    <n v="157.5"/>
    <n v="191.83"/>
    <n v="0.49"/>
    <n v="45.41"/>
    <n v="17.47"/>
    <n v="1.66"/>
    <n v="2"/>
    <n v="7.27"/>
    <n v="61.34"/>
    <n v="8.31"/>
    <n v="36"/>
    <n v="123"/>
    <n v="189"/>
    <n v="0.38"/>
    <n v="50"/>
    <n v="11.1"/>
    <x v="1"/>
  </r>
  <r>
    <d v="2022-04-30T00:00:00"/>
    <x v="17"/>
    <x v="1"/>
    <n v="24.91"/>
    <n v="166.9"/>
    <n v="190.5"/>
    <n v="0.5"/>
    <n v="42.82"/>
    <n v="19.71"/>
    <n v="1.66"/>
    <n v="2"/>
    <n v="7.27"/>
    <n v="61.34"/>
    <n v="8.31"/>
    <n v="36"/>
    <n v="123"/>
    <n v="189"/>
    <n v="0.38"/>
    <n v="50"/>
    <n v="11.1"/>
    <x v="1"/>
  </r>
  <r>
    <d v="2022-04-30T00:00:00"/>
    <x v="17"/>
    <x v="1"/>
    <n v="22.71"/>
    <n v="173.49"/>
    <n v="188.94"/>
    <n v="0.53"/>
    <n v="38.049999999999997"/>
    <n v="21.35"/>
    <n v="1.66"/>
    <n v="2"/>
    <n v="7.27"/>
    <n v="61.34"/>
    <n v="8.31"/>
    <n v="36"/>
    <n v="123"/>
    <n v="189"/>
    <n v="0.38"/>
    <n v="50"/>
    <n v="11.1"/>
    <x v="1"/>
  </r>
  <r>
    <d v="2022-04-30T00:00:00"/>
    <x v="17"/>
    <x v="2"/>
    <n v="37.69"/>
    <n v="122.81"/>
    <n v="191.98"/>
    <n v="0.27"/>
    <n v="55.67"/>
    <n v="14.25"/>
    <n v="1.66"/>
    <n v="2"/>
    <n v="7.27"/>
    <n v="61.34"/>
    <n v="8.31"/>
    <n v="38"/>
    <n v="112"/>
    <n v="194"/>
    <n v="0.25"/>
    <n v="56"/>
    <n v="10.199999999999999"/>
    <x v="0"/>
  </r>
  <r>
    <d v="2022-04-30T00:00:00"/>
    <x v="17"/>
    <x v="2"/>
    <n v="38.61"/>
    <n v="131.46"/>
    <n v="187.87"/>
    <n v="0.31"/>
    <n v="55.51"/>
    <n v="17.73"/>
    <n v="1.66"/>
    <n v="2"/>
    <n v="7.27"/>
    <n v="61.34"/>
    <n v="8.31"/>
    <n v="38"/>
    <n v="112"/>
    <n v="194"/>
    <n v="0.25"/>
    <n v="56"/>
    <n v="10.199999999999999"/>
    <x v="0"/>
  </r>
  <r>
    <d v="2022-04-30T00:00:00"/>
    <x v="17"/>
    <x v="2"/>
    <n v="39.21"/>
    <n v="143.75"/>
    <n v="182.42"/>
    <n v="0.34"/>
    <n v="52.7"/>
    <n v="19.71"/>
    <n v="1.66"/>
    <n v="2"/>
    <n v="7.27"/>
    <n v="61.34"/>
    <n v="8.31"/>
    <n v="38"/>
    <n v="112"/>
    <n v="194"/>
    <n v="0.25"/>
    <n v="56"/>
    <n v="10.199999999999999"/>
    <x v="0"/>
  </r>
  <r>
    <d v="2022-04-30T00:00:00"/>
    <x v="17"/>
    <x v="2"/>
    <n v="39.04"/>
    <n v="156.31"/>
    <n v="180.51"/>
    <n v="0.38"/>
    <n v="54.79"/>
    <n v="21.58"/>
    <n v="1.66"/>
    <n v="2"/>
    <n v="7.27"/>
    <n v="61.34"/>
    <n v="8.31"/>
    <n v="38"/>
    <n v="112"/>
    <n v="194"/>
    <n v="0.25"/>
    <n v="56"/>
    <n v="10.199999999999999"/>
    <x v="0"/>
  </r>
  <r>
    <d v="2022-04-30T00:00:00"/>
    <x v="17"/>
    <x v="2"/>
    <n v="37.79"/>
    <n v="166.89"/>
    <n v="180.52"/>
    <n v="0.41"/>
    <n v="54.95"/>
    <n v="23.62"/>
    <n v="1.66"/>
    <n v="2"/>
    <n v="7.27"/>
    <n v="61.34"/>
    <n v="8.31"/>
    <n v="38"/>
    <n v="112"/>
    <n v="194"/>
    <n v="0.25"/>
    <n v="56"/>
    <n v="10.199999999999999"/>
    <x v="0"/>
  </r>
  <r>
    <d v="2022-05-07T00:00:00"/>
    <x v="18"/>
    <x v="0"/>
    <n v="34.78"/>
    <n v="146.69999999999999"/>
    <n v="192.21"/>
    <n v="0.43"/>
    <n v="46.74"/>
    <n v="11.41"/>
    <n v="1.67"/>
    <n v="1"/>
    <n v="11.47"/>
    <n v="60.49"/>
    <n v="7.17"/>
    <n v="35"/>
    <n v="129"/>
    <n v="195"/>
    <n v="0.4"/>
    <n v="49"/>
    <n v="10.9"/>
    <x v="0"/>
  </r>
  <r>
    <d v="2022-05-07T00:00:00"/>
    <x v="18"/>
    <x v="0"/>
    <n v="38.11"/>
    <n v="161.37"/>
    <n v="190.05"/>
    <n v="0.47"/>
    <n v="47.55"/>
    <n v="12.09"/>
    <n v="1.67"/>
    <n v="1"/>
    <n v="11.47"/>
    <n v="60.49"/>
    <n v="7.17"/>
    <n v="35"/>
    <n v="129"/>
    <n v="195"/>
    <n v="0.4"/>
    <n v="49"/>
    <n v="10.9"/>
    <x v="0"/>
  </r>
  <r>
    <d v="2022-05-07T00:00:00"/>
    <x v="18"/>
    <x v="0"/>
    <n v="40.9"/>
    <n v="179.04"/>
    <n v="187.26"/>
    <n v="0.51"/>
    <n v="49.88"/>
    <n v="11.73"/>
    <n v="1.67"/>
    <n v="1"/>
    <n v="11.47"/>
    <n v="60.49"/>
    <n v="7.17"/>
    <n v="35"/>
    <n v="129"/>
    <n v="195"/>
    <n v="0.4"/>
    <n v="49"/>
    <n v="10.9"/>
    <x v="0"/>
  </r>
  <r>
    <d v="2022-05-07T00:00:00"/>
    <x v="18"/>
    <x v="0"/>
    <n v="42.01"/>
    <n v="193.51"/>
    <n v="182.24"/>
    <n v="0.54"/>
    <n v="48.66"/>
    <n v="12.53"/>
    <n v="1.67"/>
    <n v="1"/>
    <n v="11.47"/>
    <n v="60.49"/>
    <n v="7.17"/>
    <n v="35"/>
    <n v="129"/>
    <n v="195"/>
    <n v="0.4"/>
    <n v="49"/>
    <n v="10.9"/>
    <x v="0"/>
  </r>
  <r>
    <d v="2022-05-07T00:00:00"/>
    <x v="18"/>
    <x v="0"/>
    <n v="43.09"/>
    <n v="208.23"/>
    <n v="180.21"/>
    <n v="0.57999999999999996"/>
    <n v="48.43"/>
    <n v="12.22"/>
    <n v="1.67"/>
    <n v="1"/>
    <n v="11.47"/>
    <n v="60.49"/>
    <n v="7.17"/>
    <n v="35"/>
    <n v="129"/>
    <n v="195"/>
    <n v="0.4"/>
    <n v="49"/>
    <n v="10.9"/>
    <x v="0"/>
  </r>
  <r>
    <d v="2022-05-07T00:00:00"/>
    <x v="18"/>
    <x v="1"/>
    <n v="33.380000000000003"/>
    <n v="141.35"/>
    <n v="189.59"/>
    <n v="0.42"/>
    <n v="47.35"/>
    <n v="11.07"/>
    <n v="1.67"/>
    <n v="1"/>
    <n v="11.47"/>
    <n v="60.49"/>
    <n v="7.17"/>
    <n v="36"/>
    <n v="123"/>
    <n v="189"/>
    <n v="0.38"/>
    <n v="50"/>
    <n v="11.1"/>
    <x v="0"/>
  </r>
  <r>
    <d v="2022-05-07T00:00:00"/>
    <x v="18"/>
    <x v="1"/>
    <n v="31.44"/>
    <n v="158.25"/>
    <n v="183.58"/>
    <n v="0.47"/>
    <n v="46.68"/>
    <n v="10.82"/>
    <n v="1.67"/>
    <n v="1"/>
    <n v="11.47"/>
    <n v="60.49"/>
    <n v="7.17"/>
    <n v="36"/>
    <n v="123"/>
    <n v="189"/>
    <n v="0.38"/>
    <n v="50"/>
    <n v="11.1"/>
    <x v="0"/>
  </r>
  <r>
    <d v="2022-05-07T00:00:00"/>
    <x v="18"/>
    <x v="1"/>
    <n v="28.99"/>
    <n v="173.87"/>
    <n v="178.36"/>
    <n v="0.5"/>
    <n v="49.5"/>
    <n v="11.06"/>
    <n v="1.67"/>
    <n v="1"/>
    <n v="11.47"/>
    <n v="60.49"/>
    <n v="7.17"/>
    <n v="36"/>
    <n v="123"/>
    <n v="189"/>
    <n v="0.38"/>
    <n v="50"/>
    <n v="11.1"/>
    <x v="0"/>
  </r>
  <r>
    <d v="2022-05-07T00:00:00"/>
    <x v="18"/>
    <x v="2"/>
    <n v="39.06"/>
    <n v="125.8"/>
    <n v="190.53"/>
    <n v="0.27"/>
    <n v="55.95"/>
    <n v="12.15"/>
    <n v="1.67"/>
    <n v="1"/>
    <n v="11.47"/>
    <n v="60.49"/>
    <n v="7.17"/>
    <n v="38"/>
    <n v="112"/>
    <n v="194"/>
    <n v="0.25"/>
    <n v="56"/>
    <n v="10.199999999999999"/>
    <x v="0"/>
  </r>
  <r>
    <d v="2022-05-07T00:00:00"/>
    <x v="18"/>
    <x v="2"/>
    <n v="39.049999999999997"/>
    <n v="141.08000000000001"/>
    <n v="191.59"/>
    <n v="0.32"/>
    <n v="54.73"/>
    <n v="13.17"/>
    <n v="1.67"/>
    <n v="1"/>
    <n v="11.47"/>
    <n v="60.49"/>
    <n v="7.17"/>
    <n v="38"/>
    <n v="112"/>
    <n v="194"/>
    <n v="0.25"/>
    <n v="56"/>
    <n v="10.199999999999999"/>
    <x v="0"/>
  </r>
  <r>
    <d v="2022-05-07T00:00:00"/>
    <x v="18"/>
    <x v="2"/>
    <n v="39.17"/>
    <n v="159.74"/>
    <n v="187.98"/>
    <n v="0.37"/>
    <n v="55.02"/>
    <n v="15.16"/>
    <n v="1.67"/>
    <n v="1"/>
    <n v="11.47"/>
    <n v="60.49"/>
    <n v="7.17"/>
    <n v="38"/>
    <n v="112"/>
    <n v="194"/>
    <n v="0.25"/>
    <n v="56"/>
    <n v="10.199999999999999"/>
    <x v="0"/>
  </r>
  <r>
    <d v="2022-05-07T00:00:00"/>
    <x v="18"/>
    <x v="2"/>
    <n v="39.700000000000003"/>
    <n v="176.28"/>
    <n v="181.88"/>
    <n v="0.4"/>
    <n v="56.26"/>
    <n v="16.760000000000002"/>
    <n v="1.67"/>
    <n v="1"/>
    <n v="11.47"/>
    <n v="60.49"/>
    <n v="7.17"/>
    <n v="38"/>
    <n v="112"/>
    <n v="194"/>
    <n v="0.25"/>
    <n v="56"/>
    <n v="10.199999999999999"/>
    <x v="0"/>
  </r>
  <r>
    <d v="2022-05-07T00:00:00"/>
    <x v="18"/>
    <x v="2"/>
    <n v="39.229999999999997"/>
    <n v="194.45"/>
    <n v="176.77"/>
    <n v="0.43"/>
    <n v="57.18"/>
    <n v="17.62"/>
    <n v="1.67"/>
    <n v="1"/>
    <n v="11.47"/>
    <n v="60.49"/>
    <n v="7.17"/>
    <n v="38"/>
    <n v="112"/>
    <n v="194"/>
    <n v="0.25"/>
    <n v="56"/>
    <n v="10.199999999999999"/>
    <x v="0"/>
  </r>
  <r>
    <d v="2022-05-14T00:00:00"/>
    <x v="19"/>
    <x v="0"/>
    <n v="36.76"/>
    <n v="148.26"/>
    <n v="194.18"/>
    <n v="0.43"/>
    <n v="50.08"/>
    <n v="12.2"/>
    <n v="1.94"/>
    <n v="3"/>
    <n v="11.55"/>
    <n v="65.180000000000007"/>
    <n v="8.2799999999999994"/>
    <n v="35"/>
    <n v="129"/>
    <n v="195"/>
    <n v="0.4"/>
    <n v="49"/>
    <n v="10.9"/>
    <x v="0"/>
  </r>
  <r>
    <d v="2022-05-14T00:00:00"/>
    <x v="19"/>
    <x v="0"/>
    <n v="35.96"/>
    <n v="164.04"/>
    <n v="193.4"/>
    <n v="0.44"/>
    <n v="48.8"/>
    <n v="12.71"/>
    <n v="1.94"/>
    <n v="3"/>
    <n v="11.55"/>
    <n v="65.180000000000007"/>
    <n v="8.2799999999999994"/>
    <n v="35"/>
    <n v="129"/>
    <n v="195"/>
    <n v="0.4"/>
    <n v="49"/>
    <n v="10.9"/>
    <x v="0"/>
  </r>
  <r>
    <d v="2022-05-14T00:00:00"/>
    <x v="19"/>
    <x v="0"/>
    <n v="36.909999999999997"/>
    <n v="180.25"/>
    <n v="192.66"/>
    <n v="0.48"/>
    <n v="45.86"/>
    <n v="13.82"/>
    <n v="1.94"/>
    <n v="3"/>
    <n v="11.55"/>
    <n v="65.180000000000007"/>
    <n v="8.2799999999999994"/>
    <n v="35"/>
    <n v="129"/>
    <n v="195"/>
    <n v="0.4"/>
    <n v="49"/>
    <n v="10.9"/>
    <x v="0"/>
  </r>
  <r>
    <d v="2022-05-14T00:00:00"/>
    <x v="19"/>
    <x v="0"/>
    <n v="37.76"/>
    <n v="197.38"/>
    <n v="191.88"/>
    <n v="0.52"/>
    <n v="45.32"/>
    <n v="14.71"/>
    <n v="1.94"/>
    <n v="3"/>
    <n v="11.55"/>
    <n v="65.180000000000007"/>
    <n v="8.2799999999999994"/>
    <n v="35"/>
    <n v="129"/>
    <n v="195"/>
    <n v="0.4"/>
    <n v="49"/>
    <n v="10.9"/>
    <x v="0"/>
  </r>
  <r>
    <d v="2022-05-14T00:00:00"/>
    <x v="19"/>
    <x v="1"/>
    <n v="31.49"/>
    <n v="142.56"/>
    <n v="187.14"/>
    <n v="0.42"/>
    <n v="46.69"/>
    <n v="11.72"/>
    <n v="1.94"/>
    <n v="3"/>
    <n v="11.55"/>
    <n v="65.180000000000007"/>
    <n v="8.2799999999999994"/>
    <n v="36"/>
    <n v="123"/>
    <n v="189"/>
    <n v="0.38"/>
    <n v="50"/>
    <n v="11.1"/>
    <x v="0"/>
  </r>
  <r>
    <d v="2022-05-14T00:00:00"/>
    <x v="19"/>
    <x v="1"/>
    <n v="28.91"/>
    <n v="162.38999999999999"/>
    <n v="182.27"/>
    <n v="0.46"/>
    <n v="48.56"/>
    <n v="13.39"/>
    <n v="1.94"/>
    <n v="3"/>
    <n v="11.55"/>
    <n v="65.180000000000007"/>
    <n v="8.2799999999999994"/>
    <n v="36"/>
    <n v="123"/>
    <n v="189"/>
    <n v="0.38"/>
    <n v="50"/>
    <n v="11.1"/>
    <x v="0"/>
  </r>
  <r>
    <d v="2022-05-14T00:00:00"/>
    <x v="19"/>
    <x v="1"/>
    <n v="25.14"/>
    <n v="178.5"/>
    <n v="178.58"/>
    <n v="0.49"/>
    <n v="48.31"/>
    <n v="15.81"/>
    <n v="1.94"/>
    <n v="3"/>
    <n v="11.55"/>
    <n v="65.180000000000007"/>
    <n v="8.2799999999999994"/>
    <n v="36"/>
    <n v="123"/>
    <n v="189"/>
    <n v="0.38"/>
    <n v="50"/>
    <n v="11.1"/>
    <x v="0"/>
  </r>
  <r>
    <d v="2022-05-14T00:00:00"/>
    <x v="19"/>
    <x v="2"/>
    <n v="38.58"/>
    <n v="128.35"/>
    <n v="190.5"/>
    <n v="0.28000000000000003"/>
    <n v="52.43"/>
    <n v="10.61"/>
    <n v="1.94"/>
    <n v="3"/>
    <n v="11.55"/>
    <n v="65.180000000000007"/>
    <n v="8.2799999999999994"/>
    <n v="38"/>
    <n v="112"/>
    <n v="194"/>
    <n v="0.25"/>
    <n v="56"/>
    <n v="10.199999999999999"/>
    <x v="0"/>
  </r>
  <r>
    <d v="2022-05-14T00:00:00"/>
    <x v="19"/>
    <x v="2"/>
    <n v="37.19"/>
    <n v="145.88"/>
    <n v="185.19"/>
    <n v="0.3"/>
    <n v="49.91"/>
    <n v="11.69"/>
    <n v="1.94"/>
    <n v="3"/>
    <n v="11.55"/>
    <n v="65.180000000000007"/>
    <n v="8.2799999999999994"/>
    <n v="38"/>
    <n v="112"/>
    <n v="194"/>
    <n v="0.25"/>
    <n v="56"/>
    <n v="10.199999999999999"/>
    <x v="1"/>
  </r>
  <r>
    <d v="2022-05-14T00:00:00"/>
    <x v="19"/>
    <x v="2"/>
    <n v="37.619999999999997"/>
    <n v="165.65"/>
    <n v="180.15"/>
    <n v="0.34"/>
    <n v="48.5"/>
    <n v="11.45"/>
    <n v="1.94"/>
    <n v="3"/>
    <n v="11.55"/>
    <n v="65.180000000000007"/>
    <n v="8.2799999999999994"/>
    <n v="38"/>
    <n v="112"/>
    <n v="194"/>
    <n v="0.25"/>
    <n v="56"/>
    <n v="10.199999999999999"/>
    <x v="1"/>
  </r>
  <r>
    <d v="2022-05-14T00:00:00"/>
    <x v="19"/>
    <x v="2"/>
    <n v="38.42"/>
    <n v="177.85"/>
    <n v="175.37"/>
    <n v="0.37"/>
    <n v="52.15"/>
    <n v="12.1"/>
    <n v="1.94"/>
    <n v="3"/>
    <n v="11.55"/>
    <n v="65.180000000000007"/>
    <n v="8.2799999999999994"/>
    <n v="38"/>
    <n v="112"/>
    <n v="194"/>
    <n v="0.25"/>
    <n v="56"/>
    <n v="10.199999999999999"/>
    <x v="0"/>
  </r>
  <r>
    <d v="2022-05-14T00:00:00"/>
    <x v="19"/>
    <x v="2"/>
    <n v="37.6"/>
    <n v="199.56"/>
    <n v="170.74"/>
    <n v="0.41"/>
    <n v="53.9"/>
    <n v="12.32"/>
    <n v="1.94"/>
    <n v="3"/>
    <n v="11.55"/>
    <n v="65.180000000000007"/>
    <n v="8.2799999999999994"/>
    <n v="38"/>
    <n v="112"/>
    <n v="194"/>
    <n v="0.25"/>
    <n v="56"/>
    <n v="10.199999999999999"/>
    <x v="0"/>
  </r>
  <r>
    <d v="2022-05-21T00:00:00"/>
    <x v="20"/>
    <x v="0"/>
    <n v="34.24"/>
    <n v="146.53"/>
    <n v="189.95"/>
    <n v="0.42"/>
    <n v="52.57"/>
    <n v="11.47"/>
    <n v="1.34"/>
    <n v="3"/>
    <n v="12.61"/>
    <n v="65.92"/>
    <n v="9.0500000000000007"/>
    <n v="35"/>
    <n v="129"/>
    <n v="195"/>
    <n v="0.4"/>
    <n v="49"/>
    <n v="10.9"/>
    <x v="0"/>
  </r>
  <r>
    <d v="2022-05-21T00:00:00"/>
    <x v="20"/>
    <x v="0"/>
    <n v="35.340000000000003"/>
    <n v="163.74"/>
    <n v="193.9"/>
    <n v="0.47"/>
    <n v="53.68"/>
    <n v="12.94"/>
    <n v="1.34"/>
    <n v="3"/>
    <n v="12.61"/>
    <n v="65.92"/>
    <n v="9.0500000000000007"/>
    <n v="35"/>
    <n v="129"/>
    <n v="195"/>
    <n v="0.4"/>
    <n v="49"/>
    <n v="10.9"/>
    <x v="0"/>
  </r>
  <r>
    <d v="2022-05-21T00:00:00"/>
    <x v="20"/>
    <x v="0"/>
    <n v="36.5"/>
    <n v="179.66"/>
    <n v="194.8"/>
    <n v="0.52"/>
    <n v="52.8"/>
    <n v="13.56"/>
    <n v="1.34"/>
    <n v="3"/>
    <n v="12.61"/>
    <n v="65.92"/>
    <n v="9.0500000000000007"/>
    <n v="35"/>
    <n v="129"/>
    <n v="195"/>
    <n v="0.4"/>
    <n v="49"/>
    <n v="10.9"/>
    <x v="0"/>
  </r>
  <r>
    <d v="2022-05-21T00:00:00"/>
    <x v="20"/>
    <x v="0"/>
    <n v="37.869999999999997"/>
    <n v="198.28"/>
    <n v="193.72"/>
    <n v="0.55000000000000004"/>
    <n v="50.08"/>
    <n v="13.79"/>
    <n v="1.34"/>
    <n v="3"/>
    <n v="12.61"/>
    <n v="65.92"/>
    <n v="9.0500000000000007"/>
    <n v="35"/>
    <n v="129"/>
    <n v="195"/>
    <n v="0.4"/>
    <n v="49"/>
    <n v="10.9"/>
    <x v="0"/>
  </r>
  <r>
    <d v="2022-05-21T00:00:00"/>
    <x v="20"/>
    <x v="1"/>
    <n v="33.520000000000003"/>
    <n v="141.31"/>
    <n v="186.13"/>
    <n v="0.42"/>
    <n v="50.86"/>
    <n v="11.66"/>
    <n v="1.34"/>
    <n v="3"/>
    <n v="12.61"/>
    <n v="65.92"/>
    <n v="9.0500000000000007"/>
    <n v="36"/>
    <n v="123"/>
    <n v="189"/>
    <n v="0.38"/>
    <n v="50"/>
    <n v="11.1"/>
    <x v="0"/>
  </r>
  <r>
    <d v="2022-05-21T00:00:00"/>
    <x v="20"/>
    <x v="1"/>
    <n v="34.590000000000003"/>
    <n v="162.99"/>
    <n v="182.33"/>
    <n v="0.46"/>
    <n v="46.27"/>
    <n v="12.72"/>
    <n v="1.34"/>
    <n v="3"/>
    <n v="12.61"/>
    <n v="65.92"/>
    <n v="9.0500000000000007"/>
    <n v="36"/>
    <n v="123"/>
    <n v="189"/>
    <n v="0.38"/>
    <n v="50"/>
    <n v="11.1"/>
    <x v="0"/>
  </r>
  <r>
    <d v="2022-05-21T00:00:00"/>
    <x v="20"/>
    <x v="1"/>
    <n v="32.96"/>
    <n v="178.39"/>
    <n v="180.77"/>
    <n v="0.5"/>
    <n v="50.53"/>
    <n v="13.76"/>
    <n v="1.34"/>
    <n v="3"/>
    <n v="12.61"/>
    <n v="65.92"/>
    <n v="9.0500000000000007"/>
    <n v="36"/>
    <n v="123"/>
    <n v="189"/>
    <n v="0.38"/>
    <n v="50"/>
    <n v="11.1"/>
    <x v="0"/>
  </r>
  <r>
    <d v="2022-05-21T00:00:00"/>
    <x v="20"/>
    <x v="1"/>
    <n v="30.76"/>
    <n v="194.19"/>
    <n v="180.65"/>
    <n v="0.55000000000000004"/>
    <n v="49.06"/>
    <n v="14.79"/>
    <n v="1.34"/>
    <n v="3"/>
    <n v="12.61"/>
    <n v="65.92"/>
    <n v="9.0500000000000007"/>
    <n v="36"/>
    <n v="123"/>
    <n v="189"/>
    <n v="0.38"/>
    <n v="50"/>
    <n v="11.1"/>
    <x v="0"/>
  </r>
  <r>
    <d v="2022-05-21T00:00:00"/>
    <x v="20"/>
    <x v="2"/>
    <n v="37.520000000000003"/>
    <n v="128.57"/>
    <n v="195.02"/>
    <n v="0.3"/>
    <n v="56.37"/>
    <n v="12.18"/>
    <n v="1.34"/>
    <n v="3"/>
    <n v="12.61"/>
    <n v="65.92"/>
    <n v="9.0500000000000007"/>
    <n v="38"/>
    <n v="112"/>
    <n v="194"/>
    <n v="0.25"/>
    <n v="56"/>
    <n v="10.199999999999999"/>
    <x v="0"/>
  </r>
  <r>
    <d v="2022-05-21T00:00:00"/>
    <x v="20"/>
    <x v="2"/>
    <n v="37.22"/>
    <n v="147.41"/>
    <n v="191.2"/>
    <n v="0.32"/>
    <n v="54.44"/>
    <n v="13.25"/>
    <n v="1.34"/>
    <n v="3"/>
    <n v="12.61"/>
    <n v="65.92"/>
    <n v="9.0500000000000007"/>
    <n v="38"/>
    <n v="112"/>
    <n v="194"/>
    <n v="0.25"/>
    <n v="56"/>
    <n v="10.199999999999999"/>
    <x v="0"/>
  </r>
  <r>
    <d v="2022-05-21T00:00:00"/>
    <x v="20"/>
    <x v="2"/>
    <n v="37.71"/>
    <n v="165.19"/>
    <n v="189.29"/>
    <n v="0.34"/>
    <n v="57.97"/>
    <n v="14.43"/>
    <n v="1.34"/>
    <n v="3"/>
    <n v="12.61"/>
    <n v="65.92"/>
    <n v="9.0500000000000007"/>
    <n v="38"/>
    <n v="112"/>
    <n v="194"/>
    <n v="0.25"/>
    <n v="56"/>
    <n v="10.199999999999999"/>
    <x v="0"/>
  </r>
  <r>
    <d v="2022-05-21T00:00:00"/>
    <x v="20"/>
    <x v="2"/>
    <n v="37.92"/>
    <n v="182.29"/>
    <n v="186.01"/>
    <n v="0.38"/>
    <n v="60.94"/>
    <n v="16.59"/>
    <n v="1.34"/>
    <n v="3"/>
    <n v="12.61"/>
    <n v="65.92"/>
    <n v="9.0500000000000007"/>
    <n v="38"/>
    <n v="112"/>
    <n v="194"/>
    <n v="0.25"/>
    <n v="56"/>
    <n v="10.199999999999999"/>
    <x v="0"/>
  </r>
  <r>
    <d v="2022-05-28T00:00:00"/>
    <x v="21"/>
    <x v="0"/>
    <n v="41.46"/>
    <n v="138.69"/>
    <n v="191.7"/>
    <n v="0.43"/>
    <n v="48.48"/>
    <n v="12.42"/>
    <n v="4.25"/>
    <n v="4"/>
    <n v="14.01"/>
    <n v="68.45"/>
    <n v="9.7100000000000009"/>
    <n v="35"/>
    <n v="129"/>
    <n v="195"/>
    <n v="0.4"/>
    <n v="49"/>
    <n v="10.9"/>
    <x v="0"/>
  </r>
  <r>
    <d v="2022-05-28T00:00:00"/>
    <x v="21"/>
    <x v="0"/>
    <n v="42.92"/>
    <n v="155.38"/>
    <n v="190.44"/>
    <n v="0.46"/>
    <n v="46.49"/>
    <n v="15.14"/>
    <n v="4.25"/>
    <n v="4"/>
    <n v="14.01"/>
    <n v="68.45"/>
    <n v="9.7100000000000009"/>
    <n v="35"/>
    <n v="129"/>
    <n v="195"/>
    <n v="0.4"/>
    <n v="49"/>
    <n v="10.9"/>
    <x v="0"/>
  </r>
  <r>
    <d v="2022-05-28T00:00:00"/>
    <x v="21"/>
    <x v="0"/>
    <n v="49.22"/>
    <n v="171.51"/>
    <n v="181.22"/>
    <n v="0.48"/>
    <n v="47.3"/>
    <n v="17.05"/>
    <n v="4.25"/>
    <n v="4"/>
    <n v="14.01"/>
    <n v="68.45"/>
    <n v="9.7100000000000009"/>
    <n v="35"/>
    <n v="129"/>
    <n v="195"/>
    <n v="0.4"/>
    <n v="49"/>
    <n v="10.9"/>
    <x v="0"/>
  </r>
  <r>
    <d v="2022-05-28T00:00:00"/>
    <x v="21"/>
    <x v="0"/>
    <n v="51.9"/>
    <n v="184.67"/>
    <n v="177.06"/>
    <n v="0.52"/>
    <n v="48.93"/>
    <n v="18.57"/>
    <n v="4.25"/>
    <n v="4"/>
    <n v="14.01"/>
    <n v="68.45"/>
    <n v="9.7100000000000009"/>
    <n v="35"/>
    <n v="129"/>
    <n v="195"/>
    <n v="0.4"/>
    <n v="49"/>
    <n v="10.9"/>
    <x v="0"/>
  </r>
  <r>
    <d v="2022-05-28T00:00:00"/>
    <x v="21"/>
    <x v="1"/>
    <n v="36.65"/>
    <n v="135.1"/>
    <n v="185.6"/>
    <n v="0.42"/>
    <n v="51.43"/>
    <n v="14.41"/>
    <n v="4.25"/>
    <n v="4"/>
    <n v="14.01"/>
    <n v="68.45"/>
    <n v="9.7100000000000009"/>
    <n v="36"/>
    <n v="123"/>
    <n v="189"/>
    <n v="0.38"/>
    <n v="50"/>
    <n v="11.1"/>
    <x v="0"/>
  </r>
  <r>
    <d v="2022-05-28T00:00:00"/>
    <x v="21"/>
    <x v="1"/>
    <n v="38.630000000000003"/>
    <n v="152.1"/>
    <n v="178.9"/>
    <n v="0.44"/>
    <n v="50.85"/>
    <n v="16.399999999999999"/>
    <n v="4.25"/>
    <n v="4"/>
    <n v="14.01"/>
    <n v="68.45"/>
    <n v="9.7100000000000009"/>
    <n v="36"/>
    <n v="123"/>
    <n v="189"/>
    <n v="0.38"/>
    <n v="50"/>
    <n v="11.1"/>
    <x v="0"/>
  </r>
  <r>
    <d v="2022-05-28T00:00:00"/>
    <x v="21"/>
    <x v="1"/>
    <n v="39.86"/>
    <n v="165.28"/>
    <n v="173.82"/>
    <n v="0.45"/>
    <n v="51.38"/>
    <n v="19.07"/>
    <n v="4.25"/>
    <n v="4"/>
    <n v="14.01"/>
    <n v="68.45"/>
    <n v="9.7100000000000009"/>
    <n v="36"/>
    <n v="123"/>
    <n v="189"/>
    <n v="0.38"/>
    <n v="50"/>
    <n v="11.1"/>
    <x v="0"/>
  </r>
  <r>
    <d v="2022-05-28T00:00:00"/>
    <x v="21"/>
    <x v="1"/>
    <n v="42.56"/>
    <n v="181.47"/>
    <n v="167.12"/>
    <n v="0.48"/>
    <n v="51.81"/>
    <n v="20.93"/>
    <n v="4.25"/>
    <n v="4"/>
    <n v="14.01"/>
    <n v="68.45"/>
    <n v="9.7100000000000009"/>
    <n v="36"/>
    <n v="123"/>
    <n v="189"/>
    <n v="0.38"/>
    <n v="50"/>
    <n v="11.1"/>
    <x v="0"/>
  </r>
  <r>
    <d v="2022-05-28T00:00:00"/>
    <x v="21"/>
    <x v="1"/>
    <n v="43.07"/>
    <n v="196.77"/>
    <n v="163.33000000000001"/>
    <n v="0.51"/>
    <n v="53.13"/>
    <n v="23.88"/>
    <n v="4.25"/>
    <n v="4"/>
    <n v="14.01"/>
    <n v="68.45"/>
    <n v="9.7100000000000009"/>
    <n v="36"/>
    <n v="123"/>
    <n v="189"/>
    <n v="0.38"/>
    <n v="50"/>
    <n v="11.1"/>
    <x v="0"/>
  </r>
  <r>
    <d v="2022-05-28T00:00:00"/>
    <x v="21"/>
    <x v="2"/>
    <n v="40.549999999999997"/>
    <n v="124.78"/>
    <n v="188.85"/>
    <n v="0.3"/>
    <n v="56.3"/>
    <n v="12.86"/>
    <n v="4.25"/>
    <n v="4"/>
    <n v="14.01"/>
    <n v="68.45"/>
    <n v="9.7100000000000009"/>
    <n v="38"/>
    <n v="112"/>
    <n v="194"/>
    <n v="0.25"/>
    <n v="56"/>
    <n v="10.199999999999999"/>
    <x v="0"/>
  </r>
  <r>
    <d v="2022-05-28T00:00:00"/>
    <x v="21"/>
    <x v="2"/>
    <n v="43.74"/>
    <n v="136.5"/>
    <n v="188.86"/>
    <n v="0.35"/>
    <n v="58.91"/>
    <n v="15.09"/>
    <n v="4.25"/>
    <n v="4"/>
    <n v="14.01"/>
    <n v="68.45"/>
    <n v="9.7100000000000009"/>
    <n v="38"/>
    <n v="112"/>
    <n v="194"/>
    <n v="0.25"/>
    <n v="56"/>
    <n v="10.199999999999999"/>
    <x v="0"/>
  </r>
  <r>
    <d v="2022-05-28T00:00:00"/>
    <x v="21"/>
    <x v="2"/>
    <n v="45.76"/>
    <n v="150.69"/>
    <n v="180.05"/>
    <n v="0.39"/>
    <n v="61.78"/>
    <n v="16.96"/>
    <n v="4.25"/>
    <n v="4"/>
    <n v="14.01"/>
    <n v="68.45"/>
    <n v="9.7100000000000009"/>
    <n v="38"/>
    <n v="112"/>
    <n v="194"/>
    <n v="0.25"/>
    <n v="56"/>
    <n v="10.199999999999999"/>
    <x v="0"/>
  </r>
  <r>
    <d v="2022-06-04T00:00:00"/>
    <x v="22"/>
    <x v="0"/>
    <n v="35.46"/>
    <n v="147.16999999999999"/>
    <n v="192.72"/>
    <n v="0.4"/>
    <n v="51.38"/>
    <n v="11.84"/>
    <n v="1.56"/>
    <n v="3"/>
    <n v="14.52"/>
    <n v="61.86"/>
    <n v="4.6900000000000004"/>
    <n v="35"/>
    <n v="129"/>
    <n v="195"/>
    <n v="0.4"/>
    <n v="49"/>
    <n v="10.9"/>
    <x v="0"/>
  </r>
  <r>
    <d v="2022-06-04T00:00:00"/>
    <x v="22"/>
    <x v="0"/>
    <n v="36.03"/>
    <n v="162.57"/>
    <n v="189.52"/>
    <n v="0.41"/>
    <n v="56.12"/>
    <n v="13.49"/>
    <n v="1.56"/>
    <n v="3"/>
    <n v="14.52"/>
    <n v="61.86"/>
    <n v="4.6900000000000004"/>
    <n v="35"/>
    <n v="129"/>
    <n v="195"/>
    <n v="0.4"/>
    <n v="49"/>
    <n v="10.9"/>
    <x v="0"/>
  </r>
  <r>
    <d v="2022-06-04T00:00:00"/>
    <x v="22"/>
    <x v="0"/>
    <n v="37.659999999999997"/>
    <n v="176.15"/>
    <n v="190"/>
    <n v="0.43"/>
    <n v="52.92"/>
    <n v="14.14"/>
    <n v="1.56"/>
    <n v="3"/>
    <n v="14.52"/>
    <n v="61.86"/>
    <n v="4.6900000000000004"/>
    <n v="35"/>
    <n v="129"/>
    <n v="195"/>
    <n v="0.4"/>
    <n v="49"/>
    <n v="10.9"/>
    <x v="0"/>
  </r>
  <r>
    <d v="2022-06-04T00:00:00"/>
    <x v="22"/>
    <x v="1"/>
    <n v="37.159999999999997"/>
    <n v="142.16"/>
    <n v="189.14"/>
    <n v="0.4"/>
    <n v="50.99"/>
    <n v="11.9"/>
    <n v="1.56"/>
    <n v="3"/>
    <n v="14.52"/>
    <n v="61.86"/>
    <n v="4.6900000000000004"/>
    <n v="36"/>
    <n v="123"/>
    <n v="189"/>
    <n v="0.38"/>
    <n v="50"/>
    <n v="11.1"/>
    <x v="0"/>
  </r>
  <r>
    <d v="2022-06-04T00:00:00"/>
    <x v="22"/>
    <x v="1"/>
    <n v="36.729999999999997"/>
    <n v="160.32"/>
    <n v="185.03"/>
    <n v="0.42"/>
    <n v="51.67"/>
    <n v="13.63"/>
    <n v="1.56"/>
    <n v="3"/>
    <n v="14.52"/>
    <n v="61.86"/>
    <n v="4.6900000000000004"/>
    <n v="36"/>
    <n v="123"/>
    <n v="189"/>
    <n v="0.38"/>
    <n v="50"/>
    <n v="11.1"/>
    <x v="0"/>
  </r>
  <r>
    <d v="2022-06-04T00:00:00"/>
    <x v="22"/>
    <x v="1"/>
    <n v="37.020000000000003"/>
    <n v="176.55"/>
    <n v="187.12"/>
    <n v="0.41"/>
    <n v="49.56"/>
    <n v="13.13"/>
    <n v="1.56"/>
    <n v="3"/>
    <n v="14.52"/>
    <n v="61.86"/>
    <n v="4.6900000000000004"/>
    <n v="36"/>
    <n v="123"/>
    <n v="189"/>
    <n v="0.38"/>
    <n v="50"/>
    <n v="11.1"/>
    <x v="0"/>
  </r>
  <r>
    <d v="2022-06-04T00:00:00"/>
    <x v="22"/>
    <x v="1"/>
    <n v="37.78"/>
    <n v="191.62"/>
    <n v="187.37"/>
    <n v="0.42"/>
    <n v="55.91"/>
    <n v="13.72"/>
    <n v="1.56"/>
    <n v="3"/>
    <n v="14.52"/>
    <n v="61.86"/>
    <n v="4.6900000000000004"/>
    <n v="36"/>
    <n v="123"/>
    <n v="189"/>
    <n v="0.38"/>
    <n v="50"/>
    <n v="11.1"/>
    <x v="0"/>
  </r>
  <r>
    <d v="2022-06-04T00:00:00"/>
    <x v="22"/>
    <x v="2"/>
    <n v="39.53"/>
    <n v="128.03"/>
    <n v="190.67"/>
    <n v="0.28000000000000003"/>
    <n v="49.08"/>
    <n v="12.12"/>
    <n v="1.56"/>
    <n v="3"/>
    <n v="14.52"/>
    <n v="61.86"/>
    <n v="4.6900000000000004"/>
    <n v="38"/>
    <n v="112"/>
    <n v="194"/>
    <n v="0.25"/>
    <n v="56"/>
    <n v="10.199999999999999"/>
    <x v="1"/>
  </r>
  <r>
    <d v="2022-06-04T00:00:00"/>
    <x v="22"/>
    <x v="2"/>
    <n v="38.31"/>
    <n v="145.66"/>
    <n v="186.34"/>
    <n v="0.28000000000000003"/>
    <n v="49.51"/>
    <n v="13.66"/>
    <n v="1.56"/>
    <n v="3"/>
    <n v="14.52"/>
    <n v="61.86"/>
    <n v="4.6900000000000004"/>
    <n v="38"/>
    <n v="112"/>
    <n v="194"/>
    <n v="0.25"/>
    <n v="56"/>
    <n v="10.199999999999999"/>
    <x v="1"/>
  </r>
  <r>
    <d v="2022-06-04T00:00:00"/>
    <x v="22"/>
    <x v="2"/>
    <n v="38.86"/>
    <n v="161.79"/>
    <n v="183.21"/>
    <n v="0.3"/>
    <n v="46.71"/>
    <n v="15.25"/>
    <n v="1.56"/>
    <n v="3"/>
    <n v="14.52"/>
    <n v="61.86"/>
    <n v="4.6900000000000004"/>
    <n v="38"/>
    <n v="112"/>
    <n v="194"/>
    <n v="0.25"/>
    <n v="56"/>
    <n v="10.199999999999999"/>
    <x v="1"/>
  </r>
  <r>
    <d v="2022-06-04T00:00:00"/>
    <x v="22"/>
    <x v="2"/>
    <n v="39.520000000000003"/>
    <n v="177.47"/>
    <n v="178.73"/>
    <n v="0.31"/>
    <n v="51.42"/>
    <n v="17.45"/>
    <n v="1.56"/>
    <n v="3"/>
    <n v="14.52"/>
    <n v="61.86"/>
    <n v="4.6900000000000004"/>
    <n v="38"/>
    <n v="112"/>
    <n v="194"/>
    <n v="0.25"/>
    <n v="56"/>
    <n v="10.199999999999999"/>
    <x v="0"/>
  </r>
  <r>
    <d v="2022-06-11T00:00:00"/>
    <x v="23"/>
    <x v="0"/>
    <n v="38.4"/>
    <n v="145.85"/>
    <n v="190.66"/>
    <n v="0.45"/>
    <n v="47.74"/>
    <n v="13.34"/>
    <n v="2.99"/>
    <n v="2"/>
    <n v="15.27"/>
    <n v="65.150000000000006"/>
    <n v="11.63"/>
    <n v="35"/>
    <n v="129"/>
    <n v="195"/>
    <n v="0.4"/>
    <n v="49"/>
    <n v="10.9"/>
    <x v="0"/>
  </r>
  <r>
    <d v="2022-06-11T00:00:00"/>
    <x v="23"/>
    <x v="0"/>
    <n v="43.73"/>
    <n v="160.5"/>
    <n v="189.8"/>
    <n v="0.5"/>
    <n v="49.91"/>
    <n v="15.3"/>
    <n v="2.99"/>
    <n v="2"/>
    <n v="15.27"/>
    <n v="65.150000000000006"/>
    <n v="11.63"/>
    <n v="35"/>
    <n v="129"/>
    <n v="195"/>
    <n v="0.4"/>
    <n v="49"/>
    <n v="10.9"/>
    <x v="0"/>
  </r>
  <r>
    <d v="2022-06-11T00:00:00"/>
    <x v="23"/>
    <x v="0"/>
    <n v="48.54"/>
    <n v="176.96"/>
    <n v="185.83"/>
    <n v="0.55000000000000004"/>
    <n v="51.72"/>
    <n v="17.45"/>
    <n v="2.99"/>
    <n v="2"/>
    <n v="15.27"/>
    <n v="65.150000000000006"/>
    <n v="11.63"/>
    <n v="35"/>
    <n v="129"/>
    <n v="195"/>
    <n v="0.4"/>
    <n v="49"/>
    <n v="10.9"/>
    <x v="0"/>
  </r>
  <r>
    <d v="2022-06-11T00:00:00"/>
    <x v="23"/>
    <x v="0"/>
    <n v="54.35"/>
    <n v="192.2"/>
    <n v="183.35"/>
    <n v="0.62"/>
    <n v="50.75"/>
    <n v="18.809999999999999"/>
    <n v="2.99"/>
    <n v="2"/>
    <n v="15.27"/>
    <n v="65.150000000000006"/>
    <n v="11.63"/>
    <n v="35"/>
    <n v="129"/>
    <n v="195"/>
    <n v="0.4"/>
    <n v="49"/>
    <n v="10.9"/>
    <x v="0"/>
  </r>
  <r>
    <d v="2022-06-11T00:00:00"/>
    <x v="23"/>
    <x v="0"/>
    <n v="59.48"/>
    <n v="209.01"/>
    <n v="180.07"/>
    <n v="0.69"/>
    <n v="52.08"/>
    <n v="21.01"/>
    <n v="2.99"/>
    <n v="2"/>
    <n v="15.27"/>
    <n v="65.150000000000006"/>
    <n v="11.63"/>
    <n v="35"/>
    <n v="129"/>
    <n v="195"/>
    <n v="0.4"/>
    <n v="49"/>
    <n v="10.9"/>
    <x v="0"/>
  </r>
  <r>
    <d v="2022-06-11T00:00:00"/>
    <x v="23"/>
    <x v="1"/>
    <n v="37.119999999999997"/>
    <n v="139.38999999999999"/>
    <n v="185.73"/>
    <n v="0.45"/>
    <n v="48.55"/>
    <n v="12.7"/>
    <n v="2.99"/>
    <n v="2"/>
    <n v="15.27"/>
    <n v="65.150000000000006"/>
    <n v="11.63"/>
    <n v="36"/>
    <n v="123"/>
    <n v="189"/>
    <n v="0.38"/>
    <n v="50"/>
    <n v="11.1"/>
    <x v="0"/>
  </r>
  <r>
    <d v="2022-06-11T00:00:00"/>
    <x v="23"/>
    <x v="1"/>
    <n v="39.979999999999997"/>
    <n v="153.21"/>
    <n v="181.28"/>
    <n v="0.56000000000000005"/>
    <n v="49.3"/>
    <n v="14.83"/>
    <n v="2.99"/>
    <n v="2"/>
    <n v="15.27"/>
    <n v="65.150000000000006"/>
    <n v="11.63"/>
    <n v="36"/>
    <n v="123"/>
    <n v="189"/>
    <n v="0.38"/>
    <n v="50"/>
    <n v="11.1"/>
    <x v="0"/>
  </r>
  <r>
    <d v="2022-06-11T00:00:00"/>
    <x v="23"/>
    <x v="1"/>
    <n v="42.64"/>
    <n v="169.51"/>
    <n v="181"/>
    <n v="0.6"/>
    <n v="51.33"/>
    <n v="16.510000000000002"/>
    <n v="2.99"/>
    <n v="2"/>
    <n v="15.27"/>
    <n v="65.150000000000006"/>
    <n v="11.63"/>
    <n v="36"/>
    <n v="123"/>
    <n v="189"/>
    <n v="0.38"/>
    <n v="50"/>
    <n v="11.1"/>
    <x v="0"/>
  </r>
  <r>
    <d v="2022-06-11T00:00:00"/>
    <x v="23"/>
    <x v="1"/>
    <n v="45.45"/>
    <n v="178.46"/>
    <n v="176.05"/>
    <n v="0.67"/>
    <n v="55.22"/>
    <n v="19.420000000000002"/>
    <n v="2.99"/>
    <n v="2"/>
    <n v="15.27"/>
    <n v="65.150000000000006"/>
    <n v="11.63"/>
    <n v="36"/>
    <n v="123"/>
    <n v="189"/>
    <n v="0.38"/>
    <n v="50"/>
    <n v="11.1"/>
    <x v="0"/>
  </r>
  <r>
    <d v="2022-06-11T00:00:00"/>
    <x v="23"/>
    <x v="2"/>
    <n v="41.02"/>
    <n v="126.47"/>
    <n v="191.49"/>
    <n v="0.28999999999999998"/>
    <n v="54.28"/>
    <n v="12.41"/>
    <n v="2.99"/>
    <n v="2"/>
    <n v="15.27"/>
    <n v="65.150000000000006"/>
    <n v="11.63"/>
    <n v="38"/>
    <n v="112"/>
    <n v="194"/>
    <n v="0.25"/>
    <n v="56"/>
    <n v="10.199999999999999"/>
    <x v="0"/>
  </r>
  <r>
    <d v="2022-06-11T00:00:00"/>
    <x v="23"/>
    <x v="2"/>
    <n v="45.12"/>
    <n v="138.88"/>
    <n v="183.56"/>
    <n v="0.33"/>
    <n v="57.55"/>
    <n v="16.14"/>
    <n v="2.99"/>
    <n v="2"/>
    <n v="15.27"/>
    <n v="65.150000000000006"/>
    <n v="11.63"/>
    <n v="38"/>
    <n v="112"/>
    <n v="194"/>
    <n v="0.25"/>
    <n v="56"/>
    <n v="10.199999999999999"/>
    <x v="0"/>
  </r>
  <r>
    <d v="2022-06-11T00:00:00"/>
    <x v="23"/>
    <x v="2"/>
    <n v="46.92"/>
    <n v="155.96"/>
    <n v="173.89"/>
    <n v="0.4"/>
    <n v="59.73"/>
    <n v="18.010000000000002"/>
    <n v="2.99"/>
    <n v="2"/>
    <n v="15.27"/>
    <n v="65.150000000000006"/>
    <n v="11.63"/>
    <n v="38"/>
    <n v="112"/>
    <n v="194"/>
    <n v="0.25"/>
    <n v="56"/>
    <n v="10.199999999999999"/>
    <x v="0"/>
  </r>
  <r>
    <d v="2022-06-11T00:00:00"/>
    <x v="23"/>
    <x v="2"/>
    <n v="51.89"/>
    <n v="172.27"/>
    <n v="171.43"/>
    <n v="0.46"/>
    <n v="66.510000000000005"/>
    <n v="20.309999999999999"/>
    <n v="2.99"/>
    <n v="2"/>
    <n v="15.27"/>
    <n v="65.150000000000006"/>
    <n v="11.63"/>
    <n v="38"/>
    <n v="112"/>
    <n v="194"/>
    <n v="0.25"/>
    <n v="56"/>
    <n v="10.199999999999999"/>
    <x v="0"/>
  </r>
  <r>
    <d v="2022-06-11T00:00:00"/>
    <x v="23"/>
    <x v="2"/>
    <n v="54.47"/>
    <n v="190.42"/>
    <n v="167.56"/>
    <n v="0.54"/>
    <n v="68.86"/>
    <n v="23.02"/>
    <n v="2.99"/>
    <n v="2"/>
    <n v="15.27"/>
    <n v="65.150000000000006"/>
    <n v="11.63"/>
    <n v="38"/>
    <n v="112"/>
    <n v="194"/>
    <n v="0.25"/>
    <n v="56"/>
    <n v="10.199999999999999"/>
    <x v="0"/>
  </r>
  <r>
    <d v="2022-06-18T00:00:00"/>
    <x v="24"/>
    <x v="0"/>
    <n v="42.25"/>
    <n v="145.85"/>
    <n v="192.27"/>
    <n v="0.42"/>
    <n v="45.82"/>
    <n v="12.82"/>
    <n v="2.63"/>
    <n v="2"/>
    <n v="13.49"/>
    <n v="57.09"/>
    <n v="7.8"/>
    <n v="35"/>
    <n v="129"/>
    <n v="195"/>
    <n v="0.4"/>
    <n v="49"/>
    <n v="10.9"/>
    <x v="0"/>
  </r>
  <r>
    <d v="2022-06-18T00:00:00"/>
    <x v="24"/>
    <x v="0"/>
    <n v="46.81"/>
    <n v="162.87"/>
    <n v="189.87"/>
    <n v="0.46"/>
    <n v="49.07"/>
    <n v="15.08"/>
    <n v="2.63"/>
    <n v="2"/>
    <n v="13.49"/>
    <n v="57.09"/>
    <n v="7.8"/>
    <n v="35"/>
    <n v="129"/>
    <n v="195"/>
    <n v="0.4"/>
    <n v="49"/>
    <n v="10.9"/>
    <x v="0"/>
  </r>
  <r>
    <d v="2022-06-18T00:00:00"/>
    <x v="24"/>
    <x v="0"/>
    <n v="53.92"/>
    <n v="177.41"/>
    <n v="184.38"/>
    <n v="0.49"/>
    <n v="53.83"/>
    <n v="17.86"/>
    <n v="2.63"/>
    <n v="2"/>
    <n v="13.49"/>
    <n v="57.09"/>
    <n v="7.8"/>
    <n v="35"/>
    <n v="129"/>
    <n v="195"/>
    <n v="0.4"/>
    <n v="49"/>
    <n v="10.9"/>
    <x v="0"/>
  </r>
  <r>
    <d v="2022-06-18T00:00:00"/>
    <x v="24"/>
    <x v="1"/>
    <n v="40.69"/>
    <n v="140.37"/>
    <n v="187.98"/>
    <n v="0.39"/>
    <n v="48.05"/>
    <n v="14.29"/>
    <n v="2.63"/>
    <n v="2"/>
    <n v="13.49"/>
    <n v="57.09"/>
    <n v="7.8"/>
    <n v="36"/>
    <n v="123"/>
    <n v="189"/>
    <n v="0.38"/>
    <n v="50"/>
    <n v="11.1"/>
    <x v="0"/>
  </r>
  <r>
    <d v="2022-06-18T00:00:00"/>
    <x v="24"/>
    <x v="1"/>
    <n v="42.54"/>
    <n v="152.06"/>
    <n v="187.84"/>
    <n v="0.41"/>
    <n v="52.73"/>
    <n v="16.489999999999998"/>
    <n v="2.63"/>
    <n v="2"/>
    <n v="13.49"/>
    <n v="57.09"/>
    <n v="7.8"/>
    <n v="36"/>
    <n v="123"/>
    <n v="189"/>
    <n v="0.38"/>
    <n v="50"/>
    <n v="11.1"/>
    <x v="0"/>
  </r>
  <r>
    <d v="2022-06-18T00:00:00"/>
    <x v="24"/>
    <x v="1"/>
    <n v="45.06"/>
    <n v="165.37"/>
    <n v="183.87"/>
    <n v="0.44"/>
    <n v="55.52"/>
    <n v="18.920000000000002"/>
    <n v="2.63"/>
    <n v="2"/>
    <n v="13.49"/>
    <n v="57.09"/>
    <n v="7.8"/>
    <n v="36"/>
    <n v="123"/>
    <n v="189"/>
    <n v="0.38"/>
    <n v="50"/>
    <n v="11.1"/>
    <x v="0"/>
  </r>
  <r>
    <d v="2022-06-18T00:00:00"/>
    <x v="24"/>
    <x v="1"/>
    <n v="48.6"/>
    <n v="179.57"/>
    <n v="175.51"/>
    <n v="0.48"/>
    <n v="57.45"/>
    <n v="20.88"/>
    <n v="2.63"/>
    <n v="2"/>
    <n v="13.49"/>
    <n v="57.09"/>
    <n v="7.8"/>
    <n v="36"/>
    <n v="123"/>
    <n v="189"/>
    <n v="0.38"/>
    <n v="50"/>
    <n v="11.1"/>
    <x v="0"/>
  </r>
  <r>
    <d v="2022-06-18T00:00:00"/>
    <x v="24"/>
    <x v="1"/>
    <n v="50.16"/>
    <n v="194.32"/>
    <n v="175.74"/>
    <n v="0.51"/>
    <n v="61.19"/>
    <n v="22.84"/>
    <n v="2.63"/>
    <n v="2"/>
    <n v="13.49"/>
    <n v="57.09"/>
    <n v="7.8"/>
    <n v="36"/>
    <n v="123"/>
    <n v="189"/>
    <n v="0.38"/>
    <n v="50"/>
    <n v="11.1"/>
    <x v="0"/>
  </r>
  <r>
    <d v="2022-06-18T00:00:00"/>
    <x v="24"/>
    <x v="2"/>
    <n v="40.659999999999997"/>
    <n v="126.88"/>
    <n v="187.93"/>
    <n v="0.27"/>
    <n v="57.76"/>
    <n v="12.69"/>
    <n v="2.63"/>
    <n v="2"/>
    <n v="13.49"/>
    <n v="57.09"/>
    <n v="7.8"/>
    <n v="38"/>
    <n v="112"/>
    <n v="194"/>
    <n v="0.25"/>
    <n v="56"/>
    <n v="10.199999999999999"/>
    <x v="0"/>
  </r>
  <r>
    <d v="2022-06-18T00:00:00"/>
    <x v="24"/>
    <x v="2"/>
    <n v="45.12"/>
    <n v="140.16"/>
    <n v="181.56"/>
    <n v="0.3"/>
    <n v="59.63"/>
    <n v="14.66"/>
    <n v="2.63"/>
    <n v="2"/>
    <n v="13.49"/>
    <n v="57.09"/>
    <n v="7.8"/>
    <n v="38"/>
    <n v="112"/>
    <n v="194"/>
    <n v="0.25"/>
    <n v="56"/>
    <n v="10.199999999999999"/>
    <x v="0"/>
  </r>
  <r>
    <d v="2022-06-18T00:00:00"/>
    <x v="24"/>
    <x v="2"/>
    <n v="48.44"/>
    <n v="152.55000000000001"/>
    <n v="177.02"/>
    <n v="0.33"/>
    <n v="65.08"/>
    <n v="16.88"/>
    <n v="2.63"/>
    <n v="2"/>
    <n v="13.49"/>
    <n v="57.09"/>
    <n v="7.8"/>
    <n v="38"/>
    <n v="112"/>
    <n v="194"/>
    <n v="0.25"/>
    <n v="56"/>
    <n v="10.199999999999999"/>
    <x v="0"/>
  </r>
  <r>
    <d v="2022-06-18T00:00:00"/>
    <x v="24"/>
    <x v="2"/>
    <n v="52.35"/>
    <n v="169.24"/>
    <n v="171.08"/>
    <n v="0.36"/>
    <n v="65.55"/>
    <n v="17.88"/>
    <n v="2.63"/>
    <n v="2"/>
    <n v="13.49"/>
    <n v="57.09"/>
    <n v="7.8"/>
    <n v="38"/>
    <n v="112"/>
    <n v="194"/>
    <n v="0.25"/>
    <n v="56"/>
    <n v="10.199999999999999"/>
    <x v="0"/>
  </r>
  <r>
    <d v="2022-06-18T00:00:00"/>
    <x v="24"/>
    <x v="2"/>
    <n v="55.07"/>
    <n v="185.61"/>
    <n v="165.2"/>
    <n v="0.36"/>
    <n v="66.95"/>
    <n v="19.37"/>
    <n v="2.63"/>
    <n v="2"/>
    <n v="13.49"/>
    <n v="57.09"/>
    <n v="7.8"/>
    <n v="38"/>
    <n v="112"/>
    <n v="194"/>
    <n v="0.25"/>
    <n v="56"/>
    <n v="10.199999999999999"/>
    <x v="0"/>
  </r>
  <r>
    <d v="2022-06-25T00:00:00"/>
    <x v="25"/>
    <x v="0"/>
    <n v="39.14"/>
    <n v="145.96"/>
    <n v="192.39"/>
    <n v="0.46"/>
    <n v="53.12"/>
    <n v="11.6"/>
    <n v="2.84"/>
    <n v="0"/>
    <n v="15.38"/>
    <n v="60.16"/>
    <n v="10.87"/>
    <n v="35"/>
    <n v="129"/>
    <n v="195"/>
    <n v="0.4"/>
    <n v="49"/>
    <n v="10.9"/>
    <x v="0"/>
  </r>
  <r>
    <d v="2022-06-25T00:00:00"/>
    <x v="25"/>
    <x v="0"/>
    <n v="43.85"/>
    <n v="161.02000000000001"/>
    <n v="186.78"/>
    <n v="0.51"/>
    <n v="53.7"/>
    <n v="13.25"/>
    <n v="2.84"/>
    <n v="0"/>
    <n v="15.38"/>
    <n v="60.16"/>
    <n v="10.87"/>
    <n v="35"/>
    <n v="129"/>
    <n v="195"/>
    <n v="0.4"/>
    <n v="49"/>
    <n v="10.9"/>
    <x v="0"/>
  </r>
  <r>
    <d v="2022-06-25T00:00:00"/>
    <x v="25"/>
    <x v="0"/>
    <n v="48.1"/>
    <n v="173.36"/>
    <n v="181.44"/>
    <n v="0.59"/>
    <n v="54.51"/>
    <n v="16.28"/>
    <n v="2.84"/>
    <n v="0"/>
    <n v="15.38"/>
    <n v="60.16"/>
    <n v="10.87"/>
    <n v="35"/>
    <n v="129"/>
    <n v="195"/>
    <n v="0.4"/>
    <n v="49"/>
    <n v="10.9"/>
    <x v="0"/>
  </r>
  <r>
    <d v="2022-06-25T00:00:00"/>
    <x v="25"/>
    <x v="0"/>
    <n v="52.14"/>
    <n v="186.51"/>
    <n v="176.53"/>
    <n v="0.65"/>
    <n v="56.81"/>
    <n v="17.27"/>
    <n v="2.84"/>
    <n v="0"/>
    <n v="15.38"/>
    <n v="60.16"/>
    <n v="10.87"/>
    <n v="35"/>
    <n v="129"/>
    <n v="195"/>
    <n v="0.4"/>
    <n v="49"/>
    <n v="10.9"/>
    <x v="0"/>
  </r>
  <r>
    <d v="2022-06-25T00:00:00"/>
    <x v="25"/>
    <x v="1"/>
    <n v="40.53"/>
    <n v="139.22"/>
    <n v="185.73"/>
    <n v="0.46"/>
    <n v="49.61"/>
    <n v="13.35"/>
    <n v="2.84"/>
    <n v="0"/>
    <n v="15.38"/>
    <n v="60.16"/>
    <n v="10.87"/>
    <n v="36"/>
    <n v="123"/>
    <n v="189"/>
    <n v="0.38"/>
    <n v="50"/>
    <n v="11.1"/>
    <x v="0"/>
  </r>
  <r>
    <d v="2022-06-25T00:00:00"/>
    <x v="25"/>
    <x v="1"/>
    <n v="43.59"/>
    <n v="152.18"/>
    <n v="184.05"/>
    <n v="0.53"/>
    <n v="50.22"/>
    <n v="14.44"/>
    <n v="2.84"/>
    <n v="0"/>
    <n v="15.38"/>
    <n v="60.16"/>
    <n v="10.87"/>
    <n v="36"/>
    <n v="123"/>
    <n v="189"/>
    <n v="0.38"/>
    <n v="50"/>
    <n v="11.1"/>
    <x v="0"/>
  </r>
  <r>
    <d v="2022-06-25T00:00:00"/>
    <x v="25"/>
    <x v="1"/>
    <n v="47.46"/>
    <n v="168.17"/>
    <n v="181.63"/>
    <n v="0.6"/>
    <n v="48.87"/>
    <n v="16.48"/>
    <n v="2.84"/>
    <n v="0"/>
    <n v="15.38"/>
    <n v="60.16"/>
    <n v="10.87"/>
    <n v="36"/>
    <n v="123"/>
    <n v="189"/>
    <n v="0.38"/>
    <n v="50"/>
    <n v="11.1"/>
    <x v="0"/>
  </r>
  <r>
    <d v="2022-06-25T00:00:00"/>
    <x v="25"/>
    <x v="1"/>
    <n v="50.61"/>
    <n v="181.91"/>
    <n v="177.67"/>
    <n v="0.66"/>
    <n v="53.89"/>
    <n v="19.09"/>
    <n v="2.84"/>
    <n v="0"/>
    <n v="15.38"/>
    <n v="60.16"/>
    <n v="10.87"/>
    <n v="36"/>
    <n v="123"/>
    <n v="189"/>
    <n v="0.38"/>
    <n v="50"/>
    <n v="11.1"/>
    <x v="0"/>
  </r>
  <r>
    <d v="2022-06-25T00:00:00"/>
    <x v="25"/>
    <x v="1"/>
    <n v="53.44"/>
    <n v="198.52"/>
    <n v="175.97"/>
    <n v="0.68"/>
    <n v="56.05"/>
    <n v="20.2"/>
    <n v="2.84"/>
    <n v="0"/>
    <n v="15.38"/>
    <n v="60.16"/>
    <n v="10.87"/>
    <n v="36"/>
    <n v="123"/>
    <n v="189"/>
    <n v="0.38"/>
    <n v="50"/>
    <n v="11.1"/>
    <x v="0"/>
  </r>
  <r>
    <d v="2022-06-25T00:00:00"/>
    <x v="25"/>
    <x v="2"/>
    <n v="39.96"/>
    <n v="124.07"/>
    <n v="187.07"/>
    <n v="0.31"/>
    <n v="59.59"/>
    <n v="12.56"/>
    <n v="2.84"/>
    <n v="0"/>
    <n v="15.38"/>
    <n v="60.16"/>
    <n v="10.87"/>
    <n v="38"/>
    <n v="112"/>
    <n v="194"/>
    <n v="0.25"/>
    <n v="56"/>
    <n v="10.199999999999999"/>
    <x v="0"/>
  </r>
  <r>
    <d v="2022-06-25T00:00:00"/>
    <x v="25"/>
    <x v="2"/>
    <n v="42.56"/>
    <n v="137.79"/>
    <n v="179.72"/>
    <n v="0.35"/>
    <n v="64.16"/>
    <n v="14.79"/>
    <n v="2.84"/>
    <n v="0"/>
    <n v="15.38"/>
    <n v="60.16"/>
    <n v="10.87"/>
    <n v="38"/>
    <n v="112"/>
    <n v="194"/>
    <n v="0.25"/>
    <n v="56"/>
    <n v="10.199999999999999"/>
    <x v="0"/>
  </r>
  <r>
    <d v="2022-06-25T00:00:00"/>
    <x v="25"/>
    <x v="2"/>
    <n v="45.91"/>
    <n v="153.02000000000001"/>
    <n v="176.76"/>
    <n v="0.4"/>
    <n v="67.34"/>
    <n v="17.72"/>
    <n v="2.84"/>
    <n v="0"/>
    <n v="15.38"/>
    <n v="60.16"/>
    <n v="10.87"/>
    <n v="38"/>
    <n v="112"/>
    <n v="194"/>
    <n v="0.25"/>
    <n v="56"/>
    <n v="10.199999999999999"/>
    <x v="0"/>
  </r>
  <r>
    <d v="2022-06-25T00:00:00"/>
    <x v="25"/>
    <x v="2"/>
    <n v="50.38"/>
    <n v="164.84"/>
    <n v="172.69"/>
    <n v="0.46"/>
    <n v="71.47"/>
    <n v="19.28"/>
    <n v="2.84"/>
    <n v="0"/>
    <n v="15.38"/>
    <n v="60.16"/>
    <n v="10.87"/>
    <n v="38"/>
    <n v="112"/>
    <n v="194"/>
    <n v="0.25"/>
    <n v="56"/>
    <n v="10.199999999999999"/>
    <x v="0"/>
  </r>
  <r>
    <d v="2022-07-02T00:00:00"/>
    <x v="26"/>
    <x v="0"/>
    <n v="35.590000000000003"/>
    <n v="146"/>
    <n v="189.69"/>
    <n v="0.43"/>
    <n v="46.33"/>
    <n v="12.45"/>
    <n v="0.72"/>
    <n v="1"/>
    <n v="18.260000000000002"/>
    <n v="64.349999999999994"/>
    <n v="8.3699999999999992"/>
    <n v="35"/>
    <n v="129"/>
    <n v="195"/>
    <n v="0.4"/>
    <n v="49"/>
    <n v="10.9"/>
    <x v="0"/>
  </r>
  <r>
    <d v="2022-07-02T00:00:00"/>
    <x v="26"/>
    <x v="0"/>
    <n v="36.6"/>
    <n v="166.01"/>
    <n v="189.28"/>
    <n v="0.47"/>
    <n v="45.54"/>
    <n v="13.77"/>
    <n v="0.72"/>
    <n v="1"/>
    <n v="18.260000000000002"/>
    <n v="64.349999999999994"/>
    <n v="8.3699999999999992"/>
    <n v="35"/>
    <n v="129"/>
    <n v="195"/>
    <n v="0.4"/>
    <n v="49"/>
    <n v="10.9"/>
    <x v="0"/>
  </r>
  <r>
    <d v="2022-07-02T00:00:00"/>
    <x v="26"/>
    <x v="0"/>
    <n v="38.49"/>
    <n v="181.84"/>
    <n v="187.07"/>
    <n v="0.51"/>
    <n v="49.44"/>
    <n v="15.87"/>
    <n v="0.72"/>
    <n v="1"/>
    <n v="18.260000000000002"/>
    <n v="64.349999999999994"/>
    <n v="8.3699999999999992"/>
    <n v="35"/>
    <n v="129"/>
    <n v="195"/>
    <n v="0.4"/>
    <n v="49"/>
    <n v="10.9"/>
    <x v="0"/>
  </r>
  <r>
    <d v="2022-07-02T00:00:00"/>
    <x v="26"/>
    <x v="1"/>
    <n v="35.96"/>
    <n v="139.76"/>
    <n v="188.81"/>
    <n v="0.43"/>
    <n v="52.06"/>
    <n v="11.39"/>
    <n v="0.72"/>
    <n v="1"/>
    <n v="18.260000000000002"/>
    <n v="64.349999999999994"/>
    <n v="8.3699999999999992"/>
    <n v="36"/>
    <n v="123"/>
    <n v="189"/>
    <n v="0.38"/>
    <n v="50"/>
    <n v="11.1"/>
    <x v="0"/>
  </r>
  <r>
    <d v="2022-07-02T00:00:00"/>
    <x v="26"/>
    <x v="1"/>
    <n v="33.450000000000003"/>
    <n v="156.68"/>
    <n v="186.42"/>
    <n v="0.46"/>
    <n v="57.1"/>
    <n v="12.23"/>
    <n v="0.72"/>
    <n v="1"/>
    <n v="18.260000000000002"/>
    <n v="64.349999999999994"/>
    <n v="8.3699999999999992"/>
    <n v="36"/>
    <n v="123"/>
    <n v="189"/>
    <n v="0.38"/>
    <n v="50"/>
    <n v="11.1"/>
    <x v="0"/>
  </r>
  <r>
    <d v="2022-07-02T00:00:00"/>
    <x v="26"/>
    <x v="1"/>
    <n v="35.380000000000003"/>
    <n v="171.7"/>
    <n v="183.39"/>
    <n v="0.49"/>
    <n v="58.42"/>
    <n v="13.23"/>
    <n v="0.72"/>
    <n v="1"/>
    <n v="18.260000000000002"/>
    <n v="64.349999999999994"/>
    <n v="8.3699999999999992"/>
    <n v="36"/>
    <n v="123"/>
    <n v="189"/>
    <n v="0.38"/>
    <n v="50"/>
    <n v="11.1"/>
    <x v="0"/>
  </r>
  <r>
    <d v="2022-07-02T00:00:00"/>
    <x v="26"/>
    <x v="1"/>
    <n v="35.96"/>
    <n v="190.24"/>
    <n v="179.76"/>
    <n v="0.52"/>
    <n v="61"/>
    <n v="14.29"/>
    <n v="0.72"/>
    <n v="1"/>
    <n v="18.260000000000002"/>
    <n v="64.349999999999994"/>
    <n v="8.3699999999999992"/>
    <n v="36"/>
    <n v="123"/>
    <n v="189"/>
    <n v="0.38"/>
    <n v="50"/>
    <n v="11.1"/>
    <x v="0"/>
  </r>
  <r>
    <d v="2022-07-02T00:00:00"/>
    <x v="26"/>
    <x v="2"/>
    <n v="36.99"/>
    <n v="127.72"/>
    <n v="190.85"/>
    <n v="0.28000000000000003"/>
    <n v="49.26"/>
    <n v="12.14"/>
    <n v="0.72"/>
    <n v="1"/>
    <n v="18.260000000000002"/>
    <n v="64.349999999999994"/>
    <n v="8.3699999999999992"/>
    <n v="38"/>
    <n v="112"/>
    <n v="194"/>
    <n v="0.25"/>
    <n v="56"/>
    <n v="10.199999999999999"/>
    <x v="1"/>
  </r>
  <r>
    <d v="2022-07-02T00:00:00"/>
    <x v="26"/>
    <x v="2"/>
    <n v="36.94"/>
    <n v="143.63999999999999"/>
    <n v="186.81"/>
    <n v="0.32"/>
    <n v="48.27"/>
    <n v="12.98"/>
    <n v="0.72"/>
    <n v="1"/>
    <n v="18.260000000000002"/>
    <n v="64.349999999999994"/>
    <n v="8.3699999999999992"/>
    <n v="38"/>
    <n v="112"/>
    <n v="194"/>
    <n v="0.25"/>
    <n v="56"/>
    <n v="10.199999999999999"/>
    <x v="1"/>
  </r>
  <r>
    <d v="2022-07-02T00:00:00"/>
    <x v="26"/>
    <x v="2"/>
    <n v="36.46"/>
    <n v="158.28"/>
    <n v="187.82"/>
    <n v="0.38"/>
    <n v="53.34"/>
    <n v="13.88"/>
    <n v="0.72"/>
    <n v="1"/>
    <n v="18.260000000000002"/>
    <n v="64.349999999999994"/>
    <n v="8.3699999999999992"/>
    <n v="38"/>
    <n v="112"/>
    <n v="194"/>
    <n v="0.25"/>
    <n v="56"/>
    <n v="10.199999999999999"/>
    <x v="0"/>
  </r>
  <r>
    <d v="2022-07-09T00:00:00"/>
    <x v="27"/>
    <x v="0"/>
    <n v="40.08"/>
    <n v="139.86000000000001"/>
    <n v="191.1"/>
    <n v="0.43"/>
    <n v="47.73"/>
    <n v="12.69"/>
    <n v="2.2000000000000002"/>
    <n v="0"/>
    <n v="18.72"/>
    <n v="59.57"/>
    <n v="5.17"/>
    <n v="35"/>
    <n v="129"/>
    <n v="195"/>
    <n v="0.4"/>
    <n v="49"/>
    <n v="10.9"/>
    <x v="0"/>
  </r>
  <r>
    <d v="2022-07-09T00:00:00"/>
    <x v="27"/>
    <x v="0"/>
    <n v="43.16"/>
    <n v="158.21"/>
    <n v="188.2"/>
    <n v="0.47"/>
    <n v="49.86"/>
    <n v="14.7"/>
    <n v="2.2000000000000002"/>
    <n v="0"/>
    <n v="18.72"/>
    <n v="59.57"/>
    <n v="5.17"/>
    <n v="35"/>
    <n v="129"/>
    <n v="195"/>
    <n v="0.4"/>
    <n v="49"/>
    <n v="10.9"/>
    <x v="0"/>
  </r>
  <r>
    <d v="2022-07-09T00:00:00"/>
    <x v="27"/>
    <x v="0"/>
    <n v="46.75"/>
    <n v="174.64"/>
    <n v="185.76"/>
    <n v="0.5"/>
    <n v="50.1"/>
    <n v="16.84"/>
    <n v="2.2000000000000002"/>
    <n v="0"/>
    <n v="18.72"/>
    <n v="59.57"/>
    <n v="5.17"/>
    <n v="35"/>
    <n v="129"/>
    <n v="195"/>
    <n v="0.4"/>
    <n v="49"/>
    <n v="10.9"/>
    <x v="0"/>
  </r>
  <r>
    <d v="2022-07-09T00:00:00"/>
    <x v="27"/>
    <x v="1"/>
    <n v="40.020000000000003"/>
    <n v="138.6"/>
    <n v="190.92"/>
    <n v="0.4"/>
    <n v="49.67"/>
    <n v="13.64"/>
    <n v="2.2000000000000002"/>
    <n v="0"/>
    <n v="18.72"/>
    <n v="59.57"/>
    <n v="5.17"/>
    <n v="36"/>
    <n v="123"/>
    <n v="189"/>
    <n v="0.38"/>
    <n v="50"/>
    <n v="11.1"/>
    <x v="0"/>
  </r>
  <r>
    <d v="2022-07-09T00:00:00"/>
    <x v="27"/>
    <x v="1"/>
    <n v="42.87"/>
    <n v="158.86000000000001"/>
    <n v="190.99"/>
    <n v="0.42"/>
    <n v="52.09"/>
    <n v="15.53"/>
    <n v="2.2000000000000002"/>
    <n v="0"/>
    <n v="18.72"/>
    <n v="59.57"/>
    <n v="5.17"/>
    <n v="36"/>
    <n v="123"/>
    <n v="189"/>
    <n v="0.38"/>
    <n v="50"/>
    <n v="11.1"/>
    <x v="0"/>
  </r>
  <r>
    <d v="2022-07-09T00:00:00"/>
    <x v="27"/>
    <x v="1"/>
    <n v="45.89"/>
    <n v="172.84"/>
    <n v="189.46"/>
    <n v="0.45"/>
    <n v="53.05"/>
    <n v="17.55"/>
    <n v="2.2000000000000002"/>
    <n v="0"/>
    <n v="18.72"/>
    <n v="59.57"/>
    <n v="5.17"/>
    <n v="36"/>
    <n v="123"/>
    <n v="189"/>
    <n v="0.38"/>
    <n v="50"/>
    <n v="11.1"/>
    <x v="0"/>
  </r>
  <r>
    <d v="2022-07-09T00:00:00"/>
    <x v="27"/>
    <x v="1"/>
    <n v="48.58"/>
    <n v="185.19"/>
    <n v="188.74"/>
    <n v="0.48"/>
    <n v="52.81"/>
    <n v="20.100000000000001"/>
    <n v="2.2000000000000002"/>
    <n v="0"/>
    <n v="18.72"/>
    <n v="59.57"/>
    <n v="5.17"/>
    <n v="36"/>
    <n v="123"/>
    <n v="189"/>
    <n v="0.38"/>
    <n v="50"/>
    <n v="11.1"/>
    <x v="0"/>
  </r>
  <r>
    <d v="2022-07-09T00:00:00"/>
    <x v="27"/>
    <x v="2"/>
    <n v="42.22"/>
    <n v="128.69"/>
    <n v="186.77"/>
    <n v="0.27"/>
    <n v="58.79"/>
    <n v="11.76"/>
    <n v="2.2000000000000002"/>
    <n v="0"/>
    <n v="18.72"/>
    <n v="59.57"/>
    <n v="5.17"/>
    <n v="38"/>
    <n v="112"/>
    <n v="194"/>
    <n v="0.25"/>
    <n v="56"/>
    <n v="10.199999999999999"/>
    <x v="0"/>
  </r>
  <r>
    <d v="2022-07-09T00:00:00"/>
    <x v="27"/>
    <x v="2"/>
    <n v="42.82"/>
    <n v="144.47"/>
    <n v="182.78"/>
    <n v="0.3"/>
    <n v="61.54"/>
    <n v="14.75"/>
    <n v="2.2000000000000002"/>
    <n v="0"/>
    <n v="18.72"/>
    <n v="59.57"/>
    <n v="5.17"/>
    <n v="38"/>
    <n v="112"/>
    <n v="194"/>
    <n v="0.25"/>
    <n v="56"/>
    <n v="10.199999999999999"/>
    <x v="0"/>
  </r>
  <r>
    <d v="2022-07-09T00:00:00"/>
    <x v="27"/>
    <x v="2"/>
    <n v="44.59"/>
    <n v="161.57"/>
    <n v="178.47"/>
    <n v="0.32"/>
    <n v="65.87"/>
    <n v="16.48"/>
    <n v="2.2000000000000002"/>
    <n v="0"/>
    <n v="18.72"/>
    <n v="59.57"/>
    <n v="5.17"/>
    <n v="38"/>
    <n v="112"/>
    <n v="194"/>
    <n v="0.25"/>
    <n v="56"/>
    <n v="10.199999999999999"/>
    <x v="0"/>
  </r>
  <r>
    <d v="2022-07-16T00:00:00"/>
    <x v="28"/>
    <x v="0"/>
    <n v="35.57"/>
    <n v="148.47999999999999"/>
    <n v="192.41"/>
    <n v="0.44"/>
    <n v="48.11"/>
    <n v="11.66"/>
    <n v="1.74"/>
    <n v="1"/>
    <n v="18.079999999999998"/>
    <n v="63.83"/>
    <n v="8.43"/>
    <n v="35"/>
    <n v="129"/>
    <n v="195"/>
    <n v="0.4"/>
    <n v="49"/>
    <n v="10.9"/>
    <x v="0"/>
  </r>
  <r>
    <d v="2022-07-16T00:00:00"/>
    <x v="28"/>
    <x v="0"/>
    <n v="37.049999999999997"/>
    <n v="161.79"/>
    <n v="191.09"/>
    <n v="0.49"/>
    <n v="47.66"/>
    <n v="12.69"/>
    <n v="1.74"/>
    <n v="1"/>
    <n v="18.079999999999998"/>
    <n v="63.83"/>
    <n v="8.43"/>
    <n v="35"/>
    <n v="129"/>
    <n v="195"/>
    <n v="0.4"/>
    <n v="49"/>
    <n v="10.9"/>
    <x v="0"/>
  </r>
  <r>
    <d v="2022-07-16T00:00:00"/>
    <x v="28"/>
    <x v="0"/>
    <n v="38.94"/>
    <n v="177.91"/>
    <n v="185.33"/>
    <n v="0.52"/>
    <n v="50.5"/>
    <n v="14.04"/>
    <n v="1.74"/>
    <n v="1"/>
    <n v="18.079999999999998"/>
    <n v="63.83"/>
    <n v="8.43"/>
    <n v="35"/>
    <n v="129"/>
    <n v="195"/>
    <n v="0.4"/>
    <n v="49"/>
    <n v="10.9"/>
    <x v="0"/>
  </r>
  <r>
    <d v="2022-07-16T00:00:00"/>
    <x v="28"/>
    <x v="0"/>
    <n v="40.99"/>
    <n v="191.39"/>
    <n v="183.64"/>
    <n v="0.55000000000000004"/>
    <n v="46.31"/>
    <n v="15.48"/>
    <n v="1.74"/>
    <n v="1"/>
    <n v="18.079999999999998"/>
    <n v="63.83"/>
    <n v="8.43"/>
    <n v="35"/>
    <n v="129"/>
    <n v="195"/>
    <n v="0.4"/>
    <n v="49"/>
    <n v="10.9"/>
    <x v="0"/>
  </r>
  <r>
    <d v="2022-07-16T00:00:00"/>
    <x v="28"/>
    <x v="1"/>
    <n v="36.71"/>
    <n v="140.36000000000001"/>
    <n v="183.37"/>
    <n v="0.41"/>
    <n v="50.71"/>
    <n v="13.63"/>
    <n v="1.74"/>
    <n v="1"/>
    <n v="18.079999999999998"/>
    <n v="63.83"/>
    <n v="8.43"/>
    <n v="36"/>
    <n v="123"/>
    <n v="189"/>
    <n v="0.38"/>
    <n v="50"/>
    <n v="11.1"/>
    <x v="0"/>
  </r>
  <r>
    <d v="2022-07-16T00:00:00"/>
    <x v="28"/>
    <x v="1"/>
    <n v="37.729999999999997"/>
    <n v="156.79"/>
    <n v="181.52"/>
    <n v="0.45"/>
    <n v="50.11"/>
    <n v="14.81"/>
    <n v="1.74"/>
    <n v="1"/>
    <n v="18.079999999999998"/>
    <n v="63.83"/>
    <n v="8.43"/>
    <n v="36"/>
    <n v="123"/>
    <n v="189"/>
    <n v="0.38"/>
    <n v="50"/>
    <n v="11.1"/>
    <x v="0"/>
  </r>
  <r>
    <d v="2022-07-16T00:00:00"/>
    <x v="28"/>
    <x v="1"/>
    <n v="37.65"/>
    <n v="179.08"/>
    <n v="181.65"/>
    <n v="0.49"/>
    <n v="46.98"/>
    <n v="16.32"/>
    <n v="1.74"/>
    <n v="1"/>
    <n v="18.079999999999998"/>
    <n v="63.83"/>
    <n v="8.43"/>
    <n v="36"/>
    <n v="123"/>
    <n v="189"/>
    <n v="0.38"/>
    <n v="50"/>
    <n v="11.1"/>
    <x v="0"/>
  </r>
  <r>
    <d v="2022-07-16T00:00:00"/>
    <x v="28"/>
    <x v="1"/>
    <n v="39.07"/>
    <n v="197.6"/>
    <n v="179.65"/>
    <n v="0.52"/>
    <n v="46.2"/>
    <n v="16.61"/>
    <n v="1.74"/>
    <n v="1"/>
    <n v="18.079999999999998"/>
    <n v="63.83"/>
    <n v="8.43"/>
    <n v="36"/>
    <n v="123"/>
    <n v="189"/>
    <n v="0.38"/>
    <n v="50"/>
    <n v="11.1"/>
    <x v="0"/>
  </r>
  <r>
    <d v="2022-07-16T00:00:00"/>
    <x v="28"/>
    <x v="1"/>
    <n v="37.68"/>
    <n v="215.33"/>
    <n v="179.15"/>
    <n v="0.57999999999999996"/>
    <n v="53.03"/>
    <n v="18.46"/>
    <n v="1.74"/>
    <n v="1"/>
    <n v="18.079999999999998"/>
    <n v="63.83"/>
    <n v="8.43"/>
    <n v="36"/>
    <n v="123"/>
    <n v="189"/>
    <n v="0.38"/>
    <n v="50"/>
    <n v="11.1"/>
    <x v="0"/>
  </r>
  <r>
    <d v="2022-07-16T00:00:00"/>
    <x v="28"/>
    <x v="2"/>
    <n v="37.67"/>
    <n v="131.21"/>
    <n v="187.69"/>
    <n v="0.27"/>
    <n v="58.2"/>
    <n v="11.3"/>
    <n v="1.74"/>
    <n v="1"/>
    <n v="18.079999999999998"/>
    <n v="63.83"/>
    <n v="8.43"/>
    <n v="38"/>
    <n v="112"/>
    <n v="194"/>
    <n v="0.25"/>
    <n v="56"/>
    <n v="10.199999999999999"/>
    <x v="0"/>
  </r>
  <r>
    <d v="2022-07-16T00:00:00"/>
    <x v="28"/>
    <x v="2"/>
    <n v="35.86"/>
    <n v="149.22999999999999"/>
    <n v="178.83"/>
    <n v="0.31"/>
    <n v="61.14"/>
    <n v="12.99"/>
    <n v="1.74"/>
    <n v="1"/>
    <n v="18.079999999999998"/>
    <n v="63.83"/>
    <n v="8.43"/>
    <n v="38"/>
    <n v="112"/>
    <n v="194"/>
    <n v="0.25"/>
    <n v="56"/>
    <n v="10.199999999999999"/>
    <x v="0"/>
  </r>
  <r>
    <d v="2022-07-16T00:00:00"/>
    <x v="28"/>
    <x v="2"/>
    <n v="37.42"/>
    <n v="167.62"/>
    <n v="177.93"/>
    <n v="0.33"/>
    <n v="63.7"/>
    <n v="15.03"/>
    <n v="1.74"/>
    <n v="1"/>
    <n v="18.079999999999998"/>
    <n v="63.83"/>
    <n v="8.43"/>
    <n v="38"/>
    <n v="112"/>
    <n v="194"/>
    <n v="0.25"/>
    <n v="56"/>
    <n v="10.199999999999999"/>
    <x v="0"/>
  </r>
  <r>
    <d v="2022-07-16T00:00:00"/>
    <x v="28"/>
    <x v="2"/>
    <n v="38.6"/>
    <n v="182.6"/>
    <n v="176.17"/>
    <n v="0.37"/>
    <n v="71.12"/>
    <n v="15.41"/>
    <n v="1.74"/>
    <n v="1"/>
    <n v="18.079999999999998"/>
    <n v="63.83"/>
    <n v="8.43"/>
    <n v="38"/>
    <n v="112"/>
    <n v="194"/>
    <n v="0.25"/>
    <n v="56"/>
    <n v="10.199999999999999"/>
    <x v="0"/>
  </r>
  <r>
    <d v="2022-07-23T00:00:00"/>
    <x v="29"/>
    <x v="0"/>
    <n v="35.33"/>
    <n v="146.4"/>
    <n v="193.1"/>
    <n v="0.46"/>
    <n v="46.37"/>
    <n v="11.68"/>
    <n v="1.25"/>
    <n v="0"/>
    <n v="17.7"/>
    <n v="58.82"/>
    <n v="10.31"/>
    <n v="35"/>
    <n v="129"/>
    <n v="195"/>
    <n v="0.4"/>
    <n v="49"/>
    <n v="10.9"/>
    <x v="0"/>
  </r>
  <r>
    <d v="2022-07-23T00:00:00"/>
    <x v="29"/>
    <x v="0"/>
    <n v="36.86"/>
    <n v="165.36"/>
    <n v="195.96"/>
    <n v="0.51"/>
    <n v="44.66"/>
    <n v="12.56"/>
    <n v="1.25"/>
    <n v="0"/>
    <n v="17.7"/>
    <n v="58.82"/>
    <n v="10.31"/>
    <n v="35"/>
    <n v="129"/>
    <n v="195"/>
    <n v="0.4"/>
    <n v="49"/>
    <n v="10.9"/>
    <x v="0"/>
  </r>
  <r>
    <d v="2022-07-23T00:00:00"/>
    <x v="29"/>
    <x v="0"/>
    <n v="38.25"/>
    <n v="179.18"/>
    <n v="192.64"/>
    <n v="0.55000000000000004"/>
    <n v="46.11"/>
    <n v="13.62"/>
    <n v="1.25"/>
    <n v="0"/>
    <n v="17.7"/>
    <n v="58.82"/>
    <n v="10.31"/>
    <n v="35"/>
    <n v="129"/>
    <n v="195"/>
    <n v="0.4"/>
    <n v="49"/>
    <n v="10.9"/>
    <x v="0"/>
  </r>
  <r>
    <d v="2022-07-23T00:00:00"/>
    <x v="29"/>
    <x v="1"/>
    <n v="36.61"/>
    <n v="140.13"/>
    <n v="185.76"/>
    <n v="0.43"/>
    <n v="53.6"/>
    <n v="11.31"/>
    <n v="1.25"/>
    <n v="0"/>
    <n v="17.7"/>
    <n v="58.82"/>
    <n v="10.31"/>
    <n v="36"/>
    <n v="123"/>
    <n v="189"/>
    <n v="0.38"/>
    <n v="50"/>
    <n v="11.1"/>
    <x v="0"/>
  </r>
  <r>
    <d v="2022-07-23T00:00:00"/>
    <x v="29"/>
    <x v="1"/>
    <n v="36.65"/>
    <n v="153.59"/>
    <n v="183.41"/>
    <n v="0.48"/>
    <n v="56.23"/>
    <n v="12.83"/>
    <n v="1.25"/>
    <n v="0"/>
    <n v="17.7"/>
    <n v="58.82"/>
    <n v="10.31"/>
    <n v="36"/>
    <n v="123"/>
    <n v="189"/>
    <n v="0.38"/>
    <n v="50"/>
    <n v="11.1"/>
    <x v="0"/>
  </r>
  <r>
    <d v="2022-07-23T00:00:00"/>
    <x v="29"/>
    <x v="1"/>
    <n v="34.65"/>
    <n v="166.57"/>
    <n v="182.57"/>
    <n v="0.56000000000000005"/>
    <n v="59.24"/>
    <n v="13.5"/>
    <n v="1.25"/>
    <n v="0"/>
    <n v="17.7"/>
    <n v="58.82"/>
    <n v="10.31"/>
    <n v="36"/>
    <n v="123"/>
    <n v="189"/>
    <n v="0.38"/>
    <n v="50"/>
    <n v="11.1"/>
    <x v="0"/>
  </r>
  <r>
    <d v="2022-07-23T00:00:00"/>
    <x v="29"/>
    <x v="1"/>
    <n v="34.619999999999997"/>
    <n v="183.83"/>
    <n v="181.17"/>
    <n v="0.61"/>
    <n v="60.91"/>
    <n v="13.44"/>
    <n v="1.25"/>
    <n v="0"/>
    <n v="17.7"/>
    <n v="58.82"/>
    <n v="10.31"/>
    <n v="36"/>
    <n v="123"/>
    <n v="189"/>
    <n v="0.38"/>
    <n v="50"/>
    <n v="11.1"/>
    <x v="0"/>
  </r>
  <r>
    <d v="2022-07-23T00:00:00"/>
    <x v="29"/>
    <x v="2"/>
    <n v="38.299999999999997"/>
    <n v="126.78"/>
    <n v="187"/>
    <n v="0.3"/>
    <n v="57.28"/>
    <n v="11.76"/>
    <n v="1.25"/>
    <n v="0"/>
    <n v="17.7"/>
    <n v="58.82"/>
    <n v="10.31"/>
    <n v="38"/>
    <n v="112"/>
    <n v="194"/>
    <n v="0.25"/>
    <n v="56"/>
    <n v="10.199999999999999"/>
    <x v="0"/>
  </r>
  <r>
    <d v="2022-07-23T00:00:00"/>
    <x v="29"/>
    <x v="2"/>
    <n v="39.15"/>
    <n v="142.84"/>
    <n v="180.62"/>
    <n v="0.35"/>
    <n v="58.39"/>
    <n v="12.05"/>
    <n v="1.25"/>
    <n v="0"/>
    <n v="17.7"/>
    <n v="58.82"/>
    <n v="10.31"/>
    <n v="38"/>
    <n v="112"/>
    <n v="194"/>
    <n v="0.25"/>
    <n v="56"/>
    <n v="10.199999999999999"/>
    <x v="0"/>
  </r>
  <r>
    <d v="2022-07-23T00:00:00"/>
    <x v="29"/>
    <x v="2"/>
    <n v="39.14"/>
    <n v="162.65"/>
    <n v="173.23"/>
    <n v="0.41"/>
    <n v="63.94"/>
    <n v="13.19"/>
    <n v="1.25"/>
    <n v="0"/>
    <n v="17.7"/>
    <n v="58.82"/>
    <n v="10.31"/>
    <n v="38"/>
    <n v="112"/>
    <n v="194"/>
    <n v="0.25"/>
    <n v="56"/>
    <n v="10.199999999999999"/>
    <x v="0"/>
  </r>
  <r>
    <d v="2022-07-23T00:00:00"/>
    <x v="29"/>
    <x v="2"/>
    <n v="38.479999999999997"/>
    <n v="181.42"/>
    <n v="168.43"/>
    <n v="0.46"/>
    <n v="65.040000000000006"/>
    <n v="14.27"/>
    <n v="1.25"/>
    <n v="0"/>
    <n v="17.7"/>
    <n v="58.82"/>
    <n v="10.31"/>
    <n v="38"/>
    <n v="112"/>
    <n v="194"/>
    <n v="0.25"/>
    <n v="56"/>
    <n v="10.199999999999999"/>
    <x v="0"/>
  </r>
  <r>
    <d v="2022-07-23T00:00:00"/>
    <x v="29"/>
    <x v="2"/>
    <n v="38.630000000000003"/>
    <n v="197.38"/>
    <n v="163.16"/>
    <n v="0.51"/>
    <n v="68.05"/>
    <n v="16.07"/>
    <n v="1.25"/>
    <n v="0"/>
    <n v="17.7"/>
    <n v="58.82"/>
    <n v="10.31"/>
    <n v="38"/>
    <n v="112"/>
    <n v="194"/>
    <n v="0.25"/>
    <n v="56"/>
    <n v="10.199999999999999"/>
    <x v="0"/>
  </r>
  <r>
    <d v="2022-07-30T00:00:00"/>
    <x v="30"/>
    <x v="0"/>
    <n v="37.14"/>
    <n v="147.4"/>
    <n v="191.63"/>
    <n v="0.43"/>
    <n v="54.64"/>
    <n v="12.62"/>
    <n v="1.2"/>
    <n v="2"/>
    <n v="18.059999999999999"/>
    <n v="60.35"/>
    <n v="6.8"/>
    <n v="35"/>
    <n v="129"/>
    <n v="195"/>
    <n v="0.4"/>
    <n v="49"/>
    <n v="10.9"/>
    <x v="0"/>
  </r>
  <r>
    <d v="2022-07-30T00:00:00"/>
    <x v="30"/>
    <x v="0"/>
    <n v="39.03"/>
    <n v="162.82"/>
    <n v="191.05"/>
    <n v="0.46"/>
    <n v="55.55"/>
    <n v="12.83"/>
    <n v="1.2"/>
    <n v="2"/>
    <n v="18.059999999999999"/>
    <n v="60.35"/>
    <n v="6.8"/>
    <n v="35"/>
    <n v="129"/>
    <n v="195"/>
    <n v="0.4"/>
    <n v="49"/>
    <n v="10.9"/>
    <x v="0"/>
  </r>
  <r>
    <d v="2022-07-30T00:00:00"/>
    <x v="30"/>
    <x v="0"/>
    <n v="40.24"/>
    <n v="179.57"/>
    <n v="188.28"/>
    <n v="0.5"/>
    <n v="56.26"/>
    <n v="13.84"/>
    <n v="1.2"/>
    <n v="2"/>
    <n v="18.059999999999999"/>
    <n v="60.35"/>
    <n v="6.8"/>
    <n v="35"/>
    <n v="129"/>
    <n v="195"/>
    <n v="0.4"/>
    <n v="49"/>
    <n v="10.9"/>
    <x v="0"/>
  </r>
  <r>
    <d v="2022-07-30T00:00:00"/>
    <x v="30"/>
    <x v="0"/>
    <n v="41.28"/>
    <n v="196.79"/>
    <n v="188.23"/>
    <n v="0.54"/>
    <n v="58.15"/>
    <n v="16.97"/>
    <n v="1.2"/>
    <n v="2"/>
    <n v="18.059999999999999"/>
    <n v="60.35"/>
    <n v="6.8"/>
    <n v="35"/>
    <n v="129"/>
    <n v="195"/>
    <n v="0.4"/>
    <n v="49"/>
    <n v="10.9"/>
    <x v="0"/>
  </r>
  <r>
    <d v="2022-07-30T00:00:00"/>
    <x v="30"/>
    <x v="1"/>
    <n v="37.549999999999997"/>
    <n v="141.72"/>
    <n v="189.14"/>
    <n v="0.43"/>
    <n v="51.05"/>
    <n v="11.09"/>
    <n v="1.2"/>
    <n v="2"/>
    <n v="18.059999999999999"/>
    <n v="60.35"/>
    <n v="6.8"/>
    <n v="36"/>
    <n v="123"/>
    <n v="189"/>
    <n v="0.38"/>
    <n v="50"/>
    <n v="11.1"/>
    <x v="0"/>
  </r>
  <r>
    <d v="2022-07-30T00:00:00"/>
    <x v="30"/>
    <x v="1"/>
    <n v="39.08"/>
    <n v="158.19"/>
    <n v="187.89"/>
    <n v="0.46"/>
    <n v="53.04"/>
    <n v="10.48"/>
    <n v="1.2"/>
    <n v="2"/>
    <n v="18.059999999999999"/>
    <n v="60.35"/>
    <n v="6.8"/>
    <n v="36"/>
    <n v="123"/>
    <n v="189"/>
    <n v="0.38"/>
    <n v="50"/>
    <n v="11.1"/>
    <x v="0"/>
  </r>
  <r>
    <d v="2022-07-30T00:00:00"/>
    <x v="30"/>
    <x v="1"/>
    <n v="37.840000000000003"/>
    <n v="176.57"/>
    <n v="187.05"/>
    <n v="0.48"/>
    <n v="55"/>
    <n v="10.88"/>
    <n v="1.2"/>
    <n v="2"/>
    <n v="18.059999999999999"/>
    <n v="60.35"/>
    <n v="6.8"/>
    <n v="36"/>
    <n v="123"/>
    <n v="189"/>
    <n v="0.38"/>
    <n v="50"/>
    <n v="11.1"/>
    <x v="0"/>
  </r>
  <r>
    <d v="2022-07-30T00:00:00"/>
    <x v="30"/>
    <x v="1"/>
    <n v="38.75"/>
    <n v="192.3"/>
    <n v="183.41"/>
    <n v="0.53"/>
    <n v="56.87"/>
    <n v="12"/>
    <n v="1.2"/>
    <n v="2"/>
    <n v="18.059999999999999"/>
    <n v="60.35"/>
    <n v="6.8"/>
    <n v="36"/>
    <n v="123"/>
    <n v="189"/>
    <n v="0.38"/>
    <n v="50"/>
    <n v="11.1"/>
    <x v="0"/>
  </r>
  <r>
    <d v="2022-07-30T00:00:00"/>
    <x v="30"/>
    <x v="1"/>
    <n v="40.28"/>
    <n v="209.09"/>
    <n v="181.74"/>
    <n v="0.55000000000000004"/>
    <n v="56.25"/>
    <n v="12.63"/>
    <n v="1.2"/>
    <n v="2"/>
    <n v="18.059999999999999"/>
    <n v="60.35"/>
    <n v="6.8"/>
    <n v="36"/>
    <n v="123"/>
    <n v="189"/>
    <n v="0.38"/>
    <n v="50"/>
    <n v="11.1"/>
    <x v="0"/>
  </r>
  <r>
    <d v="2022-07-30T00:00:00"/>
    <x v="30"/>
    <x v="2"/>
    <n v="38.6"/>
    <n v="126.7"/>
    <n v="190.88"/>
    <n v="0.28999999999999998"/>
    <n v="54.15"/>
    <n v="10.199999999999999"/>
    <n v="1.2"/>
    <n v="2"/>
    <n v="18.059999999999999"/>
    <n v="60.35"/>
    <n v="6.8"/>
    <n v="38"/>
    <n v="112"/>
    <n v="194"/>
    <n v="0.25"/>
    <n v="56"/>
    <n v="10.199999999999999"/>
    <x v="0"/>
  </r>
  <r>
    <d v="2022-07-30T00:00:00"/>
    <x v="30"/>
    <x v="2"/>
    <n v="38.450000000000003"/>
    <n v="145.01"/>
    <n v="187.69"/>
    <n v="0.33"/>
    <n v="53.61"/>
    <n v="11.15"/>
    <n v="1.2"/>
    <n v="2"/>
    <n v="18.059999999999999"/>
    <n v="60.35"/>
    <n v="6.8"/>
    <n v="38"/>
    <n v="112"/>
    <n v="194"/>
    <n v="0.25"/>
    <n v="56"/>
    <n v="10.199999999999999"/>
    <x v="0"/>
  </r>
  <r>
    <d v="2022-07-30T00:00:00"/>
    <x v="30"/>
    <x v="2"/>
    <n v="39.090000000000003"/>
    <n v="161.53"/>
    <n v="183.88"/>
    <n v="0.39"/>
    <n v="58.15"/>
    <n v="12.01"/>
    <n v="1.2"/>
    <n v="2"/>
    <n v="18.059999999999999"/>
    <n v="60.35"/>
    <n v="6.8"/>
    <n v="38"/>
    <n v="112"/>
    <n v="194"/>
    <n v="0.25"/>
    <n v="56"/>
    <n v="10.199999999999999"/>
    <x v="0"/>
  </r>
  <r>
    <d v="2022-07-30T00:00:00"/>
    <x v="30"/>
    <x v="2"/>
    <n v="39.57"/>
    <n v="178.61"/>
    <n v="179.96"/>
    <n v="0.42"/>
    <n v="63.67"/>
    <n v="13.39"/>
    <n v="1.2"/>
    <n v="2"/>
    <n v="18.059999999999999"/>
    <n v="60.35"/>
    <n v="6.8"/>
    <n v="38"/>
    <n v="112"/>
    <n v="194"/>
    <n v="0.25"/>
    <n v="56"/>
    <n v="10.199999999999999"/>
    <x v="0"/>
  </r>
  <r>
    <d v="2022-08-06T00:00:00"/>
    <x v="31"/>
    <x v="0"/>
    <n v="36.200000000000003"/>
    <n v="145.97999999999999"/>
    <n v="191.44"/>
    <n v="0.45"/>
    <n v="52.72"/>
    <n v="10.35"/>
    <n v="0.04"/>
    <n v="3"/>
    <n v="20.48"/>
    <n v="61.34"/>
    <n v="11.41"/>
    <n v="35"/>
    <n v="129"/>
    <n v="195"/>
    <n v="0.4"/>
    <n v="49"/>
    <n v="10.9"/>
    <x v="0"/>
  </r>
  <r>
    <d v="2022-08-06T00:00:00"/>
    <x v="31"/>
    <x v="0"/>
    <n v="35.520000000000003"/>
    <n v="160.06"/>
    <n v="197.53"/>
    <n v="0.51"/>
    <n v="52.2"/>
    <n v="10.99"/>
    <n v="0.04"/>
    <n v="3"/>
    <n v="20.48"/>
    <n v="61.34"/>
    <n v="11.41"/>
    <n v="35"/>
    <n v="129"/>
    <n v="195"/>
    <n v="0.4"/>
    <n v="49"/>
    <n v="10.9"/>
    <x v="0"/>
  </r>
  <r>
    <d v="2022-08-06T00:00:00"/>
    <x v="31"/>
    <x v="0"/>
    <n v="37.020000000000003"/>
    <n v="178.46"/>
    <n v="194.84"/>
    <n v="0.56000000000000005"/>
    <n v="53.99"/>
    <n v="12.17"/>
    <n v="0.04"/>
    <n v="3"/>
    <n v="20.48"/>
    <n v="61.34"/>
    <n v="11.41"/>
    <n v="35"/>
    <n v="129"/>
    <n v="195"/>
    <n v="0.4"/>
    <n v="49"/>
    <n v="10.9"/>
    <x v="0"/>
  </r>
  <r>
    <d v="2022-08-06T00:00:00"/>
    <x v="31"/>
    <x v="0"/>
    <n v="39.630000000000003"/>
    <n v="197.71"/>
    <n v="194.9"/>
    <n v="0.6"/>
    <n v="57.24"/>
    <n v="12"/>
    <n v="0.04"/>
    <n v="3"/>
    <n v="20.48"/>
    <n v="61.34"/>
    <n v="11.41"/>
    <n v="35"/>
    <n v="129"/>
    <n v="195"/>
    <n v="0.4"/>
    <n v="49"/>
    <n v="10.9"/>
    <x v="0"/>
  </r>
  <r>
    <d v="2022-08-06T00:00:00"/>
    <x v="31"/>
    <x v="1"/>
    <n v="35.92"/>
    <n v="139.25"/>
    <n v="188.04"/>
    <n v="0.44"/>
    <n v="50.01"/>
    <n v="12.85"/>
    <n v="0.04"/>
    <n v="3"/>
    <n v="20.48"/>
    <n v="61.34"/>
    <n v="11.41"/>
    <n v="36"/>
    <n v="123"/>
    <n v="189"/>
    <n v="0.38"/>
    <n v="50"/>
    <n v="11.1"/>
    <x v="0"/>
  </r>
  <r>
    <d v="2022-08-06T00:00:00"/>
    <x v="31"/>
    <x v="1"/>
    <n v="36.479999999999997"/>
    <n v="155.35"/>
    <n v="182.19"/>
    <n v="0.49"/>
    <n v="51.36"/>
    <n v="13.91"/>
    <n v="0.04"/>
    <n v="3"/>
    <n v="20.48"/>
    <n v="61.34"/>
    <n v="11.41"/>
    <n v="36"/>
    <n v="123"/>
    <n v="189"/>
    <n v="0.38"/>
    <n v="50"/>
    <n v="11.1"/>
    <x v="0"/>
  </r>
  <r>
    <d v="2022-08-06T00:00:00"/>
    <x v="31"/>
    <x v="1"/>
    <n v="37.47"/>
    <n v="172.88"/>
    <n v="180.85"/>
    <n v="0.54"/>
    <n v="53.78"/>
    <n v="14.79"/>
    <n v="0.04"/>
    <n v="3"/>
    <n v="20.48"/>
    <n v="61.34"/>
    <n v="11.41"/>
    <n v="36"/>
    <n v="123"/>
    <n v="189"/>
    <n v="0.38"/>
    <n v="50"/>
    <n v="11.1"/>
    <x v="0"/>
  </r>
  <r>
    <d v="2022-08-06T00:00:00"/>
    <x v="31"/>
    <x v="2"/>
    <n v="39.72"/>
    <n v="127.01"/>
    <n v="192.4"/>
    <n v="0.32"/>
    <n v="55.38"/>
    <n v="11.43"/>
    <n v="0.04"/>
    <n v="3"/>
    <n v="20.48"/>
    <n v="61.34"/>
    <n v="11.41"/>
    <n v="38"/>
    <n v="112"/>
    <n v="194"/>
    <n v="0.25"/>
    <n v="56"/>
    <n v="10.199999999999999"/>
    <x v="0"/>
  </r>
  <r>
    <d v="2022-08-06T00:00:00"/>
    <x v="31"/>
    <x v="2"/>
    <n v="39"/>
    <n v="145.88999999999999"/>
    <n v="190.85"/>
    <n v="0.36"/>
    <n v="58.77"/>
    <n v="13.01"/>
    <n v="0.04"/>
    <n v="3"/>
    <n v="20.48"/>
    <n v="61.34"/>
    <n v="11.41"/>
    <n v="38"/>
    <n v="112"/>
    <n v="194"/>
    <n v="0.25"/>
    <n v="56"/>
    <n v="10.199999999999999"/>
    <x v="0"/>
  </r>
  <r>
    <d v="2022-08-06T00:00:00"/>
    <x v="31"/>
    <x v="2"/>
    <n v="39.770000000000003"/>
    <n v="162.28"/>
    <n v="186.69"/>
    <n v="0.41"/>
    <n v="61.58"/>
    <n v="13.13"/>
    <n v="0.04"/>
    <n v="3"/>
    <n v="20.48"/>
    <n v="61.34"/>
    <n v="11.41"/>
    <n v="38"/>
    <n v="112"/>
    <n v="194"/>
    <n v="0.25"/>
    <n v="56"/>
    <n v="10.199999999999999"/>
    <x v="0"/>
  </r>
  <r>
    <d v="2022-08-06T00:00:00"/>
    <x v="31"/>
    <x v="2"/>
    <n v="40.06"/>
    <n v="174.82"/>
    <n v="186.19"/>
    <n v="0.49"/>
    <n v="63.69"/>
    <n v="14.87"/>
    <n v="0.04"/>
    <n v="3"/>
    <n v="20.48"/>
    <n v="61.34"/>
    <n v="11.41"/>
    <n v="38"/>
    <n v="112"/>
    <n v="194"/>
    <n v="0.25"/>
    <n v="56"/>
    <n v="10.199999999999999"/>
    <x v="0"/>
  </r>
  <r>
    <d v="2022-08-13T00:00:00"/>
    <x v="32"/>
    <x v="0"/>
    <n v="40.83"/>
    <n v="144.34"/>
    <n v="191.52"/>
    <n v="0.43"/>
    <n v="50.05"/>
    <n v="13.27"/>
    <n v="2.2999999999999998"/>
    <n v="1"/>
    <n v="19.21"/>
    <n v="66.599999999999994"/>
    <n v="9.1300000000000008"/>
    <n v="35"/>
    <n v="129"/>
    <n v="195"/>
    <n v="0.4"/>
    <n v="49"/>
    <n v="10.9"/>
    <x v="0"/>
  </r>
  <r>
    <d v="2022-08-13T00:00:00"/>
    <x v="32"/>
    <x v="0"/>
    <n v="43.74"/>
    <n v="158.29"/>
    <n v="190.39"/>
    <n v="0.46"/>
    <n v="55.77"/>
    <n v="15.49"/>
    <n v="2.2999999999999998"/>
    <n v="1"/>
    <n v="19.21"/>
    <n v="66.599999999999994"/>
    <n v="9.1300000000000008"/>
    <n v="35"/>
    <n v="129"/>
    <n v="195"/>
    <n v="0.4"/>
    <n v="49"/>
    <n v="10.9"/>
    <x v="0"/>
  </r>
  <r>
    <d v="2022-08-13T00:00:00"/>
    <x v="32"/>
    <x v="0"/>
    <n v="48.05"/>
    <n v="173.18"/>
    <n v="188.02"/>
    <n v="0.49"/>
    <n v="55.54"/>
    <n v="17.63"/>
    <n v="2.2999999999999998"/>
    <n v="1"/>
    <n v="19.21"/>
    <n v="66.599999999999994"/>
    <n v="9.1300000000000008"/>
    <n v="35"/>
    <n v="129"/>
    <n v="195"/>
    <n v="0.4"/>
    <n v="49"/>
    <n v="10.9"/>
    <x v="0"/>
  </r>
  <r>
    <d v="2022-08-13T00:00:00"/>
    <x v="32"/>
    <x v="0"/>
    <n v="54.07"/>
    <n v="188.53"/>
    <n v="187.04"/>
    <n v="0.51"/>
    <n v="59.98"/>
    <n v="19.68"/>
    <n v="2.2999999999999998"/>
    <n v="1"/>
    <n v="19.21"/>
    <n v="66.599999999999994"/>
    <n v="9.1300000000000008"/>
    <n v="35"/>
    <n v="129"/>
    <n v="195"/>
    <n v="0.4"/>
    <n v="49"/>
    <n v="10.9"/>
    <x v="0"/>
  </r>
  <r>
    <d v="2022-08-13T00:00:00"/>
    <x v="32"/>
    <x v="1"/>
    <n v="38.880000000000003"/>
    <n v="139.38"/>
    <n v="188.38"/>
    <n v="0.39"/>
    <n v="51.04"/>
    <n v="11.9"/>
    <n v="2.2999999999999998"/>
    <n v="1"/>
    <n v="19.21"/>
    <n v="66.599999999999994"/>
    <n v="9.1300000000000008"/>
    <n v="36"/>
    <n v="123"/>
    <n v="189"/>
    <n v="0.38"/>
    <n v="50"/>
    <n v="11.1"/>
    <x v="0"/>
  </r>
  <r>
    <d v="2022-08-13T00:00:00"/>
    <x v="32"/>
    <x v="1"/>
    <n v="42.53"/>
    <n v="159.46"/>
    <n v="186.05"/>
    <n v="0.41"/>
    <n v="54.76"/>
    <n v="13.08"/>
    <n v="2.2999999999999998"/>
    <n v="1"/>
    <n v="19.21"/>
    <n v="66.599999999999994"/>
    <n v="9.1300000000000008"/>
    <n v="36"/>
    <n v="123"/>
    <n v="189"/>
    <n v="0.38"/>
    <n v="50"/>
    <n v="11.1"/>
    <x v="0"/>
  </r>
  <r>
    <d v="2022-08-13T00:00:00"/>
    <x v="32"/>
    <x v="1"/>
    <n v="43.71"/>
    <n v="177.54"/>
    <n v="184.61"/>
    <n v="0.44"/>
    <n v="53.12"/>
    <n v="15.41"/>
    <n v="2.2999999999999998"/>
    <n v="1"/>
    <n v="19.21"/>
    <n v="66.599999999999994"/>
    <n v="9.1300000000000008"/>
    <n v="36"/>
    <n v="123"/>
    <n v="189"/>
    <n v="0.38"/>
    <n v="50"/>
    <n v="11.1"/>
    <x v="0"/>
  </r>
  <r>
    <d v="2022-08-13T00:00:00"/>
    <x v="32"/>
    <x v="1"/>
    <n v="46.7"/>
    <n v="194.54"/>
    <n v="182.73"/>
    <n v="0.47"/>
    <n v="53.91"/>
    <n v="18.07"/>
    <n v="2.2999999999999998"/>
    <n v="1"/>
    <n v="19.21"/>
    <n v="66.599999999999994"/>
    <n v="9.1300000000000008"/>
    <n v="36"/>
    <n v="123"/>
    <n v="189"/>
    <n v="0.38"/>
    <n v="50"/>
    <n v="11.1"/>
    <x v="0"/>
  </r>
  <r>
    <d v="2022-08-13T00:00:00"/>
    <x v="32"/>
    <x v="2"/>
    <n v="42.06"/>
    <n v="127.44"/>
    <n v="188.72"/>
    <n v="0.28999999999999998"/>
    <n v="57.37"/>
    <n v="12.36"/>
    <n v="2.2999999999999998"/>
    <n v="1"/>
    <n v="19.21"/>
    <n v="66.599999999999994"/>
    <n v="9.1300000000000008"/>
    <n v="38"/>
    <n v="112"/>
    <n v="194"/>
    <n v="0.25"/>
    <n v="56"/>
    <n v="10.199999999999999"/>
    <x v="0"/>
  </r>
  <r>
    <d v="2022-08-13T00:00:00"/>
    <x v="32"/>
    <x v="2"/>
    <n v="45.78"/>
    <n v="140.65"/>
    <n v="184.88"/>
    <n v="0.31"/>
    <n v="61.1"/>
    <n v="13.89"/>
    <n v="2.2999999999999998"/>
    <n v="1"/>
    <n v="19.21"/>
    <n v="66.599999999999994"/>
    <n v="9.1300000000000008"/>
    <n v="38"/>
    <n v="112"/>
    <n v="194"/>
    <n v="0.25"/>
    <n v="56"/>
    <n v="10.199999999999999"/>
    <x v="0"/>
  </r>
  <r>
    <d v="2022-08-13T00:00:00"/>
    <x v="32"/>
    <x v="2"/>
    <n v="48.87"/>
    <n v="154.9"/>
    <n v="179.33"/>
    <n v="0.33"/>
    <n v="61.25"/>
    <n v="16.829999999999998"/>
    <n v="2.2999999999999998"/>
    <n v="1"/>
    <n v="19.21"/>
    <n v="66.599999999999994"/>
    <n v="9.1300000000000008"/>
    <n v="38"/>
    <n v="112"/>
    <n v="194"/>
    <n v="0.25"/>
    <n v="56"/>
    <n v="10.199999999999999"/>
    <x v="0"/>
  </r>
  <r>
    <d v="2022-08-13T00:00:00"/>
    <x v="32"/>
    <x v="2"/>
    <n v="50.18"/>
    <n v="175.34"/>
    <n v="176.57"/>
    <n v="0.36"/>
    <n v="67.5"/>
    <n v="19.059999999999999"/>
    <n v="2.2999999999999998"/>
    <n v="1"/>
    <n v="19.21"/>
    <n v="66.599999999999994"/>
    <n v="9.1300000000000008"/>
    <n v="38"/>
    <n v="112"/>
    <n v="194"/>
    <n v="0.25"/>
    <n v="56"/>
    <n v="10.199999999999999"/>
    <x v="0"/>
  </r>
  <r>
    <d v="2022-08-13T00:00:00"/>
    <x v="32"/>
    <x v="2"/>
    <n v="51.62"/>
    <n v="191.3"/>
    <n v="174.29"/>
    <n v="0.39"/>
    <n v="72.09"/>
    <n v="21.45"/>
    <n v="2.2999999999999998"/>
    <n v="1"/>
    <n v="19.21"/>
    <n v="66.599999999999994"/>
    <n v="9.1300000000000008"/>
    <n v="38"/>
    <n v="112"/>
    <n v="194"/>
    <n v="0.25"/>
    <n v="56"/>
    <n v="10.199999999999999"/>
    <x v="0"/>
  </r>
  <r>
    <d v="2022-08-20T00:00:00"/>
    <x v="33"/>
    <x v="0"/>
    <n v="32.299999999999997"/>
    <n v="146.47999999999999"/>
    <n v="197.52"/>
    <n v="0.41"/>
    <n v="51.76"/>
    <n v="12.64"/>
    <n v="1.51"/>
    <n v="3"/>
    <n v="18.649999999999999"/>
    <n v="63.64"/>
    <n v="4.07"/>
    <n v="35"/>
    <n v="129"/>
    <n v="195"/>
    <n v="0.4"/>
    <n v="49"/>
    <n v="10.9"/>
    <x v="0"/>
  </r>
  <r>
    <d v="2022-08-20T00:00:00"/>
    <x v="33"/>
    <x v="0"/>
    <n v="34.74"/>
    <n v="166.69"/>
    <n v="197.37"/>
    <n v="0.43"/>
    <n v="48.68"/>
    <n v="15.06"/>
    <n v="1.51"/>
    <n v="3"/>
    <n v="18.649999999999999"/>
    <n v="63.64"/>
    <n v="4.07"/>
    <n v="35"/>
    <n v="129"/>
    <n v="195"/>
    <n v="0.4"/>
    <n v="49"/>
    <n v="10.9"/>
    <x v="0"/>
  </r>
  <r>
    <d v="2022-08-20T00:00:00"/>
    <x v="33"/>
    <x v="0"/>
    <n v="35.450000000000003"/>
    <n v="179.8"/>
    <n v="200.89"/>
    <n v="0.44"/>
    <n v="47.54"/>
    <n v="16.440000000000001"/>
    <n v="1.51"/>
    <n v="3"/>
    <n v="18.649999999999999"/>
    <n v="63.64"/>
    <n v="4.07"/>
    <n v="35"/>
    <n v="129"/>
    <n v="195"/>
    <n v="0.4"/>
    <n v="49"/>
    <n v="10.9"/>
    <x v="0"/>
  </r>
  <r>
    <d v="2022-08-20T00:00:00"/>
    <x v="33"/>
    <x v="0"/>
    <n v="37.64"/>
    <n v="194.78"/>
    <n v="199.45"/>
    <n v="0.47"/>
    <n v="50.21"/>
    <n v="16.86"/>
    <n v="1.51"/>
    <n v="3"/>
    <n v="18.649999999999999"/>
    <n v="63.64"/>
    <n v="4.07"/>
    <n v="35"/>
    <n v="129"/>
    <n v="195"/>
    <n v="0.4"/>
    <n v="49"/>
    <n v="10.9"/>
    <x v="0"/>
  </r>
  <r>
    <d v="2022-08-20T00:00:00"/>
    <x v="33"/>
    <x v="0"/>
    <n v="37.92"/>
    <n v="213.01"/>
    <n v="197.53"/>
    <n v="0.47"/>
    <n v="52.49"/>
    <n v="18.41"/>
    <n v="1.51"/>
    <n v="3"/>
    <n v="18.649999999999999"/>
    <n v="63.64"/>
    <n v="4.07"/>
    <n v="35"/>
    <n v="129"/>
    <n v="195"/>
    <n v="0.4"/>
    <n v="49"/>
    <n v="10.9"/>
    <x v="0"/>
  </r>
  <r>
    <d v="2022-08-20T00:00:00"/>
    <x v="33"/>
    <x v="1"/>
    <n v="35.799999999999997"/>
    <n v="140.61000000000001"/>
    <n v="185.19"/>
    <n v="0.39"/>
    <n v="51.59"/>
    <n v="12.05"/>
    <n v="1.51"/>
    <n v="3"/>
    <n v="18.649999999999999"/>
    <n v="63.64"/>
    <n v="4.07"/>
    <n v="36"/>
    <n v="123"/>
    <n v="189"/>
    <n v="0.38"/>
    <n v="50"/>
    <n v="11.1"/>
    <x v="0"/>
  </r>
  <r>
    <d v="2022-08-20T00:00:00"/>
    <x v="33"/>
    <x v="1"/>
    <n v="35.49"/>
    <n v="156.72999999999999"/>
    <n v="184.49"/>
    <n v="0.39"/>
    <n v="51.24"/>
    <n v="13.57"/>
    <n v="1.51"/>
    <n v="3"/>
    <n v="18.649999999999999"/>
    <n v="63.64"/>
    <n v="4.07"/>
    <n v="36"/>
    <n v="123"/>
    <n v="189"/>
    <n v="0.38"/>
    <n v="50"/>
    <n v="11.1"/>
    <x v="0"/>
  </r>
  <r>
    <d v="2022-08-20T00:00:00"/>
    <x v="33"/>
    <x v="1"/>
    <n v="33.74"/>
    <n v="173.27"/>
    <n v="180.74"/>
    <n v="0.41"/>
    <n v="51.08"/>
    <n v="14.69"/>
    <n v="1.51"/>
    <n v="3"/>
    <n v="18.649999999999999"/>
    <n v="63.64"/>
    <n v="4.07"/>
    <n v="36"/>
    <n v="123"/>
    <n v="189"/>
    <n v="0.38"/>
    <n v="50"/>
    <n v="11.1"/>
    <x v="0"/>
  </r>
  <r>
    <d v="2022-08-20T00:00:00"/>
    <x v="33"/>
    <x v="1"/>
    <n v="33.630000000000003"/>
    <n v="187.78"/>
    <n v="180.01"/>
    <n v="0.42"/>
    <n v="51.6"/>
    <n v="15.16"/>
    <n v="1.51"/>
    <n v="3"/>
    <n v="18.649999999999999"/>
    <n v="63.64"/>
    <n v="4.07"/>
    <n v="36"/>
    <n v="123"/>
    <n v="189"/>
    <n v="0.38"/>
    <n v="50"/>
    <n v="11.1"/>
    <x v="0"/>
  </r>
  <r>
    <d v="2022-08-20T00:00:00"/>
    <x v="33"/>
    <x v="2"/>
    <n v="37.94"/>
    <n v="126.67"/>
    <n v="191.06"/>
    <n v="0.27"/>
    <n v="57.34"/>
    <n v="10.71"/>
    <n v="1.51"/>
    <n v="3"/>
    <n v="18.649999999999999"/>
    <n v="63.64"/>
    <n v="4.07"/>
    <n v="38"/>
    <n v="112"/>
    <n v="194"/>
    <n v="0.25"/>
    <n v="56"/>
    <n v="10.199999999999999"/>
    <x v="0"/>
  </r>
  <r>
    <d v="2022-08-20T00:00:00"/>
    <x v="33"/>
    <x v="2"/>
    <n v="37.75"/>
    <n v="143.63999999999999"/>
    <n v="183.97"/>
    <n v="0.28999999999999998"/>
    <n v="57.33"/>
    <n v="12.17"/>
    <n v="1.51"/>
    <n v="3"/>
    <n v="18.649999999999999"/>
    <n v="63.64"/>
    <n v="4.07"/>
    <n v="38"/>
    <n v="112"/>
    <n v="194"/>
    <n v="0.25"/>
    <n v="56"/>
    <n v="10.199999999999999"/>
    <x v="0"/>
  </r>
  <r>
    <d v="2022-08-20T00:00:00"/>
    <x v="33"/>
    <x v="2"/>
    <n v="39.28"/>
    <n v="162.47"/>
    <n v="179.31"/>
    <n v="0.3"/>
    <n v="60.26"/>
    <n v="12.96"/>
    <n v="1.51"/>
    <n v="3"/>
    <n v="18.649999999999999"/>
    <n v="63.64"/>
    <n v="4.07"/>
    <n v="38"/>
    <n v="112"/>
    <n v="194"/>
    <n v="0.25"/>
    <n v="56"/>
    <n v="10.199999999999999"/>
    <x v="0"/>
  </r>
  <r>
    <d v="2022-08-27T00:00:00"/>
    <x v="34"/>
    <x v="0"/>
    <n v="37.119999999999997"/>
    <n v="145.26"/>
    <n v="191.81"/>
    <n v="0.43"/>
    <n v="46.47"/>
    <n v="12.21"/>
    <n v="1.3"/>
    <n v="2"/>
    <n v="16.190000000000001"/>
    <n v="64.61"/>
    <n v="7.39"/>
    <n v="35"/>
    <n v="129"/>
    <n v="195"/>
    <n v="0.4"/>
    <n v="49"/>
    <n v="10.9"/>
    <x v="0"/>
  </r>
  <r>
    <d v="2022-08-27T00:00:00"/>
    <x v="34"/>
    <x v="0"/>
    <n v="37.69"/>
    <n v="161.96"/>
    <n v="188.96"/>
    <n v="0.47"/>
    <n v="48.11"/>
    <n v="14.09"/>
    <n v="1.3"/>
    <n v="2"/>
    <n v="16.190000000000001"/>
    <n v="64.61"/>
    <n v="7.39"/>
    <n v="35"/>
    <n v="129"/>
    <n v="195"/>
    <n v="0.4"/>
    <n v="49"/>
    <n v="10.9"/>
    <x v="0"/>
  </r>
  <r>
    <d v="2022-08-27T00:00:00"/>
    <x v="34"/>
    <x v="0"/>
    <n v="38.090000000000003"/>
    <n v="180.22"/>
    <n v="189.22"/>
    <n v="0.5"/>
    <n v="49.98"/>
    <n v="14.48"/>
    <n v="1.3"/>
    <n v="2"/>
    <n v="16.190000000000001"/>
    <n v="64.61"/>
    <n v="7.39"/>
    <n v="35"/>
    <n v="129"/>
    <n v="195"/>
    <n v="0.4"/>
    <n v="49"/>
    <n v="10.9"/>
    <x v="0"/>
  </r>
  <r>
    <d v="2022-08-27T00:00:00"/>
    <x v="34"/>
    <x v="0"/>
    <n v="35.299999999999997"/>
    <n v="195.51"/>
    <n v="185.4"/>
    <n v="0.54"/>
    <n v="51.72"/>
    <n v="15.27"/>
    <n v="1.3"/>
    <n v="2"/>
    <n v="16.190000000000001"/>
    <n v="64.61"/>
    <n v="7.39"/>
    <n v="35"/>
    <n v="129"/>
    <n v="195"/>
    <n v="0.4"/>
    <n v="49"/>
    <n v="10.9"/>
    <x v="0"/>
  </r>
  <r>
    <d v="2022-08-27T00:00:00"/>
    <x v="34"/>
    <x v="0"/>
    <n v="35.74"/>
    <n v="212.87"/>
    <n v="183.1"/>
    <n v="0.56999999999999995"/>
    <n v="52.24"/>
    <n v="16.829999999999998"/>
    <n v="1.3"/>
    <n v="2"/>
    <n v="16.190000000000001"/>
    <n v="64.61"/>
    <n v="7.39"/>
    <n v="35"/>
    <n v="129"/>
    <n v="195"/>
    <n v="0.4"/>
    <n v="49"/>
    <n v="10.9"/>
    <x v="0"/>
  </r>
  <r>
    <d v="2022-08-27T00:00:00"/>
    <x v="34"/>
    <x v="1"/>
    <n v="36"/>
    <n v="139.16"/>
    <n v="183.33"/>
    <n v="0.42"/>
    <n v="49.22"/>
    <n v="12.53"/>
    <n v="1.3"/>
    <n v="2"/>
    <n v="16.190000000000001"/>
    <n v="64.61"/>
    <n v="7.39"/>
    <n v="36"/>
    <n v="123"/>
    <n v="189"/>
    <n v="0.38"/>
    <n v="50"/>
    <n v="11.1"/>
    <x v="0"/>
  </r>
  <r>
    <d v="2022-08-27T00:00:00"/>
    <x v="34"/>
    <x v="1"/>
    <n v="36.32"/>
    <n v="159.49"/>
    <n v="182.1"/>
    <n v="0.47"/>
    <n v="50.61"/>
    <n v="13.98"/>
    <n v="1.3"/>
    <n v="2"/>
    <n v="16.190000000000001"/>
    <n v="64.61"/>
    <n v="7.39"/>
    <n v="36"/>
    <n v="123"/>
    <n v="189"/>
    <n v="0.38"/>
    <n v="50"/>
    <n v="11.1"/>
    <x v="0"/>
  </r>
  <r>
    <d v="2022-08-27T00:00:00"/>
    <x v="34"/>
    <x v="1"/>
    <n v="38.1"/>
    <n v="176.52"/>
    <n v="176.98"/>
    <n v="0.5"/>
    <n v="52.55"/>
    <n v="14.02"/>
    <n v="1.3"/>
    <n v="2"/>
    <n v="16.190000000000001"/>
    <n v="64.61"/>
    <n v="7.39"/>
    <n v="36"/>
    <n v="123"/>
    <n v="189"/>
    <n v="0.38"/>
    <n v="50"/>
    <n v="11.1"/>
    <x v="0"/>
  </r>
  <r>
    <d v="2022-08-27T00:00:00"/>
    <x v="34"/>
    <x v="2"/>
    <n v="39.15"/>
    <n v="129.62"/>
    <n v="188.77"/>
    <n v="0.28000000000000003"/>
    <n v="58.52"/>
    <n v="10.64"/>
    <n v="1.3"/>
    <n v="2"/>
    <n v="16.190000000000001"/>
    <n v="64.61"/>
    <n v="7.39"/>
    <n v="38"/>
    <n v="112"/>
    <n v="194"/>
    <n v="0.25"/>
    <n v="56"/>
    <n v="10.199999999999999"/>
    <x v="0"/>
  </r>
  <r>
    <d v="2022-08-27T00:00:00"/>
    <x v="34"/>
    <x v="2"/>
    <n v="39.909999999999997"/>
    <n v="148.46"/>
    <n v="185.8"/>
    <n v="0.31"/>
    <n v="62.28"/>
    <n v="11.78"/>
    <n v="1.3"/>
    <n v="2"/>
    <n v="16.190000000000001"/>
    <n v="64.61"/>
    <n v="7.39"/>
    <n v="38"/>
    <n v="112"/>
    <n v="194"/>
    <n v="0.25"/>
    <n v="56"/>
    <n v="10.199999999999999"/>
    <x v="0"/>
  </r>
  <r>
    <d v="2022-08-27T00:00:00"/>
    <x v="34"/>
    <x v="2"/>
    <n v="38.32"/>
    <n v="166.07"/>
    <n v="182.36"/>
    <n v="0.35"/>
    <n v="65.36"/>
    <n v="11.88"/>
    <n v="1.3"/>
    <n v="2"/>
    <n v="16.190000000000001"/>
    <n v="64.61"/>
    <n v="7.39"/>
    <n v="38"/>
    <n v="112"/>
    <n v="194"/>
    <n v="0.25"/>
    <n v="56"/>
    <n v="10.199999999999999"/>
    <x v="0"/>
  </r>
  <r>
    <d v="2022-08-27T00:00:00"/>
    <x v="34"/>
    <x v="2"/>
    <n v="38.79"/>
    <n v="185.86"/>
    <n v="178"/>
    <n v="0.37"/>
    <n v="67.77"/>
    <n v="13.12"/>
    <n v="1.3"/>
    <n v="2"/>
    <n v="16.190000000000001"/>
    <n v="64.61"/>
    <n v="7.39"/>
    <n v="38"/>
    <n v="112"/>
    <n v="194"/>
    <n v="0.25"/>
    <n v="56"/>
    <n v="10.199999999999999"/>
    <x v="0"/>
  </r>
  <r>
    <d v="2022-08-27T00:00:00"/>
    <x v="34"/>
    <x v="2"/>
    <n v="38.51"/>
    <n v="205.52"/>
    <n v="175.24"/>
    <n v="0.42"/>
    <n v="67.989999999999995"/>
    <n v="14.08"/>
    <n v="1.3"/>
    <n v="2"/>
    <n v="16.190000000000001"/>
    <n v="64.61"/>
    <n v="7.39"/>
    <n v="38"/>
    <n v="112"/>
    <n v="194"/>
    <n v="0.25"/>
    <n v="56"/>
    <n v="10.199999999999999"/>
    <x v="0"/>
  </r>
  <r>
    <d v="2022-09-03T00:00:00"/>
    <x v="35"/>
    <x v="0"/>
    <n v="42.99"/>
    <n v="148.21"/>
    <n v="196.02"/>
    <n v="0.45"/>
    <n v="51.7"/>
    <n v="13.41"/>
    <n v="3.55"/>
    <n v="3"/>
    <n v="15.31"/>
    <n v="74.84"/>
    <n v="4.4800000000000004"/>
    <n v="35"/>
    <n v="129"/>
    <n v="195"/>
    <n v="0.4"/>
    <n v="49"/>
    <n v="10.9"/>
    <x v="0"/>
  </r>
  <r>
    <d v="2022-09-03T00:00:00"/>
    <x v="35"/>
    <x v="0"/>
    <n v="50.99"/>
    <n v="165.11"/>
    <n v="190.64"/>
    <n v="0.48"/>
    <n v="48.14"/>
    <n v="15.21"/>
    <n v="3.55"/>
    <n v="3"/>
    <n v="15.31"/>
    <n v="74.84"/>
    <n v="4.4800000000000004"/>
    <n v="35"/>
    <n v="129"/>
    <n v="195"/>
    <n v="0.4"/>
    <n v="49"/>
    <n v="10.9"/>
    <x v="0"/>
  </r>
  <r>
    <d v="2022-09-03T00:00:00"/>
    <x v="35"/>
    <x v="0"/>
    <n v="53.97"/>
    <n v="179.29"/>
    <n v="189.19"/>
    <n v="0.52"/>
    <n v="53.51"/>
    <n v="17.28"/>
    <n v="3.55"/>
    <n v="3"/>
    <n v="15.31"/>
    <n v="74.84"/>
    <n v="4.4800000000000004"/>
    <n v="35"/>
    <n v="129"/>
    <n v="195"/>
    <n v="0.4"/>
    <n v="49"/>
    <n v="10.9"/>
    <x v="0"/>
  </r>
  <r>
    <d v="2022-09-03T00:00:00"/>
    <x v="35"/>
    <x v="0"/>
    <n v="57.89"/>
    <n v="191.81"/>
    <n v="184.34"/>
    <n v="0.55000000000000004"/>
    <n v="55.86"/>
    <n v="18.489999999999998"/>
    <n v="3.55"/>
    <n v="3"/>
    <n v="15.31"/>
    <n v="74.84"/>
    <n v="4.4800000000000004"/>
    <n v="35"/>
    <n v="129"/>
    <n v="195"/>
    <n v="0.4"/>
    <n v="49"/>
    <n v="10.9"/>
    <x v="0"/>
  </r>
  <r>
    <d v="2022-09-03T00:00:00"/>
    <x v="35"/>
    <x v="0"/>
    <n v="61.59"/>
    <n v="205.75"/>
    <n v="184.03"/>
    <n v="0.59"/>
    <n v="54.02"/>
    <n v="20.48"/>
    <n v="3.55"/>
    <n v="3"/>
    <n v="15.31"/>
    <n v="74.84"/>
    <n v="4.4800000000000004"/>
    <n v="35"/>
    <n v="129"/>
    <n v="195"/>
    <n v="0.4"/>
    <n v="49"/>
    <n v="10.9"/>
    <x v="0"/>
  </r>
  <r>
    <d v="2022-09-03T00:00:00"/>
    <x v="35"/>
    <x v="1"/>
    <n v="38.72"/>
    <n v="138.44"/>
    <n v="183.56"/>
    <n v="0.42"/>
    <n v="52.4"/>
    <n v="15.08"/>
    <n v="3.55"/>
    <n v="3"/>
    <n v="15.31"/>
    <n v="74.84"/>
    <n v="4.4800000000000004"/>
    <n v="36"/>
    <n v="123"/>
    <n v="189"/>
    <n v="0.38"/>
    <n v="50"/>
    <n v="11.1"/>
    <x v="0"/>
  </r>
  <r>
    <d v="2022-09-03T00:00:00"/>
    <x v="35"/>
    <x v="1"/>
    <n v="42.51"/>
    <n v="151.99"/>
    <n v="184.26"/>
    <n v="0.45"/>
    <n v="54.52"/>
    <n v="15.95"/>
    <n v="3.55"/>
    <n v="3"/>
    <n v="15.31"/>
    <n v="74.84"/>
    <n v="4.4800000000000004"/>
    <n v="36"/>
    <n v="123"/>
    <n v="189"/>
    <n v="0.38"/>
    <n v="50"/>
    <n v="11.1"/>
    <x v="0"/>
  </r>
  <r>
    <d v="2022-09-03T00:00:00"/>
    <x v="35"/>
    <x v="1"/>
    <n v="46.04"/>
    <n v="162.66999999999999"/>
    <n v="178.99"/>
    <n v="0.49"/>
    <n v="58.22"/>
    <n v="17.22"/>
    <n v="3.55"/>
    <n v="3"/>
    <n v="15.31"/>
    <n v="74.84"/>
    <n v="4.4800000000000004"/>
    <n v="36"/>
    <n v="123"/>
    <n v="189"/>
    <n v="0.38"/>
    <n v="50"/>
    <n v="11.1"/>
    <x v="0"/>
  </r>
  <r>
    <d v="2022-09-03T00:00:00"/>
    <x v="35"/>
    <x v="2"/>
    <n v="41.95"/>
    <n v="127.99"/>
    <n v="190"/>
    <n v="0.28000000000000003"/>
    <n v="56.76"/>
    <n v="11.32"/>
    <n v="3.55"/>
    <n v="3"/>
    <n v="15.31"/>
    <n v="74.84"/>
    <n v="4.4800000000000004"/>
    <n v="38"/>
    <n v="112"/>
    <n v="194"/>
    <n v="0.25"/>
    <n v="56"/>
    <n v="10.199999999999999"/>
    <x v="0"/>
  </r>
  <r>
    <d v="2022-09-03T00:00:00"/>
    <x v="35"/>
    <x v="2"/>
    <n v="47.21"/>
    <n v="144.04"/>
    <n v="187.23"/>
    <n v="0.31"/>
    <n v="57.18"/>
    <n v="13.62"/>
    <n v="3.55"/>
    <n v="3"/>
    <n v="15.31"/>
    <n v="74.84"/>
    <n v="4.4800000000000004"/>
    <n v="38"/>
    <n v="112"/>
    <n v="194"/>
    <n v="0.25"/>
    <n v="56"/>
    <n v="10.199999999999999"/>
    <x v="0"/>
  </r>
  <r>
    <d v="2022-09-03T00:00:00"/>
    <x v="35"/>
    <x v="2"/>
    <n v="51.74"/>
    <n v="159.29"/>
    <n v="174.55"/>
    <n v="0.34"/>
    <n v="61.45"/>
    <n v="16.87"/>
    <n v="3.55"/>
    <n v="3"/>
    <n v="15.31"/>
    <n v="74.84"/>
    <n v="4.4800000000000004"/>
    <n v="38"/>
    <n v="112"/>
    <n v="194"/>
    <n v="0.25"/>
    <n v="56"/>
    <n v="10.199999999999999"/>
    <x v="0"/>
  </r>
  <r>
    <d v="2022-09-03T00:00:00"/>
    <x v="35"/>
    <x v="2"/>
    <n v="55.98"/>
    <n v="174.55"/>
    <n v="171.77"/>
    <n v="0.36"/>
    <n v="62.73"/>
    <n v="18.71"/>
    <n v="3.55"/>
    <n v="3"/>
    <n v="15.31"/>
    <n v="74.84"/>
    <n v="4.4800000000000004"/>
    <n v="38"/>
    <n v="112"/>
    <n v="194"/>
    <n v="0.25"/>
    <n v="56"/>
    <n v="10.199999999999999"/>
    <x v="0"/>
  </r>
  <r>
    <d v="2022-09-03T00:00:00"/>
    <x v="35"/>
    <x v="2"/>
    <n v="58.32"/>
    <n v="189.36"/>
    <n v="163.43"/>
    <n v="0.4"/>
    <n v="66.55"/>
    <n v="19.98"/>
    <n v="3.55"/>
    <n v="3"/>
    <n v="15.31"/>
    <n v="74.84"/>
    <n v="4.4800000000000004"/>
    <n v="38"/>
    <n v="112"/>
    <n v="194"/>
    <n v="0.25"/>
    <n v="56"/>
    <n v="10.199999999999999"/>
    <x v="0"/>
  </r>
  <r>
    <d v="2022-09-10T00:00:00"/>
    <x v="36"/>
    <x v="0"/>
    <n v="39.64"/>
    <n v="142.18"/>
    <n v="192.57"/>
    <n v="0.48"/>
    <n v="53.53"/>
    <n v="11.99"/>
    <n v="3.6"/>
    <n v="4"/>
    <n v="15.07"/>
    <n v="73.650000000000006"/>
    <n v="11.16"/>
    <n v="35"/>
    <n v="129"/>
    <n v="195"/>
    <n v="0.4"/>
    <n v="49"/>
    <n v="10.9"/>
    <x v="0"/>
  </r>
  <r>
    <d v="2022-09-10T00:00:00"/>
    <x v="36"/>
    <x v="0"/>
    <n v="46.15"/>
    <n v="155.01"/>
    <n v="186.82"/>
    <n v="0.54"/>
    <n v="53.93"/>
    <n v="14.38"/>
    <n v="3.6"/>
    <n v="4"/>
    <n v="15.07"/>
    <n v="73.650000000000006"/>
    <n v="11.16"/>
    <n v="35"/>
    <n v="129"/>
    <n v="195"/>
    <n v="0.4"/>
    <n v="49"/>
    <n v="10.9"/>
    <x v="0"/>
  </r>
  <r>
    <d v="2022-09-10T00:00:00"/>
    <x v="36"/>
    <x v="0"/>
    <n v="47.68"/>
    <n v="172.82"/>
    <n v="183.86"/>
    <n v="0.63"/>
    <n v="54.55"/>
    <n v="16.7"/>
    <n v="3.6"/>
    <n v="4"/>
    <n v="15.07"/>
    <n v="73.650000000000006"/>
    <n v="11.16"/>
    <n v="35"/>
    <n v="129"/>
    <n v="195"/>
    <n v="0.4"/>
    <n v="49"/>
    <n v="10.9"/>
    <x v="0"/>
  </r>
  <r>
    <d v="2022-09-10T00:00:00"/>
    <x v="36"/>
    <x v="0"/>
    <n v="52.2"/>
    <n v="192.13"/>
    <n v="179.24"/>
    <n v="0.72"/>
    <n v="54.05"/>
    <n v="18.62"/>
    <n v="3.6"/>
    <n v="4"/>
    <n v="15.07"/>
    <n v="73.650000000000006"/>
    <n v="11.16"/>
    <n v="35"/>
    <n v="129"/>
    <n v="195"/>
    <n v="0.4"/>
    <n v="49"/>
    <n v="10.9"/>
    <x v="0"/>
  </r>
  <r>
    <d v="2022-09-10T00:00:00"/>
    <x v="36"/>
    <x v="1"/>
    <n v="39.5"/>
    <n v="139.37"/>
    <n v="185.52"/>
    <n v="0.48"/>
    <n v="50.86"/>
    <n v="14.36"/>
    <n v="3.6"/>
    <n v="4"/>
    <n v="15.07"/>
    <n v="73.650000000000006"/>
    <n v="11.16"/>
    <n v="36"/>
    <n v="123"/>
    <n v="189"/>
    <n v="0.38"/>
    <n v="50"/>
    <n v="11.1"/>
    <x v="0"/>
  </r>
  <r>
    <d v="2022-09-10T00:00:00"/>
    <x v="36"/>
    <x v="1"/>
    <n v="41.21"/>
    <n v="155.63"/>
    <n v="185.96"/>
    <n v="0.54"/>
    <n v="52.78"/>
    <n v="17.170000000000002"/>
    <n v="3.6"/>
    <n v="4"/>
    <n v="15.07"/>
    <n v="73.650000000000006"/>
    <n v="11.16"/>
    <n v="36"/>
    <n v="123"/>
    <n v="189"/>
    <n v="0.38"/>
    <n v="50"/>
    <n v="11.1"/>
    <x v="0"/>
  </r>
  <r>
    <d v="2022-09-10T00:00:00"/>
    <x v="36"/>
    <x v="1"/>
    <n v="44.69"/>
    <n v="169.22"/>
    <n v="184.41"/>
    <n v="0.63"/>
    <n v="54.91"/>
    <n v="18.149999999999999"/>
    <n v="3.6"/>
    <n v="4"/>
    <n v="15.07"/>
    <n v="73.650000000000006"/>
    <n v="11.16"/>
    <n v="36"/>
    <n v="123"/>
    <n v="189"/>
    <n v="0.38"/>
    <n v="50"/>
    <n v="11.1"/>
    <x v="0"/>
  </r>
  <r>
    <d v="2022-09-10T00:00:00"/>
    <x v="36"/>
    <x v="1"/>
    <n v="49.2"/>
    <n v="189.24"/>
    <n v="182.49"/>
    <n v="0.72"/>
    <n v="52.41"/>
    <n v="19.850000000000001"/>
    <n v="3.6"/>
    <n v="4"/>
    <n v="15.07"/>
    <n v="73.650000000000006"/>
    <n v="11.16"/>
    <n v="36"/>
    <n v="123"/>
    <n v="189"/>
    <n v="0.38"/>
    <n v="50"/>
    <n v="11.1"/>
    <x v="0"/>
  </r>
  <r>
    <d v="2022-09-10T00:00:00"/>
    <x v="36"/>
    <x v="2"/>
    <n v="42"/>
    <n v="127.93"/>
    <n v="185.86"/>
    <n v="0.31"/>
    <n v="54.76"/>
    <n v="12.12"/>
    <n v="3.6"/>
    <n v="4"/>
    <n v="15.07"/>
    <n v="73.650000000000006"/>
    <n v="11.16"/>
    <n v="38"/>
    <n v="112"/>
    <n v="194"/>
    <n v="0.25"/>
    <n v="56"/>
    <n v="10.199999999999999"/>
    <x v="0"/>
  </r>
  <r>
    <d v="2022-09-10T00:00:00"/>
    <x v="36"/>
    <x v="2"/>
    <n v="47.41"/>
    <n v="142.79"/>
    <n v="180.04"/>
    <n v="0.39"/>
    <n v="53.35"/>
    <n v="15.1"/>
    <n v="3.6"/>
    <n v="4"/>
    <n v="15.07"/>
    <n v="73.650000000000006"/>
    <n v="11.16"/>
    <n v="38"/>
    <n v="112"/>
    <n v="194"/>
    <n v="0.25"/>
    <n v="56"/>
    <n v="10.199999999999999"/>
    <x v="0"/>
  </r>
  <r>
    <d v="2022-09-10T00:00:00"/>
    <x v="36"/>
    <x v="2"/>
    <n v="51.05"/>
    <n v="158.91999999999999"/>
    <n v="173.18"/>
    <n v="0.47"/>
    <n v="57.88"/>
    <n v="16.88"/>
    <n v="3.6"/>
    <n v="4"/>
    <n v="15.07"/>
    <n v="73.650000000000006"/>
    <n v="11.16"/>
    <n v="38"/>
    <n v="112"/>
    <n v="194"/>
    <n v="0.25"/>
    <n v="56"/>
    <n v="10.199999999999999"/>
    <x v="0"/>
  </r>
  <r>
    <d v="2022-09-10T00:00:00"/>
    <x v="36"/>
    <x v="2"/>
    <n v="53.89"/>
    <n v="170.98"/>
    <n v="166.89"/>
    <n v="0.55000000000000004"/>
    <n v="63.41"/>
    <n v="19.64"/>
    <n v="3.6"/>
    <n v="4"/>
    <n v="15.07"/>
    <n v="73.650000000000006"/>
    <n v="11.16"/>
    <n v="38"/>
    <n v="112"/>
    <n v="194"/>
    <n v="0.25"/>
    <n v="56"/>
    <n v="10.199999999999999"/>
    <x v="0"/>
  </r>
  <r>
    <d v="2022-09-17T00:00:00"/>
    <x v="37"/>
    <x v="0"/>
    <n v="41.23"/>
    <n v="146.37"/>
    <n v="188.84"/>
    <n v="0.46"/>
    <n v="49.98"/>
    <n v="12.78"/>
    <n v="4.26"/>
    <n v="2"/>
    <n v="13.73"/>
    <n v="71.97"/>
    <n v="6.66"/>
    <n v="35"/>
    <n v="129"/>
    <n v="195"/>
    <n v="0.4"/>
    <n v="49"/>
    <n v="10.9"/>
    <x v="0"/>
  </r>
  <r>
    <d v="2022-09-17T00:00:00"/>
    <x v="37"/>
    <x v="0"/>
    <n v="47.74"/>
    <n v="163"/>
    <n v="189.01"/>
    <n v="0.52"/>
    <n v="49.75"/>
    <n v="14.13"/>
    <n v="4.26"/>
    <n v="2"/>
    <n v="13.73"/>
    <n v="71.97"/>
    <n v="6.66"/>
    <n v="35"/>
    <n v="129"/>
    <n v="195"/>
    <n v="0.4"/>
    <n v="49"/>
    <n v="10.9"/>
    <x v="0"/>
  </r>
  <r>
    <d v="2022-09-17T00:00:00"/>
    <x v="37"/>
    <x v="0"/>
    <n v="53.76"/>
    <n v="174.05"/>
    <n v="183.08"/>
    <n v="0.56999999999999995"/>
    <n v="51.74"/>
    <n v="15.51"/>
    <n v="4.26"/>
    <n v="2"/>
    <n v="13.73"/>
    <n v="71.97"/>
    <n v="6.66"/>
    <n v="35"/>
    <n v="129"/>
    <n v="195"/>
    <n v="0.4"/>
    <n v="49"/>
    <n v="10.9"/>
    <x v="0"/>
  </r>
  <r>
    <d v="2022-09-17T00:00:00"/>
    <x v="37"/>
    <x v="0"/>
    <n v="57.53"/>
    <n v="186.74"/>
    <n v="177.56"/>
    <n v="0.64"/>
    <n v="51.05"/>
    <n v="17.87"/>
    <n v="4.26"/>
    <n v="2"/>
    <n v="13.73"/>
    <n v="71.97"/>
    <n v="6.66"/>
    <n v="35"/>
    <n v="129"/>
    <n v="195"/>
    <n v="0.4"/>
    <n v="49"/>
    <n v="10.9"/>
    <x v="0"/>
  </r>
  <r>
    <d v="2022-09-17T00:00:00"/>
    <x v="37"/>
    <x v="0"/>
    <n v="60.43"/>
    <n v="201.36"/>
    <n v="176.12"/>
    <n v="0.7"/>
    <n v="56.2"/>
    <n v="19.2"/>
    <n v="4.26"/>
    <n v="2"/>
    <n v="13.73"/>
    <n v="71.97"/>
    <n v="6.66"/>
    <n v="35"/>
    <n v="129"/>
    <n v="195"/>
    <n v="0.4"/>
    <n v="49"/>
    <n v="10.9"/>
    <x v="0"/>
  </r>
  <r>
    <d v="2022-09-17T00:00:00"/>
    <x v="37"/>
    <x v="1"/>
    <n v="38.65"/>
    <n v="141.71"/>
    <n v="182.12"/>
    <n v="0.44"/>
    <n v="50.99"/>
    <n v="13.98"/>
    <n v="4.26"/>
    <n v="2"/>
    <n v="13.73"/>
    <n v="71.97"/>
    <n v="6.66"/>
    <n v="36"/>
    <n v="123"/>
    <n v="189"/>
    <n v="0.38"/>
    <n v="50"/>
    <n v="11.1"/>
    <x v="0"/>
  </r>
  <r>
    <d v="2022-09-17T00:00:00"/>
    <x v="37"/>
    <x v="1"/>
    <n v="41.39"/>
    <n v="156.08000000000001"/>
    <n v="179.75"/>
    <n v="0.5"/>
    <n v="51.91"/>
    <n v="16.239999999999998"/>
    <n v="4.26"/>
    <n v="2"/>
    <n v="13.73"/>
    <n v="71.97"/>
    <n v="6.66"/>
    <n v="36"/>
    <n v="123"/>
    <n v="189"/>
    <n v="0.38"/>
    <n v="50"/>
    <n v="11.1"/>
    <x v="0"/>
  </r>
  <r>
    <d v="2022-09-17T00:00:00"/>
    <x v="37"/>
    <x v="1"/>
    <n v="44.45"/>
    <n v="172.52"/>
    <n v="173.85"/>
    <n v="0.55000000000000004"/>
    <n v="58.92"/>
    <n v="18.64"/>
    <n v="4.26"/>
    <n v="2"/>
    <n v="13.73"/>
    <n v="71.97"/>
    <n v="6.66"/>
    <n v="36"/>
    <n v="123"/>
    <n v="189"/>
    <n v="0.38"/>
    <n v="50"/>
    <n v="11.1"/>
    <x v="0"/>
  </r>
  <r>
    <d v="2022-09-17T00:00:00"/>
    <x v="37"/>
    <x v="2"/>
    <n v="40.42"/>
    <n v="126.66"/>
    <n v="188.97"/>
    <n v="0.31"/>
    <n v="58.11"/>
    <n v="11.9"/>
    <n v="4.26"/>
    <n v="2"/>
    <n v="13.73"/>
    <n v="71.97"/>
    <n v="6.66"/>
    <n v="38"/>
    <n v="112"/>
    <n v="194"/>
    <n v="0.25"/>
    <n v="56"/>
    <n v="10.199999999999999"/>
    <x v="0"/>
  </r>
  <r>
    <d v="2022-09-17T00:00:00"/>
    <x v="37"/>
    <x v="2"/>
    <n v="44.79"/>
    <n v="142.41"/>
    <n v="184.6"/>
    <n v="0.36"/>
    <n v="59.32"/>
    <n v="14.1"/>
    <n v="4.26"/>
    <n v="2"/>
    <n v="13.73"/>
    <n v="71.97"/>
    <n v="6.66"/>
    <n v="38"/>
    <n v="112"/>
    <n v="194"/>
    <n v="0.25"/>
    <n v="56"/>
    <n v="10.199999999999999"/>
    <x v="0"/>
  </r>
  <r>
    <d v="2022-09-17T00:00:00"/>
    <x v="37"/>
    <x v="2"/>
    <n v="46.56"/>
    <n v="156.53"/>
    <n v="180.13"/>
    <n v="0.43"/>
    <n v="63.11"/>
    <n v="16.45"/>
    <n v="4.26"/>
    <n v="2"/>
    <n v="13.73"/>
    <n v="71.97"/>
    <n v="6.66"/>
    <n v="38"/>
    <n v="112"/>
    <n v="194"/>
    <n v="0.25"/>
    <n v="56"/>
    <n v="10.199999999999999"/>
    <x v="0"/>
  </r>
  <r>
    <d v="2022-09-17T00:00:00"/>
    <x v="37"/>
    <x v="2"/>
    <n v="49.92"/>
    <n v="169.63"/>
    <n v="177.2"/>
    <n v="0.52"/>
    <n v="64.959999999999994"/>
    <n v="19.38"/>
    <n v="4.26"/>
    <n v="2"/>
    <n v="13.73"/>
    <n v="71.97"/>
    <n v="6.66"/>
    <n v="38"/>
    <n v="112"/>
    <n v="194"/>
    <n v="0.25"/>
    <n v="56"/>
    <n v="10.199999999999999"/>
    <x v="0"/>
  </r>
  <r>
    <d v="2022-09-24T00:00:00"/>
    <x v="38"/>
    <x v="0"/>
    <n v="43"/>
    <n v="145.21"/>
    <n v="193.42"/>
    <n v="0.47"/>
    <n v="47.66"/>
    <n v="13.22"/>
    <n v="4.91"/>
    <n v="2"/>
    <n v="12.22"/>
    <n v="71.41"/>
    <n v="8.02"/>
    <n v="35"/>
    <n v="129"/>
    <n v="195"/>
    <n v="0.4"/>
    <n v="49"/>
    <n v="10.9"/>
    <x v="0"/>
  </r>
  <r>
    <d v="2022-09-24T00:00:00"/>
    <x v="38"/>
    <x v="0"/>
    <n v="42.8"/>
    <n v="161.31"/>
    <n v="189.57"/>
    <n v="0.52"/>
    <n v="48"/>
    <n v="14.23"/>
    <n v="4.91"/>
    <n v="2"/>
    <n v="12.22"/>
    <n v="71.41"/>
    <n v="8.02"/>
    <n v="35"/>
    <n v="129"/>
    <n v="195"/>
    <n v="0.4"/>
    <n v="49"/>
    <n v="10.9"/>
    <x v="0"/>
  </r>
  <r>
    <d v="2022-09-24T00:00:00"/>
    <x v="38"/>
    <x v="0"/>
    <n v="46.14"/>
    <n v="177.01"/>
    <n v="186.12"/>
    <n v="0.56999999999999995"/>
    <n v="47.98"/>
    <n v="15.65"/>
    <n v="4.91"/>
    <n v="2"/>
    <n v="12.22"/>
    <n v="71.41"/>
    <n v="8.02"/>
    <n v="35"/>
    <n v="129"/>
    <n v="195"/>
    <n v="0.4"/>
    <n v="49"/>
    <n v="10.9"/>
    <x v="0"/>
  </r>
  <r>
    <d v="2022-09-24T00:00:00"/>
    <x v="38"/>
    <x v="0"/>
    <n v="51.41"/>
    <n v="191.29"/>
    <n v="179.57"/>
    <n v="0.62"/>
    <n v="53.76"/>
    <n v="18.93"/>
    <n v="4.91"/>
    <n v="2"/>
    <n v="12.22"/>
    <n v="71.41"/>
    <n v="8.02"/>
    <n v="35"/>
    <n v="129"/>
    <n v="195"/>
    <n v="0.4"/>
    <n v="49"/>
    <n v="10.9"/>
    <x v="0"/>
  </r>
  <r>
    <d v="2022-09-24T00:00:00"/>
    <x v="38"/>
    <x v="0"/>
    <n v="60.74"/>
    <n v="206.44"/>
    <n v="177.5"/>
    <n v="0.67"/>
    <n v="61.32"/>
    <n v="21.74"/>
    <n v="4.91"/>
    <n v="2"/>
    <n v="12.22"/>
    <n v="71.41"/>
    <n v="8.02"/>
    <n v="35"/>
    <n v="129"/>
    <n v="195"/>
    <n v="0.4"/>
    <n v="49"/>
    <n v="10.9"/>
    <x v="0"/>
  </r>
  <r>
    <d v="2022-09-24T00:00:00"/>
    <x v="38"/>
    <x v="1"/>
    <n v="40.24"/>
    <n v="133.16"/>
    <n v="186.73"/>
    <n v="0.43"/>
    <n v="52.45"/>
    <n v="10.93"/>
    <n v="4.91"/>
    <n v="2"/>
    <n v="12.22"/>
    <n v="71.41"/>
    <n v="8.02"/>
    <n v="36"/>
    <n v="123"/>
    <n v="189"/>
    <n v="0.38"/>
    <n v="50"/>
    <n v="11.1"/>
    <x v="0"/>
  </r>
  <r>
    <d v="2022-09-24T00:00:00"/>
    <x v="38"/>
    <x v="1"/>
    <n v="43.98"/>
    <n v="148.63"/>
    <n v="181.85"/>
    <n v="0.49"/>
    <n v="54.9"/>
    <n v="12.77"/>
    <n v="4.91"/>
    <n v="2"/>
    <n v="12.22"/>
    <n v="71.41"/>
    <n v="8.02"/>
    <n v="36"/>
    <n v="123"/>
    <n v="189"/>
    <n v="0.38"/>
    <n v="50"/>
    <n v="11.1"/>
    <x v="0"/>
  </r>
  <r>
    <d v="2022-09-24T00:00:00"/>
    <x v="38"/>
    <x v="1"/>
    <n v="46.65"/>
    <n v="165.26"/>
    <n v="184.36"/>
    <n v="0.54"/>
    <n v="55.42"/>
    <n v="14.64"/>
    <n v="4.91"/>
    <n v="2"/>
    <n v="12.22"/>
    <n v="71.41"/>
    <n v="8.02"/>
    <n v="36"/>
    <n v="123"/>
    <n v="189"/>
    <n v="0.38"/>
    <n v="50"/>
    <n v="11.1"/>
    <x v="0"/>
  </r>
  <r>
    <d v="2022-09-24T00:00:00"/>
    <x v="38"/>
    <x v="1"/>
    <n v="51.2"/>
    <n v="176.5"/>
    <n v="184.88"/>
    <n v="0.6"/>
    <n v="56.85"/>
    <n v="16.989999999999998"/>
    <n v="4.91"/>
    <n v="2"/>
    <n v="12.22"/>
    <n v="71.41"/>
    <n v="8.02"/>
    <n v="36"/>
    <n v="123"/>
    <n v="189"/>
    <n v="0.38"/>
    <n v="50"/>
    <n v="11.1"/>
    <x v="0"/>
  </r>
  <r>
    <d v="2022-09-24T00:00:00"/>
    <x v="38"/>
    <x v="2"/>
    <n v="41.15"/>
    <n v="124.14"/>
    <n v="186.02"/>
    <n v="0.3"/>
    <n v="60.04"/>
    <n v="11.73"/>
    <n v="4.91"/>
    <n v="2"/>
    <n v="12.22"/>
    <n v="71.41"/>
    <n v="8.02"/>
    <n v="38"/>
    <n v="112"/>
    <n v="194"/>
    <n v="0.25"/>
    <n v="56"/>
    <n v="10.199999999999999"/>
    <x v="0"/>
  </r>
  <r>
    <d v="2022-09-24T00:00:00"/>
    <x v="38"/>
    <x v="2"/>
    <n v="44.42"/>
    <n v="135.88"/>
    <n v="185.24"/>
    <n v="0.35"/>
    <n v="59.04"/>
    <n v="12.58"/>
    <n v="4.91"/>
    <n v="2"/>
    <n v="12.22"/>
    <n v="71.41"/>
    <n v="8.02"/>
    <n v="38"/>
    <n v="112"/>
    <n v="194"/>
    <n v="0.25"/>
    <n v="56"/>
    <n v="10.199999999999999"/>
    <x v="0"/>
  </r>
  <r>
    <d v="2022-09-24T00:00:00"/>
    <x v="38"/>
    <x v="2"/>
    <n v="46.63"/>
    <n v="154.84"/>
    <n v="184.09"/>
    <n v="0.41"/>
    <n v="61.8"/>
    <n v="13.68"/>
    <n v="4.91"/>
    <n v="2"/>
    <n v="12.22"/>
    <n v="71.41"/>
    <n v="8.02"/>
    <n v="38"/>
    <n v="112"/>
    <n v="194"/>
    <n v="0.25"/>
    <n v="56"/>
    <n v="10.199999999999999"/>
    <x v="0"/>
  </r>
  <r>
    <d v="2022-09-24T00:00:00"/>
    <x v="38"/>
    <x v="2"/>
    <n v="51.24"/>
    <n v="167.6"/>
    <n v="180.25"/>
    <n v="0.45"/>
    <n v="65.36"/>
    <n v="16.579999999999998"/>
    <n v="4.91"/>
    <n v="2"/>
    <n v="12.22"/>
    <n v="71.41"/>
    <n v="8.02"/>
    <n v="38"/>
    <n v="112"/>
    <n v="194"/>
    <n v="0.25"/>
    <n v="56"/>
    <n v="10.199999999999999"/>
    <x v="0"/>
  </r>
  <r>
    <d v="2022-10-01T00:00:00"/>
    <x v="39"/>
    <x v="0"/>
    <n v="39.75"/>
    <n v="143.4"/>
    <n v="187.73"/>
    <n v="0.47"/>
    <n v="50.29"/>
    <n v="12"/>
    <n v="3.66"/>
    <n v="5"/>
    <n v="13.57"/>
    <n v="79.52"/>
    <n v="5.77"/>
    <n v="35"/>
    <n v="129"/>
    <n v="195"/>
    <n v="0.4"/>
    <n v="49"/>
    <n v="10.9"/>
    <x v="0"/>
  </r>
  <r>
    <d v="2022-10-01T00:00:00"/>
    <x v="39"/>
    <x v="0"/>
    <n v="45.85"/>
    <n v="159.54"/>
    <n v="183.7"/>
    <n v="0.55000000000000004"/>
    <n v="53.71"/>
    <n v="13.54"/>
    <n v="3.66"/>
    <n v="5"/>
    <n v="13.57"/>
    <n v="79.52"/>
    <n v="5.77"/>
    <n v="35"/>
    <n v="129"/>
    <n v="195"/>
    <n v="0.4"/>
    <n v="49"/>
    <n v="10.9"/>
    <x v="0"/>
  </r>
  <r>
    <d v="2022-10-01T00:00:00"/>
    <x v="39"/>
    <x v="0"/>
    <n v="48.42"/>
    <n v="172.02"/>
    <n v="179.71"/>
    <n v="0.6"/>
    <n v="55.53"/>
    <n v="15.71"/>
    <n v="3.66"/>
    <n v="5"/>
    <n v="13.57"/>
    <n v="79.52"/>
    <n v="5.77"/>
    <n v="35"/>
    <n v="129"/>
    <n v="195"/>
    <n v="0.4"/>
    <n v="49"/>
    <n v="10.9"/>
    <x v="0"/>
  </r>
  <r>
    <d v="2022-10-01T00:00:00"/>
    <x v="39"/>
    <x v="0"/>
    <n v="55.09"/>
    <n v="185.72"/>
    <n v="174.9"/>
    <n v="0.65"/>
    <n v="56.06"/>
    <n v="17.329999999999998"/>
    <n v="3.66"/>
    <n v="5"/>
    <n v="13.57"/>
    <n v="79.52"/>
    <n v="5.77"/>
    <n v="35"/>
    <n v="129"/>
    <n v="195"/>
    <n v="0.4"/>
    <n v="49"/>
    <n v="10.9"/>
    <x v="0"/>
  </r>
  <r>
    <d v="2022-10-01T00:00:00"/>
    <x v="39"/>
    <x v="0"/>
    <n v="62.53"/>
    <n v="201.52"/>
    <n v="169.43"/>
    <n v="0.71"/>
    <n v="56.69"/>
    <n v="18.77"/>
    <n v="3.66"/>
    <n v="5"/>
    <n v="13.57"/>
    <n v="79.52"/>
    <n v="5.77"/>
    <n v="35"/>
    <n v="129"/>
    <n v="195"/>
    <n v="0.4"/>
    <n v="49"/>
    <n v="10.9"/>
    <x v="0"/>
  </r>
  <r>
    <d v="2022-10-01T00:00:00"/>
    <x v="39"/>
    <x v="1"/>
    <n v="38.03"/>
    <n v="137.03"/>
    <n v="182.89"/>
    <n v="0.44"/>
    <n v="50.54"/>
    <n v="13.54"/>
    <n v="3.66"/>
    <n v="5"/>
    <n v="13.57"/>
    <n v="79.52"/>
    <n v="5.77"/>
    <n v="36"/>
    <n v="123"/>
    <n v="189"/>
    <n v="0.38"/>
    <n v="50"/>
    <n v="11.1"/>
    <x v="0"/>
  </r>
  <r>
    <d v="2022-10-01T00:00:00"/>
    <x v="39"/>
    <x v="1"/>
    <n v="41.54"/>
    <n v="149.76"/>
    <n v="179.34"/>
    <n v="0.49"/>
    <n v="53.68"/>
    <n v="16.02"/>
    <n v="3.66"/>
    <n v="5"/>
    <n v="13.57"/>
    <n v="79.52"/>
    <n v="5.77"/>
    <n v="36"/>
    <n v="123"/>
    <n v="189"/>
    <n v="0.38"/>
    <n v="50"/>
    <n v="11.1"/>
    <x v="0"/>
  </r>
  <r>
    <d v="2022-10-01T00:00:00"/>
    <x v="39"/>
    <x v="1"/>
    <n v="44.19"/>
    <n v="161.71"/>
    <n v="175.97"/>
    <n v="0.54"/>
    <n v="57.58"/>
    <n v="18.010000000000002"/>
    <n v="3.66"/>
    <n v="5"/>
    <n v="13.57"/>
    <n v="79.52"/>
    <n v="5.77"/>
    <n v="36"/>
    <n v="123"/>
    <n v="189"/>
    <n v="0.38"/>
    <n v="50"/>
    <n v="11.1"/>
    <x v="0"/>
  </r>
  <r>
    <d v="2022-10-01T00:00:00"/>
    <x v="39"/>
    <x v="2"/>
    <n v="40.950000000000003"/>
    <n v="133.77000000000001"/>
    <n v="188.99"/>
    <n v="0.3"/>
    <n v="57.6"/>
    <n v="12.27"/>
    <n v="3.66"/>
    <n v="5"/>
    <n v="13.57"/>
    <n v="79.52"/>
    <n v="5.77"/>
    <n v="38"/>
    <n v="112"/>
    <n v="194"/>
    <n v="0.25"/>
    <n v="56"/>
    <n v="10.199999999999999"/>
    <x v="0"/>
  </r>
  <r>
    <d v="2022-10-01T00:00:00"/>
    <x v="39"/>
    <x v="2"/>
    <n v="43.71"/>
    <n v="151.88999999999999"/>
    <n v="181.03"/>
    <n v="0.35"/>
    <n v="56.97"/>
    <n v="15.08"/>
    <n v="3.66"/>
    <n v="5"/>
    <n v="13.57"/>
    <n v="79.52"/>
    <n v="5.77"/>
    <n v="38"/>
    <n v="112"/>
    <n v="194"/>
    <n v="0.25"/>
    <n v="56"/>
    <n v="10.199999999999999"/>
    <x v="0"/>
  </r>
  <r>
    <d v="2022-10-01T00:00:00"/>
    <x v="39"/>
    <x v="2"/>
    <n v="47.27"/>
    <n v="162.35"/>
    <n v="176.5"/>
    <n v="0.41"/>
    <n v="61.09"/>
    <n v="15.76"/>
    <n v="3.66"/>
    <n v="5"/>
    <n v="13.57"/>
    <n v="79.52"/>
    <n v="5.77"/>
    <n v="38"/>
    <n v="112"/>
    <n v="194"/>
    <n v="0.25"/>
    <n v="56"/>
    <n v="10.199999999999999"/>
    <x v="0"/>
  </r>
  <r>
    <d v="2022-10-01T00:00:00"/>
    <x v="39"/>
    <x v="2"/>
    <n v="49.67"/>
    <n v="175.43"/>
    <n v="173.17"/>
    <n v="0.47"/>
    <n v="67.34"/>
    <n v="17.559999999999999"/>
    <n v="3.66"/>
    <n v="5"/>
    <n v="13.57"/>
    <n v="79.52"/>
    <n v="5.77"/>
    <n v="38"/>
    <n v="112"/>
    <n v="194"/>
    <n v="0.25"/>
    <n v="56"/>
    <n v="10.199999999999999"/>
    <x v="0"/>
  </r>
  <r>
    <d v="2022-10-01T00:00:00"/>
    <x v="39"/>
    <x v="2"/>
    <n v="52.71"/>
    <n v="190.7"/>
    <n v="164.75"/>
    <n v="0.53"/>
    <n v="72.16"/>
    <n v="20.91"/>
    <n v="3.66"/>
    <n v="5"/>
    <n v="13.57"/>
    <n v="79.52"/>
    <n v="5.77"/>
    <n v="38"/>
    <n v="112"/>
    <n v="194"/>
    <n v="0.25"/>
    <n v="56"/>
    <n v="10.199999999999999"/>
    <x v="0"/>
  </r>
  <r>
    <d v="2022-10-08T00:00:00"/>
    <x v="40"/>
    <x v="0"/>
    <n v="40.01"/>
    <n v="145.19"/>
    <n v="194.57"/>
    <n v="0.48"/>
    <n v="49.71"/>
    <n v="12.58"/>
    <n v="4.66"/>
    <n v="6"/>
    <n v="12.27"/>
    <n v="74.08"/>
    <n v="11.81"/>
    <n v="35"/>
    <n v="129"/>
    <n v="195"/>
    <n v="0.4"/>
    <n v="49"/>
    <n v="10.9"/>
    <x v="0"/>
  </r>
  <r>
    <d v="2022-10-08T00:00:00"/>
    <x v="40"/>
    <x v="0"/>
    <n v="47.84"/>
    <n v="160.11000000000001"/>
    <n v="187.94"/>
    <n v="0.55000000000000004"/>
    <n v="50.17"/>
    <n v="13.9"/>
    <n v="4.66"/>
    <n v="6"/>
    <n v="12.27"/>
    <n v="74.08"/>
    <n v="11.81"/>
    <n v="35"/>
    <n v="129"/>
    <n v="195"/>
    <n v="0.4"/>
    <n v="49"/>
    <n v="10.9"/>
    <x v="0"/>
  </r>
  <r>
    <d v="2022-10-08T00:00:00"/>
    <x v="40"/>
    <x v="0"/>
    <n v="53.14"/>
    <n v="174.75"/>
    <n v="186.29"/>
    <n v="0.63"/>
    <n v="52.94"/>
    <n v="15.27"/>
    <n v="4.66"/>
    <n v="6"/>
    <n v="12.27"/>
    <n v="74.08"/>
    <n v="11.81"/>
    <n v="35"/>
    <n v="129"/>
    <n v="195"/>
    <n v="0.4"/>
    <n v="49"/>
    <n v="10.9"/>
    <x v="0"/>
  </r>
  <r>
    <d v="2022-10-08T00:00:00"/>
    <x v="40"/>
    <x v="0"/>
    <n v="54.25"/>
    <n v="190.4"/>
    <n v="180.65"/>
    <n v="0.72"/>
    <n v="52.53"/>
    <n v="16.350000000000001"/>
    <n v="4.66"/>
    <n v="6"/>
    <n v="12.27"/>
    <n v="74.08"/>
    <n v="11.81"/>
    <n v="35"/>
    <n v="129"/>
    <n v="195"/>
    <n v="0.4"/>
    <n v="49"/>
    <n v="10.9"/>
    <x v="0"/>
  </r>
  <r>
    <d v="2022-10-08T00:00:00"/>
    <x v="40"/>
    <x v="1"/>
    <n v="40.79"/>
    <n v="132.04"/>
    <n v="179.56"/>
    <n v="0.44"/>
    <n v="52.81"/>
    <n v="12.39"/>
    <n v="4.66"/>
    <n v="6"/>
    <n v="12.27"/>
    <n v="74.08"/>
    <n v="11.81"/>
    <n v="36"/>
    <n v="123"/>
    <n v="189"/>
    <n v="0.38"/>
    <n v="50"/>
    <n v="11.1"/>
    <x v="0"/>
  </r>
  <r>
    <d v="2022-10-08T00:00:00"/>
    <x v="40"/>
    <x v="1"/>
    <n v="43.6"/>
    <n v="146.29"/>
    <n v="178.3"/>
    <n v="0.53"/>
    <n v="54.84"/>
    <n v="14.54"/>
    <n v="4.66"/>
    <n v="6"/>
    <n v="12.27"/>
    <n v="74.08"/>
    <n v="11.81"/>
    <n v="36"/>
    <n v="123"/>
    <n v="189"/>
    <n v="0.38"/>
    <n v="50"/>
    <n v="11.1"/>
    <x v="0"/>
  </r>
  <r>
    <d v="2022-10-08T00:00:00"/>
    <x v="40"/>
    <x v="1"/>
    <n v="46.31"/>
    <n v="158.19999999999999"/>
    <n v="177.24"/>
    <n v="0.59"/>
    <n v="60.86"/>
    <n v="16.93"/>
    <n v="4.66"/>
    <n v="6"/>
    <n v="12.27"/>
    <n v="74.08"/>
    <n v="11.81"/>
    <n v="36"/>
    <n v="123"/>
    <n v="189"/>
    <n v="0.38"/>
    <n v="50"/>
    <n v="11.1"/>
    <x v="0"/>
  </r>
  <r>
    <d v="2022-10-08T00:00:00"/>
    <x v="40"/>
    <x v="1"/>
    <n v="51.11"/>
    <n v="172.77"/>
    <n v="172.5"/>
    <n v="0.66"/>
    <n v="64.19"/>
    <n v="19.05"/>
    <n v="4.66"/>
    <n v="6"/>
    <n v="12.27"/>
    <n v="74.08"/>
    <n v="11.81"/>
    <n v="36"/>
    <n v="123"/>
    <n v="189"/>
    <n v="0.38"/>
    <n v="50"/>
    <n v="11.1"/>
    <x v="0"/>
  </r>
  <r>
    <d v="2022-10-08T00:00:00"/>
    <x v="40"/>
    <x v="1"/>
    <n v="52.75"/>
    <n v="185.45"/>
    <n v="169.76"/>
    <n v="0.73"/>
    <n v="64.94"/>
    <n v="20.39"/>
    <n v="4.66"/>
    <n v="6"/>
    <n v="12.27"/>
    <n v="74.08"/>
    <n v="11.81"/>
    <n v="36"/>
    <n v="123"/>
    <n v="189"/>
    <n v="0.38"/>
    <n v="50"/>
    <n v="11.1"/>
    <x v="0"/>
  </r>
  <r>
    <d v="2022-10-08T00:00:00"/>
    <x v="40"/>
    <x v="2"/>
    <n v="41.46"/>
    <n v="125.03"/>
    <n v="191.68"/>
    <n v="0.33"/>
    <n v="51.98"/>
    <n v="12.79"/>
    <n v="4.66"/>
    <n v="6"/>
    <n v="12.27"/>
    <n v="74.08"/>
    <n v="11.81"/>
    <n v="38"/>
    <n v="112"/>
    <n v="194"/>
    <n v="0.25"/>
    <n v="56"/>
    <n v="10.199999999999999"/>
    <x v="0"/>
  </r>
  <r>
    <d v="2022-10-08T00:00:00"/>
    <x v="40"/>
    <x v="2"/>
    <n v="46.81"/>
    <n v="137.47"/>
    <n v="184.45"/>
    <n v="0.42"/>
    <n v="52.22"/>
    <n v="14.85"/>
    <n v="4.66"/>
    <n v="6"/>
    <n v="12.27"/>
    <n v="74.08"/>
    <n v="11.81"/>
    <n v="38"/>
    <n v="112"/>
    <n v="194"/>
    <n v="0.25"/>
    <n v="56"/>
    <n v="10.199999999999999"/>
    <x v="0"/>
  </r>
  <r>
    <d v="2022-10-08T00:00:00"/>
    <x v="40"/>
    <x v="2"/>
    <n v="49.63"/>
    <n v="148.4"/>
    <n v="182.05"/>
    <n v="0.5"/>
    <n v="52.03"/>
    <n v="16.28"/>
    <n v="4.66"/>
    <n v="6"/>
    <n v="12.27"/>
    <n v="74.08"/>
    <n v="11.81"/>
    <n v="38"/>
    <n v="112"/>
    <n v="194"/>
    <n v="0.25"/>
    <n v="56"/>
    <n v="10.199999999999999"/>
    <x v="0"/>
  </r>
  <r>
    <d v="2022-10-15T00:00:00"/>
    <x v="41"/>
    <x v="0"/>
    <n v="52.77"/>
    <n v="142.46"/>
    <n v="189.3"/>
    <n v="0.47"/>
    <n v="47.8"/>
    <n v="15.27"/>
    <n v="6.09"/>
    <n v="3"/>
    <n v="11.8"/>
    <n v="77.41"/>
    <n v="8.92"/>
    <n v="35"/>
    <n v="129"/>
    <n v="195"/>
    <n v="0.4"/>
    <n v="49"/>
    <n v="10.9"/>
    <x v="0"/>
  </r>
  <r>
    <d v="2022-10-15T00:00:00"/>
    <x v="41"/>
    <x v="0"/>
    <n v="66.81"/>
    <n v="154.12"/>
    <n v="186.54"/>
    <n v="0.52"/>
    <n v="50.3"/>
    <n v="17.89"/>
    <n v="6.09"/>
    <n v="3"/>
    <n v="11.8"/>
    <n v="77.41"/>
    <n v="8.92"/>
    <n v="35"/>
    <n v="129"/>
    <n v="195"/>
    <n v="0.4"/>
    <n v="49"/>
    <n v="10.9"/>
    <x v="0"/>
  </r>
  <r>
    <d v="2022-10-15T00:00:00"/>
    <x v="41"/>
    <x v="0"/>
    <n v="86.04"/>
    <n v="162.29"/>
    <n v="181.13"/>
    <n v="0.56000000000000005"/>
    <n v="52.19"/>
    <n v="20.07"/>
    <n v="6.09"/>
    <n v="3"/>
    <n v="11.8"/>
    <n v="77.41"/>
    <n v="8.92"/>
    <n v="35"/>
    <n v="129"/>
    <n v="195"/>
    <n v="0.4"/>
    <n v="49"/>
    <n v="10.9"/>
    <x v="0"/>
  </r>
  <r>
    <d v="2022-10-15T00:00:00"/>
    <x v="41"/>
    <x v="0"/>
    <n v="102.43"/>
    <n v="173.37"/>
    <n v="177.69"/>
    <n v="0.63"/>
    <n v="55.88"/>
    <n v="22.85"/>
    <n v="6.09"/>
    <n v="3"/>
    <n v="11.8"/>
    <n v="77.41"/>
    <n v="8.92"/>
    <n v="35"/>
    <n v="129"/>
    <n v="195"/>
    <n v="0.4"/>
    <n v="49"/>
    <n v="10.9"/>
    <x v="0"/>
  </r>
  <r>
    <d v="2022-10-15T00:00:00"/>
    <x v="41"/>
    <x v="1"/>
    <n v="43.3"/>
    <n v="136.11000000000001"/>
    <n v="184.68"/>
    <n v="0.43"/>
    <n v="50.29"/>
    <n v="13.91"/>
    <n v="6.09"/>
    <n v="3"/>
    <n v="11.8"/>
    <n v="77.41"/>
    <n v="8.92"/>
    <n v="36"/>
    <n v="123"/>
    <n v="189"/>
    <n v="0.38"/>
    <n v="50"/>
    <n v="11.1"/>
    <x v="0"/>
  </r>
  <r>
    <d v="2022-10-15T00:00:00"/>
    <x v="41"/>
    <x v="1"/>
    <n v="50.56"/>
    <n v="147.41999999999999"/>
    <n v="180.21"/>
    <n v="0.47"/>
    <n v="52.78"/>
    <n v="17.41"/>
    <n v="6.09"/>
    <n v="3"/>
    <n v="11.8"/>
    <n v="77.41"/>
    <n v="8.92"/>
    <n v="36"/>
    <n v="123"/>
    <n v="189"/>
    <n v="0.38"/>
    <n v="50"/>
    <n v="11.1"/>
    <x v="0"/>
  </r>
  <r>
    <d v="2022-10-15T00:00:00"/>
    <x v="41"/>
    <x v="1"/>
    <n v="58.59"/>
    <n v="158.76"/>
    <n v="173.63"/>
    <n v="0.52"/>
    <n v="54.48"/>
    <n v="20.98"/>
    <n v="6.09"/>
    <n v="3"/>
    <n v="11.8"/>
    <n v="77.41"/>
    <n v="8.92"/>
    <n v="36"/>
    <n v="123"/>
    <n v="189"/>
    <n v="0.38"/>
    <n v="50"/>
    <n v="11.1"/>
    <x v="0"/>
  </r>
  <r>
    <d v="2022-10-15T00:00:00"/>
    <x v="41"/>
    <x v="1"/>
    <n v="66.34"/>
    <n v="173.73"/>
    <n v="168.44"/>
    <n v="0.59"/>
    <n v="56.2"/>
    <n v="24.63"/>
    <n v="6.09"/>
    <n v="3"/>
    <n v="11.8"/>
    <n v="77.41"/>
    <n v="8.92"/>
    <n v="36"/>
    <n v="123"/>
    <n v="189"/>
    <n v="0.38"/>
    <n v="50"/>
    <n v="11.1"/>
    <x v="0"/>
  </r>
  <r>
    <d v="2022-10-15T00:00:00"/>
    <x v="41"/>
    <x v="1"/>
    <n v="74.12"/>
    <n v="186.63"/>
    <n v="164.08"/>
    <n v="0.64"/>
    <n v="56.41"/>
    <n v="26.51"/>
    <n v="6.09"/>
    <n v="3"/>
    <n v="11.8"/>
    <n v="77.41"/>
    <n v="8.92"/>
    <n v="36"/>
    <n v="123"/>
    <n v="189"/>
    <n v="0.38"/>
    <n v="50"/>
    <n v="11.1"/>
    <x v="0"/>
  </r>
  <r>
    <d v="2022-10-15T00:00:00"/>
    <x v="41"/>
    <x v="2"/>
    <n v="46.11"/>
    <n v="124.33"/>
    <n v="190.01"/>
    <n v="0.3"/>
    <n v="50.4"/>
    <n v="14.4"/>
    <n v="6.09"/>
    <n v="3"/>
    <n v="11.8"/>
    <n v="77.41"/>
    <n v="8.92"/>
    <n v="38"/>
    <n v="112"/>
    <n v="194"/>
    <n v="0.25"/>
    <n v="56"/>
    <n v="10.199999999999999"/>
    <x v="1"/>
  </r>
  <r>
    <d v="2022-10-15T00:00:00"/>
    <x v="41"/>
    <x v="2"/>
    <n v="54.52"/>
    <n v="139.16"/>
    <n v="183.57"/>
    <n v="0.35"/>
    <n v="49.82"/>
    <n v="17.100000000000001"/>
    <n v="6.09"/>
    <n v="3"/>
    <n v="11.8"/>
    <n v="77.41"/>
    <n v="8.92"/>
    <n v="38"/>
    <n v="112"/>
    <n v="194"/>
    <n v="0.25"/>
    <n v="56"/>
    <n v="10.199999999999999"/>
    <x v="1"/>
  </r>
  <r>
    <d v="2022-10-15T00:00:00"/>
    <x v="41"/>
    <x v="2"/>
    <n v="62.39"/>
    <n v="149.57"/>
    <n v="171.56"/>
    <n v="0.38"/>
    <n v="56.47"/>
    <n v="19.48"/>
    <n v="6.09"/>
    <n v="3"/>
    <n v="11.8"/>
    <n v="77.41"/>
    <n v="8.92"/>
    <n v="38"/>
    <n v="112"/>
    <n v="194"/>
    <n v="0.25"/>
    <n v="56"/>
    <n v="10.199999999999999"/>
    <x v="0"/>
  </r>
  <r>
    <d v="2022-10-15T00:00:00"/>
    <x v="41"/>
    <x v="2"/>
    <n v="72.69"/>
    <n v="160.97999999999999"/>
    <n v="165.58"/>
    <n v="0.44"/>
    <n v="62.81"/>
    <n v="22.27"/>
    <n v="6.09"/>
    <n v="3"/>
    <n v="11.8"/>
    <n v="77.41"/>
    <n v="8.92"/>
    <n v="38"/>
    <n v="112"/>
    <n v="194"/>
    <n v="0.25"/>
    <n v="56"/>
    <n v="10.199999999999999"/>
    <x v="0"/>
  </r>
  <r>
    <d v="2022-10-22T00:00:00"/>
    <x v="42"/>
    <x v="0"/>
    <n v="39.75"/>
    <n v="144.44"/>
    <n v="193.05"/>
    <n v="0.44"/>
    <n v="49.85"/>
    <n v="11.59"/>
    <n v="3.76"/>
    <n v="6"/>
    <n v="12.63"/>
    <n v="80.12"/>
    <n v="3.64"/>
    <n v="35"/>
    <n v="129"/>
    <n v="195"/>
    <n v="0.4"/>
    <n v="49"/>
    <n v="10.9"/>
    <x v="0"/>
  </r>
  <r>
    <d v="2022-10-22T00:00:00"/>
    <x v="42"/>
    <x v="0"/>
    <n v="43.52"/>
    <n v="157.01"/>
    <n v="190.64"/>
    <n v="0.46"/>
    <n v="49.27"/>
    <n v="15.2"/>
    <n v="3.76"/>
    <n v="6"/>
    <n v="12.63"/>
    <n v="80.12"/>
    <n v="3.64"/>
    <n v="35"/>
    <n v="129"/>
    <n v="195"/>
    <n v="0.4"/>
    <n v="49"/>
    <n v="10.9"/>
    <x v="0"/>
  </r>
  <r>
    <d v="2022-10-22T00:00:00"/>
    <x v="42"/>
    <x v="0"/>
    <n v="50.12"/>
    <n v="169.98"/>
    <n v="185.89"/>
    <n v="0.48"/>
    <n v="51.74"/>
    <n v="16.3"/>
    <n v="3.76"/>
    <n v="6"/>
    <n v="12.63"/>
    <n v="80.12"/>
    <n v="3.64"/>
    <n v="35"/>
    <n v="129"/>
    <n v="195"/>
    <n v="0.4"/>
    <n v="49"/>
    <n v="10.9"/>
    <x v="0"/>
  </r>
  <r>
    <d v="2022-10-22T00:00:00"/>
    <x v="42"/>
    <x v="0"/>
    <n v="57.59"/>
    <n v="183.63"/>
    <n v="182.44"/>
    <n v="0.52"/>
    <n v="51.97"/>
    <n v="17.39"/>
    <n v="3.76"/>
    <n v="6"/>
    <n v="12.63"/>
    <n v="80.12"/>
    <n v="3.64"/>
    <n v="35"/>
    <n v="129"/>
    <n v="195"/>
    <n v="0.4"/>
    <n v="49"/>
    <n v="10.9"/>
    <x v="0"/>
  </r>
  <r>
    <d v="2022-10-22T00:00:00"/>
    <x v="42"/>
    <x v="1"/>
    <n v="39.049999999999997"/>
    <n v="140.05000000000001"/>
    <n v="188.16"/>
    <n v="0.41"/>
    <n v="50.53"/>
    <n v="13.12"/>
    <n v="3.76"/>
    <n v="6"/>
    <n v="12.63"/>
    <n v="80.12"/>
    <n v="3.64"/>
    <n v="36"/>
    <n v="123"/>
    <n v="189"/>
    <n v="0.38"/>
    <n v="50"/>
    <n v="11.1"/>
    <x v="0"/>
  </r>
  <r>
    <d v="2022-10-22T00:00:00"/>
    <x v="42"/>
    <x v="1"/>
    <n v="42.59"/>
    <n v="156.59"/>
    <n v="182.16"/>
    <n v="0.44"/>
    <n v="49.1"/>
    <n v="14.65"/>
    <n v="3.76"/>
    <n v="6"/>
    <n v="12.63"/>
    <n v="80.12"/>
    <n v="3.64"/>
    <n v="36"/>
    <n v="123"/>
    <n v="189"/>
    <n v="0.38"/>
    <n v="50"/>
    <n v="11.1"/>
    <x v="0"/>
  </r>
  <r>
    <d v="2022-10-22T00:00:00"/>
    <x v="42"/>
    <x v="1"/>
    <n v="44.95"/>
    <n v="168.77"/>
    <n v="180.56"/>
    <n v="0.48"/>
    <n v="50.54"/>
    <n v="15.45"/>
    <n v="3.76"/>
    <n v="6"/>
    <n v="12.63"/>
    <n v="80.12"/>
    <n v="3.64"/>
    <n v="36"/>
    <n v="123"/>
    <n v="189"/>
    <n v="0.38"/>
    <n v="50"/>
    <n v="11.1"/>
    <x v="0"/>
  </r>
  <r>
    <d v="2022-10-22T00:00:00"/>
    <x v="42"/>
    <x v="1"/>
    <n v="47.85"/>
    <n v="187.92"/>
    <n v="179.22"/>
    <n v="0.51"/>
    <n v="56.54"/>
    <n v="18.03"/>
    <n v="3.76"/>
    <n v="6"/>
    <n v="12.63"/>
    <n v="80.12"/>
    <n v="3.64"/>
    <n v="36"/>
    <n v="123"/>
    <n v="189"/>
    <n v="0.38"/>
    <n v="50"/>
    <n v="11.1"/>
    <x v="0"/>
  </r>
  <r>
    <d v="2022-10-22T00:00:00"/>
    <x v="42"/>
    <x v="1"/>
    <n v="50.75"/>
    <n v="207.29"/>
    <n v="180.77"/>
    <n v="0.54"/>
    <n v="55.12"/>
    <n v="20.51"/>
    <n v="3.76"/>
    <n v="6"/>
    <n v="12.63"/>
    <n v="80.12"/>
    <n v="3.64"/>
    <n v="36"/>
    <n v="123"/>
    <n v="189"/>
    <n v="0.38"/>
    <n v="50"/>
    <n v="11.1"/>
    <x v="0"/>
  </r>
  <r>
    <d v="2022-10-22T00:00:00"/>
    <x v="42"/>
    <x v="2"/>
    <n v="40.89"/>
    <n v="130.9"/>
    <n v="188.72"/>
    <n v="0.28999999999999998"/>
    <n v="56.01"/>
    <n v="11.96"/>
    <n v="3.76"/>
    <n v="6"/>
    <n v="12.63"/>
    <n v="80.12"/>
    <n v="3.64"/>
    <n v="38"/>
    <n v="112"/>
    <n v="194"/>
    <n v="0.25"/>
    <n v="56"/>
    <n v="10.199999999999999"/>
    <x v="0"/>
  </r>
  <r>
    <d v="2022-10-22T00:00:00"/>
    <x v="42"/>
    <x v="2"/>
    <n v="45.7"/>
    <n v="144.59"/>
    <n v="181.22"/>
    <n v="0.36"/>
    <n v="53.59"/>
    <n v="13.99"/>
    <n v="3.76"/>
    <n v="6"/>
    <n v="12.63"/>
    <n v="80.12"/>
    <n v="3.64"/>
    <n v="38"/>
    <n v="112"/>
    <n v="194"/>
    <n v="0.25"/>
    <n v="56"/>
    <n v="10.199999999999999"/>
    <x v="0"/>
  </r>
  <r>
    <d v="2022-10-22T00:00:00"/>
    <x v="42"/>
    <x v="2"/>
    <n v="48.26"/>
    <n v="157.79"/>
    <n v="180.06"/>
    <n v="0.39"/>
    <n v="52.69"/>
    <n v="16.260000000000002"/>
    <n v="3.76"/>
    <n v="6"/>
    <n v="12.63"/>
    <n v="80.12"/>
    <n v="3.64"/>
    <n v="38"/>
    <n v="112"/>
    <n v="194"/>
    <n v="0.25"/>
    <n v="56"/>
    <n v="10.199999999999999"/>
    <x v="0"/>
  </r>
  <r>
    <d v="2022-10-22T00:00:00"/>
    <x v="42"/>
    <x v="2"/>
    <n v="51.48"/>
    <n v="175.85"/>
    <n v="172"/>
    <n v="0.42"/>
    <n v="54.27"/>
    <n v="18.07"/>
    <n v="3.76"/>
    <n v="6"/>
    <n v="12.63"/>
    <n v="80.12"/>
    <n v="3.64"/>
    <n v="38"/>
    <n v="112"/>
    <n v="194"/>
    <n v="0.25"/>
    <n v="56"/>
    <n v="10.199999999999999"/>
    <x v="0"/>
  </r>
  <r>
    <d v="2022-10-22T00:00:00"/>
    <x v="42"/>
    <x v="2"/>
    <n v="54.05"/>
    <n v="190.17"/>
    <n v="163"/>
    <n v="0.46"/>
    <n v="58.28"/>
    <n v="20.16"/>
    <n v="3.76"/>
    <n v="6"/>
    <n v="12.63"/>
    <n v="80.12"/>
    <n v="3.64"/>
    <n v="38"/>
    <n v="112"/>
    <n v="194"/>
    <n v="0.25"/>
    <n v="56"/>
    <n v="10.199999999999999"/>
    <x v="0"/>
  </r>
  <r>
    <d v="2022-10-29T00:00:00"/>
    <x v="43"/>
    <x v="0"/>
    <n v="53.86"/>
    <n v="143.47"/>
    <n v="192.14"/>
    <n v="0.46"/>
    <n v="51.14"/>
    <n v="13.63"/>
    <n v="6.13"/>
    <n v="4"/>
    <n v="12.47"/>
    <n v="79.83"/>
    <n v="8.7899999999999991"/>
    <n v="35"/>
    <n v="129"/>
    <n v="195"/>
    <n v="0.4"/>
    <n v="49"/>
    <n v="10.9"/>
    <x v="0"/>
  </r>
  <r>
    <d v="2022-10-29T00:00:00"/>
    <x v="43"/>
    <x v="0"/>
    <n v="68.680000000000007"/>
    <n v="154.71"/>
    <n v="186.16"/>
    <n v="0.53"/>
    <n v="55.28"/>
    <n v="17.37"/>
    <n v="6.13"/>
    <n v="4"/>
    <n v="12.47"/>
    <n v="79.83"/>
    <n v="8.7899999999999991"/>
    <n v="35"/>
    <n v="129"/>
    <n v="195"/>
    <n v="0.4"/>
    <n v="49"/>
    <n v="10.9"/>
    <x v="0"/>
  </r>
  <r>
    <d v="2022-10-29T00:00:00"/>
    <x v="43"/>
    <x v="0"/>
    <n v="85.51"/>
    <n v="169"/>
    <n v="183.34"/>
    <n v="0.57999999999999996"/>
    <n v="56.1"/>
    <n v="20.2"/>
    <n v="6.13"/>
    <n v="4"/>
    <n v="12.47"/>
    <n v="79.83"/>
    <n v="8.7899999999999991"/>
    <n v="35"/>
    <n v="129"/>
    <n v="195"/>
    <n v="0.4"/>
    <n v="49"/>
    <n v="10.9"/>
    <x v="0"/>
  </r>
  <r>
    <d v="2022-10-29T00:00:00"/>
    <x v="43"/>
    <x v="0"/>
    <n v="102.6"/>
    <n v="178.98"/>
    <n v="177.75"/>
    <n v="0.64"/>
    <n v="59.45"/>
    <n v="23.1"/>
    <n v="6.13"/>
    <n v="4"/>
    <n v="12.47"/>
    <n v="79.83"/>
    <n v="8.7899999999999991"/>
    <n v="35"/>
    <n v="129"/>
    <n v="195"/>
    <n v="0.4"/>
    <n v="49"/>
    <n v="10.9"/>
    <x v="0"/>
  </r>
  <r>
    <d v="2022-10-29T00:00:00"/>
    <x v="43"/>
    <x v="1"/>
    <n v="42.77"/>
    <n v="134.83000000000001"/>
    <n v="187.74"/>
    <n v="0.44"/>
    <n v="52.51"/>
    <n v="14.5"/>
    <n v="6.13"/>
    <n v="4"/>
    <n v="12.47"/>
    <n v="79.83"/>
    <n v="8.7899999999999991"/>
    <n v="36"/>
    <n v="123"/>
    <n v="189"/>
    <n v="0.38"/>
    <n v="50"/>
    <n v="11.1"/>
    <x v="0"/>
  </r>
  <r>
    <d v="2022-10-29T00:00:00"/>
    <x v="43"/>
    <x v="1"/>
    <n v="48.77"/>
    <n v="145.94999999999999"/>
    <n v="185.35"/>
    <n v="0.5"/>
    <n v="54.41"/>
    <n v="16.82"/>
    <n v="6.13"/>
    <n v="4"/>
    <n v="12.47"/>
    <n v="79.83"/>
    <n v="8.7899999999999991"/>
    <n v="36"/>
    <n v="123"/>
    <n v="189"/>
    <n v="0.38"/>
    <n v="50"/>
    <n v="11.1"/>
    <x v="0"/>
  </r>
  <r>
    <d v="2022-10-29T00:00:00"/>
    <x v="43"/>
    <x v="1"/>
    <n v="56.58"/>
    <n v="158.6"/>
    <n v="181.28"/>
    <n v="0.54"/>
    <n v="54.96"/>
    <n v="19.37"/>
    <n v="6.13"/>
    <n v="4"/>
    <n v="12.47"/>
    <n v="79.83"/>
    <n v="8.7899999999999991"/>
    <n v="36"/>
    <n v="123"/>
    <n v="189"/>
    <n v="0.38"/>
    <n v="50"/>
    <n v="11.1"/>
    <x v="0"/>
  </r>
  <r>
    <d v="2022-10-29T00:00:00"/>
    <x v="43"/>
    <x v="2"/>
    <n v="45.08"/>
    <n v="125.1"/>
    <n v="189.77"/>
    <n v="0.3"/>
    <n v="58.1"/>
    <n v="13.22"/>
    <n v="6.13"/>
    <n v="4"/>
    <n v="12.47"/>
    <n v="79.83"/>
    <n v="8.7899999999999991"/>
    <n v="38"/>
    <n v="112"/>
    <n v="194"/>
    <n v="0.25"/>
    <n v="56"/>
    <n v="10.199999999999999"/>
    <x v="0"/>
  </r>
  <r>
    <d v="2022-10-29T00:00:00"/>
    <x v="43"/>
    <x v="2"/>
    <n v="53.69"/>
    <n v="134.69"/>
    <n v="184.96"/>
    <n v="0.35"/>
    <n v="59.33"/>
    <n v="16.59"/>
    <n v="6.13"/>
    <n v="4"/>
    <n v="12.47"/>
    <n v="79.83"/>
    <n v="8.7899999999999991"/>
    <n v="38"/>
    <n v="112"/>
    <n v="194"/>
    <n v="0.25"/>
    <n v="56"/>
    <n v="10.199999999999999"/>
    <x v="0"/>
  </r>
  <r>
    <d v="2022-10-29T00:00:00"/>
    <x v="43"/>
    <x v="2"/>
    <n v="60.88"/>
    <n v="145.59"/>
    <n v="184.32"/>
    <n v="0.42"/>
    <n v="59.11"/>
    <n v="19.440000000000001"/>
    <n v="6.13"/>
    <n v="4"/>
    <n v="12.47"/>
    <n v="79.83"/>
    <n v="8.7899999999999991"/>
    <n v="38"/>
    <n v="112"/>
    <n v="194"/>
    <n v="0.25"/>
    <n v="56"/>
    <n v="10.199999999999999"/>
    <x v="0"/>
  </r>
  <r>
    <d v="2022-10-29T00:00:00"/>
    <x v="43"/>
    <x v="2"/>
    <n v="68.5"/>
    <n v="156.44"/>
    <n v="177.78"/>
    <n v="0.47"/>
    <n v="60.83"/>
    <n v="23.32"/>
    <n v="6.13"/>
    <n v="4"/>
    <n v="12.47"/>
    <n v="79.83"/>
    <n v="8.7899999999999991"/>
    <n v="38"/>
    <n v="112"/>
    <n v="194"/>
    <n v="0.25"/>
    <n v="56"/>
    <n v="10.199999999999999"/>
    <x v="0"/>
  </r>
  <r>
    <d v="2022-11-05T00:00:00"/>
    <x v="44"/>
    <x v="0"/>
    <n v="49.4"/>
    <n v="133.85"/>
    <n v="194.1"/>
    <n v="0.46"/>
    <n v="48.25"/>
    <n v="14.81"/>
    <n v="5.26"/>
    <n v="5"/>
    <n v="8.33"/>
    <n v="79.180000000000007"/>
    <n v="8.35"/>
    <n v="35"/>
    <n v="129"/>
    <n v="195"/>
    <n v="0.4"/>
    <n v="49"/>
    <n v="10.9"/>
    <x v="0"/>
  </r>
  <r>
    <d v="2022-11-05T00:00:00"/>
    <x v="44"/>
    <x v="0"/>
    <n v="62.04"/>
    <n v="139.47999999999999"/>
    <n v="192.27"/>
    <n v="0.52"/>
    <n v="52.46"/>
    <n v="20.149999999999999"/>
    <n v="5.26"/>
    <n v="5"/>
    <n v="8.33"/>
    <n v="79.180000000000007"/>
    <n v="8.35"/>
    <n v="35"/>
    <n v="129"/>
    <n v="195"/>
    <n v="0.4"/>
    <n v="49"/>
    <n v="10.9"/>
    <x v="0"/>
  </r>
  <r>
    <d v="2022-11-05T00:00:00"/>
    <x v="44"/>
    <x v="0"/>
    <n v="77"/>
    <n v="145.57"/>
    <n v="191.05"/>
    <n v="0.56999999999999995"/>
    <n v="52.95"/>
    <n v="23.04"/>
    <n v="5.26"/>
    <n v="5"/>
    <n v="8.33"/>
    <n v="79.180000000000007"/>
    <n v="8.35"/>
    <n v="35"/>
    <n v="129"/>
    <n v="195"/>
    <n v="0.4"/>
    <n v="49"/>
    <n v="10.9"/>
    <x v="0"/>
  </r>
  <r>
    <d v="2022-11-05T00:00:00"/>
    <x v="44"/>
    <x v="1"/>
    <n v="43.96"/>
    <n v="126.71"/>
    <n v="184.62"/>
    <n v="0.45"/>
    <n v="50.16"/>
    <n v="14.91"/>
    <n v="5.26"/>
    <n v="5"/>
    <n v="8.33"/>
    <n v="79.180000000000007"/>
    <n v="8.35"/>
    <n v="36"/>
    <n v="123"/>
    <n v="189"/>
    <n v="0.38"/>
    <n v="50"/>
    <n v="11.1"/>
    <x v="0"/>
  </r>
  <r>
    <d v="2022-11-05T00:00:00"/>
    <x v="44"/>
    <x v="1"/>
    <n v="52.78"/>
    <n v="132.22"/>
    <n v="178.9"/>
    <n v="0.49"/>
    <n v="54.99"/>
    <n v="20.65"/>
    <n v="5.26"/>
    <n v="5"/>
    <n v="8.33"/>
    <n v="79.180000000000007"/>
    <n v="8.35"/>
    <n v="36"/>
    <n v="123"/>
    <n v="189"/>
    <n v="0.38"/>
    <n v="50"/>
    <n v="11.1"/>
    <x v="0"/>
  </r>
  <r>
    <d v="2022-11-05T00:00:00"/>
    <x v="44"/>
    <x v="1"/>
    <n v="61.87"/>
    <n v="135.72"/>
    <n v="176.9"/>
    <n v="0.53"/>
    <n v="55.66"/>
    <n v="23.82"/>
    <n v="5.26"/>
    <n v="5"/>
    <n v="8.33"/>
    <n v="79.180000000000007"/>
    <n v="8.35"/>
    <n v="36"/>
    <n v="123"/>
    <n v="189"/>
    <n v="0.38"/>
    <n v="50"/>
    <n v="11.1"/>
    <x v="0"/>
  </r>
  <r>
    <d v="2022-11-05T00:00:00"/>
    <x v="44"/>
    <x v="1"/>
    <n v="70.349999999999994"/>
    <n v="140.34"/>
    <n v="173.05"/>
    <n v="0.57999999999999996"/>
    <n v="56.51"/>
    <n v="28.66"/>
    <n v="5.26"/>
    <n v="5"/>
    <n v="8.33"/>
    <n v="79.180000000000007"/>
    <n v="8.35"/>
    <n v="36"/>
    <n v="123"/>
    <n v="189"/>
    <n v="0.38"/>
    <n v="50"/>
    <n v="11.1"/>
    <x v="0"/>
  </r>
  <r>
    <d v="2022-11-05T00:00:00"/>
    <x v="44"/>
    <x v="1"/>
    <n v="78.25"/>
    <n v="141.94999999999999"/>
    <n v="169.49"/>
    <n v="0.65"/>
    <n v="59.37"/>
    <n v="31.72"/>
    <n v="5.26"/>
    <n v="5"/>
    <n v="8.33"/>
    <n v="79.180000000000007"/>
    <n v="8.35"/>
    <n v="36"/>
    <n v="123"/>
    <n v="189"/>
    <n v="0.38"/>
    <n v="50"/>
    <n v="11.1"/>
    <x v="0"/>
  </r>
  <r>
    <d v="2022-11-05T00:00:00"/>
    <x v="44"/>
    <x v="2"/>
    <n v="46.88"/>
    <n v="121.76"/>
    <n v="190.29"/>
    <n v="0.31"/>
    <n v="60.08"/>
    <n v="14.01"/>
    <n v="5.26"/>
    <n v="5"/>
    <n v="8.33"/>
    <n v="79.180000000000007"/>
    <n v="8.35"/>
    <n v="38"/>
    <n v="112"/>
    <n v="194"/>
    <n v="0.25"/>
    <n v="56"/>
    <n v="10.199999999999999"/>
    <x v="0"/>
  </r>
  <r>
    <d v="2022-11-05T00:00:00"/>
    <x v="44"/>
    <x v="2"/>
    <n v="55.16"/>
    <n v="127.01"/>
    <n v="183.85"/>
    <n v="0.37"/>
    <n v="56.05"/>
    <n v="17.55"/>
    <n v="5.26"/>
    <n v="5"/>
    <n v="8.33"/>
    <n v="79.180000000000007"/>
    <n v="8.35"/>
    <n v="38"/>
    <n v="112"/>
    <n v="194"/>
    <n v="0.25"/>
    <n v="56"/>
    <n v="10.199999999999999"/>
    <x v="0"/>
  </r>
  <r>
    <d v="2022-11-05T00:00:00"/>
    <x v="44"/>
    <x v="2"/>
    <n v="61.88"/>
    <n v="132.87"/>
    <n v="184.12"/>
    <n v="0.42"/>
    <n v="55.91"/>
    <n v="21.77"/>
    <n v="5.26"/>
    <n v="5"/>
    <n v="8.33"/>
    <n v="79.180000000000007"/>
    <n v="8.35"/>
    <n v="38"/>
    <n v="112"/>
    <n v="194"/>
    <n v="0.25"/>
    <n v="56"/>
    <n v="10.199999999999999"/>
    <x v="0"/>
  </r>
  <r>
    <d v="2022-11-12T00:00:00"/>
    <x v="45"/>
    <x v="0"/>
    <n v="42.05"/>
    <n v="139.91999999999999"/>
    <n v="196.7"/>
    <n v="0.43"/>
    <n v="50.58"/>
    <n v="13.52"/>
    <n v="4.37"/>
    <n v="4"/>
    <n v="9.3699999999999992"/>
    <n v="84.02"/>
    <n v="4.63"/>
    <n v="35"/>
    <n v="129"/>
    <n v="195"/>
    <n v="0.4"/>
    <n v="49"/>
    <n v="10.9"/>
    <x v="0"/>
  </r>
  <r>
    <d v="2022-11-12T00:00:00"/>
    <x v="45"/>
    <x v="0"/>
    <n v="49"/>
    <n v="152.26"/>
    <n v="194.76"/>
    <n v="0.44"/>
    <n v="51.98"/>
    <n v="16.86"/>
    <n v="4.37"/>
    <n v="4"/>
    <n v="9.3699999999999992"/>
    <n v="84.02"/>
    <n v="4.63"/>
    <n v="35"/>
    <n v="129"/>
    <n v="195"/>
    <n v="0.4"/>
    <n v="49"/>
    <n v="10.9"/>
    <x v="0"/>
  </r>
  <r>
    <d v="2022-11-12T00:00:00"/>
    <x v="45"/>
    <x v="0"/>
    <n v="54.42"/>
    <n v="161.41"/>
    <n v="191.18"/>
    <n v="0.5"/>
    <n v="50.39"/>
    <n v="19.43"/>
    <n v="4.37"/>
    <n v="4"/>
    <n v="9.3699999999999992"/>
    <n v="84.02"/>
    <n v="4.63"/>
    <n v="35"/>
    <n v="129"/>
    <n v="195"/>
    <n v="0.4"/>
    <n v="49"/>
    <n v="10.9"/>
    <x v="0"/>
  </r>
  <r>
    <d v="2022-11-12T00:00:00"/>
    <x v="45"/>
    <x v="0"/>
    <n v="61.72"/>
    <n v="169.18"/>
    <n v="186.87"/>
    <n v="0.56000000000000005"/>
    <n v="51.47"/>
    <n v="22.06"/>
    <n v="4.37"/>
    <n v="4"/>
    <n v="9.3699999999999992"/>
    <n v="84.02"/>
    <n v="4.63"/>
    <n v="35"/>
    <n v="129"/>
    <n v="195"/>
    <n v="0.4"/>
    <n v="49"/>
    <n v="10.9"/>
    <x v="0"/>
  </r>
  <r>
    <d v="2022-11-12T00:00:00"/>
    <x v="45"/>
    <x v="0"/>
    <n v="64.44"/>
    <n v="177.73"/>
    <n v="184.46"/>
    <n v="0.61"/>
    <n v="53.99"/>
    <n v="25.1"/>
    <n v="4.37"/>
    <n v="4"/>
    <n v="9.3699999999999992"/>
    <n v="84.02"/>
    <n v="4.63"/>
    <n v="35"/>
    <n v="129"/>
    <n v="195"/>
    <n v="0.4"/>
    <n v="49"/>
    <n v="10.9"/>
    <x v="0"/>
  </r>
  <r>
    <d v="2022-11-12T00:00:00"/>
    <x v="45"/>
    <x v="1"/>
    <n v="37.81"/>
    <n v="129.36000000000001"/>
    <n v="188.17"/>
    <n v="0.42"/>
    <n v="53.02"/>
    <n v="14.85"/>
    <n v="4.37"/>
    <n v="4"/>
    <n v="9.3699999999999992"/>
    <n v="84.02"/>
    <n v="4.63"/>
    <n v="36"/>
    <n v="123"/>
    <n v="189"/>
    <n v="0.38"/>
    <n v="50"/>
    <n v="11.1"/>
    <x v="0"/>
  </r>
  <r>
    <d v="2022-11-12T00:00:00"/>
    <x v="45"/>
    <x v="1"/>
    <n v="41.5"/>
    <n v="139.27000000000001"/>
    <n v="187.77"/>
    <n v="0.44"/>
    <n v="56.64"/>
    <n v="17.760000000000002"/>
    <n v="4.37"/>
    <n v="4"/>
    <n v="9.3699999999999992"/>
    <n v="84.02"/>
    <n v="4.63"/>
    <n v="36"/>
    <n v="123"/>
    <n v="189"/>
    <n v="0.38"/>
    <n v="50"/>
    <n v="11.1"/>
    <x v="0"/>
  </r>
  <r>
    <d v="2022-11-12T00:00:00"/>
    <x v="45"/>
    <x v="1"/>
    <n v="46.48"/>
    <n v="145.1"/>
    <n v="185.11"/>
    <n v="0.47"/>
    <n v="56.01"/>
    <n v="19.87"/>
    <n v="4.37"/>
    <n v="4"/>
    <n v="9.3699999999999992"/>
    <n v="84.02"/>
    <n v="4.63"/>
    <n v="36"/>
    <n v="123"/>
    <n v="189"/>
    <n v="0.38"/>
    <n v="50"/>
    <n v="11.1"/>
    <x v="0"/>
  </r>
  <r>
    <d v="2022-11-12T00:00:00"/>
    <x v="45"/>
    <x v="2"/>
    <n v="40.130000000000003"/>
    <n v="119.32"/>
    <n v="188.42"/>
    <n v="0.28000000000000003"/>
    <n v="57.15"/>
    <n v="12.57"/>
    <n v="4.37"/>
    <n v="4"/>
    <n v="9.3699999999999992"/>
    <n v="84.02"/>
    <n v="4.63"/>
    <n v="38"/>
    <n v="112"/>
    <n v="194"/>
    <n v="0.25"/>
    <n v="56"/>
    <n v="10.199999999999999"/>
    <x v="0"/>
  </r>
  <r>
    <d v="2022-11-12T00:00:00"/>
    <x v="45"/>
    <x v="2"/>
    <n v="42.16"/>
    <n v="124.64"/>
    <n v="181.31"/>
    <n v="0.31"/>
    <n v="61.42"/>
    <n v="14.65"/>
    <n v="4.37"/>
    <n v="4"/>
    <n v="9.3699999999999992"/>
    <n v="84.02"/>
    <n v="4.63"/>
    <n v="38"/>
    <n v="112"/>
    <n v="194"/>
    <n v="0.25"/>
    <n v="56"/>
    <n v="10.199999999999999"/>
    <x v="0"/>
  </r>
  <r>
    <d v="2022-11-12T00:00:00"/>
    <x v="45"/>
    <x v="2"/>
    <n v="44.13"/>
    <n v="132.44"/>
    <n v="176.38"/>
    <n v="0.34"/>
    <n v="62.29"/>
    <n v="18.190000000000001"/>
    <n v="4.37"/>
    <n v="4"/>
    <n v="9.3699999999999992"/>
    <n v="84.02"/>
    <n v="4.63"/>
    <n v="38"/>
    <n v="112"/>
    <n v="194"/>
    <n v="0.25"/>
    <n v="56"/>
    <n v="10.199999999999999"/>
    <x v="0"/>
  </r>
  <r>
    <d v="2022-11-19T00:00:00"/>
    <x v="46"/>
    <x v="0"/>
    <n v="40.130000000000003"/>
    <n v="142.27000000000001"/>
    <n v="191.51"/>
    <n v="0.45"/>
    <n v="49.04"/>
    <n v="13.69"/>
    <n v="4.84"/>
    <n v="7"/>
    <n v="10.58"/>
    <n v="79.400000000000006"/>
    <n v="8.5500000000000007"/>
    <n v="35"/>
    <n v="129"/>
    <n v="195"/>
    <n v="0.4"/>
    <n v="49"/>
    <n v="10.9"/>
    <x v="0"/>
  </r>
  <r>
    <d v="2022-11-19T00:00:00"/>
    <x v="46"/>
    <x v="0"/>
    <n v="44.39"/>
    <n v="154.86000000000001"/>
    <n v="186.51"/>
    <n v="0.49"/>
    <n v="50.05"/>
    <n v="15.65"/>
    <n v="4.84"/>
    <n v="7"/>
    <n v="10.58"/>
    <n v="79.400000000000006"/>
    <n v="8.5500000000000007"/>
    <n v="35"/>
    <n v="129"/>
    <n v="195"/>
    <n v="0.4"/>
    <n v="49"/>
    <n v="10.9"/>
    <x v="0"/>
  </r>
  <r>
    <d v="2022-11-19T00:00:00"/>
    <x v="46"/>
    <x v="0"/>
    <n v="49.55"/>
    <n v="169.89"/>
    <n v="180.34"/>
    <n v="0.54"/>
    <n v="50.46"/>
    <n v="17.21"/>
    <n v="4.84"/>
    <n v="7"/>
    <n v="10.58"/>
    <n v="79.400000000000006"/>
    <n v="8.5500000000000007"/>
    <n v="35"/>
    <n v="129"/>
    <n v="195"/>
    <n v="0.4"/>
    <n v="49"/>
    <n v="10.9"/>
    <x v="0"/>
  </r>
  <r>
    <d v="2022-11-19T00:00:00"/>
    <x v="46"/>
    <x v="0"/>
    <n v="56.6"/>
    <n v="186.85"/>
    <n v="174.68"/>
    <n v="0.59"/>
    <n v="53.4"/>
    <n v="18.78"/>
    <n v="4.84"/>
    <n v="7"/>
    <n v="10.58"/>
    <n v="79.400000000000006"/>
    <n v="8.5500000000000007"/>
    <n v="35"/>
    <n v="129"/>
    <n v="195"/>
    <n v="0.4"/>
    <n v="49"/>
    <n v="10.9"/>
    <x v="0"/>
  </r>
  <r>
    <d v="2022-11-19T00:00:00"/>
    <x v="46"/>
    <x v="1"/>
    <n v="40.49"/>
    <n v="140.6"/>
    <n v="180.42"/>
    <n v="0.42"/>
    <n v="47.54"/>
    <n v="11.44"/>
    <n v="4.84"/>
    <n v="7"/>
    <n v="10.58"/>
    <n v="79.400000000000006"/>
    <n v="8.5500000000000007"/>
    <n v="36"/>
    <n v="123"/>
    <n v="189"/>
    <n v="0.38"/>
    <n v="50"/>
    <n v="11.1"/>
    <x v="0"/>
  </r>
  <r>
    <d v="2022-11-19T00:00:00"/>
    <x v="46"/>
    <x v="1"/>
    <n v="43.44"/>
    <n v="153.09"/>
    <n v="177.44"/>
    <n v="0.47"/>
    <n v="49.32"/>
    <n v="13.38"/>
    <n v="4.84"/>
    <n v="7"/>
    <n v="10.58"/>
    <n v="79.400000000000006"/>
    <n v="8.5500000000000007"/>
    <n v="36"/>
    <n v="123"/>
    <n v="189"/>
    <n v="0.38"/>
    <n v="50"/>
    <n v="11.1"/>
    <x v="0"/>
  </r>
  <r>
    <d v="2022-11-19T00:00:00"/>
    <x v="46"/>
    <x v="1"/>
    <n v="47.3"/>
    <n v="167.33"/>
    <n v="174.12"/>
    <n v="0.52"/>
    <n v="51.75"/>
    <n v="15.66"/>
    <n v="4.84"/>
    <n v="7"/>
    <n v="10.58"/>
    <n v="79.400000000000006"/>
    <n v="8.5500000000000007"/>
    <n v="36"/>
    <n v="123"/>
    <n v="189"/>
    <n v="0.38"/>
    <n v="50"/>
    <n v="11.1"/>
    <x v="0"/>
  </r>
  <r>
    <d v="2022-11-19T00:00:00"/>
    <x v="46"/>
    <x v="1"/>
    <n v="50.09"/>
    <n v="181.85"/>
    <n v="173.93"/>
    <n v="0.59"/>
    <n v="56.99"/>
    <n v="17.510000000000002"/>
    <n v="4.84"/>
    <n v="7"/>
    <n v="10.58"/>
    <n v="79.400000000000006"/>
    <n v="8.5500000000000007"/>
    <n v="36"/>
    <n v="123"/>
    <n v="189"/>
    <n v="0.38"/>
    <n v="50"/>
    <n v="11.1"/>
    <x v="0"/>
  </r>
  <r>
    <d v="2022-11-19T00:00:00"/>
    <x v="46"/>
    <x v="1"/>
    <n v="53.62"/>
    <n v="193.32"/>
    <n v="170.08"/>
    <n v="0.64"/>
    <n v="58.01"/>
    <n v="19.05"/>
    <n v="4.84"/>
    <n v="7"/>
    <n v="10.58"/>
    <n v="79.400000000000006"/>
    <n v="8.5500000000000007"/>
    <n v="36"/>
    <n v="123"/>
    <n v="189"/>
    <n v="0.38"/>
    <n v="50"/>
    <n v="11.1"/>
    <x v="0"/>
  </r>
  <r>
    <d v="2022-11-19T00:00:00"/>
    <x v="46"/>
    <x v="2"/>
    <n v="42.34"/>
    <n v="125.58"/>
    <n v="186.61"/>
    <n v="0.28999999999999998"/>
    <n v="55.47"/>
    <n v="12.01"/>
    <n v="4.84"/>
    <n v="7"/>
    <n v="10.58"/>
    <n v="79.400000000000006"/>
    <n v="8.5500000000000007"/>
    <n v="38"/>
    <n v="112"/>
    <n v="194"/>
    <n v="0.25"/>
    <n v="56"/>
    <n v="10.199999999999999"/>
    <x v="0"/>
  </r>
  <r>
    <d v="2022-11-19T00:00:00"/>
    <x v="46"/>
    <x v="2"/>
    <n v="45.76"/>
    <n v="138.79"/>
    <n v="183.02"/>
    <n v="0.34"/>
    <n v="56.03"/>
    <n v="13.93"/>
    <n v="4.84"/>
    <n v="7"/>
    <n v="10.58"/>
    <n v="79.400000000000006"/>
    <n v="8.5500000000000007"/>
    <n v="38"/>
    <n v="112"/>
    <n v="194"/>
    <n v="0.25"/>
    <n v="56"/>
    <n v="10.199999999999999"/>
    <x v="0"/>
  </r>
  <r>
    <d v="2022-11-19T00:00:00"/>
    <x v="46"/>
    <x v="2"/>
    <n v="47.27"/>
    <n v="146.9"/>
    <n v="179.51"/>
    <n v="0.41"/>
    <n v="60.84"/>
    <n v="16.190000000000001"/>
    <n v="4.84"/>
    <n v="7"/>
    <n v="10.58"/>
    <n v="79.400000000000006"/>
    <n v="8.5500000000000007"/>
    <n v="38"/>
    <n v="112"/>
    <n v="194"/>
    <n v="0.25"/>
    <n v="56"/>
    <n v="10.199999999999999"/>
    <x v="0"/>
  </r>
  <r>
    <d v="2022-11-19T00:00:00"/>
    <x v="46"/>
    <x v="2"/>
    <n v="51.6"/>
    <n v="160.74"/>
    <n v="175.74"/>
    <n v="0.47"/>
    <n v="65.8"/>
    <n v="18.190000000000001"/>
    <n v="4.84"/>
    <n v="7"/>
    <n v="10.58"/>
    <n v="79.400000000000006"/>
    <n v="8.5500000000000007"/>
    <n v="38"/>
    <n v="112"/>
    <n v="194"/>
    <n v="0.25"/>
    <n v="56"/>
    <n v="10.199999999999999"/>
    <x v="0"/>
  </r>
  <r>
    <d v="2022-11-19T00:00:00"/>
    <x v="46"/>
    <x v="2"/>
    <n v="55.03"/>
    <n v="176.56"/>
    <n v="171.06"/>
    <n v="0.54"/>
    <n v="68.55"/>
    <n v="20.84"/>
    <n v="4.84"/>
    <n v="7"/>
    <n v="10.58"/>
    <n v="79.400000000000006"/>
    <n v="8.5500000000000007"/>
    <n v="38"/>
    <n v="112"/>
    <n v="194"/>
    <n v="0.25"/>
    <n v="56"/>
    <n v="10.199999999999999"/>
    <x v="0"/>
  </r>
  <r>
    <d v="2022-11-26T00:00:00"/>
    <x v="47"/>
    <x v="0"/>
    <n v="53.85"/>
    <n v="135.32"/>
    <n v="193.03"/>
    <n v="0.47"/>
    <n v="50.23"/>
    <n v="14.2"/>
    <n v="6.05"/>
    <n v="7"/>
    <n v="9.19"/>
    <n v="79.02"/>
    <n v="10.86"/>
    <n v="35"/>
    <n v="129"/>
    <n v="195"/>
    <n v="0.4"/>
    <n v="49"/>
    <n v="10.9"/>
    <x v="0"/>
  </r>
  <r>
    <d v="2022-11-26T00:00:00"/>
    <x v="47"/>
    <x v="0"/>
    <n v="70.599999999999994"/>
    <n v="141.94"/>
    <n v="190.8"/>
    <n v="0.56000000000000005"/>
    <n v="47.27"/>
    <n v="17.760000000000002"/>
    <n v="6.05"/>
    <n v="7"/>
    <n v="9.19"/>
    <n v="79.02"/>
    <n v="10.86"/>
    <n v="35"/>
    <n v="129"/>
    <n v="195"/>
    <n v="0.4"/>
    <n v="49"/>
    <n v="10.9"/>
    <x v="0"/>
  </r>
  <r>
    <d v="2022-11-26T00:00:00"/>
    <x v="47"/>
    <x v="0"/>
    <n v="86.83"/>
    <n v="147.78"/>
    <n v="181.78"/>
    <n v="0.63"/>
    <n v="53.28"/>
    <n v="21.03"/>
    <n v="6.05"/>
    <n v="7"/>
    <n v="9.19"/>
    <n v="79.02"/>
    <n v="10.86"/>
    <n v="35"/>
    <n v="129"/>
    <n v="195"/>
    <n v="0.4"/>
    <n v="49"/>
    <n v="10.9"/>
    <x v="0"/>
  </r>
  <r>
    <d v="2022-11-26T00:00:00"/>
    <x v="47"/>
    <x v="0"/>
    <n v="104.51"/>
    <n v="152.61000000000001"/>
    <n v="183.75"/>
    <n v="0.73"/>
    <n v="56.02"/>
    <n v="25.8"/>
    <n v="6.05"/>
    <n v="7"/>
    <n v="9.19"/>
    <n v="79.02"/>
    <n v="10.86"/>
    <n v="35"/>
    <n v="129"/>
    <n v="195"/>
    <n v="0.4"/>
    <n v="49"/>
    <n v="10.9"/>
    <x v="0"/>
  </r>
  <r>
    <d v="2022-11-26T00:00:00"/>
    <x v="47"/>
    <x v="0"/>
    <n v="119.24"/>
    <n v="162.37"/>
    <n v="180.06"/>
    <n v="0.81"/>
    <n v="57.43"/>
    <n v="30.47"/>
    <n v="6.05"/>
    <n v="7"/>
    <n v="9.19"/>
    <n v="79.02"/>
    <n v="10.86"/>
    <n v="35"/>
    <n v="129"/>
    <n v="195"/>
    <n v="0.4"/>
    <n v="49"/>
    <n v="10.9"/>
    <x v="0"/>
  </r>
  <r>
    <d v="2022-11-26T00:00:00"/>
    <x v="47"/>
    <x v="1"/>
    <n v="44.45"/>
    <n v="125.51"/>
    <n v="187.35"/>
    <n v="0.46"/>
    <n v="50.93"/>
    <n v="13.89"/>
    <n v="6.05"/>
    <n v="7"/>
    <n v="9.19"/>
    <n v="79.02"/>
    <n v="10.86"/>
    <n v="36"/>
    <n v="123"/>
    <n v="189"/>
    <n v="0.38"/>
    <n v="50"/>
    <n v="11.1"/>
    <x v="0"/>
  </r>
  <r>
    <d v="2022-11-26T00:00:00"/>
    <x v="47"/>
    <x v="1"/>
    <n v="53.6"/>
    <n v="127.7"/>
    <n v="180.8"/>
    <n v="0.56000000000000005"/>
    <n v="49.45"/>
    <n v="17.11"/>
    <n v="6.05"/>
    <n v="7"/>
    <n v="9.19"/>
    <n v="79.02"/>
    <n v="10.86"/>
    <n v="36"/>
    <n v="123"/>
    <n v="189"/>
    <n v="0.38"/>
    <n v="50"/>
    <n v="11.1"/>
    <x v="0"/>
  </r>
  <r>
    <d v="2022-11-26T00:00:00"/>
    <x v="47"/>
    <x v="1"/>
    <n v="63.77"/>
    <n v="132.12"/>
    <n v="180.6"/>
    <n v="0.64"/>
    <n v="53.05"/>
    <n v="22.42"/>
    <n v="6.05"/>
    <n v="7"/>
    <n v="9.19"/>
    <n v="79.02"/>
    <n v="10.86"/>
    <n v="36"/>
    <n v="123"/>
    <n v="189"/>
    <n v="0.38"/>
    <n v="50"/>
    <n v="11.1"/>
    <x v="0"/>
  </r>
  <r>
    <d v="2022-11-26T00:00:00"/>
    <x v="47"/>
    <x v="1"/>
    <n v="72.5"/>
    <n v="136.80000000000001"/>
    <n v="175.41"/>
    <n v="0.71"/>
    <n v="56.73"/>
    <n v="26.35"/>
    <n v="6.05"/>
    <n v="7"/>
    <n v="9.19"/>
    <n v="79.02"/>
    <n v="10.86"/>
    <n v="36"/>
    <n v="123"/>
    <n v="189"/>
    <n v="0.38"/>
    <n v="50"/>
    <n v="11.1"/>
    <x v="0"/>
  </r>
  <r>
    <d v="2022-11-26T00:00:00"/>
    <x v="47"/>
    <x v="2"/>
    <n v="46.66"/>
    <n v="119.71"/>
    <n v="189.03"/>
    <n v="0.33"/>
    <n v="59.52"/>
    <n v="14.03"/>
    <n v="6.05"/>
    <n v="7"/>
    <n v="9.19"/>
    <n v="79.02"/>
    <n v="10.86"/>
    <n v="38"/>
    <n v="112"/>
    <n v="194"/>
    <n v="0.25"/>
    <n v="56"/>
    <n v="10.199999999999999"/>
    <x v="0"/>
  </r>
  <r>
    <d v="2022-11-26T00:00:00"/>
    <x v="47"/>
    <x v="2"/>
    <n v="54.21"/>
    <n v="125.1"/>
    <n v="183.91"/>
    <n v="0.41"/>
    <n v="59.04"/>
    <n v="18.27"/>
    <n v="6.05"/>
    <n v="7"/>
    <n v="9.19"/>
    <n v="79.02"/>
    <n v="10.86"/>
    <n v="38"/>
    <n v="112"/>
    <n v="194"/>
    <n v="0.25"/>
    <n v="56"/>
    <n v="10.199999999999999"/>
    <x v="0"/>
  </r>
  <r>
    <d v="2022-11-26T00:00:00"/>
    <x v="47"/>
    <x v="2"/>
    <n v="62.17"/>
    <n v="127.98"/>
    <n v="174.91"/>
    <n v="0.45"/>
    <n v="59.22"/>
    <n v="22.49"/>
    <n v="6.05"/>
    <n v="7"/>
    <n v="9.19"/>
    <n v="79.02"/>
    <n v="10.86"/>
    <n v="38"/>
    <n v="112"/>
    <n v="194"/>
    <n v="0.25"/>
    <n v="56"/>
    <n v="10.199999999999999"/>
    <x v="0"/>
  </r>
  <r>
    <d v="2022-12-03T00:00:00"/>
    <x v="48"/>
    <x v="0"/>
    <n v="37.659999999999997"/>
    <n v="138.69"/>
    <n v="194.5"/>
    <n v="0.47"/>
    <n v="49.32"/>
    <n v="14.6"/>
    <n v="4.91"/>
    <n v="4"/>
    <n v="4.7300000000000004"/>
    <n v="79.37"/>
    <n v="9.2799999999999994"/>
    <n v="35"/>
    <n v="129"/>
    <n v="195"/>
    <n v="0.4"/>
    <n v="49"/>
    <n v="10.9"/>
    <x v="0"/>
  </r>
  <r>
    <d v="2022-12-03T00:00:00"/>
    <x v="48"/>
    <x v="0"/>
    <n v="44.46"/>
    <n v="150.22"/>
    <n v="195.04"/>
    <n v="0.54"/>
    <n v="49.04"/>
    <n v="17.77"/>
    <n v="4.91"/>
    <n v="4"/>
    <n v="4.7300000000000004"/>
    <n v="79.37"/>
    <n v="9.2799999999999994"/>
    <n v="35"/>
    <n v="129"/>
    <n v="195"/>
    <n v="0.4"/>
    <n v="49"/>
    <n v="10.9"/>
    <x v="0"/>
  </r>
  <r>
    <d v="2022-12-03T00:00:00"/>
    <x v="48"/>
    <x v="0"/>
    <n v="53.62"/>
    <n v="160.41999999999999"/>
    <n v="195.64"/>
    <n v="0.6"/>
    <n v="49.15"/>
    <n v="21.86"/>
    <n v="4.91"/>
    <n v="4"/>
    <n v="4.7300000000000004"/>
    <n v="79.37"/>
    <n v="9.2799999999999994"/>
    <n v="35"/>
    <n v="129"/>
    <n v="195"/>
    <n v="0.4"/>
    <n v="49"/>
    <n v="10.9"/>
    <x v="0"/>
  </r>
  <r>
    <d v="2022-12-03T00:00:00"/>
    <x v="48"/>
    <x v="0"/>
    <n v="61.69"/>
    <n v="168.69"/>
    <n v="192.67"/>
    <n v="0.66"/>
    <n v="48.99"/>
    <n v="25.55"/>
    <n v="4.91"/>
    <n v="4"/>
    <n v="4.7300000000000004"/>
    <n v="79.37"/>
    <n v="9.2799999999999994"/>
    <n v="35"/>
    <n v="129"/>
    <n v="195"/>
    <n v="0.4"/>
    <n v="49"/>
    <n v="10.9"/>
    <x v="0"/>
  </r>
  <r>
    <d v="2022-12-03T00:00:00"/>
    <x v="48"/>
    <x v="1"/>
    <n v="38.36"/>
    <n v="130.66"/>
    <n v="187.34"/>
    <n v="0.44"/>
    <n v="51.71"/>
    <n v="14.73"/>
    <n v="4.91"/>
    <n v="4"/>
    <n v="4.7300000000000004"/>
    <n v="79.37"/>
    <n v="9.2799999999999994"/>
    <n v="36"/>
    <n v="123"/>
    <n v="189"/>
    <n v="0.38"/>
    <n v="50"/>
    <n v="11.1"/>
    <x v="0"/>
  </r>
  <r>
    <d v="2022-12-03T00:00:00"/>
    <x v="48"/>
    <x v="1"/>
    <n v="40.58"/>
    <n v="142.78"/>
    <n v="189.87"/>
    <n v="0.51"/>
    <n v="55.02"/>
    <n v="18.98"/>
    <n v="4.91"/>
    <n v="4"/>
    <n v="4.7300000000000004"/>
    <n v="79.37"/>
    <n v="9.2799999999999994"/>
    <n v="36"/>
    <n v="123"/>
    <n v="189"/>
    <n v="0.38"/>
    <n v="50"/>
    <n v="11.1"/>
    <x v="0"/>
  </r>
  <r>
    <d v="2022-12-03T00:00:00"/>
    <x v="48"/>
    <x v="1"/>
    <n v="41.74"/>
    <n v="155.12"/>
    <n v="188.14"/>
    <n v="0.55000000000000004"/>
    <n v="54.76"/>
    <n v="23.66"/>
    <n v="4.91"/>
    <n v="4"/>
    <n v="4.7300000000000004"/>
    <n v="79.37"/>
    <n v="9.2799999999999994"/>
    <n v="36"/>
    <n v="123"/>
    <n v="189"/>
    <n v="0.38"/>
    <n v="50"/>
    <n v="11.1"/>
    <x v="0"/>
  </r>
  <r>
    <d v="2022-12-03T00:00:00"/>
    <x v="48"/>
    <x v="1"/>
    <n v="43.34"/>
    <n v="165.86"/>
    <n v="186.91"/>
    <n v="0.59"/>
    <n v="57.97"/>
    <n v="28.16"/>
    <n v="4.91"/>
    <n v="4"/>
    <n v="4.7300000000000004"/>
    <n v="79.37"/>
    <n v="9.2799999999999994"/>
    <n v="36"/>
    <n v="123"/>
    <n v="189"/>
    <n v="0.38"/>
    <n v="50"/>
    <n v="11.1"/>
    <x v="0"/>
  </r>
  <r>
    <d v="2022-12-03T00:00:00"/>
    <x v="48"/>
    <x v="1"/>
    <n v="45.26"/>
    <n v="175.03"/>
    <n v="183.33"/>
    <n v="0.66"/>
    <n v="58.37"/>
    <n v="33.01"/>
    <n v="4.91"/>
    <n v="4"/>
    <n v="4.7300000000000004"/>
    <n v="79.37"/>
    <n v="9.2799999999999994"/>
    <n v="36"/>
    <n v="123"/>
    <n v="189"/>
    <n v="0.38"/>
    <n v="50"/>
    <n v="11.1"/>
    <x v="0"/>
  </r>
  <r>
    <d v="2022-12-03T00:00:00"/>
    <x v="48"/>
    <x v="2"/>
    <n v="41.07"/>
    <n v="123.53"/>
    <n v="191.45"/>
    <n v="0.31"/>
    <n v="60.65"/>
    <n v="14.52"/>
    <n v="4.91"/>
    <n v="4"/>
    <n v="4.7300000000000004"/>
    <n v="79.37"/>
    <n v="9.2799999999999994"/>
    <n v="38"/>
    <n v="112"/>
    <n v="194"/>
    <n v="0.25"/>
    <n v="56"/>
    <n v="10.199999999999999"/>
    <x v="0"/>
  </r>
  <r>
    <d v="2022-12-03T00:00:00"/>
    <x v="48"/>
    <x v="2"/>
    <n v="44.94"/>
    <n v="133.56"/>
    <n v="188.2"/>
    <n v="0.37"/>
    <n v="63.5"/>
    <n v="19.18"/>
    <n v="4.91"/>
    <n v="4"/>
    <n v="4.7300000000000004"/>
    <n v="79.37"/>
    <n v="9.2799999999999994"/>
    <n v="38"/>
    <n v="112"/>
    <n v="194"/>
    <n v="0.25"/>
    <n v="56"/>
    <n v="10.199999999999999"/>
    <x v="0"/>
  </r>
  <r>
    <d v="2022-12-03T00:00:00"/>
    <x v="48"/>
    <x v="2"/>
    <n v="47.92"/>
    <n v="145.69999999999999"/>
    <n v="184.21"/>
    <n v="0.44"/>
    <n v="62.58"/>
    <n v="22.75"/>
    <n v="4.91"/>
    <n v="4"/>
    <n v="4.7300000000000004"/>
    <n v="79.37"/>
    <n v="9.2799999999999994"/>
    <n v="38"/>
    <n v="112"/>
    <n v="194"/>
    <n v="0.25"/>
    <n v="56"/>
    <n v="10.199999999999999"/>
    <x v="0"/>
  </r>
  <r>
    <d v="2022-12-10T00:00:00"/>
    <x v="49"/>
    <x v="0"/>
    <n v="41.99"/>
    <n v="135.21"/>
    <n v="191.93"/>
    <n v="0.43"/>
    <n v="50.23"/>
    <n v="14.63"/>
    <n v="4.41"/>
    <n v="3"/>
    <n v="4.71"/>
    <n v="79.53"/>
    <n v="3.7"/>
    <n v="35"/>
    <n v="129"/>
    <n v="195"/>
    <n v="0.4"/>
    <n v="49"/>
    <n v="10.9"/>
    <x v="0"/>
  </r>
  <r>
    <d v="2022-12-10T00:00:00"/>
    <x v="49"/>
    <x v="0"/>
    <n v="42.33"/>
    <n v="143.91"/>
    <n v="192.68"/>
    <n v="0.47"/>
    <n v="50.07"/>
    <n v="18.53"/>
    <n v="4.41"/>
    <n v="3"/>
    <n v="4.71"/>
    <n v="79.53"/>
    <n v="3.7"/>
    <n v="35"/>
    <n v="129"/>
    <n v="195"/>
    <n v="0.4"/>
    <n v="49"/>
    <n v="10.9"/>
    <x v="0"/>
  </r>
  <r>
    <d v="2022-12-10T00:00:00"/>
    <x v="49"/>
    <x v="0"/>
    <n v="47.85"/>
    <n v="152.77000000000001"/>
    <n v="190.66"/>
    <n v="0.51"/>
    <n v="52.43"/>
    <n v="22.26"/>
    <n v="4.41"/>
    <n v="3"/>
    <n v="4.71"/>
    <n v="79.53"/>
    <n v="3.7"/>
    <n v="35"/>
    <n v="129"/>
    <n v="195"/>
    <n v="0.4"/>
    <n v="49"/>
    <n v="10.9"/>
    <x v="0"/>
  </r>
  <r>
    <d v="2022-12-10T00:00:00"/>
    <x v="49"/>
    <x v="0"/>
    <n v="53.02"/>
    <n v="159.07"/>
    <n v="190.87"/>
    <n v="0.55000000000000004"/>
    <n v="50.56"/>
    <n v="25.49"/>
    <n v="4.41"/>
    <n v="3"/>
    <n v="4.71"/>
    <n v="79.53"/>
    <n v="3.7"/>
    <n v="35"/>
    <n v="129"/>
    <n v="195"/>
    <n v="0.4"/>
    <n v="49"/>
    <n v="10.9"/>
    <x v="0"/>
  </r>
  <r>
    <d v="2022-12-10T00:00:00"/>
    <x v="49"/>
    <x v="0"/>
    <n v="58.22"/>
    <n v="171.67"/>
    <n v="188.77"/>
    <n v="0.57999999999999996"/>
    <n v="53.05"/>
    <n v="29.77"/>
    <n v="4.41"/>
    <n v="3"/>
    <n v="4.71"/>
    <n v="79.53"/>
    <n v="3.7"/>
    <n v="35"/>
    <n v="129"/>
    <n v="195"/>
    <n v="0.4"/>
    <n v="49"/>
    <n v="10.9"/>
    <x v="0"/>
  </r>
  <r>
    <d v="2022-12-10T00:00:00"/>
    <x v="49"/>
    <x v="1"/>
    <n v="39.700000000000003"/>
    <n v="133.38999999999999"/>
    <n v="186.86"/>
    <n v="0.43"/>
    <n v="50.29"/>
    <n v="15.67"/>
    <n v="4.41"/>
    <n v="3"/>
    <n v="4.71"/>
    <n v="79.53"/>
    <n v="3.7"/>
    <n v="36"/>
    <n v="123"/>
    <n v="189"/>
    <n v="0.38"/>
    <n v="50"/>
    <n v="11.1"/>
    <x v="0"/>
  </r>
  <r>
    <d v="2022-12-10T00:00:00"/>
    <x v="49"/>
    <x v="1"/>
    <n v="43.68"/>
    <n v="140.57"/>
    <n v="185.79"/>
    <n v="0.48"/>
    <n v="51.01"/>
    <n v="19.75"/>
    <n v="4.41"/>
    <n v="3"/>
    <n v="4.71"/>
    <n v="79.53"/>
    <n v="3.7"/>
    <n v="36"/>
    <n v="123"/>
    <n v="189"/>
    <n v="0.38"/>
    <n v="50"/>
    <n v="11.1"/>
    <x v="0"/>
  </r>
  <r>
    <d v="2022-12-10T00:00:00"/>
    <x v="49"/>
    <x v="1"/>
    <n v="45.82"/>
    <n v="146.93"/>
    <n v="182.54"/>
    <n v="0.51"/>
    <n v="53.1"/>
    <n v="23.49"/>
    <n v="4.41"/>
    <n v="3"/>
    <n v="4.71"/>
    <n v="79.53"/>
    <n v="3.7"/>
    <n v="36"/>
    <n v="123"/>
    <n v="189"/>
    <n v="0.38"/>
    <n v="50"/>
    <n v="11.1"/>
    <x v="0"/>
  </r>
  <r>
    <d v="2022-12-10T00:00:00"/>
    <x v="49"/>
    <x v="1"/>
    <n v="49.46"/>
    <n v="157.28"/>
    <n v="180.08"/>
    <n v="0.53"/>
    <n v="52.4"/>
    <n v="26.18"/>
    <n v="4.41"/>
    <n v="3"/>
    <n v="4.71"/>
    <n v="79.53"/>
    <n v="3.7"/>
    <n v="36"/>
    <n v="123"/>
    <n v="189"/>
    <n v="0.38"/>
    <n v="50"/>
    <n v="11.1"/>
    <x v="0"/>
  </r>
  <r>
    <d v="2022-12-10T00:00:00"/>
    <x v="49"/>
    <x v="2"/>
    <n v="40.53"/>
    <n v="122.09"/>
    <n v="190.59"/>
    <n v="0.28999999999999998"/>
    <n v="54.21"/>
    <n v="14.65"/>
    <n v="4.41"/>
    <n v="3"/>
    <n v="4.71"/>
    <n v="79.53"/>
    <n v="3.7"/>
    <n v="38"/>
    <n v="112"/>
    <n v="194"/>
    <n v="0.25"/>
    <n v="56"/>
    <n v="10.199999999999999"/>
    <x v="0"/>
  </r>
  <r>
    <d v="2022-12-10T00:00:00"/>
    <x v="49"/>
    <x v="2"/>
    <n v="42.72"/>
    <n v="134.69999999999999"/>
    <n v="190.08"/>
    <n v="0.33"/>
    <n v="51.5"/>
    <n v="18.48"/>
    <n v="4.41"/>
    <n v="3"/>
    <n v="4.71"/>
    <n v="79.53"/>
    <n v="3.7"/>
    <n v="38"/>
    <n v="112"/>
    <n v="194"/>
    <n v="0.25"/>
    <n v="56"/>
    <n v="10.199999999999999"/>
    <x v="0"/>
  </r>
  <r>
    <d v="2022-12-10T00:00:00"/>
    <x v="49"/>
    <x v="2"/>
    <n v="47.5"/>
    <n v="146.29"/>
    <n v="186.47"/>
    <n v="0.34"/>
    <n v="51.19"/>
    <n v="22.77"/>
    <n v="4.41"/>
    <n v="3"/>
    <n v="4.71"/>
    <n v="79.53"/>
    <n v="3.7"/>
    <n v="38"/>
    <n v="112"/>
    <n v="194"/>
    <n v="0.25"/>
    <n v="56"/>
    <n v="10.199999999999999"/>
    <x v="0"/>
  </r>
  <r>
    <d v="2022-12-10T00:00:00"/>
    <x v="49"/>
    <x v="2"/>
    <n v="51.58"/>
    <n v="158.21"/>
    <n v="182.78"/>
    <n v="0.37"/>
    <n v="51.56"/>
    <n v="25.94"/>
    <n v="4.41"/>
    <n v="3"/>
    <n v="4.71"/>
    <n v="79.53"/>
    <n v="3.7"/>
    <n v="38"/>
    <n v="112"/>
    <n v="194"/>
    <n v="0.25"/>
    <n v="56"/>
    <n v="10.199999999999999"/>
    <x v="0"/>
  </r>
  <r>
    <d v="2022-12-10T00:00:00"/>
    <x v="49"/>
    <x v="2"/>
    <n v="54.02"/>
    <n v="168.56"/>
    <n v="179.3"/>
    <n v="0.4"/>
    <n v="53.57"/>
    <n v="29.32"/>
    <n v="4.41"/>
    <n v="3"/>
    <n v="4.71"/>
    <n v="79.53"/>
    <n v="3.7"/>
    <n v="38"/>
    <n v="112"/>
    <n v="194"/>
    <n v="0.25"/>
    <n v="56"/>
    <n v="10.199999999999999"/>
    <x v="0"/>
  </r>
  <r>
    <d v="2022-12-17T00:00:00"/>
    <x v="50"/>
    <x v="0"/>
    <n v="41.71"/>
    <n v="137.37"/>
    <n v="195.71"/>
    <n v="0.48"/>
    <n v="49.6"/>
    <n v="14.73"/>
    <n v="4.54"/>
    <n v="4"/>
    <n v="4.88"/>
    <n v="81.09"/>
    <n v="10.08"/>
    <n v="35"/>
    <n v="129"/>
    <n v="195"/>
    <n v="0.4"/>
    <n v="49"/>
    <n v="10.9"/>
    <x v="0"/>
  </r>
  <r>
    <d v="2022-12-17T00:00:00"/>
    <x v="50"/>
    <x v="0"/>
    <n v="46.32"/>
    <n v="147.72999999999999"/>
    <n v="195.27"/>
    <n v="0.56999999999999995"/>
    <n v="48.96"/>
    <n v="19.170000000000002"/>
    <n v="4.54"/>
    <n v="4"/>
    <n v="4.88"/>
    <n v="81.09"/>
    <n v="10.08"/>
    <n v="35"/>
    <n v="129"/>
    <n v="195"/>
    <n v="0.4"/>
    <n v="49"/>
    <n v="10.9"/>
    <x v="0"/>
  </r>
  <r>
    <d v="2022-12-17T00:00:00"/>
    <x v="50"/>
    <x v="0"/>
    <n v="52.13"/>
    <n v="155.47999999999999"/>
    <n v="193.8"/>
    <n v="0.63"/>
    <n v="47.5"/>
    <n v="23.64"/>
    <n v="4.54"/>
    <n v="4"/>
    <n v="4.88"/>
    <n v="81.09"/>
    <n v="10.08"/>
    <n v="35"/>
    <n v="129"/>
    <n v="195"/>
    <n v="0.4"/>
    <n v="49"/>
    <n v="10.9"/>
    <x v="0"/>
  </r>
  <r>
    <d v="2022-12-17T00:00:00"/>
    <x v="50"/>
    <x v="0"/>
    <n v="59.16"/>
    <n v="161.54"/>
    <n v="190.65"/>
    <n v="0.68"/>
    <n v="45.86"/>
    <n v="26.65"/>
    <n v="4.54"/>
    <n v="4"/>
    <n v="4.88"/>
    <n v="81.09"/>
    <n v="10.08"/>
    <n v="35"/>
    <n v="129"/>
    <n v="195"/>
    <n v="0.4"/>
    <n v="49"/>
    <n v="10.9"/>
    <x v="0"/>
  </r>
  <r>
    <d v="2022-12-17T00:00:00"/>
    <x v="50"/>
    <x v="1"/>
    <n v="39.46"/>
    <n v="130.83000000000001"/>
    <n v="187.83"/>
    <n v="0.45"/>
    <n v="51.76"/>
    <n v="14.39"/>
    <n v="4.54"/>
    <n v="4"/>
    <n v="4.88"/>
    <n v="81.09"/>
    <n v="10.08"/>
    <n v="36"/>
    <n v="123"/>
    <n v="189"/>
    <n v="0.38"/>
    <n v="50"/>
    <n v="11.1"/>
    <x v="0"/>
  </r>
  <r>
    <d v="2022-12-17T00:00:00"/>
    <x v="50"/>
    <x v="1"/>
    <n v="40.229999999999997"/>
    <n v="141.13"/>
    <n v="185.96"/>
    <n v="0.51"/>
    <n v="55"/>
    <n v="18.93"/>
    <n v="4.54"/>
    <n v="4"/>
    <n v="4.88"/>
    <n v="81.09"/>
    <n v="10.08"/>
    <n v="36"/>
    <n v="123"/>
    <n v="189"/>
    <n v="0.38"/>
    <n v="50"/>
    <n v="11.1"/>
    <x v="0"/>
  </r>
  <r>
    <d v="2022-12-17T00:00:00"/>
    <x v="50"/>
    <x v="1"/>
    <n v="42.95"/>
    <n v="149.47"/>
    <n v="183.43"/>
    <n v="0.61"/>
    <n v="57.17"/>
    <n v="22.38"/>
    <n v="4.54"/>
    <n v="4"/>
    <n v="4.88"/>
    <n v="81.09"/>
    <n v="10.08"/>
    <n v="36"/>
    <n v="123"/>
    <n v="189"/>
    <n v="0.38"/>
    <n v="50"/>
    <n v="11.1"/>
    <x v="0"/>
  </r>
  <r>
    <d v="2022-12-17T00:00:00"/>
    <x v="50"/>
    <x v="2"/>
    <n v="42.05"/>
    <n v="118.27"/>
    <n v="190.99"/>
    <n v="0.33"/>
    <n v="58.25"/>
    <n v="13.59"/>
    <n v="4.54"/>
    <n v="4"/>
    <n v="4.88"/>
    <n v="81.09"/>
    <n v="10.08"/>
    <n v="38"/>
    <n v="112"/>
    <n v="194"/>
    <n v="0.25"/>
    <n v="56"/>
    <n v="10.199999999999999"/>
    <x v="0"/>
  </r>
  <r>
    <d v="2022-12-17T00:00:00"/>
    <x v="50"/>
    <x v="2"/>
    <n v="45.01"/>
    <n v="123.23"/>
    <n v="186.61"/>
    <n v="0.4"/>
    <n v="63.03"/>
    <n v="18.09"/>
    <n v="4.54"/>
    <n v="4"/>
    <n v="4.88"/>
    <n v="81.09"/>
    <n v="10.08"/>
    <n v="38"/>
    <n v="112"/>
    <n v="194"/>
    <n v="0.25"/>
    <n v="56"/>
    <n v="10.199999999999999"/>
    <x v="0"/>
  </r>
  <r>
    <d v="2022-12-17T00:00:00"/>
    <x v="50"/>
    <x v="2"/>
    <n v="47.99"/>
    <n v="131.15"/>
    <n v="183.21"/>
    <n v="0.47"/>
    <n v="66.42"/>
    <n v="22.13"/>
    <n v="4.54"/>
    <n v="4"/>
    <n v="4.88"/>
    <n v="81.09"/>
    <n v="10.08"/>
    <n v="38"/>
    <n v="112"/>
    <n v="194"/>
    <n v="0.25"/>
    <n v="56"/>
    <n v="10.199999999999999"/>
    <x v="0"/>
  </r>
  <r>
    <d v="2022-12-24T00:00:00"/>
    <x v="51"/>
    <x v="0"/>
    <n v="40.24"/>
    <n v="135.04"/>
    <n v="193.97"/>
    <n v="0.46"/>
    <n v="48.01"/>
    <n v="14.95"/>
    <n v="2.37"/>
    <n v="4"/>
    <n v="2.21"/>
    <n v="82.5"/>
    <n v="3.83"/>
    <n v="35"/>
    <n v="129"/>
    <n v="195"/>
    <n v="0.4"/>
    <n v="49"/>
    <n v="10.9"/>
    <x v="0"/>
  </r>
  <r>
    <d v="2022-12-24T00:00:00"/>
    <x v="51"/>
    <x v="0"/>
    <n v="45.78"/>
    <n v="141.83000000000001"/>
    <n v="193.57"/>
    <n v="0.48"/>
    <n v="51"/>
    <n v="19.63"/>
    <n v="2.37"/>
    <n v="4"/>
    <n v="2.21"/>
    <n v="82.5"/>
    <n v="3.83"/>
    <n v="35"/>
    <n v="129"/>
    <n v="195"/>
    <n v="0.4"/>
    <n v="49"/>
    <n v="10.9"/>
    <x v="0"/>
  </r>
  <r>
    <d v="2022-12-24T00:00:00"/>
    <x v="51"/>
    <x v="0"/>
    <n v="49.74"/>
    <n v="149.49"/>
    <n v="193.06"/>
    <n v="0.53"/>
    <n v="49.24"/>
    <n v="25.76"/>
    <n v="2.37"/>
    <n v="4"/>
    <n v="2.21"/>
    <n v="82.5"/>
    <n v="3.83"/>
    <n v="35"/>
    <n v="129"/>
    <n v="195"/>
    <n v="0.4"/>
    <n v="49"/>
    <n v="10.9"/>
    <x v="0"/>
  </r>
  <r>
    <d v="2022-12-24T00:00:00"/>
    <x v="51"/>
    <x v="0"/>
    <n v="53.22"/>
    <n v="163.03"/>
    <n v="192.44"/>
    <n v="0.56000000000000005"/>
    <n v="51.41"/>
    <n v="29.75"/>
    <n v="2.37"/>
    <n v="4"/>
    <n v="2.21"/>
    <n v="82.5"/>
    <n v="3.83"/>
    <n v="35"/>
    <n v="129"/>
    <n v="195"/>
    <n v="0.4"/>
    <n v="49"/>
    <n v="10.9"/>
    <x v="0"/>
  </r>
  <r>
    <d v="2022-12-24T00:00:00"/>
    <x v="51"/>
    <x v="1"/>
    <n v="39.07"/>
    <n v="133.71"/>
    <n v="189.15"/>
    <n v="0.44"/>
    <n v="49.13"/>
    <n v="15.15"/>
    <n v="2.37"/>
    <n v="4"/>
    <n v="2.21"/>
    <n v="82.5"/>
    <n v="3.83"/>
    <n v="36"/>
    <n v="123"/>
    <n v="189"/>
    <n v="0.38"/>
    <n v="50"/>
    <n v="11.1"/>
    <x v="0"/>
  </r>
  <r>
    <d v="2022-12-24T00:00:00"/>
    <x v="51"/>
    <x v="1"/>
    <n v="42.78"/>
    <n v="141.30000000000001"/>
    <n v="187.34"/>
    <n v="0.47"/>
    <n v="51.02"/>
    <n v="19.16"/>
    <n v="2.37"/>
    <n v="4"/>
    <n v="2.21"/>
    <n v="82.5"/>
    <n v="3.83"/>
    <n v="36"/>
    <n v="123"/>
    <n v="189"/>
    <n v="0.38"/>
    <n v="50"/>
    <n v="11.1"/>
    <x v="0"/>
  </r>
  <r>
    <d v="2022-12-24T00:00:00"/>
    <x v="51"/>
    <x v="1"/>
    <n v="44.79"/>
    <n v="149.07"/>
    <n v="186.31"/>
    <n v="0.51"/>
    <n v="51.25"/>
    <n v="22.39"/>
    <n v="2.37"/>
    <n v="4"/>
    <n v="2.21"/>
    <n v="82.5"/>
    <n v="3.83"/>
    <n v="36"/>
    <n v="123"/>
    <n v="189"/>
    <n v="0.38"/>
    <n v="50"/>
    <n v="11.1"/>
    <x v="0"/>
  </r>
  <r>
    <d v="2022-12-24T00:00:00"/>
    <x v="51"/>
    <x v="1"/>
    <n v="48.13"/>
    <n v="158.44999999999999"/>
    <n v="185.85"/>
    <n v="0.56000000000000005"/>
    <n v="53.12"/>
    <n v="27.89"/>
    <n v="2.37"/>
    <n v="4"/>
    <n v="2.21"/>
    <n v="82.5"/>
    <n v="3.83"/>
    <n v="36"/>
    <n v="123"/>
    <n v="189"/>
    <n v="0.38"/>
    <n v="50"/>
    <n v="11.1"/>
    <x v="0"/>
  </r>
  <r>
    <d v="2022-12-24T00:00:00"/>
    <x v="51"/>
    <x v="2"/>
    <n v="42.39"/>
    <n v="120.85"/>
    <n v="191.8"/>
    <n v="0.27"/>
    <n v="52.18"/>
    <n v="13.81"/>
    <n v="2.37"/>
    <n v="4"/>
    <n v="2.21"/>
    <n v="82.5"/>
    <n v="3.83"/>
    <n v="38"/>
    <n v="112"/>
    <n v="194"/>
    <n v="0.25"/>
    <n v="56"/>
    <n v="10.199999999999999"/>
    <x v="0"/>
  </r>
  <r>
    <d v="2022-12-24T00:00:00"/>
    <x v="51"/>
    <x v="2"/>
    <n v="44.71"/>
    <n v="132.87"/>
    <n v="188.24"/>
    <n v="0.28999999999999998"/>
    <n v="53.85"/>
    <n v="17.18"/>
    <n v="2.37"/>
    <n v="4"/>
    <n v="2.21"/>
    <n v="82.5"/>
    <n v="3.83"/>
    <n v="38"/>
    <n v="112"/>
    <n v="194"/>
    <n v="0.25"/>
    <n v="56"/>
    <n v="10.199999999999999"/>
    <x v="0"/>
  </r>
  <r>
    <d v="2022-12-24T00:00:00"/>
    <x v="51"/>
    <x v="2"/>
    <n v="46.51"/>
    <n v="142.75"/>
    <n v="184.22"/>
    <n v="0.33"/>
    <n v="53.23"/>
    <n v="21.02"/>
    <n v="2.37"/>
    <n v="4"/>
    <n v="2.21"/>
    <n v="82.5"/>
    <n v="3.83"/>
    <n v="38"/>
    <n v="112"/>
    <n v="194"/>
    <n v="0.25"/>
    <n v="56"/>
    <n v="10.199999999999999"/>
    <x v="0"/>
  </r>
  <r>
    <d v="2022-12-24T00:00:00"/>
    <x v="51"/>
    <x v="2"/>
    <n v="50.59"/>
    <n v="154.31"/>
    <n v="182.06"/>
    <n v="0.37"/>
    <n v="54.21"/>
    <n v="24.34"/>
    <n v="2.37"/>
    <n v="4"/>
    <n v="2.21"/>
    <n v="82.5"/>
    <n v="3.83"/>
    <n v="38"/>
    <n v="112"/>
    <n v="194"/>
    <n v="0.25"/>
    <n v="56"/>
    <n v="10.199999999999999"/>
    <x v="0"/>
  </r>
  <r>
    <m/>
    <x v="52"/>
    <x v="3"/>
    <m/>
    <m/>
    <m/>
    <m/>
    <m/>
    <m/>
    <m/>
    <m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d v="2022-01-01T00:00:00"/>
    <n v="1"/>
    <x v="0"/>
    <n v="43.76"/>
    <n v="135.91999999999999"/>
    <n v="192.06"/>
    <n v="0.44"/>
    <n v="45.63"/>
    <n v="13.8"/>
    <n v="3.03"/>
    <n v="1"/>
    <n v="6.11"/>
    <n v="77.02"/>
    <n v="9.31"/>
    <n v="35"/>
    <n v="129"/>
    <n v="195"/>
    <n v="0.4"/>
    <n v="49"/>
    <n v="10.9"/>
    <x v="0"/>
    <x v="0"/>
    <x v="0"/>
    <x v="0"/>
    <x v="0"/>
    <x v="0"/>
  </r>
  <r>
    <d v="2022-01-01T00:00:00"/>
    <n v="1"/>
    <x v="0"/>
    <n v="47.8"/>
    <n v="141.75"/>
    <n v="189.67"/>
    <n v="0.51"/>
    <n v="45.99"/>
    <n v="16.75"/>
    <n v="3.03"/>
    <n v="1"/>
    <n v="6.11"/>
    <n v="77.02"/>
    <n v="9.31"/>
    <n v="35"/>
    <n v="129"/>
    <n v="195"/>
    <n v="0.4"/>
    <n v="49"/>
    <n v="10.9"/>
    <x v="0"/>
    <x v="0"/>
    <x v="0"/>
    <x v="0"/>
    <x v="0"/>
    <x v="0"/>
  </r>
  <r>
    <d v="2022-01-01T00:00:00"/>
    <n v="1"/>
    <x v="0"/>
    <n v="52.08"/>
    <n v="146.91999999999999"/>
    <n v="186.03"/>
    <n v="0.56000000000000005"/>
    <n v="45.31"/>
    <n v="19.57"/>
    <n v="3.03"/>
    <n v="1"/>
    <n v="6.11"/>
    <n v="77.02"/>
    <n v="9.31"/>
    <n v="35"/>
    <n v="129"/>
    <n v="195"/>
    <n v="0.4"/>
    <n v="49"/>
    <n v="10.9"/>
    <x v="0"/>
    <x v="0"/>
    <x v="0"/>
    <x v="0"/>
    <x v="0"/>
    <x v="0"/>
  </r>
  <r>
    <d v="2022-01-01T00:00:00"/>
    <n v="1"/>
    <x v="1"/>
    <n v="37.22"/>
    <n v="129.29"/>
    <n v="186.76"/>
    <n v="0.43"/>
    <n v="48.29"/>
    <n v="13.78"/>
    <n v="3.03"/>
    <n v="1"/>
    <n v="6.11"/>
    <n v="77.02"/>
    <n v="9.31"/>
    <n v="36"/>
    <n v="123"/>
    <n v="189"/>
    <n v="0.38"/>
    <n v="50"/>
    <n v="11.1"/>
    <x v="0"/>
    <x v="0"/>
    <x v="0"/>
    <x v="0"/>
    <x v="0"/>
    <x v="0"/>
  </r>
  <r>
    <d v="2022-01-01T00:00:00"/>
    <n v="1"/>
    <x v="1"/>
    <n v="37.56"/>
    <n v="139.58000000000001"/>
    <n v="184.37"/>
    <n v="0.5"/>
    <n v="46.21"/>
    <n v="15.41"/>
    <n v="3.03"/>
    <n v="1"/>
    <n v="6.11"/>
    <n v="77.02"/>
    <n v="9.31"/>
    <n v="36"/>
    <n v="123"/>
    <n v="189"/>
    <n v="0.38"/>
    <n v="50"/>
    <n v="11.1"/>
    <x v="0"/>
    <x v="0"/>
    <x v="0"/>
    <x v="0"/>
    <x v="0"/>
    <x v="0"/>
  </r>
  <r>
    <d v="2022-01-01T00:00:00"/>
    <n v="1"/>
    <x v="1"/>
    <n v="38.54"/>
    <n v="147.97999999999999"/>
    <n v="181.77"/>
    <n v="0.55000000000000004"/>
    <n v="45.15"/>
    <n v="17.7"/>
    <n v="3.03"/>
    <n v="1"/>
    <n v="6.11"/>
    <n v="77.02"/>
    <n v="9.31"/>
    <n v="36"/>
    <n v="123"/>
    <n v="189"/>
    <n v="0.38"/>
    <n v="50"/>
    <n v="11.1"/>
    <x v="1"/>
    <x v="0"/>
    <x v="0"/>
    <x v="0"/>
    <x v="0"/>
    <x v="0"/>
  </r>
  <r>
    <d v="2022-01-01T00:00:00"/>
    <n v="1"/>
    <x v="1"/>
    <n v="39.53"/>
    <n v="155.11000000000001"/>
    <n v="179.42"/>
    <n v="0.61"/>
    <n v="49.41"/>
    <n v="20.05"/>
    <n v="3.03"/>
    <n v="1"/>
    <n v="6.11"/>
    <n v="77.02"/>
    <n v="9.31"/>
    <n v="36"/>
    <n v="123"/>
    <n v="189"/>
    <n v="0.38"/>
    <n v="50"/>
    <n v="11.1"/>
    <x v="0"/>
    <x v="0"/>
    <x v="0"/>
    <x v="0"/>
    <x v="0"/>
    <x v="0"/>
  </r>
  <r>
    <d v="2022-01-01T00:00:00"/>
    <n v="1"/>
    <x v="2"/>
    <n v="40.21"/>
    <n v="119.78"/>
    <n v="191.05"/>
    <n v="0.3"/>
    <n v="55.57"/>
    <n v="12.73"/>
    <n v="3.03"/>
    <n v="1"/>
    <n v="6.11"/>
    <n v="77.02"/>
    <n v="9.31"/>
    <n v="38"/>
    <n v="112"/>
    <n v="194"/>
    <n v="0.25"/>
    <n v="56"/>
    <n v="10.199999999999999"/>
    <x v="0"/>
    <x v="0"/>
    <x v="0"/>
    <x v="0"/>
    <x v="0"/>
    <x v="0"/>
  </r>
  <r>
    <d v="2022-01-01T00:00:00"/>
    <n v="1"/>
    <x v="2"/>
    <n v="41.4"/>
    <n v="130.88999999999999"/>
    <n v="187.06"/>
    <n v="0.35"/>
    <n v="53.44"/>
    <n v="16.28"/>
    <n v="3.03"/>
    <n v="1"/>
    <n v="6.11"/>
    <n v="77.02"/>
    <n v="9.31"/>
    <n v="38"/>
    <n v="112"/>
    <n v="194"/>
    <n v="0.25"/>
    <n v="56"/>
    <n v="10.199999999999999"/>
    <x v="0"/>
    <x v="0"/>
    <x v="0"/>
    <x v="0"/>
    <x v="0"/>
    <x v="0"/>
  </r>
  <r>
    <d v="2022-01-01T00:00:00"/>
    <n v="1"/>
    <x v="2"/>
    <n v="45.44"/>
    <n v="139.59"/>
    <n v="183.42"/>
    <n v="0.42"/>
    <n v="56.11"/>
    <n v="18.82"/>
    <n v="3.03"/>
    <n v="1"/>
    <n v="6.11"/>
    <n v="77.02"/>
    <n v="9.31"/>
    <n v="38"/>
    <n v="112"/>
    <n v="194"/>
    <n v="0.25"/>
    <n v="56"/>
    <n v="10.199999999999999"/>
    <x v="0"/>
    <x v="0"/>
    <x v="0"/>
    <x v="0"/>
    <x v="0"/>
    <x v="0"/>
  </r>
  <r>
    <d v="2022-01-01T00:00:00"/>
    <n v="1"/>
    <x v="2"/>
    <n v="48.39"/>
    <n v="148.63"/>
    <n v="181.24"/>
    <n v="0.49"/>
    <n v="57.53"/>
    <n v="22.55"/>
    <n v="3.03"/>
    <n v="1"/>
    <n v="6.11"/>
    <n v="77.02"/>
    <n v="9.31"/>
    <n v="38"/>
    <n v="112"/>
    <n v="194"/>
    <n v="0.25"/>
    <n v="56"/>
    <n v="10.199999999999999"/>
    <x v="0"/>
    <x v="0"/>
    <x v="0"/>
    <x v="0"/>
    <x v="0"/>
    <x v="0"/>
  </r>
  <r>
    <d v="2022-01-08T00:00:00"/>
    <n v="2"/>
    <x v="0"/>
    <n v="37.630000000000003"/>
    <n v="138.5"/>
    <n v="196.06"/>
    <n v="0.45"/>
    <n v="52.98"/>
    <n v="12.81"/>
    <n v="1.45"/>
    <n v="2"/>
    <n v="5.31"/>
    <n v="75.489999999999995"/>
    <n v="8.25"/>
    <n v="35"/>
    <n v="129"/>
    <n v="195"/>
    <n v="0.4"/>
    <n v="49"/>
    <n v="10.9"/>
    <x v="0"/>
    <x v="0"/>
    <x v="0"/>
    <x v="0"/>
    <x v="0"/>
    <x v="1"/>
  </r>
  <r>
    <d v="2022-01-08T00:00:00"/>
    <n v="2"/>
    <x v="0"/>
    <n v="39.17"/>
    <n v="150.49"/>
    <n v="195.02"/>
    <n v="0.5"/>
    <n v="50.41"/>
    <n v="14.93"/>
    <n v="1.45"/>
    <n v="2"/>
    <n v="5.31"/>
    <n v="75.489999999999995"/>
    <n v="8.25"/>
    <n v="35"/>
    <n v="129"/>
    <n v="195"/>
    <n v="0.4"/>
    <n v="49"/>
    <n v="10.9"/>
    <x v="0"/>
    <x v="0"/>
    <x v="0"/>
    <x v="0"/>
    <x v="0"/>
    <x v="1"/>
  </r>
  <r>
    <d v="2022-01-08T00:00:00"/>
    <n v="2"/>
    <x v="0"/>
    <n v="40.06"/>
    <n v="158.69999999999999"/>
    <n v="192.1"/>
    <n v="0.53"/>
    <n v="53.72"/>
    <n v="17.77"/>
    <n v="1.45"/>
    <n v="2"/>
    <n v="5.31"/>
    <n v="75.489999999999995"/>
    <n v="8.25"/>
    <n v="35"/>
    <n v="129"/>
    <n v="195"/>
    <n v="0.4"/>
    <n v="49"/>
    <n v="10.9"/>
    <x v="0"/>
    <x v="0"/>
    <x v="0"/>
    <x v="0"/>
    <x v="0"/>
    <x v="1"/>
  </r>
  <r>
    <d v="2022-01-08T00:00:00"/>
    <n v="2"/>
    <x v="0"/>
    <n v="42.66"/>
    <n v="167.32"/>
    <n v="184.53"/>
    <n v="0.59"/>
    <n v="54.39"/>
    <n v="19.350000000000001"/>
    <n v="1.45"/>
    <n v="2"/>
    <n v="5.31"/>
    <n v="75.489999999999995"/>
    <n v="8.25"/>
    <n v="35"/>
    <n v="129"/>
    <n v="195"/>
    <n v="0.4"/>
    <n v="49"/>
    <n v="10.9"/>
    <x v="0"/>
    <x v="0"/>
    <x v="0"/>
    <x v="0"/>
    <x v="0"/>
    <x v="1"/>
  </r>
  <r>
    <d v="2022-01-08T00:00:00"/>
    <n v="2"/>
    <x v="0"/>
    <n v="42.29"/>
    <n v="179.28"/>
    <n v="182.33"/>
    <n v="0.66"/>
    <n v="59.26"/>
    <n v="21.74"/>
    <n v="1.45"/>
    <n v="2"/>
    <n v="5.31"/>
    <n v="75.489999999999995"/>
    <n v="8.25"/>
    <n v="35"/>
    <n v="129"/>
    <n v="195"/>
    <n v="0.4"/>
    <n v="49"/>
    <n v="10.9"/>
    <x v="0"/>
    <x v="0"/>
    <x v="0"/>
    <x v="0"/>
    <x v="0"/>
    <x v="1"/>
  </r>
  <r>
    <d v="2022-01-08T00:00:00"/>
    <n v="2"/>
    <x v="1"/>
    <n v="33.21"/>
    <n v="132.76"/>
    <n v="189.76"/>
    <n v="0.43"/>
    <n v="50.74"/>
    <n v="12"/>
    <n v="1.45"/>
    <n v="2"/>
    <n v="5.31"/>
    <n v="75.489999999999995"/>
    <n v="8.25"/>
    <n v="36"/>
    <n v="123"/>
    <n v="189"/>
    <n v="0.38"/>
    <n v="50"/>
    <n v="11.1"/>
    <x v="0"/>
    <x v="0"/>
    <x v="0"/>
    <x v="0"/>
    <x v="0"/>
    <x v="1"/>
  </r>
  <r>
    <d v="2022-01-08T00:00:00"/>
    <n v="2"/>
    <x v="1"/>
    <n v="31.42"/>
    <n v="142.38999999999999"/>
    <n v="186.85"/>
    <n v="0.49"/>
    <n v="50.46"/>
    <n v="13.86"/>
    <n v="1.45"/>
    <n v="2"/>
    <n v="5.31"/>
    <n v="75.489999999999995"/>
    <n v="8.25"/>
    <n v="36"/>
    <n v="123"/>
    <n v="189"/>
    <n v="0.38"/>
    <n v="50"/>
    <n v="11.1"/>
    <x v="0"/>
    <x v="0"/>
    <x v="0"/>
    <x v="0"/>
    <x v="0"/>
    <x v="1"/>
  </r>
  <r>
    <d v="2022-01-08T00:00:00"/>
    <n v="2"/>
    <x v="1"/>
    <n v="29.65"/>
    <n v="151.13"/>
    <n v="186.27"/>
    <n v="0.55000000000000004"/>
    <n v="50.59"/>
    <n v="17.34"/>
    <n v="1.45"/>
    <n v="2"/>
    <n v="5.31"/>
    <n v="75.489999999999995"/>
    <n v="8.25"/>
    <n v="36"/>
    <n v="123"/>
    <n v="189"/>
    <n v="0.38"/>
    <n v="50"/>
    <n v="11.1"/>
    <x v="0"/>
    <x v="0"/>
    <x v="0"/>
    <x v="0"/>
    <x v="0"/>
    <x v="1"/>
  </r>
  <r>
    <d v="2022-01-08T00:00:00"/>
    <n v="2"/>
    <x v="1"/>
    <n v="28.83"/>
    <n v="160.94999999999999"/>
    <n v="185.29"/>
    <n v="0.61"/>
    <n v="47.85"/>
    <n v="19.579999999999998"/>
    <n v="1.45"/>
    <n v="2"/>
    <n v="5.31"/>
    <n v="75.489999999999995"/>
    <n v="8.25"/>
    <n v="36"/>
    <n v="123"/>
    <n v="189"/>
    <n v="0.38"/>
    <n v="50"/>
    <n v="11.1"/>
    <x v="0"/>
    <x v="0"/>
    <x v="0"/>
    <x v="0"/>
    <x v="0"/>
    <x v="1"/>
  </r>
  <r>
    <d v="2022-01-08T00:00:00"/>
    <n v="2"/>
    <x v="1"/>
    <n v="25.1"/>
    <n v="171.14"/>
    <n v="183.15"/>
    <n v="0.67"/>
    <n v="49.98"/>
    <n v="21.52"/>
    <n v="1.45"/>
    <n v="2"/>
    <n v="5.31"/>
    <n v="75.489999999999995"/>
    <n v="8.25"/>
    <n v="36"/>
    <n v="123"/>
    <n v="189"/>
    <n v="0.38"/>
    <n v="50"/>
    <n v="11.1"/>
    <x v="0"/>
    <x v="0"/>
    <x v="0"/>
    <x v="0"/>
    <x v="0"/>
    <x v="1"/>
  </r>
  <r>
    <d v="2022-01-08T00:00:00"/>
    <n v="2"/>
    <x v="2"/>
    <n v="39.590000000000003"/>
    <n v="120.29"/>
    <n v="188.88"/>
    <n v="0.31"/>
    <n v="58.64"/>
    <n v="13.62"/>
    <n v="1.45"/>
    <n v="2"/>
    <n v="5.31"/>
    <n v="75.489999999999995"/>
    <n v="8.25"/>
    <n v="38"/>
    <n v="112"/>
    <n v="194"/>
    <n v="0.25"/>
    <n v="56"/>
    <n v="10.199999999999999"/>
    <x v="0"/>
    <x v="0"/>
    <x v="0"/>
    <x v="0"/>
    <x v="0"/>
    <x v="1"/>
  </r>
  <r>
    <d v="2022-01-08T00:00:00"/>
    <n v="2"/>
    <x v="2"/>
    <n v="39.01"/>
    <n v="126.88"/>
    <n v="187.42"/>
    <n v="0.38"/>
    <n v="58.46"/>
    <n v="15.67"/>
    <n v="1.45"/>
    <n v="2"/>
    <n v="5.31"/>
    <n v="75.489999999999995"/>
    <n v="8.25"/>
    <n v="38"/>
    <n v="112"/>
    <n v="194"/>
    <n v="0.25"/>
    <n v="56"/>
    <n v="10.199999999999999"/>
    <x v="0"/>
    <x v="0"/>
    <x v="0"/>
    <x v="0"/>
    <x v="0"/>
    <x v="1"/>
  </r>
  <r>
    <d v="2022-01-08T00:00:00"/>
    <n v="2"/>
    <x v="2"/>
    <n v="39.51"/>
    <n v="135.75"/>
    <n v="182.66"/>
    <n v="0.42"/>
    <n v="56.75"/>
    <n v="17.13"/>
    <n v="1.45"/>
    <n v="2"/>
    <n v="5.31"/>
    <n v="75.489999999999995"/>
    <n v="8.25"/>
    <n v="38"/>
    <n v="112"/>
    <n v="194"/>
    <n v="0.25"/>
    <n v="56"/>
    <n v="10.199999999999999"/>
    <x v="0"/>
    <x v="0"/>
    <x v="0"/>
    <x v="0"/>
    <x v="0"/>
    <x v="1"/>
  </r>
  <r>
    <d v="2022-01-15T00:00:00"/>
    <n v="3"/>
    <x v="0"/>
    <n v="40.35"/>
    <n v="135.79"/>
    <n v="195.08"/>
    <n v="0.5"/>
    <n v="50.98"/>
    <n v="13.68"/>
    <n v="3.29"/>
    <n v="1"/>
    <n v="4.42"/>
    <n v="75.88"/>
    <n v="10.93"/>
    <n v="35"/>
    <n v="129"/>
    <n v="195"/>
    <n v="0.4"/>
    <n v="49"/>
    <n v="10.9"/>
    <x v="0"/>
    <x v="1"/>
    <x v="0"/>
    <x v="0"/>
    <x v="0"/>
    <x v="0"/>
  </r>
  <r>
    <d v="2022-01-15T00:00:00"/>
    <n v="3"/>
    <x v="0"/>
    <n v="43.97"/>
    <n v="146.94999999999999"/>
    <n v="191.37"/>
    <n v="0.57999999999999996"/>
    <n v="50.85"/>
    <n v="17.87"/>
    <n v="3.29"/>
    <n v="1"/>
    <n v="4.42"/>
    <n v="75.88"/>
    <n v="10.93"/>
    <n v="35"/>
    <n v="129"/>
    <n v="195"/>
    <n v="0.4"/>
    <n v="49"/>
    <n v="10.9"/>
    <x v="0"/>
    <x v="1"/>
    <x v="0"/>
    <x v="0"/>
    <x v="0"/>
    <x v="0"/>
  </r>
  <r>
    <d v="2022-01-15T00:00:00"/>
    <n v="3"/>
    <x v="0"/>
    <n v="47.82"/>
    <n v="156.61000000000001"/>
    <n v="190.02"/>
    <n v="0.69"/>
    <n v="52.85"/>
    <n v="21.85"/>
    <n v="3.29"/>
    <n v="1"/>
    <n v="4.42"/>
    <n v="75.88"/>
    <n v="10.93"/>
    <n v="35"/>
    <n v="129"/>
    <n v="195"/>
    <n v="0.4"/>
    <n v="49"/>
    <n v="10.9"/>
    <x v="0"/>
    <x v="1"/>
    <x v="0"/>
    <x v="0"/>
    <x v="0"/>
    <x v="0"/>
  </r>
  <r>
    <d v="2022-01-15T00:00:00"/>
    <n v="3"/>
    <x v="1"/>
    <n v="37.950000000000003"/>
    <n v="134.18"/>
    <n v="187.18"/>
    <n v="0.44"/>
    <n v="49.39"/>
    <n v="14.28"/>
    <n v="3.29"/>
    <n v="1"/>
    <n v="4.42"/>
    <n v="75.88"/>
    <n v="10.93"/>
    <n v="36"/>
    <n v="123"/>
    <n v="189"/>
    <n v="0.38"/>
    <n v="50"/>
    <n v="11.1"/>
    <x v="0"/>
    <x v="1"/>
    <x v="0"/>
    <x v="0"/>
    <x v="0"/>
    <x v="0"/>
  </r>
  <r>
    <d v="2022-01-15T00:00:00"/>
    <n v="3"/>
    <x v="1"/>
    <n v="38.340000000000003"/>
    <n v="139.86000000000001"/>
    <n v="183.88"/>
    <n v="0.48"/>
    <n v="46.26"/>
    <n v="18.43"/>
    <n v="3.29"/>
    <n v="1"/>
    <n v="4.42"/>
    <n v="75.88"/>
    <n v="10.93"/>
    <n v="36"/>
    <n v="123"/>
    <n v="189"/>
    <n v="0.38"/>
    <n v="50"/>
    <n v="11.1"/>
    <x v="0"/>
    <x v="1"/>
    <x v="0"/>
    <x v="0"/>
    <x v="0"/>
    <x v="0"/>
  </r>
  <r>
    <d v="2022-01-15T00:00:00"/>
    <n v="3"/>
    <x v="1"/>
    <n v="38.08"/>
    <n v="149.6"/>
    <n v="183.86"/>
    <n v="0.55000000000000004"/>
    <n v="46.84"/>
    <n v="21.67"/>
    <n v="3.29"/>
    <n v="1"/>
    <n v="4.42"/>
    <n v="75.88"/>
    <n v="10.93"/>
    <n v="36"/>
    <n v="123"/>
    <n v="189"/>
    <n v="0.38"/>
    <n v="50"/>
    <n v="11.1"/>
    <x v="0"/>
    <x v="1"/>
    <x v="0"/>
    <x v="0"/>
    <x v="0"/>
    <x v="0"/>
  </r>
  <r>
    <d v="2022-01-15T00:00:00"/>
    <n v="3"/>
    <x v="1"/>
    <n v="40.409999999999997"/>
    <n v="158.66"/>
    <n v="182.71"/>
    <n v="0.63"/>
    <n v="48.01"/>
    <n v="25.43"/>
    <n v="3.29"/>
    <n v="1"/>
    <n v="4.42"/>
    <n v="75.88"/>
    <n v="10.93"/>
    <n v="36"/>
    <n v="123"/>
    <n v="189"/>
    <n v="0.38"/>
    <n v="50"/>
    <n v="11.1"/>
    <x v="0"/>
    <x v="1"/>
    <x v="0"/>
    <x v="0"/>
    <x v="0"/>
    <x v="0"/>
  </r>
  <r>
    <d v="2022-01-15T00:00:00"/>
    <n v="3"/>
    <x v="2"/>
    <n v="40.770000000000003"/>
    <n v="123.91"/>
    <n v="192.12"/>
    <n v="0.32"/>
    <n v="53.93"/>
    <n v="14.65"/>
    <n v="3.29"/>
    <n v="1"/>
    <n v="4.42"/>
    <n v="75.88"/>
    <n v="10.93"/>
    <n v="38"/>
    <n v="112"/>
    <n v="194"/>
    <n v="0.25"/>
    <n v="56"/>
    <n v="10.199999999999999"/>
    <x v="0"/>
    <x v="1"/>
    <x v="0"/>
    <x v="0"/>
    <x v="0"/>
    <x v="0"/>
  </r>
  <r>
    <d v="2022-01-15T00:00:00"/>
    <n v="3"/>
    <x v="2"/>
    <n v="44.2"/>
    <n v="134.66999999999999"/>
    <n v="187.91"/>
    <n v="0.41"/>
    <n v="52.98"/>
    <n v="18.920000000000002"/>
    <n v="3.29"/>
    <n v="1"/>
    <n v="4.42"/>
    <n v="75.88"/>
    <n v="10.93"/>
    <n v="38"/>
    <n v="112"/>
    <n v="194"/>
    <n v="0.25"/>
    <n v="56"/>
    <n v="10.199999999999999"/>
    <x v="0"/>
    <x v="1"/>
    <x v="0"/>
    <x v="0"/>
    <x v="0"/>
    <x v="0"/>
  </r>
  <r>
    <d v="2022-01-15T00:00:00"/>
    <n v="3"/>
    <x v="2"/>
    <n v="47.77"/>
    <n v="146.32"/>
    <n v="185.66"/>
    <n v="0.5"/>
    <n v="53.31"/>
    <n v="23.63"/>
    <n v="3.29"/>
    <n v="1"/>
    <n v="4.42"/>
    <n v="75.88"/>
    <n v="10.93"/>
    <n v="38"/>
    <n v="112"/>
    <n v="194"/>
    <n v="0.25"/>
    <n v="56"/>
    <n v="10.199999999999999"/>
    <x v="0"/>
    <x v="1"/>
    <x v="0"/>
    <x v="0"/>
    <x v="0"/>
    <x v="0"/>
  </r>
  <r>
    <d v="2022-01-15T00:00:00"/>
    <n v="3"/>
    <x v="2"/>
    <n v="50.49"/>
    <n v="160.13"/>
    <n v="182.18"/>
    <n v="0.57999999999999996"/>
    <n v="55.76"/>
    <n v="28.51"/>
    <n v="3.29"/>
    <n v="1"/>
    <n v="4.42"/>
    <n v="75.88"/>
    <n v="10.93"/>
    <n v="38"/>
    <n v="112"/>
    <n v="194"/>
    <n v="0.25"/>
    <n v="56"/>
    <n v="10.199999999999999"/>
    <x v="0"/>
    <x v="1"/>
    <x v="0"/>
    <x v="0"/>
    <x v="0"/>
    <x v="0"/>
  </r>
  <r>
    <d v="2022-01-22T00:00:00"/>
    <n v="4"/>
    <x v="0"/>
    <n v="52.06"/>
    <n v="136.76"/>
    <n v="194.28"/>
    <n v="0.48"/>
    <n v="47.02"/>
    <n v="15.56"/>
    <n v="5.25"/>
    <n v="2"/>
    <n v="5.39"/>
    <n v="76.41"/>
    <n v="11.19"/>
    <n v="35"/>
    <n v="129"/>
    <n v="195"/>
    <n v="0.4"/>
    <n v="49"/>
    <n v="10.9"/>
    <x v="0"/>
    <x v="1"/>
    <x v="0"/>
    <x v="0"/>
    <x v="0"/>
    <x v="0"/>
  </r>
  <r>
    <d v="2022-01-22T00:00:00"/>
    <n v="4"/>
    <x v="0"/>
    <n v="67.900000000000006"/>
    <n v="139.97999999999999"/>
    <n v="196.24"/>
    <n v="0.55000000000000004"/>
    <n v="47.46"/>
    <n v="20.54"/>
    <n v="5.25"/>
    <n v="2"/>
    <n v="5.39"/>
    <n v="76.41"/>
    <n v="11.19"/>
    <n v="35"/>
    <n v="129"/>
    <n v="195"/>
    <n v="0.4"/>
    <n v="49"/>
    <n v="10.9"/>
    <x v="0"/>
    <x v="1"/>
    <x v="0"/>
    <x v="0"/>
    <x v="0"/>
    <x v="0"/>
  </r>
  <r>
    <d v="2022-01-22T00:00:00"/>
    <n v="4"/>
    <x v="0"/>
    <n v="81.58"/>
    <n v="140.96"/>
    <n v="194.18"/>
    <n v="0.63"/>
    <n v="52.64"/>
    <n v="25.26"/>
    <n v="5.25"/>
    <n v="2"/>
    <n v="5.39"/>
    <n v="76.41"/>
    <n v="11.19"/>
    <n v="35"/>
    <n v="129"/>
    <n v="195"/>
    <n v="0.4"/>
    <n v="49"/>
    <n v="10.9"/>
    <x v="0"/>
    <x v="1"/>
    <x v="0"/>
    <x v="0"/>
    <x v="0"/>
    <x v="0"/>
  </r>
  <r>
    <d v="2022-01-22T00:00:00"/>
    <n v="4"/>
    <x v="0"/>
    <n v="99.1"/>
    <n v="149.63"/>
    <n v="191.94"/>
    <n v="0.71"/>
    <n v="54.66"/>
    <n v="28.49"/>
    <n v="5.25"/>
    <n v="2"/>
    <n v="5.39"/>
    <n v="76.41"/>
    <n v="11.19"/>
    <n v="35"/>
    <n v="129"/>
    <n v="195"/>
    <n v="0.4"/>
    <n v="49"/>
    <n v="10.9"/>
    <x v="0"/>
    <x v="1"/>
    <x v="0"/>
    <x v="0"/>
    <x v="0"/>
    <x v="0"/>
  </r>
  <r>
    <d v="2022-01-22T00:00:00"/>
    <n v="4"/>
    <x v="0"/>
    <n v="115.42"/>
    <n v="154.72999999999999"/>
    <n v="186.88"/>
    <n v="0.79"/>
    <n v="59.47"/>
    <n v="32.479999999999997"/>
    <n v="5.25"/>
    <n v="2"/>
    <n v="5.39"/>
    <n v="76.41"/>
    <n v="11.19"/>
    <n v="35"/>
    <n v="129"/>
    <n v="195"/>
    <n v="0.4"/>
    <n v="49"/>
    <n v="10.9"/>
    <x v="0"/>
    <x v="1"/>
    <x v="0"/>
    <x v="0"/>
    <x v="0"/>
    <x v="0"/>
  </r>
  <r>
    <d v="2022-01-22T00:00:00"/>
    <n v="4"/>
    <x v="1"/>
    <n v="41.87"/>
    <n v="128.4"/>
    <n v="182.97"/>
    <n v="0.45"/>
    <n v="45.13"/>
    <n v="16.23"/>
    <n v="5.25"/>
    <n v="2"/>
    <n v="5.39"/>
    <n v="76.41"/>
    <n v="11.19"/>
    <n v="36"/>
    <n v="123"/>
    <n v="189"/>
    <n v="0.38"/>
    <n v="50"/>
    <n v="11.1"/>
    <x v="1"/>
    <x v="1"/>
    <x v="0"/>
    <x v="0"/>
    <x v="0"/>
    <x v="0"/>
  </r>
  <r>
    <d v="2022-01-22T00:00:00"/>
    <n v="4"/>
    <x v="1"/>
    <n v="46.72"/>
    <n v="130.57"/>
    <n v="183.37"/>
    <n v="0.5"/>
    <n v="47.97"/>
    <n v="20.27"/>
    <n v="5.25"/>
    <n v="2"/>
    <n v="5.39"/>
    <n v="76.41"/>
    <n v="11.19"/>
    <n v="36"/>
    <n v="123"/>
    <n v="189"/>
    <n v="0.38"/>
    <n v="50"/>
    <n v="11.1"/>
    <x v="0"/>
    <x v="1"/>
    <x v="0"/>
    <x v="0"/>
    <x v="0"/>
    <x v="0"/>
  </r>
  <r>
    <d v="2022-01-22T00:00:00"/>
    <n v="4"/>
    <x v="1"/>
    <n v="51.21"/>
    <n v="133.28"/>
    <n v="177.87"/>
    <n v="0.59"/>
    <n v="48.24"/>
    <n v="23.61"/>
    <n v="5.25"/>
    <n v="2"/>
    <n v="5.39"/>
    <n v="76.41"/>
    <n v="11.19"/>
    <n v="36"/>
    <n v="123"/>
    <n v="189"/>
    <n v="0.38"/>
    <n v="50"/>
    <n v="11.1"/>
    <x v="0"/>
    <x v="1"/>
    <x v="0"/>
    <x v="0"/>
    <x v="0"/>
    <x v="0"/>
  </r>
  <r>
    <d v="2022-01-22T00:00:00"/>
    <n v="4"/>
    <x v="2"/>
    <n v="43.93"/>
    <n v="116.34"/>
    <n v="187.47"/>
    <n v="0.31"/>
    <n v="55.52"/>
    <n v="14.61"/>
    <n v="5.25"/>
    <n v="2"/>
    <n v="5.39"/>
    <n v="76.41"/>
    <n v="11.19"/>
    <n v="38"/>
    <n v="112"/>
    <n v="194"/>
    <n v="0.25"/>
    <n v="56"/>
    <n v="10.199999999999999"/>
    <x v="0"/>
    <x v="1"/>
    <x v="0"/>
    <x v="0"/>
    <x v="0"/>
    <x v="0"/>
  </r>
  <r>
    <d v="2022-01-22T00:00:00"/>
    <n v="4"/>
    <x v="2"/>
    <n v="52.02"/>
    <n v="119.67"/>
    <n v="187.23"/>
    <n v="0.37"/>
    <n v="57.73"/>
    <n v="20.38"/>
    <n v="5.25"/>
    <n v="2"/>
    <n v="5.39"/>
    <n v="76.41"/>
    <n v="11.19"/>
    <n v="38"/>
    <n v="112"/>
    <n v="194"/>
    <n v="0.25"/>
    <n v="56"/>
    <n v="10.199999999999999"/>
    <x v="0"/>
    <x v="1"/>
    <x v="0"/>
    <x v="0"/>
    <x v="0"/>
    <x v="0"/>
  </r>
  <r>
    <d v="2022-01-22T00:00:00"/>
    <n v="4"/>
    <x v="2"/>
    <n v="58.23"/>
    <n v="122.84"/>
    <n v="179.82"/>
    <n v="0.45"/>
    <n v="60.76"/>
    <n v="24.54"/>
    <n v="5.25"/>
    <n v="2"/>
    <n v="5.39"/>
    <n v="76.41"/>
    <n v="11.19"/>
    <n v="38"/>
    <n v="112"/>
    <n v="194"/>
    <n v="0.25"/>
    <n v="56"/>
    <n v="10.199999999999999"/>
    <x v="0"/>
    <x v="1"/>
    <x v="0"/>
    <x v="0"/>
    <x v="0"/>
    <x v="0"/>
  </r>
  <r>
    <d v="2022-01-29T00:00:00"/>
    <n v="5"/>
    <x v="0"/>
    <n v="35.79"/>
    <n v="144.03"/>
    <n v="195.27"/>
    <n v="0.45"/>
    <n v="50.84"/>
    <n v="14.82"/>
    <n v="1.45"/>
    <n v="4"/>
    <n v="3.65"/>
    <n v="84.4"/>
    <n v="7.47"/>
    <n v="35"/>
    <n v="129"/>
    <n v="195"/>
    <n v="0.4"/>
    <n v="49"/>
    <n v="10.9"/>
    <x v="0"/>
    <x v="0"/>
    <x v="1"/>
    <x v="0"/>
    <x v="0"/>
    <x v="1"/>
  </r>
  <r>
    <d v="2022-01-29T00:00:00"/>
    <n v="5"/>
    <x v="0"/>
    <n v="39.11"/>
    <n v="154.36000000000001"/>
    <n v="195.77"/>
    <n v="0.5"/>
    <n v="48"/>
    <n v="18.3"/>
    <n v="1.45"/>
    <n v="4"/>
    <n v="3.65"/>
    <n v="84.4"/>
    <n v="7.47"/>
    <n v="35"/>
    <n v="129"/>
    <n v="195"/>
    <n v="0.4"/>
    <n v="49"/>
    <n v="10.9"/>
    <x v="0"/>
    <x v="0"/>
    <x v="1"/>
    <x v="0"/>
    <x v="0"/>
    <x v="1"/>
  </r>
  <r>
    <d v="2022-01-29T00:00:00"/>
    <n v="5"/>
    <x v="0"/>
    <n v="39.76"/>
    <n v="165.09"/>
    <n v="198.67"/>
    <n v="0.56000000000000005"/>
    <n v="50.63"/>
    <n v="22.38"/>
    <n v="1.45"/>
    <n v="4"/>
    <n v="3.65"/>
    <n v="84.4"/>
    <n v="7.47"/>
    <n v="35"/>
    <n v="129"/>
    <n v="195"/>
    <n v="0.4"/>
    <n v="49"/>
    <n v="10.9"/>
    <x v="0"/>
    <x v="0"/>
    <x v="1"/>
    <x v="0"/>
    <x v="0"/>
    <x v="1"/>
  </r>
  <r>
    <d v="2022-01-29T00:00:00"/>
    <n v="5"/>
    <x v="0"/>
    <n v="39.25"/>
    <n v="177.53"/>
    <n v="200.52"/>
    <n v="0.62"/>
    <n v="49.82"/>
    <n v="25.31"/>
    <n v="1.45"/>
    <n v="4"/>
    <n v="3.65"/>
    <n v="84.4"/>
    <n v="7.47"/>
    <n v="35"/>
    <n v="129"/>
    <n v="195"/>
    <n v="0.4"/>
    <n v="49"/>
    <n v="10.9"/>
    <x v="0"/>
    <x v="0"/>
    <x v="1"/>
    <x v="0"/>
    <x v="0"/>
    <x v="1"/>
  </r>
  <r>
    <d v="2022-01-29T00:00:00"/>
    <n v="5"/>
    <x v="1"/>
    <n v="34.5"/>
    <n v="136.77000000000001"/>
    <n v="188.24"/>
    <n v="0.39"/>
    <n v="54.02"/>
    <n v="12.96"/>
    <n v="1.45"/>
    <n v="4"/>
    <n v="3.65"/>
    <n v="84.4"/>
    <n v="7.47"/>
    <n v="36"/>
    <n v="123"/>
    <n v="189"/>
    <n v="0.38"/>
    <n v="50"/>
    <n v="11.1"/>
    <x v="0"/>
    <x v="0"/>
    <x v="1"/>
    <x v="0"/>
    <x v="0"/>
    <x v="1"/>
  </r>
  <r>
    <d v="2022-01-29T00:00:00"/>
    <n v="5"/>
    <x v="1"/>
    <n v="32.369999999999997"/>
    <n v="153.33000000000001"/>
    <n v="186.61"/>
    <n v="0.44"/>
    <n v="54.49"/>
    <n v="15.62"/>
    <n v="1.45"/>
    <n v="4"/>
    <n v="3.65"/>
    <n v="84.4"/>
    <n v="7.47"/>
    <n v="36"/>
    <n v="123"/>
    <n v="189"/>
    <n v="0.38"/>
    <n v="50"/>
    <n v="11.1"/>
    <x v="0"/>
    <x v="0"/>
    <x v="1"/>
    <x v="0"/>
    <x v="0"/>
    <x v="1"/>
  </r>
  <r>
    <d v="2022-01-29T00:00:00"/>
    <n v="5"/>
    <x v="1"/>
    <n v="29.82"/>
    <n v="168.16"/>
    <n v="185.55"/>
    <n v="0.5"/>
    <n v="53.65"/>
    <n v="18.940000000000001"/>
    <n v="1.45"/>
    <n v="4"/>
    <n v="3.65"/>
    <n v="84.4"/>
    <n v="7.47"/>
    <n v="36"/>
    <n v="123"/>
    <n v="189"/>
    <n v="0.38"/>
    <n v="50"/>
    <n v="11.1"/>
    <x v="0"/>
    <x v="0"/>
    <x v="1"/>
    <x v="0"/>
    <x v="0"/>
    <x v="1"/>
  </r>
  <r>
    <d v="2022-01-29T00:00:00"/>
    <n v="5"/>
    <x v="1"/>
    <n v="27.3"/>
    <n v="180.15"/>
    <n v="185.69"/>
    <n v="0.55000000000000004"/>
    <n v="53.76"/>
    <n v="21.37"/>
    <n v="1.45"/>
    <n v="4"/>
    <n v="3.65"/>
    <n v="84.4"/>
    <n v="7.47"/>
    <n v="36"/>
    <n v="123"/>
    <n v="189"/>
    <n v="0.38"/>
    <n v="50"/>
    <n v="11.1"/>
    <x v="0"/>
    <x v="0"/>
    <x v="1"/>
    <x v="0"/>
    <x v="0"/>
    <x v="1"/>
  </r>
  <r>
    <d v="2022-01-29T00:00:00"/>
    <n v="5"/>
    <x v="1"/>
    <n v="25.1"/>
    <n v="193.22"/>
    <n v="187.67"/>
    <n v="0.59"/>
    <n v="51.07"/>
    <n v="24.35"/>
    <n v="1.45"/>
    <n v="4"/>
    <n v="3.65"/>
    <n v="84.4"/>
    <n v="7.47"/>
    <n v="36"/>
    <n v="123"/>
    <n v="189"/>
    <n v="0.38"/>
    <n v="50"/>
    <n v="11.1"/>
    <x v="0"/>
    <x v="0"/>
    <x v="1"/>
    <x v="0"/>
    <x v="0"/>
    <x v="1"/>
  </r>
  <r>
    <d v="2022-01-29T00:00:00"/>
    <n v="5"/>
    <x v="2"/>
    <n v="37.35"/>
    <n v="124"/>
    <n v="191.62"/>
    <n v="0.3"/>
    <n v="53.19"/>
    <n v="12.01"/>
    <n v="1.45"/>
    <n v="4"/>
    <n v="3.65"/>
    <n v="84.4"/>
    <n v="7.47"/>
    <n v="38"/>
    <n v="112"/>
    <n v="194"/>
    <n v="0.25"/>
    <n v="56"/>
    <n v="10.199999999999999"/>
    <x v="0"/>
    <x v="0"/>
    <x v="1"/>
    <x v="0"/>
    <x v="0"/>
    <x v="1"/>
  </r>
  <r>
    <d v="2022-01-29T00:00:00"/>
    <n v="5"/>
    <x v="2"/>
    <n v="37.01"/>
    <n v="128.08000000000001"/>
    <n v="189.95"/>
    <n v="0.37"/>
    <n v="53.59"/>
    <n v="14.47"/>
    <n v="1.45"/>
    <n v="4"/>
    <n v="3.65"/>
    <n v="84.4"/>
    <n v="7.47"/>
    <n v="38"/>
    <n v="112"/>
    <n v="194"/>
    <n v="0.25"/>
    <n v="56"/>
    <n v="10.199999999999999"/>
    <x v="0"/>
    <x v="0"/>
    <x v="1"/>
    <x v="0"/>
    <x v="0"/>
    <x v="1"/>
  </r>
  <r>
    <d v="2022-01-29T00:00:00"/>
    <n v="5"/>
    <x v="2"/>
    <n v="36.51"/>
    <n v="139.61000000000001"/>
    <n v="187.76"/>
    <n v="0.41"/>
    <n v="54.22"/>
    <n v="17.170000000000002"/>
    <n v="1.45"/>
    <n v="4"/>
    <n v="3.65"/>
    <n v="84.4"/>
    <n v="7.47"/>
    <n v="38"/>
    <n v="112"/>
    <n v="194"/>
    <n v="0.25"/>
    <n v="56"/>
    <n v="10.199999999999999"/>
    <x v="0"/>
    <x v="0"/>
    <x v="1"/>
    <x v="0"/>
    <x v="0"/>
    <x v="1"/>
  </r>
  <r>
    <d v="2022-02-05T00:00:00"/>
    <n v="6"/>
    <x v="0"/>
    <n v="51.18"/>
    <n v="132.97"/>
    <n v="196.37"/>
    <n v="0.46"/>
    <n v="45.77"/>
    <n v="14.05"/>
    <n v="7.74"/>
    <n v="6"/>
    <n v="5.49"/>
    <n v="74.209999999999994"/>
    <n v="9.76"/>
    <n v="35"/>
    <n v="129"/>
    <n v="195"/>
    <n v="0.4"/>
    <n v="49"/>
    <n v="10.9"/>
    <x v="0"/>
    <x v="1"/>
    <x v="1"/>
    <x v="0"/>
    <x v="0"/>
    <x v="0"/>
  </r>
  <r>
    <d v="2022-02-05T00:00:00"/>
    <n v="6"/>
    <x v="0"/>
    <n v="68.84"/>
    <n v="135.21"/>
    <n v="192.72"/>
    <n v="0.5"/>
    <n v="41.98"/>
    <n v="17.739999999999998"/>
    <n v="7.74"/>
    <n v="6"/>
    <n v="5.49"/>
    <n v="74.209999999999994"/>
    <n v="9.76"/>
    <n v="35"/>
    <n v="129"/>
    <n v="195"/>
    <n v="0.4"/>
    <n v="49"/>
    <n v="10.9"/>
    <x v="1"/>
    <x v="1"/>
    <x v="1"/>
    <x v="0"/>
    <x v="0"/>
    <x v="0"/>
  </r>
  <r>
    <d v="2022-02-05T00:00:00"/>
    <n v="6"/>
    <x v="0"/>
    <n v="83.71"/>
    <n v="139.61000000000001"/>
    <n v="184.66"/>
    <n v="0.55000000000000004"/>
    <n v="42.1"/>
    <n v="21.72"/>
    <n v="7.74"/>
    <n v="6"/>
    <n v="5.49"/>
    <n v="74.209999999999994"/>
    <n v="9.76"/>
    <n v="35"/>
    <n v="129"/>
    <n v="195"/>
    <n v="0.4"/>
    <n v="49"/>
    <n v="10.9"/>
    <x v="1"/>
    <x v="1"/>
    <x v="1"/>
    <x v="0"/>
    <x v="0"/>
    <x v="0"/>
  </r>
  <r>
    <d v="2022-02-05T00:00:00"/>
    <n v="6"/>
    <x v="0"/>
    <n v="100.03"/>
    <n v="143.79"/>
    <n v="177.3"/>
    <n v="0.59"/>
    <n v="43.77"/>
    <n v="25.95"/>
    <n v="7.74"/>
    <n v="6"/>
    <n v="5.49"/>
    <n v="74.209999999999994"/>
    <n v="9.76"/>
    <n v="35"/>
    <n v="129"/>
    <n v="195"/>
    <n v="0.4"/>
    <n v="49"/>
    <n v="10.9"/>
    <x v="1"/>
    <x v="1"/>
    <x v="1"/>
    <x v="0"/>
    <x v="0"/>
    <x v="0"/>
  </r>
  <r>
    <d v="2022-02-05T00:00:00"/>
    <n v="6"/>
    <x v="1"/>
    <n v="42.62"/>
    <n v="123.67"/>
    <n v="188.11"/>
    <n v="0.44"/>
    <n v="48.29"/>
    <n v="15.2"/>
    <n v="7.74"/>
    <n v="6"/>
    <n v="5.49"/>
    <n v="74.209999999999994"/>
    <n v="9.76"/>
    <n v="36"/>
    <n v="123"/>
    <n v="189"/>
    <n v="0.38"/>
    <n v="50"/>
    <n v="11.1"/>
    <x v="0"/>
    <x v="1"/>
    <x v="1"/>
    <x v="0"/>
    <x v="0"/>
    <x v="0"/>
  </r>
  <r>
    <d v="2022-02-05T00:00:00"/>
    <n v="6"/>
    <x v="1"/>
    <n v="49.07"/>
    <n v="127.28"/>
    <n v="179.94"/>
    <n v="0.5"/>
    <n v="47.91"/>
    <n v="18.98"/>
    <n v="7.74"/>
    <n v="6"/>
    <n v="5.49"/>
    <n v="74.209999999999994"/>
    <n v="9.76"/>
    <n v="36"/>
    <n v="123"/>
    <n v="189"/>
    <n v="0.38"/>
    <n v="50"/>
    <n v="11.1"/>
    <x v="0"/>
    <x v="1"/>
    <x v="1"/>
    <x v="0"/>
    <x v="0"/>
    <x v="0"/>
  </r>
  <r>
    <d v="2022-02-05T00:00:00"/>
    <n v="6"/>
    <x v="1"/>
    <n v="55.08"/>
    <n v="133.85"/>
    <n v="174.13"/>
    <n v="0.56999999999999995"/>
    <n v="49.1"/>
    <n v="23.58"/>
    <n v="7.74"/>
    <n v="6"/>
    <n v="5.49"/>
    <n v="74.209999999999994"/>
    <n v="9.76"/>
    <n v="36"/>
    <n v="123"/>
    <n v="189"/>
    <n v="0.38"/>
    <n v="50"/>
    <n v="11.1"/>
    <x v="0"/>
    <x v="1"/>
    <x v="1"/>
    <x v="0"/>
    <x v="0"/>
    <x v="0"/>
  </r>
  <r>
    <d v="2022-02-05T00:00:00"/>
    <n v="6"/>
    <x v="2"/>
    <n v="46.27"/>
    <n v="117.78"/>
    <n v="191.23"/>
    <n v="0.32"/>
    <n v="55.06"/>
    <n v="13.2"/>
    <n v="7.74"/>
    <n v="6"/>
    <n v="5.49"/>
    <n v="74.209999999999994"/>
    <n v="9.76"/>
    <n v="38"/>
    <n v="112"/>
    <n v="194"/>
    <n v="0.25"/>
    <n v="56"/>
    <n v="10.199999999999999"/>
    <x v="0"/>
    <x v="1"/>
    <x v="1"/>
    <x v="0"/>
    <x v="0"/>
    <x v="0"/>
  </r>
  <r>
    <d v="2022-02-05T00:00:00"/>
    <n v="6"/>
    <x v="2"/>
    <n v="54.22"/>
    <n v="123.83"/>
    <n v="186.96"/>
    <n v="0.38"/>
    <n v="54.96"/>
    <n v="16.75"/>
    <n v="7.74"/>
    <n v="6"/>
    <n v="5.49"/>
    <n v="74.209999999999994"/>
    <n v="9.76"/>
    <n v="38"/>
    <n v="112"/>
    <n v="194"/>
    <n v="0.25"/>
    <n v="56"/>
    <n v="10.199999999999999"/>
    <x v="0"/>
    <x v="1"/>
    <x v="1"/>
    <x v="0"/>
    <x v="0"/>
    <x v="0"/>
  </r>
  <r>
    <d v="2022-02-05T00:00:00"/>
    <n v="6"/>
    <x v="2"/>
    <n v="61.84"/>
    <n v="130.24"/>
    <n v="188.54"/>
    <n v="0.45"/>
    <n v="57.35"/>
    <n v="20.25"/>
    <n v="7.74"/>
    <n v="6"/>
    <n v="5.49"/>
    <n v="74.209999999999994"/>
    <n v="9.76"/>
    <n v="38"/>
    <n v="112"/>
    <n v="194"/>
    <n v="0.25"/>
    <n v="56"/>
    <n v="10.199999999999999"/>
    <x v="0"/>
    <x v="1"/>
    <x v="1"/>
    <x v="0"/>
    <x v="0"/>
    <x v="0"/>
  </r>
  <r>
    <d v="2022-02-12T00:00:00"/>
    <n v="7"/>
    <x v="0"/>
    <n v="39.51"/>
    <n v="134.03"/>
    <n v="195.49"/>
    <n v="0.46"/>
    <n v="51"/>
    <n v="13.5"/>
    <n v="4.8099999999999996"/>
    <n v="5"/>
    <n v="5.6"/>
    <n v="71.25"/>
    <n v="13.72"/>
    <n v="35"/>
    <n v="129"/>
    <n v="195"/>
    <n v="0.4"/>
    <n v="49"/>
    <n v="10.9"/>
    <x v="0"/>
    <x v="1"/>
    <x v="1"/>
    <x v="0"/>
    <x v="0"/>
    <x v="0"/>
  </r>
  <r>
    <d v="2022-02-12T00:00:00"/>
    <n v="7"/>
    <x v="0"/>
    <n v="44.8"/>
    <n v="146.06"/>
    <n v="194.46"/>
    <n v="0.56000000000000005"/>
    <n v="50.88"/>
    <n v="15.66"/>
    <n v="4.8099999999999996"/>
    <n v="5"/>
    <n v="5.6"/>
    <n v="71.25"/>
    <n v="13.72"/>
    <n v="35"/>
    <n v="129"/>
    <n v="195"/>
    <n v="0.4"/>
    <n v="49"/>
    <n v="10.9"/>
    <x v="0"/>
    <x v="1"/>
    <x v="1"/>
    <x v="0"/>
    <x v="0"/>
    <x v="0"/>
  </r>
  <r>
    <d v="2022-02-12T00:00:00"/>
    <n v="7"/>
    <x v="0"/>
    <n v="49.31"/>
    <n v="157.53"/>
    <n v="191.03"/>
    <n v="0.65"/>
    <n v="50.96"/>
    <n v="17.899999999999999"/>
    <n v="4.8099999999999996"/>
    <n v="5"/>
    <n v="5.6"/>
    <n v="71.25"/>
    <n v="13.72"/>
    <n v="35"/>
    <n v="129"/>
    <n v="195"/>
    <n v="0.4"/>
    <n v="49"/>
    <n v="10.9"/>
    <x v="0"/>
    <x v="1"/>
    <x v="1"/>
    <x v="0"/>
    <x v="0"/>
    <x v="0"/>
  </r>
  <r>
    <d v="2022-02-12T00:00:00"/>
    <n v="7"/>
    <x v="1"/>
    <n v="38.119999999999997"/>
    <n v="130.62"/>
    <n v="185.69"/>
    <n v="0.45"/>
    <n v="51.14"/>
    <n v="15.11"/>
    <n v="4.8099999999999996"/>
    <n v="5"/>
    <n v="5.6"/>
    <n v="71.25"/>
    <n v="13.72"/>
    <n v="36"/>
    <n v="123"/>
    <n v="189"/>
    <n v="0.38"/>
    <n v="50"/>
    <n v="11.1"/>
    <x v="0"/>
    <x v="1"/>
    <x v="1"/>
    <x v="0"/>
    <x v="0"/>
    <x v="0"/>
  </r>
  <r>
    <d v="2022-02-12T00:00:00"/>
    <n v="7"/>
    <x v="1"/>
    <n v="39.11"/>
    <n v="141"/>
    <n v="185.08"/>
    <n v="0.54"/>
    <n v="55.1"/>
    <n v="16.63"/>
    <n v="4.8099999999999996"/>
    <n v="5"/>
    <n v="5.6"/>
    <n v="71.25"/>
    <n v="13.72"/>
    <n v="36"/>
    <n v="123"/>
    <n v="189"/>
    <n v="0.38"/>
    <n v="50"/>
    <n v="11.1"/>
    <x v="0"/>
    <x v="1"/>
    <x v="1"/>
    <x v="0"/>
    <x v="0"/>
    <x v="0"/>
  </r>
  <r>
    <d v="2022-02-12T00:00:00"/>
    <n v="7"/>
    <x v="1"/>
    <n v="40.44"/>
    <n v="148.52000000000001"/>
    <n v="185.4"/>
    <n v="0.63"/>
    <n v="55.14"/>
    <n v="20.84"/>
    <n v="4.8099999999999996"/>
    <n v="5"/>
    <n v="5.6"/>
    <n v="71.25"/>
    <n v="13.72"/>
    <n v="36"/>
    <n v="123"/>
    <n v="189"/>
    <n v="0.38"/>
    <n v="50"/>
    <n v="11.1"/>
    <x v="0"/>
    <x v="1"/>
    <x v="1"/>
    <x v="0"/>
    <x v="0"/>
    <x v="0"/>
  </r>
  <r>
    <d v="2022-02-12T00:00:00"/>
    <n v="7"/>
    <x v="1"/>
    <n v="42.29"/>
    <n v="158.09"/>
    <n v="183.8"/>
    <n v="0.7"/>
    <n v="55.01"/>
    <n v="23.65"/>
    <n v="4.8099999999999996"/>
    <n v="5"/>
    <n v="5.6"/>
    <n v="71.25"/>
    <n v="13.72"/>
    <n v="36"/>
    <n v="123"/>
    <n v="189"/>
    <n v="0.38"/>
    <n v="50"/>
    <n v="11.1"/>
    <x v="0"/>
    <x v="1"/>
    <x v="1"/>
    <x v="0"/>
    <x v="0"/>
    <x v="0"/>
  </r>
  <r>
    <d v="2022-02-12T00:00:00"/>
    <n v="7"/>
    <x v="2"/>
    <n v="43.04"/>
    <n v="120.34"/>
    <n v="190.55"/>
    <n v="0.3"/>
    <n v="58.09"/>
    <n v="12.86"/>
    <n v="4.8099999999999996"/>
    <n v="5"/>
    <n v="5.6"/>
    <n v="71.25"/>
    <n v="13.72"/>
    <n v="38"/>
    <n v="112"/>
    <n v="194"/>
    <n v="0.25"/>
    <n v="56"/>
    <n v="10.199999999999999"/>
    <x v="0"/>
    <x v="1"/>
    <x v="1"/>
    <x v="0"/>
    <x v="0"/>
    <x v="0"/>
  </r>
  <r>
    <d v="2022-02-12T00:00:00"/>
    <n v="7"/>
    <x v="2"/>
    <n v="46.67"/>
    <n v="127.57"/>
    <n v="184.02"/>
    <n v="0.36"/>
    <n v="55.85"/>
    <n v="16.28"/>
    <n v="4.8099999999999996"/>
    <n v="5"/>
    <n v="5.6"/>
    <n v="71.25"/>
    <n v="13.72"/>
    <n v="38"/>
    <n v="112"/>
    <n v="194"/>
    <n v="0.25"/>
    <n v="56"/>
    <n v="10.199999999999999"/>
    <x v="0"/>
    <x v="1"/>
    <x v="1"/>
    <x v="0"/>
    <x v="0"/>
    <x v="0"/>
  </r>
  <r>
    <d v="2022-02-12T00:00:00"/>
    <n v="7"/>
    <x v="2"/>
    <n v="49.16"/>
    <n v="133.94999999999999"/>
    <n v="184.98"/>
    <n v="0.43"/>
    <n v="58.69"/>
    <n v="20.16"/>
    <n v="4.8099999999999996"/>
    <n v="5"/>
    <n v="5.6"/>
    <n v="71.25"/>
    <n v="13.72"/>
    <n v="38"/>
    <n v="112"/>
    <n v="194"/>
    <n v="0.25"/>
    <n v="56"/>
    <n v="10.199999999999999"/>
    <x v="0"/>
    <x v="1"/>
    <x v="1"/>
    <x v="0"/>
    <x v="0"/>
    <x v="0"/>
  </r>
  <r>
    <d v="2022-02-12T00:00:00"/>
    <n v="7"/>
    <x v="2"/>
    <n v="53.2"/>
    <n v="140.32"/>
    <n v="178.64"/>
    <n v="0.5"/>
    <n v="62.22"/>
    <n v="22.58"/>
    <n v="4.8099999999999996"/>
    <n v="5"/>
    <n v="5.6"/>
    <n v="71.25"/>
    <n v="13.72"/>
    <n v="38"/>
    <n v="112"/>
    <n v="194"/>
    <n v="0.25"/>
    <n v="56"/>
    <n v="10.199999999999999"/>
    <x v="0"/>
    <x v="1"/>
    <x v="1"/>
    <x v="0"/>
    <x v="0"/>
    <x v="0"/>
  </r>
  <r>
    <d v="2022-02-12T00:00:00"/>
    <n v="7"/>
    <x v="2"/>
    <n v="57.01"/>
    <n v="151.99"/>
    <n v="173.54"/>
    <n v="0.59"/>
    <n v="67.38"/>
    <n v="26.09"/>
    <n v="4.8099999999999996"/>
    <n v="5"/>
    <n v="5.6"/>
    <n v="71.25"/>
    <n v="13.72"/>
    <n v="38"/>
    <n v="112"/>
    <n v="194"/>
    <n v="0.25"/>
    <n v="56"/>
    <n v="10.199999999999999"/>
    <x v="0"/>
    <x v="1"/>
    <x v="1"/>
    <x v="0"/>
    <x v="0"/>
    <x v="0"/>
  </r>
  <r>
    <d v="2022-02-19T00:00:00"/>
    <n v="8"/>
    <x v="0"/>
    <n v="38.99"/>
    <n v="136.35"/>
    <n v="194.36"/>
    <n v="0.48"/>
    <n v="52.28"/>
    <n v="13.65"/>
    <n v="4.99"/>
    <n v="5"/>
    <n v="7.58"/>
    <n v="73.53"/>
    <n v="11.8"/>
    <n v="35"/>
    <n v="129"/>
    <n v="195"/>
    <n v="0.4"/>
    <n v="49"/>
    <n v="10.9"/>
    <x v="0"/>
    <x v="1"/>
    <x v="1"/>
    <x v="0"/>
    <x v="0"/>
    <x v="0"/>
  </r>
  <r>
    <d v="2022-02-19T00:00:00"/>
    <n v="8"/>
    <x v="0"/>
    <n v="41.7"/>
    <n v="139.66999999999999"/>
    <n v="190.89"/>
    <n v="0.56000000000000005"/>
    <n v="50.25"/>
    <n v="17.510000000000002"/>
    <n v="4.99"/>
    <n v="5"/>
    <n v="7.58"/>
    <n v="73.53"/>
    <n v="11.8"/>
    <n v="35"/>
    <n v="129"/>
    <n v="195"/>
    <n v="0.4"/>
    <n v="49"/>
    <n v="10.9"/>
    <x v="0"/>
    <x v="1"/>
    <x v="1"/>
    <x v="0"/>
    <x v="0"/>
    <x v="0"/>
  </r>
  <r>
    <d v="2022-02-19T00:00:00"/>
    <n v="8"/>
    <x v="0"/>
    <n v="48.19"/>
    <n v="145.91"/>
    <n v="189.18"/>
    <n v="0.66"/>
    <n v="49.44"/>
    <n v="20.47"/>
    <n v="4.99"/>
    <n v="5"/>
    <n v="7.58"/>
    <n v="73.53"/>
    <n v="11.8"/>
    <n v="35"/>
    <n v="129"/>
    <n v="195"/>
    <n v="0.4"/>
    <n v="49"/>
    <n v="10.9"/>
    <x v="0"/>
    <x v="1"/>
    <x v="1"/>
    <x v="0"/>
    <x v="0"/>
    <x v="0"/>
  </r>
  <r>
    <d v="2022-02-19T00:00:00"/>
    <n v="8"/>
    <x v="0"/>
    <n v="55.06"/>
    <n v="154.27000000000001"/>
    <n v="186.85"/>
    <n v="0.72"/>
    <n v="48.28"/>
    <n v="24.04"/>
    <n v="4.99"/>
    <n v="5"/>
    <n v="7.58"/>
    <n v="73.53"/>
    <n v="11.8"/>
    <n v="35"/>
    <n v="129"/>
    <n v="195"/>
    <n v="0.4"/>
    <n v="49"/>
    <n v="10.9"/>
    <x v="0"/>
    <x v="1"/>
    <x v="1"/>
    <x v="0"/>
    <x v="0"/>
    <x v="0"/>
  </r>
  <r>
    <d v="2022-02-19T00:00:00"/>
    <n v="8"/>
    <x v="0"/>
    <n v="61.17"/>
    <n v="158.63999999999999"/>
    <n v="179.19"/>
    <n v="0.8"/>
    <n v="50.01"/>
    <n v="26.54"/>
    <n v="4.99"/>
    <n v="5"/>
    <n v="7.58"/>
    <n v="73.53"/>
    <n v="11.8"/>
    <n v="35"/>
    <n v="129"/>
    <n v="195"/>
    <n v="0.4"/>
    <n v="49"/>
    <n v="10.9"/>
    <x v="0"/>
    <x v="1"/>
    <x v="1"/>
    <x v="0"/>
    <x v="0"/>
    <x v="0"/>
  </r>
  <r>
    <d v="2022-02-19T00:00:00"/>
    <n v="8"/>
    <x v="1"/>
    <n v="35.83"/>
    <n v="131.44999999999999"/>
    <n v="187.67"/>
    <n v="0.49"/>
    <n v="50.86"/>
    <n v="15.66"/>
    <n v="4.99"/>
    <n v="5"/>
    <n v="7.58"/>
    <n v="73.53"/>
    <n v="11.8"/>
    <n v="36"/>
    <n v="123"/>
    <n v="189"/>
    <n v="0.38"/>
    <n v="50"/>
    <n v="11.1"/>
    <x v="0"/>
    <x v="1"/>
    <x v="1"/>
    <x v="0"/>
    <x v="0"/>
    <x v="0"/>
  </r>
  <r>
    <d v="2022-02-19T00:00:00"/>
    <n v="8"/>
    <x v="1"/>
    <n v="36.36"/>
    <n v="140.16999999999999"/>
    <n v="181.51"/>
    <n v="0.56999999999999995"/>
    <n v="50.01"/>
    <n v="17.059999999999999"/>
    <n v="4.99"/>
    <n v="5"/>
    <n v="7.58"/>
    <n v="73.53"/>
    <n v="11.8"/>
    <n v="36"/>
    <n v="123"/>
    <n v="189"/>
    <n v="0.38"/>
    <n v="50"/>
    <n v="11.1"/>
    <x v="0"/>
    <x v="1"/>
    <x v="1"/>
    <x v="0"/>
    <x v="0"/>
    <x v="0"/>
  </r>
  <r>
    <d v="2022-02-19T00:00:00"/>
    <n v="8"/>
    <x v="1"/>
    <n v="37.44"/>
    <n v="145.18"/>
    <n v="180.73"/>
    <n v="0.67"/>
    <n v="48.51"/>
    <n v="20.66"/>
    <n v="4.99"/>
    <n v="5"/>
    <n v="7.58"/>
    <n v="73.53"/>
    <n v="11.8"/>
    <n v="36"/>
    <n v="123"/>
    <n v="189"/>
    <n v="0.38"/>
    <n v="50"/>
    <n v="11.1"/>
    <x v="0"/>
    <x v="1"/>
    <x v="1"/>
    <x v="0"/>
    <x v="0"/>
    <x v="0"/>
  </r>
  <r>
    <d v="2022-02-19T00:00:00"/>
    <n v="8"/>
    <x v="1"/>
    <n v="39.76"/>
    <n v="153.15"/>
    <n v="179.54"/>
    <n v="0.74"/>
    <n v="49.43"/>
    <n v="23"/>
    <n v="4.99"/>
    <n v="5"/>
    <n v="7.58"/>
    <n v="73.53"/>
    <n v="11.8"/>
    <n v="36"/>
    <n v="123"/>
    <n v="189"/>
    <n v="0.38"/>
    <n v="50"/>
    <n v="11.1"/>
    <x v="0"/>
    <x v="1"/>
    <x v="1"/>
    <x v="0"/>
    <x v="0"/>
    <x v="0"/>
  </r>
  <r>
    <d v="2022-02-19T00:00:00"/>
    <n v="8"/>
    <x v="2"/>
    <n v="42.06"/>
    <n v="118.56"/>
    <n v="190.4"/>
    <n v="0.33"/>
    <n v="52.87"/>
    <n v="12.63"/>
    <n v="4.99"/>
    <n v="5"/>
    <n v="7.58"/>
    <n v="73.53"/>
    <n v="11.8"/>
    <n v="38"/>
    <n v="112"/>
    <n v="194"/>
    <n v="0.25"/>
    <n v="56"/>
    <n v="10.199999999999999"/>
    <x v="0"/>
    <x v="1"/>
    <x v="1"/>
    <x v="0"/>
    <x v="0"/>
    <x v="0"/>
  </r>
  <r>
    <d v="2022-02-19T00:00:00"/>
    <n v="8"/>
    <x v="2"/>
    <n v="46.61"/>
    <n v="129.91999999999999"/>
    <n v="192.03"/>
    <n v="0.42"/>
    <n v="48.67"/>
    <n v="14.7"/>
    <n v="4.99"/>
    <n v="5"/>
    <n v="7.58"/>
    <n v="73.53"/>
    <n v="11.8"/>
    <n v="38"/>
    <n v="112"/>
    <n v="194"/>
    <n v="0.25"/>
    <n v="56"/>
    <n v="10.199999999999999"/>
    <x v="1"/>
    <x v="1"/>
    <x v="1"/>
    <x v="0"/>
    <x v="0"/>
    <x v="0"/>
  </r>
  <r>
    <d v="2022-02-19T00:00:00"/>
    <n v="8"/>
    <x v="2"/>
    <n v="49.95"/>
    <n v="138.91999999999999"/>
    <n v="184.19"/>
    <n v="0.52"/>
    <n v="50.67"/>
    <n v="17.98"/>
    <n v="4.99"/>
    <n v="5"/>
    <n v="7.58"/>
    <n v="73.53"/>
    <n v="11.8"/>
    <n v="38"/>
    <n v="112"/>
    <n v="194"/>
    <n v="0.25"/>
    <n v="56"/>
    <n v="10.199999999999999"/>
    <x v="1"/>
    <x v="1"/>
    <x v="1"/>
    <x v="0"/>
    <x v="0"/>
    <x v="0"/>
  </r>
  <r>
    <d v="2022-02-19T00:00:00"/>
    <n v="8"/>
    <x v="2"/>
    <n v="52.28"/>
    <n v="147.79"/>
    <n v="183.45"/>
    <n v="0.6"/>
    <n v="53.03"/>
    <n v="21.26"/>
    <n v="4.99"/>
    <n v="5"/>
    <n v="7.58"/>
    <n v="73.53"/>
    <n v="11.8"/>
    <n v="38"/>
    <n v="112"/>
    <n v="194"/>
    <n v="0.25"/>
    <n v="56"/>
    <n v="10.199999999999999"/>
    <x v="0"/>
    <x v="1"/>
    <x v="1"/>
    <x v="0"/>
    <x v="0"/>
    <x v="0"/>
  </r>
  <r>
    <d v="2022-02-19T00:00:00"/>
    <n v="8"/>
    <x v="2"/>
    <n v="54.9"/>
    <n v="150.97"/>
    <n v="178.96"/>
    <n v="0.67"/>
    <n v="54.65"/>
    <n v="23.68"/>
    <n v="4.99"/>
    <n v="5"/>
    <n v="7.58"/>
    <n v="73.53"/>
    <n v="11.8"/>
    <n v="38"/>
    <n v="112"/>
    <n v="194"/>
    <n v="0.25"/>
    <n v="56"/>
    <n v="10.199999999999999"/>
    <x v="0"/>
    <x v="1"/>
    <x v="1"/>
    <x v="0"/>
    <x v="0"/>
    <x v="0"/>
  </r>
  <r>
    <d v="2022-02-26T00:00:00"/>
    <n v="9"/>
    <x v="0"/>
    <n v="52.51"/>
    <n v="134.19999999999999"/>
    <n v="196.23"/>
    <n v="0.47"/>
    <n v="49.32"/>
    <n v="15.67"/>
    <n v="6.45"/>
    <n v="7"/>
    <n v="5.76"/>
    <n v="75.98"/>
    <n v="8.2100000000000009"/>
    <n v="35"/>
    <n v="129"/>
    <n v="195"/>
    <n v="0.4"/>
    <n v="49"/>
    <n v="10.9"/>
    <x v="0"/>
    <x v="1"/>
    <x v="1"/>
    <x v="0"/>
    <x v="0"/>
    <x v="1"/>
  </r>
  <r>
    <d v="2022-02-26T00:00:00"/>
    <n v="9"/>
    <x v="0"/>
    <n v="68.95"/>
    <n v="136.75"/>
    <n v="194.59"/>
    <n v="0.54"/>
    <n v="48.89"/>
    <n v="19.8"/>
    <n v="6.45"/>
    <n v="7"/>
    <n v="5.76"/>
    <n v="75.98"/>
    <n v="8.2100000000000009"/>
    <n v="35"/>
    <n v="129"/>
    <n v="195"/>
    <n v="0.4"/>
    <n v="49"/>
    <n v="10.9"/>
    <x v="0"/>
    <x v="1"/>
    <x v="1"/>
    <x v="0"/>
    <x v="0"/>
    <x v="1"/>
  </r>
  <r>
    <d v="2022-02-26T00:00:00"/>
    <n v="9"/>
    <x v="0"/>
    <n v="86.97"/>
    <n v="139.78"/>
    <n v="191.13"/>
    <n v="0.59"/>
    <n v="47.35"/>
    <n v="23.98"/>
    <n v="6.45"/>
    <n v="7"/>
    <n v="5.76"/>
    <n v="75.98"/>
    <n v="8.2100000000000009"/>
    <n v="35"/>
    <n v="129"/>
    <n v="195"/>
    <n v="0.4"/>
    <n v="49"/>
    <n v="10.9"/>
    <x v="0"/>
    <x v="1"/>
    <x v="1"/>
    <x v="0"/>
    <x v="0"/>
    <x v="1"/>
  </r>
  <r>
    <d v="2022-02-26T00:00:00"/>
    <n v="9"/>
    <x v="1"/>
    <n v="42.11"/>
    <n v="129.19"/>
    <n v="181.48"/>
    <n v="0.43"/>
    <n v="49.38"/>
    <n v="15.01"/>
    <n v="6.45"/>
    <n v="7"/>
    <n v="5.76"/>
    <n v="75.98"/>
    <n v="8.2100000000000009"/>
    <n v="36"/>
    <n v="123"/>
    <n v="189"/>
    <n v="0.38"/>
    <n v="50"/>
    <n v="11.1"/>
    <x v="0"/>
    <x v="1"/>
    <x v="1"/>
    <x v="0"/>
    <x v="0"/>
    <x v="1"/>
  </r>
  <r>
    <d v="2022-02-26T00:00:00"/>
    <n v="9"/>
    <x v="1"/>
    <n v="48.46"/>
    <n v="131.54"/>
    <n v="176.25"/>
    <n v="0.5"/>
    <n v="49.97"/>
    <n v="18.75"/>
    <n v="6.45"/>
    <n v="7"/>
    <n v="5.76"/>
    <n v="75.98"/>
    <n v="8.2100000000000009"/>
    <n v="36"/>
    <n v="123"/>
    <n v="189"/>
    <n v="0.38"/>
    <n v="50"/>
    <n v="11.1"/>
    <x v="0"/>
    <x v="1"/>
    <x v="1"/>
    <x v="0"/>
    <x v="0"/>
    <x v="1"/>
  </r>
  <r>
    <d v="2022-02-26T00:00:00"/>
    <n v="9"/>
    <x v="1"/>
    <n v="55.72"/>
    <n v="133.38"/>
    <n v="173.25"/>
    <n v="0.56999999999999995"/>
    <n v="48.19"/>
    <n v="21.87"/>
    <n v="6.45"/>
    <n v="7"/>
    <n v="5.76"/>
    <n v="75.98"/>
    <n v="8.2100000000000009"/>
    <n v="36"/>
    <n v="123"/>
    <n v="189"/>
    <n v="0.38"/>
    <n v="50"/>
    <n v="11.1"/>
    <x v="0"/>
    <x v="1"/>
    <x v="1"/>
    <x v="0"/>
    <x v="0"/>
    <x v="1"/>
  </r>
  <r>
    <d v="2022-02-26T00:00:00"/>
    <n v="9"/>
    <x v="2"/>
    <n v="46.91"/>
    <n v="117.4"/>
    <n v="191.54"/>
    <n v="0.28999999999999998"/>
    <n v="58.72"/>
    <n v="14.09"/>
    <n v="6.45"/>
    <n v="7"/>
    <n v="5.76"/>
    <n v="75.98"/>
    <n v="8.2100000000000009"/>
    <n v="38"/>
    <n v="112"/>
    <n v="194"/>
    <n v="0.25"/>
    <n v="56"/>
    <n v="10.199999999999999"/>
    <x v="0"/>
    <x v="1"/>
    <x v="1"/>
    <x v="0"/>
    <x v="0"/>
    <x v="1"/>
  </r>
  <r>
    <d v="2022-02-26T00:00:00"/>
    <n v="9"/>
    <x v="2"/>
    <n v="54.93"/>
    <n v="123.76"/>
    <n v="186.3"/>
    <n v="0.36"/>
    <n v="60.41"/>
    <n v="17.489999999999998"/>
    <n v="6.45"/>
    <n v="7"/>
    <n v="5.76"/>
    <n v="75.98"/>
    <n v="8.2100000000000009"/>
    <n v="38"/>
    <n v="112"/>
    <n v="194"/>
    <n v="0.25"/>
    <n v="56"/>
    <n v="10.199999999999999"/>
    <x v="0"/>
    <x v="1"/>
    <x v="1"/>
    <x v="0"/>
    <x v="0"/>
    <x v="1"/>
  </r>
  <r>
    <d v="2022-02-26T00:00:00"/>
    <n v="9"/>
    <x v="2"/>
    <n v="63.81"/>
    <n v="126.32"/>
    <n v="183.19"/>
    <n v="0.42"/>
    <n v="58.79"/>
    <n v="21.17"/>
    <n v="6.45"/>
    <n v="7"/>
    <n v="5.76"/>
    <n v="75.98"/>
    <n v="8.2100000000000009"/>
    <n v="38"/>
    <n v="112"/>
    <n v="194"/>
    <n v="0.25"/>
    <n v="56"/>
    <n v="10.199999999999999"/>
    <x v="0"/>
    <x v="1"/>
    <x v="1"/>
    <x v="0"/>
    <x v="0"/>
    <x v="1"/>
  </r>
  <r>
    <d v="2022-02-26T00:00:00"/>
    <n v="9"/>
    <x v="2"/>
    <n v="73.47"/>
    <n v="128.75"/>
    <n v="183.44"/>
    <n v="0.47"/>
    <n v="60.37"/>
    <n v="25.98"/>
    <n v="6.45"/>
    <n v="7"/>
    <n v="5.76"/>
    <n v="75.98"/>
    <n v="8.2100000000000009"/>
    <n v="38"/>
    <n v="112"/>
    <n v="194"/>
    <n v="0.25"/>
    <n v="56"/>
    <n v="10.199999999999999"/>
    <x v="0"/>
    <x v="1"/>
    <x v="1"/>
    <x v="0"/>
    <x v="0"/>
    <x v="1"/>
  </r>
  <r>
    <d v="2022-02-26T00:00:00"/>
    <n v="9"/>
    <x v="2"/>
    <n v="79.930000000000007"/>
    <n v="133.59"/>
    <n v="181.42"/>
    <n v="0.53"/>
    <n v="64.2"/>
    <n v="30.01"/>
    <n v="6.45"/>
    <n v="7"/>
    <n v="5.76"/>
    <n v="75.98"/>
    <n v="8.2100000000000009"/>
    <n v="38"/>
    <n v="112"/>
    <n v="194"/>
    <n v="0.25"/>
    <n v="56"/>
    <n v="10.199999999999999"/>
    <x v="0"/>
    <x v="1"/>
    <x v="1"/>
    <x v="0"/>
    <x v="0"/>
    <x v="1"/>
  </r>
  <r>
    <d v="2022-03-05T00:00:00"/>
    <n v="10"/>
    <x v="0"/>
    <n v="38.14"/>
    <n v="135.81"/>
    <n v="195.95"/>
    <n v="0.47"/>
    <n v="51.38"/>
    <n v="13.11"/>
    <n v="2.91"/>
    <n v="2"/>
    <n v="7.08"/>
    <n v="65.7"/>
    <n v="10.66"/>
    <n v="35"/>
    <n v="129"/>
    <n v="195"/>
    <n v="0.4"/>
    <n v="49"/>
    <n v="10.9"/>
    <x v="0"/>
    <x v="0"/>
    <x v="0"/>
    <x v="0"/>
    <x v="1"/>
    <x v="0"/>
  </r>
  <r>
    <d v="2022-03-05T00:00:00"/>
    <n v="10"/>
    <x v="0"/>
    <n v="43.18"/>
    <n v="141.93"/>
    <n v="191.17"/>
    <n v="0.55000000000000004"/>
    <n v="49.09"/>
    <n v="16.22"/>
    <n v="2.91"/>
    <n v="2"/>
    <n v="7.08"/>
    <n v="65.7"/>
    <n v="10.66"/>
    <n v="35"/>
    <n v="129"/>
    <n v="195"/>
    <n v="0.4"/>
    <n v="49"/>
    <n v="10.9"/>
    <x v="0"/>
    <x v="0"/>
    <x v="0"/>
    <x v="0"/>
    <x v="1"/>
    <x v="0"/>
  </r>
  <r>
    <d v="2022-03-05T00:00:00"/>
    <n v="10"/>
    <x v="0"/>
    <n v="46.87"/>
    <n v="148.22"/>
    <n v="190.38"/>
    <n v="0.6"/>
    <n v="50.53"/>
    <n v="18.690000000000001"/>
    <n v="2.91"/>
    <n v="2"/>
    <n v="7.08"/>
    <n v="65.7"/>
    <n v="10.66"/>
    <n v="35"/>
    <n v="129"/>
    <n v="195"/>
    <n v="0.4"/>
    <n v="49"/>
    <n v="10.9"/>
    <x v="0"/>
    <x v="0"/>
    <x v="0"/>
    <x v="0"/>
    <x v="1"/>
    <x v="0"/>
  </r>
  <r>
    <d v="2022-03-05T00:00:00"/>
    <n v="10"/>
    <x v="0"/>
    <n v="52.79"/>
    <n v="160"/>
    <n v="188.62"/>
    <n v="0.66"/>
    <n v="53.14"/>
    <n v="21.36"/>
    <n v="2.91"/>
    <n v="2"/>
    <n v="7.08"/>
    <n v="65.7"/>
    <n v="10.66"/>
    <n v="35"/>
    <n v="129"/>
    <n v="195"/>
    <n v="0.4"/>
    <n v="49"/>
    <n v="10.9"/>
    <x v="0"/>
    <x v="0"/>
    <x v="0"/>
    <x v="0"/>
    <x v="1"/>
    <x v="0"/>
  </r>
  <r>
    <d v="2022-03-05T00:00:00"/>
    <n v="10"/>
    <x v="0"/>
    <n v="57.88"/>
    <n v="169.53"/>
    <n v="187.37"/>
    <n v="0.72"/>
    <n v="51.51"/>
    <n v="25.59"/>
    <n v="2.91"/>
    <n v="2"/>
    <n v="7.08"/>
    <n v="65.7"/>
    <n v="10.66"/>
    <n v="35"/>
    <n v="129"/>
    <n v="195"/>
    <n v="0.4"/>
    <n v="49"/>
    <n v="10.9"/>
    <x v="0"/>
    <x v="0"/>
    <x v="0"/>
    <x v="0"/>
    <x v="1"/>
    <x v="0"/>
  </r>
  <r>
    <d v="2022-03-05T00:00:00"/>
    <n v="10"/>
    <x v="1"/>
    <n v="35.950000000000003"/>
    <n v="130.84"/>
    <n v="188.56"/>
    <n v="0.43"/>
    <n v="52.02"/>
    <n v="13.46"/>
    <n v="2.91"/>
    <n v="2"/>
    <n v="7.08"/>
    <n v="65.7"/>
    <n v="10.66"/>
    <n v="36"/>
    <n v="123"/>
    <n v="189"/>
    <n v="0.38"/>
    <n v="50"/>
    <n v="11.1"/>
    <x v="0"/>
    <x v="0"/>
    <x v="0"/>
    <x v="0"/>
    <x v="1"/>
    <x v="0"/>
  </r>
  <r>
    <d v="2022-03-05T00:00:00"/>
    <n v="10"/>
    <x v="1"/>
    <n v="37.85"/>
    <n v="141.04"/>
    <n v="187.3"/>
    <n v="0.48"/>
    <n v="51.85"/>
    <n v="16.309999999999999"/>
    <n v="2.91"/>
    <n v="2"/>
    <n v="7.08"/>
    <n v="65.7"/>
    <n v="10.66"/>
    <n v="36"/>
    <n v="123"/>
    <n v="189"/>
    <n v="0.38"/>
    <n v="50"/>
    <n v="11.1"/>
    <x v="0"/>
    <x v="0"/>
    <x v="0"/>
    <x v="0"/>
    <x v="1"/>
    <x v="0"/>
  </r>
  <r>
    <d v="2022-03-05T00:00:00"/>
    <n v="10"/>
    <x v="1"/>
    <n v="40.49"/>
    <n v="151.27000000000001"/>
    <n v="183.92"/>
    <n v="0.53"/>
    <n v="47.77"/>
    <n v="20.07"/>
    <n v="2.91"/>
    <n v="2"/>
    <n v="7.08"/>
    <n v="65.7"/>
    <n v="10.66"/>
    <n v="36"/>
    <n v="123"/>
    <n v="189"/>
    <n v="0.38"/>
    <n v="50"/>
    <n v="11.1"/>
    <x v="0"/>
    <x v="0"/>
    <x v="0"/>
    <x v="0"/>
    <x v="1"/>
    <x v="0"/>
  </r>
  <r>
    <d v="2022-03-05T00:00:00"/>
    <n v="10"/>
    <x v="1"/>
    <n v="41.47"/>
    <n v="157.16"/>
    <n v="183.92"/>
    <n v="0.61"/>
    <n v="46.96"/>
    <n v="22.53"/>
    <n v="2.91"/>
    <n v="2"/>
    <n v="7.08"/>
    <n v="65.7"/>
    <n v="10.66"/>
    <n v="36"/>
    <n v="123"/>
    <n v="189"/>
    <n v="0.38"/>
    <n v="50"/>
    <n v="11.1"/>
    <x v="0"/>
    <x v="0"/>
    <x v="0"/>
    <x v="0"/>
    <x v="1"/>
    <x v="0"/>
  </r>
  <r>
    <d v="2022-03-05T00:00:00"/>
    <n v="10"/>
    <x v="2"/>
    <n v="40.43"/>
    <n v="119.36"/>
    <n v="183.73"/>
    <n v="0.28999999999999998"/>
    <n v="58.31"/>
    <n v="13"/>
    <n v="2.91"/>
    <n v="2"/>
    <n v="7.08"/>
    <n v="65.7"/>
    <n v="10.66"/>
    <n v="38"/>
    <n v="112"/>
    <n v="194"/>
    <n v="0.25"/>
    <n v="56"/>
    <n v="10.199999999999999"/>
    <x v="0"/>
    <x v="0"/>
    <x v="0"/>
    <x v="0"/>
    <x v="1"/>
    <x v="0"/>
  </r>
  <r>
    <d v="2022-03-05T00:00:00"/>
    <n v="10"/>
    <x v="2"/>
    <n v="43.52"/>
    <n v="125.68"/>
    <n v="178.41"/>
    <n v="0.35"/>
    <n v="61.88"/>
    <n v="16.14"/>
    <n v="2.91"/>
    <n v="2"/>
    <n v="7.08"/>
    <n v="65.7"/>
    <n v="10.66"/>
    <n v="38"/>
    <n v="112"/>
    <n v="194"/>
    <n v="0.25"/>
    <n v="56"/>
    <n v="10.199999999999999"/>
    <x v="0"/>
    <x v="0"/>
    <x v="0"/>
    <x v="0"/>
    <x v="1"/>
    <x v="0"/>
  </r>
  <r>
    <d v="2022-03-05T00:00:00"/>
    <n v="10"/>
    <x v="2"/>
    <n v="48.83"/>
    <n v="134.63"/>
    <n v="172.89"/>
    <n v="0.42"/>
    <n v="62.69"/>
    <n v="18.36"/>
    <n v="2.91"/>
    <n v="2"/>
    <n v="7.08"/>
    <n v="65.7"/>
    <n v="10.66"/>
    <n v="38"/>
    <n v="112"/>
    <n v="194"/>
    <n v="0.25"/>
    <n v="56"/>
    <n v="10.199999999999999"/>
    <x v="0"/>
    <x v="0"/>
    <x v="0"/>
    <x v="0"/>
    <x v="1"/>
    <x v="0"/>
  </r>
  <r>
    <d v="2022-03-05T00:00:00"/>
    <n v="10"/>
    <x v="2"/>
    <n v="53.26"/>
    <n v="143.41"/>
    <n v="170"/>
    <n v="0.49"/>
    <n v="63.71"/>
    <n v="21.27"/>
    <n v="2.91"/>
    <n v="2"/>
    <n v="7.08"/>
    <n v="65.7"/>
    <n v="10.66"/>
    <n v="38"/>
    <n v="112"/>
    <n v="194"/>
    <n v="0.25"/>
    <n v="56"/>
    <n v="10.199999999999999"/>
    <x v="0"/>
    <x v="0"/>
    <x v="0"/>
    <x v="0"/>
    <x v="1"/>
    <x v="0"/>
  </r>
  <r>
    <d v="2022-03-12T00:00:00"/>
    <n v="11"/>
    <x v="0"/>
    <n v="41.97"/>
    <n v="137.63"/>
    <n v="194.57"/>
    <n v="0.44"/>
    <n v="50.13"/>
    <n v="13.7"/>
    <n v="2.09"/>
    <n v="2"/>
    <n v="7.99"/>
    <n v="71.87"/>
    <n v="9.94"/>
    <n v="35"/>
    <n v="129"/>
    <n v="195"/>
    <n v="0.4"/>
    <n v="49"/>
    <n v="10.9"/>
    <x v="0"/>
    <x v="0"/>
    <x v="0"/>
    <x v="0"/>
    <x v="0"/>
    <x v="0"/>
  </r>
  <r>
    <d v="2022-03-12T00:00:00"/>
    <n v="11"/>
    <x v="0"/>
    <n v="50.51"/>
    <n v="145.72999999999999"/>
    <n v="188.38"/>
    <n v="0.5"/>
    <n v="52.04"/>
    <n v="18.12"/>
    <n v="2.09"/>
    <n v="2"/>
    <n v="7.99"/>
    <n v="71.87"/>
    <n v="9.94"/>
    <n v="35"/>
    <n v="129"/>
    <n v="195"/>
    <n v="0.4"/>
    <n v="49"/>
    <n v="10.9"/>
    <x v="0"/>
    <x v="0"/>
    <x v="0"/>
    <x v="0"/>
    <x v="0"/>
    <x v="0"/>
  </r>
  <r>
    <d v="2022-03-12T00:00:00"/>
    <n v="11"/>
    <x v="0"/>
    <n v="53.82"/>
    <n v="152.34"/>
    <n v="192.46"/>
    <n v="0.56000000000000005"/>
    <n v="46.54"/>
    <n v="20.6"/>
    <n v="2.09"/>
    <n v="2"/>
    <n v="7.99"/>
    <n v="71.87"/>
    <n v="9.94"/>
    <n v="35"/>
    <n v="129"/>
    <n v="195"/>
    <n v="0.4"/>
    <n v="49"/>
    <n v="10.9"/>
    <x v="0"/>
    <x v="0"/>
    <x v="0"/>
    <x v="0"/>
    <x v="0"/>
    <x v="0"/>
  </r>
  <r>
    <d v="2022-03-12T00:00:00"/>
    <n v="11"/>
    <x v="0"/>
    <n v="60.69"/>
    <n v="159.22999999999999"/>
    <n v="186"/>
    <n v="0.62"/>
    <n v="45.88"/>
    <n v="23.34"/>
    <n v="2.09"/>
    <n v="2"/>
    <n v="7.99"/>
    <n v="71.87"/>
    <n v="9.94"/>
    <n v="35"/>
    <n v="129"/>
    <n v="195"/>
    <n v="0.4"/>
    <n v="49"/>
    <n v="10.9"/>
    <x v="0"/>
    <x v="0"/>
    <x v="0"/>
    <x v="0"/>
    <x v="0"/>
    <x v="0"/>
  </r>
  <r>
    <d v="2022-03-12T00:00:00"/>
    <n v="11"/>
    <x v="0"/>
    <n v="64.849999999999994"/>
    <n v="168.72"/>
    <n v="184.57"/>
    <n v="0.68"/>
    <n v="47.18"/>
    <n v="26.98"/>
    <n v="2.09"/>
    <n v="2"/>
    <n v="7.99"/>
    <n v="71.87"/>
    <n v="9.94"/>
    <n v="35"/>
    <n v="129"/>
    <n v="195"/>
    <n v="0.4"/>
    <n v="49"/>
    <n v="10.9"/>
    <x v="0"/>
    <x v="0"/>
    <x v="0"/>
    <x v="0"/>
    <x v="0"/>
    <x v="0"/>
  </r>
  <r>
    <d v="2022-03-12T00:00:00"/>
    <n v="11"/>
    <x v="1"/>
    <n v="37.74"/>
    <n v="134.97999999999999"/>
    <n v="182.62"/>
    <n v="0.43"/>
    <n v="49.17"/>
    <n v="13.42"/>
    <n v="2.09"/>
    <n v="2"/>
    <n v="7.99"/>
    <n v="71.87"/>
    <n v="9.94"/>
    <n v="36"/>
    <n v="123"/>
    <n v="189"/>
    <n v="0.38"/>
    <n v="50"/>
    <n v="11.1"/>
    <x v="0"/>
    <x v="0"/>
    <x v="0"/>
    <x v="0"/>
    <x v="0"/>
    <x v="0"/>
  </r>
  <r>
    <d v="2022-03-12T00:00:00"/>
    <n v="11"/>
    <x v="1"/>
    <n v="37.880000000000003"/>
    <n v="145.51"/>
    <n v="182.73"/>
    <n v="0.49"/>
    <n v="44.8"/>
    <n v="16.16"/>
    <n v="2.09"/>
    <n v="2"/>
    <n v="7.99"/>
    <n v="71.87"/>
    <n v="9.94"/>
    <n v="36"/>
    <n v="123"/>
    <n v="189"/>
    <n v="0.38"/>
    <n v="50"/>
    <n v="11.1"/>
    <x v="1"/>
    <x v="0"/>
    <x v="0"/>
    <x v="0"/>
    <x v="0"/>
    <x v="0"/>
  </r>
  <r>
    <d v="2022-03-12T00:00:00"/>
    <n v="11"/>
    <x v="1"/>
    <n v="38.74"/>
    <n v="152.69999999999999"/>
    <n v="180.74"/>
    <n v="0.53"/>
    <n v="44.29"/>
    <n v="19.3"/>
    <n v="2.09"/>
    <n v="2"/>
    <n v="7.99"/>
    <n v="71.87"/>
    <n v="9.94"/>
    <n v="36"/>
    <n v="123"/>
    <n v="189"/>
    <n v="0.38"/>
    <n v="50"/>
    <n v="11.1"/>
    <x v="1"/>
    <x v="0"/>
    <x v="0"/>
    <x v="0"/>
    <x v="0"/>
    <x v="0"/>
  </r>
  <r>
    <d v="2022-03-12T00:00:00"/>
    <n v="11"/>
    <x v="1"/>
    <n v="41.05"/>
    <n v="160.79"/>
    <n v="174.04"/>
    <n v="0.57999999999999996"/>
    <n v="44.27"/>
    <n v="21.66"/>
    <n v="2.09"/>
    <n v="2"/>
    <n v="7.99"/>
    <n v="71.87"/>
    <n v="9.94"/>
    <n v="36"/>
    <n v="123"/>
    <n v="189"/>
    <n v="0.38"/>
    <n v="50"/>
    <n v="11.1"/>
    <x v="1"/>
    <x v="0"/>
    <x v="0"/>
    <x v="0"/>
    <x v="0"/>
    <x v="0"/>
  </r>
  <r>
    <d v="2022-03-12T00:00:00"/>
    <n v="11"/>
    <x v="1"/>
    <n v="43.01"/>
    <n v="170.32"/>
    <n v="171.63"/>
    <n v="0.64"/>
    <n v="48.07"/>
    <n v="24.35"/>
    <n v="2.09"/>
    <n v="2"/>
    <n v="7.99"/>
    <n v="71.87"/>
    <n v="9.94"/>
    <n v="36"/>
    <n v="123"/>
    <n v="189"/>
    <n v="0.38"/>
    <n v="50"/>
    <n v="11.1"/>
    <x v="0"/>
    <x v="0"/>
    <x v="0"/>
    <x v="0"/>
    <x v="0"/>
    <x v="0"/>
  </r>
  <r>
    <d v="2022-03-12T00:00:00"/>
    <n v="11"/>
    <x v="2"/>
    <n v="39.67"/>
    <n v="119.58"/>
    <n v="193.46"/>
    <n v="0.31"/>
    <n v="54.6"/>
    <n v="14.15"/>
    <n v="2.09"/>
    <n v="2"/>
    <n v="7.99"/>
    <n v="71.87"/>
    <n v="9.94"/>
    <n v="38"/>
    <n v="112"/>
    <n v="194"/>
    <n v="0.25"/>
    <n v="56"/>
    <n v="10.199999999999999"/>
    <x v="0"/>
    <x v="0"/>
    <x v="0"/>
    <x v="0"/>
    <x v="0"/>
    <x v="0"/>
  </r>
  <r>
    <d v="2022-03-12T00:00:00"/>
    <n v="11"/>
    <x v="2"/>
    <n v="41.96"/>
    <n v="127.13"/>
    <n v="192.6"/>
    <n v="0.36"/>
    <n v="59.36"/>
    <n v="17"/>
    <n v="2.09"/>
    <n v="2"/>
    <n v="7.99"/>
    <n v="71.87"/>
    <n v="9.94"/>
    <n v="38"/>
    <n v="112"/>
    <n v="194"/>
    <n v="0.25"/>
    <n v="56"/>
    <n v="10.199999999999999"/>
    <x v="0"/>
    <x v="0"/>
    <x v="0"/>
    <x v="0"/>
    <x v="0"/>
    <x v="0"/>
  </r>
  <r>
    <d v="2022-03-12T00:00:00"/>
    <n v="11"/>
    <x v="2"/>
    <n v="45.4"/>
    <n v="134.72"/>
    <n v="185.85"/>
    <n v="0.43"/>
    <n v="56.6"/>
    <n v="20.29"/>
    <n v="2.09"/>
    <n v="2"/>
    <n v="7.99"/>
    <n v="71.87"/>
    <n v="9.94"/>
    <n v="38"/>
    <n v="112"/>
    <n v="194"/>
    <n v="0.25"/>
    <n v="56"/>
    <n v="10.199999999999999"/>
    <x v="0"/>
    <x v="0"/>
    <x v="0"/>
    <x v="0"/>
    <x v="0"/>
    <x v="0"/>
  </r>
  <r>
    <d v="2022-03-12T00:00:00"/>
    <n v="11"/>
    <x v="2"/>
    <n v="47.1"/>
    <n v="140.36000000000001"/>
    <n v="182.02"/>
    <n v="0.47"/>
    <n v="57.63"/>
    <n v="23.68"/>
    <n v="2.09"/>
    <n v="2"/>
    <n v="7.99"/>
    <n v="71.87"/>
    <n v="9.94"/>
    <n v="38"/>
    <n v="112"/>
    <n v="194"/>
    <n v="0.25"/>
    <n v="56"/>
    <n v="10.199999999999999"/>
    <x v="0"/>
    <x v="0"/>
    <x v="0"/>
    <x v="0"/>
    <x v="0"/>
    <x v="0"/>
  </r>
  <r>
    <d v="2022-03-12T00:00:00"/>
    <n v="11"/>
    <x v="2"/>
    <n v="49.87"/>
    <n v="148.54"/>
    <n v="179.39"/>
    <n v="0.51"/>
    <n v="62.99"/>
    <n v="26.23"/>
    <n v="2.09"/>
    <n v="2"/>
    <n v="7.99"/>
    <n v="71.87"/>
    <n v="9.94"/>
    <n v="38"/>
    <n v="112"/>
    <n v="194"/>
    <n v="0.25"/>
    <n v="56"/>
    <n v="10.199999999999999"/>
    <x v="0"/>
    <x v="0"/>
    <x v="0"/>
    <x v="0"/>
    <x v="0"/>
    <x v="0"/>
  </r>
  <r>
    <d v="2022-03-19T00:00:00"/>
    <n v="12"/>
    <x v="0"/>
    <n v="33.950000000000003"/>
    <n v="142.38999999999999"/>
    <n v="192.48"/>
    <n v="0.45"/>
    <n v="51.39"/>
    <n v="12.03"/>
    <n v="1.49"/>
    <n v="5"/>
    <n v="6.76"/>
    <n v="68.41"/>
    <n v="7.06"/>
    <n v="35"/>
    <n v="129"/>
    <n v="195"/>
    <n v="0.4"/>
    <n v="49"/>
    <n v="10.9"/>
    <x v="0"/>
    <x v="0"/>
    <x v="1"/>
    <x v="0"/>
    <x v="1"/>
    <x v="1"/>
  </r>
  <r>
    <d v="2022-03-19T00:00:00"/>
    <n v="12"/>
    <x v="0"/>
    <n v="34.71"/>
    <n v="148.51"/>
    <n v="194.84"/>
    <n v="0.48"/>
    <n v="49.17"/>
    <n v="14.22"/>
    <n v="1.49"/>
    <n v="5"/>
    <n v="6.76"/>
    <n v="68.41"/>
    <n v="7.06"/>
    <n v="35"/>
    <n v="129"/>
    <n v="195"/>
    <n v="0.4"/>
    <n v="49"/>
    <n v="10.9"/>
    <x v="0"/>
    <x v="0"/>
    <x v="1"/>
    <x v="0"/>
    <x v="1"/>
    <x v="1"/>
  </r>
  <r>
    <d v="2022-03-19T00:00:00"/>
    <n v="12"/>
    <x v="0"/>
    <n v="35.75"/>
    <n v="157.93"/>
    <n v="191.64"/>
    <n v="0.52"/>
    <n v="49.99"/>
    <n v="16.690000000000001"/>
    <n v="1.49"/>
    <n v="5"/>
    <n v="6.76"/>
    <n v="68.41"/>
    <n v="7.06"/>
    <n v="35"/>
    <n v="129"/>
    <n v="195"/>
    <n v="0.4"/>
    <n v="49"/>
    <n v="10.9"/>
    <x v="0"/>
    <x v="0"/>
    <x v="1"/>
    <x v="0"/>
    <x v="1"/>
    <x v="1"/>
  </r>
  <r>
    <d v="2022-03-19T00:00:00"/>
    <n v="12"/>
    <x v="1"/>
    <n v="33.64"/>
    <n v="136.53"/>
    <n v="190.35"/>
    <n v="0.42"/>
    <n v="52.27"/>
    <n v="11.72"/>
    <n v="1.49"/>
    <n v="5"/>
    <n v="6.76"/>
    <n v="68.41"/>
    <n v="7.06"/>
    <n v="36"/>
    <n v="123"/>
    <n v="189"/>
    <n v="0.38"/>
    <n v="50"/>
    <n v="11.1"/>
    <x v="0"/>
    <x v="0"/>
    <x v="1"/>
    <x v="0"/>
    <x v="1"/>
    <x v="1"/>
  </r>
  <r>
    <d v="2022-03-19T00:00:00"/>
    <n v="12"/>
    <x v="1"/>
    <n v="30.57"/>
    <n v="145.19"/>
    <n v="192.83"/>
    <n v="0.45"/>
    <n v="52.86"/>
    <n v="13.73"/>
    <n v="1.49"/>
    <n v="5"/>
    <n v="6.76"/>
    <n v="68.41"/>
    <n v="7.06"/>
    <n v="36"/>
    <n v="123"/>
    <n v="189"/>
    <n v="0.38"/>
    <n v="50"/>
    <n v="11.1"/>
    <x v="0"/>
    <x v="0"/>
    <x v="1"/>
    <x v="0"/>
    <x v="1"/>
    <x v="1"/>
  </r>
  <r>
    <d v="2022-03-19T00:00:00"/>
    <n v="12"/>
    <x v="1"/>
    <n v="29.5"/>
    <n v="157.6"/>
    <n v="196.34"/>
    <n v="0.47"/>
    <n v="46.95"/>
    <n v="17.03"/>
    <n v="1.49"/>
    <n v="5"/>
    <n v="6.76"/>
    <n v="68.41"/>
    <n v="7.06"/>
    <n v="36"/>
    <n v="123"/>
    <n v="189"/>
    <n v="0.38"/>
    <n v="50"/>
    <n v="11.1"/>
    <x v="0"/>
    <x v="0"/>
    <x v="1"/>
    <x v="0"/>
    <x v="1"/>
    <x v="1"/>
  </r>
  <r>
    <d v="2022-03-19T00:00:00"/>
    <n v="12"/>
    <x v="1"/>
    <n v="27.29"/>
    <n v="171.58"/>
    <n v="195.69"/>
    <n v="0.52"/>
    <n v="46.94"/>
    <n v="19.29"/>
    <n v="1.49"/>
    <n v="5"/>
    <n v="6.76"/>
    <n v="68.41"/>
    <n v="7.06"/>
    <n v="36"/>
    <n v="123"/>
    <n v="189"/>
    <n v="0.38"/>
    <n v="50"/>
    <n v="11.1"/>
    <x v="0"/>
    <x v="0"/>
    <x v="1"/>
    <x v="0"/>
    <x v="1"/>
    <x v="1"/>
  </r>
  <r>
    <d v="2022-03-19T00:00:00"/>
    <n v="12"/>
    <x v="2"/>
    <n v="38.47"/>
    <n v="118.63"/>
    <n v="189.46"/>
    <n v="0.28000000000000003"/>
    <n v="57.26"/>
    <n v="12.35"/>
    <n v="1.49"/>
    <n v="5"/>
    <n v="6.76"/>
    <n v="68.41"/>
    <n v="7.06"/>
    <n v="38"/>
    <n v="112"/>
    <n v="194"/>
    <n v="0.25"/>
    <n v="56"/>
    <n v="10.199999999999999"/>
    <x v="0"/>
    <x v="0"/>
    <x v="1"/>
    <x v="0"/>
    <x v="1"/>
    <x v="1"/>
  </r>
  <r>
    <d v="2022-03-19T00:00:00"/>
    <n v="12"/>
    <x v="2"/>
    <n v="38.58"/>
    <n v="126.17"/>
    <n v="190.97"/>
    <n v="0.32"/>
    <n v="55.22"/>
    <n v="15.48"/>
    <n v="1.49"/>
    <n v="5"/>
    <n v="6.76"/>
    <n v="68.41"/>
    <n v="7.06"/>
    <n v="38"/>
    <n v="112"/>
    <n v="194"/>
    <n v="0.25"/>
    <n v="56"/>
    <n v="10.199999999999999"/>
    <x v="0"/>
    <x v="0"/>
    <x v="1"/>
    <x v="0"/>
    <x v="1"/>
    <x v="1"/>
  </r>
  <r>
    <d v="2022-03-19T00:00:00"/>
    <n v="12"/>
    <x v="2"/>
    <n v="37.89"/>
    <n v="136.91999999999999"/>
    <n v="189.65"/>
    <n v="0.35"/>
    <n v="55.76"/>
    <n v="16.77"/>
    <n v="1.49"/>
    <n v="5"/>
    <n v="6.76"/>
    <n v="68.41"/>
    <n v="7.06"/>
    <n v="38"/>
    <n v="112"/>
    <n v="194"/>
    <n v="0.25"/>
    <n v="56"/>
    <n v="10.199999999999999"/>
    <x v="0"/>
    <x v="0"/>
    <x v="1"/>
    <x v="0"/>
    <x v="1"/>
    <x v="1"/>
  </r>
  <r>
    <d v="2022-03-19T00:00:00"/>
    <n v="12"/>
    <x v="2"/>
    <n v="36.96"/>
    <n v="147.29"/>
    <n v="185.92"/>
    <n v="0.39"/>
    <n v="56.1"/>
    <n v="18.05"/>
    <n v="1.49"/>
    <n v="5"/>
    <n v="6.76"/>
    <n v="68.41"/>
    <n v="7.06"/>
    <n v="38"/>
    <n v="112"/>
    <n v="194"/>
    <n v="0.25"/>
    <n v="56"/>
    <n v="10.199999999999999"/>
    <x v="0"/>
    <x v="0"/>
    <x v="1"/>
    <x v="0"/>
    <x v="1"/>
    <x v="1"/>
  </r>
  <r>
    <d v="2022-03-26T00:00:00"/>
    <n v="13"/>
    <x v="0"/>
    <n v="40.26"/>
    <n v="137.6"/>
    <n v="192.92"/>
    <n v="0.43"/>
    <n v="46.49"/>
    <n v="13.62"/>
    <n v="2.85"/>
    <n v="3"/>
    <n v="8.16"/>
    <n v="66.13"/>
    <n v="5.95"/>
    <n v="35"/>
    <n v="129"/>
    <n v="195"/>
    <n v="0.4"/>
    <n v="49"/>
    <n v="10.9"/>
    <x v="0"/>
    <x v="0"/>
    <x v="0"/>
    <x v="0"/>
    <x v="1"/>
    <x v="1"/>
  </r>
  <r>
    <d v="2022-03-26T00:00:00"/>
    <n v="13"/>
    <x v="0"/>
    <n v="44.98"/>
    <n v="147.09"/>
    <n v="190.21"/>
    <n v="0.47"/>
    <n v="43.57"/>
    <n v="16.3"/>
    <n v="2.85"/>
    <n v="3"/>
    <n v="8.16"/>
    <n v="66.13"/>
    <n v="5.95"/>
    <n v="35"/>
    <n v="129"/>
    <n v="195"/>
    <n v="0.4"/>
    <n v="49"/>
    <n v="10.9"/>
    <x v="1"/>
    <x v="0"/>
    <x v="0"/>
    <x v="0"/>
    <x v="1"/>
    <x v="1"/>
  </r>
  <r>
    <d v="2022-03-26T00:00:00"/>
    <n v="13"/>
    <x v="0"/>
    <n v="47.34"/>
    <n v="155.44"/>
    <n v="188.68"/>
    <n v="0.5"/>
    <n v="48.05"/>
    <n v="19.82"/>
    <n v="2.85"/>
    <n v="3"/>
    <n v="8.16"/>
    <n v="66.13"/>
    <n v="5.95"/>
    <n v="35"/>
    <n v="129"/>
    <n v="195"/>
    <n v="0.4"/>
    <n v="49"/>
    <n v="10.9"/>
    <x v="0"/>
    <x v="0"/>
    <x v="0"/>
    <x v="0"/>
    <x v="1"/>
    <x v="1"/>
  </r>
  <r>
    <d v="2022-03-26T00:00:00"/>
    <n v="13"/>
    <x v="0"/>
    <n v="51.87"/>
    <n v="164.34"/>
    <n v="188.5"/>
    <n v="0.52"/>
    <n v="50.52"/>
    <n v="23.13"/>
    <n v="2.85"/>
    <n v="3"/>
    <n v="8.16"/>
    <n v="66.13"/>
    <n v="5.95"/>
    <n v="35"/>
    <n v="129"/>
    <n v="195"/>
    <n v="0.4"/>
    <n v="49"/>
    <n v="10.9"/>
    <x v="0"/>
    <x v="0"/>
    <x v="0"/>
    <x v="0"/>
    <x v="1"/>
    <x v="1"/>
  </r>
  <r>
    <d v="2022-03-26T00:00:00"/>
    <n v="13"/>
    <x v="1"/>
    <n v="37.15"/>
    <n v="135.56"/>
    <n v="187.45"/>
    <n v="0.4"/>
    <n v="48.27"/>
    <n v="14.96"/>
    <n v="2.85"/>
    <n v="3"/>
    <n v="8.16"/>
    <n v="66.13"/>
    <n v="5.95"/>
    <n v="36"/>
    <n v="123"/>
    <n v="189"/>
    <n v="0.38"/>
    <n v="50"/>
    <n v="11.1"/>
    <x v="0"/>
    <x v="0"/>
    <x v="0"/>
    <x v="0"/>
    <x v="1"/>
    <x v="1"/>
  </r>
  <r>
    <d v="2022-03-26T00:00:00"/>
    <n v="13"/>
    <x v="1"/>
    <n v="37.590000000000003"/>
    <n v="140.31"/>
    <n v="192.47"/>
    <n v="0.43"/>
    <n v="45.17"/>
    <n v="17.62"/>
    <n v="2.85"/>
    <n v="3"/>
    <n v="8.16"/>
    <n v="66.13"/>
    <n v="5.95"/>
    <n v="36"/>
    <n v="123"/>
    <n v="189"/>
    <n v="0.38"/>
    <n v="50"/>
    <n v="11.1"/>
    <x v="1"/>
    <x v="0"/>
    <x v="0"/>
    <x v="0"/>
    <x v="1"/>
    <x v="1"/>
  </r>
  <r>
    <d v="2022-03-26T00:00:00"/>
    <n v="13"/>
    <x v="1"/>
    <n v="36.409999999999997"/>
    <n v="148.56"/>
    <n v="193.58"/>
    <n v="0.46"/>
    <n v="45.75"/>
    <n v="20.54"/>
    <n v="2.85"/>
    <n v="3"/>
    <n v="8.16"/>
    <n v="66.13"/>
    <n v="5.95"/>
    <n v="36"/>
    <n v="123"/>
    <n v="189"/>
    <n v="0.38"/>
    <n v="50"/>
    <n v="11.1"/>
    <x v="0"/>
    <x v="0"/>
    <x v="0"/>
    <x v="0"/>
    <x v="1"/>
    <x v="1"/>
  </r>
  <r>
    <d v="2022-03-26T00:00:00"/>
    <n v="13"/>
    <x v="1"/>
    <n v="37.090000000000003"/>
    <n v="156.06"/>
    <n v="194.9"/>
    <n v="0.47"/>
    <n v="42.49"/>
    <n v="23.45"/>
    <n v="2.85"/>
    <n v="3"/>
    <n v="8.16"/>
    <n v="66.13"/>
    <n v="5.95"/>
    <n v="36"/>
    <n v="123"/>
    <n v="189"/>
    <n v="0.38"/>
    <n v="50"/>
    <n v="11.1"/>
    <x v="1"/>
    <x v="0"/>
    <x v="0"/>
    <x v="0"/>
    <x v="1"/>
    <x v="1"/>
  </r>
  <r>
    <d v="2022-03-26T00:00:00"/>
    <n v="13"/>
    <x v="2"/>
    <n v="40.53"/>
    <n v="122.1"/>
    <n v="191.4"/>
    <n v="0.28000000000000003"/>
    <n v="55.13"/>
    <n v="13.45"/>
    <n v="2.85"/>
    <n v="3"/>
    <n v="8.16"/>
    <n v="66.13"/>
    <n v="5.95"/>
    <n v="38"/>
    <n v="112"/>
    <n v="194"/>
    <n v="0.25"/>
    <n v="56"/>
    <n v="10.199999999999999"/>
    <x v="0"/>
    <x v="0"/>
    <x v="0"/>
    <x v="0"/>
    <x v="1"/>
    <x v="1"/>
  </r>
  <r>
    <d v="2022-03-26T00:00:00"/>
    <n v="13"/>
    <x v="2"/>
    <n v="42.91"/>
    <n v="132.19999999999999"/>
    <n v="189.44"/>
    <n v="0.32"/>
    <n v="58.88"/>
    <n v="15.96"/>
    <n v="2.85"/>
    <n v="3"/>
    <n v="8.16"/>
    <n v="66.13"/>
    <n v="5.95"/>
    <n v="38"/>
    <n v="112"/>
    <n v="194"/>
    <n v="0.25"/>
    <n v="56"/>
    <n v="10.199999999999999"/>
    <x v="0"/>
    <x v="0"/>
    <x v="0"/>
    <x v="0"/>
    <x v="1"/>
    <x v="1"/>
  </r>
  <r>
    <d v="2022-03-26T00:00:00"/>
    <n v="13"/>
    <x v="2"/>
    <n v="46.87"/>
    <n v="139.66999999999999"/>
    <n v="182.81"/>
    <n v="0.35"/>
    <n v="57.76"/>
    <n v="19.18"/>
    <n v="2.85"/>
    <n v="3"/>
    <n v="8.16"/>
    <n v="66.13"/>
    <n v="5.95"/>
    <n v="38"/>
    <n v="112"/>
    <n v="194"/>
    <n v="0.25"/>
    <n v="56"/>
    <n v="10.199999999999999"/>
    <x v="0"/>
    <x v="0"/>
    <x v="0"/>
    <x v="0"/>
    <x v="1"/>
    <x v="1"/>
  </r>
  <r>
    <d v="2022-03-26T00:00:00"/>
    <n v="13"/>
    <x v="2"/>
    <n v="50.26"/>
    <n v="145.07"/>
    <n v="176.36"/>
    <n v="0.37"/>
    <n v="59.74"/>
    <n v="22.51"/>
    <n v="2.85"/>
    <n v="3"/>
    <n v="8.16"/>
    <n v="66.13"/>
    <n v="5.95"/>
    <n v="38"/>
    <n v="112"/>
    <n v="194"/>
    <n v="0.25"/>
    <n v="56"/>
    <n v="10.199999999999999"/>
    <x v="0"/>
    <x v="0"/>
    <x v="0"/>
    <x v="0"/>
    <x v="1"/>
    <x v="1"/>
  </r>
  <r>
    <d v="2022-03-26T00:00:00"/>
    <n v="13"/>
    <x v="2"/>
    <n v="52.73"/>
    <n v="153.27000000000001"/>
    <n v="173.1"/>
    <n v="0.39"/>
    <n v="60.59"/>
    <n v="25.22"/>
    <n v="2.85"/>
    <n v="3"/>
    <n v="8.16"/>
    <n v="66.13"/>
    <n v="5.95"/>
    <n v="38"/>
    <n v="112"/>
    <n v="194"/>
    <n v="0.25"/>
    <n v="56"/>
    <n v="10.199999999999999"/>
    <x v="0"/>
    <x v="0"/>
    <x v="0"/>
    <x v="0"/>
    <x v="1"/>
    <x v="1"/>
  </r>
  <r>
    <d v="2022-04-02T00:00:00"/>
    <n v="14"/>
    <x v="0"/>
    <n v="36.76"/>
    <n v="136.66999999999999"/>
    <n v="191.81"/>
    <n v="0.43"/>
    <n v="48.17"/>
    <n v="15.08"/>
    <n v="3.25"/>
    <n v="2"/>
    <n v="9.15"/>
    <n v="57.99"/>
    <n v="7.52"/>
    <n v="35"/>
    <n v="129"/>
    <n v="195"/>
    <n v="0.4"/>
    <n v="49"/>
    <n v="10.9"/>
    <x v="0"/>
    <x v="1"/>
    <x v="0"/>
    <x v="0"/>
    <x v="1"/>
    <x v="1"/>
  </r>
  <r>
    <d v="2022-04-02T00:00:00"/>
    <n v="14"/>
    <x v="0"/>
    <n v="44.31"/>
    <n v="144.09"/>
    <n v="194.94"/>
    <n v="0.45"/>
    <n v="44.92"/>
    <n v="18.5"/>
    <n v="3.25"/>
    <n v="2"/>
    <n v="9.15"/>
    <n v="57.99"/>
    <n v="7.52"/>
    <n v="35"/>
    <n v="129"/>
    <n v="195"/>
    <n v="0.4"/>
    <n v="49"/>
    <n v="10.9"/>
    <x v="0"/>
    <x v="1"/>
    <x v="0"/>
    <x v="0"/>
    <x v="1"/>
    <x v="1"/>
  </r>
  <r>
    <d v="2022-04-02T00:00:00"/>
    <n v="14"/>
    <x v="0"/>
    <n v="47.76"/>
    <n v="151.47"/>
    <n v="189.12"/>
    <n v="0.45"/>
    <n v="48.85"/>
    <n v="20.86"/>
    <n v="3.25"/>
    <n v="2"/>
    <n v="9.15"/>
    <n v="57.99"/>
    <n v="7.52"/>
    <n v="35"/>
    <n v="129"/>
    <n v="195"/>
    <n v="0.4"/>
    <n v="49"/>
    <n v="10.9"/>
    <x v="0"/>
    <x v="1"/>
    <x v="0"/>
    <x v="0"/>
    <x v="1"/>
    <x v="1"/>
  </r>
  <r>
    <d v="2022-04-02T00:00:00"/>
    <n v="14"/>
    <x v="0"/>
    <n v="51.26"/>
    <n v="159.57"/>
    <n v="188.01"/>
    <n v="0.47"/>
    <n v="51.67"/>
    <n v="25.15"/>
    <n v="3.25"/>
    <n v="2"/>
    <n v="9.15"/>
    <n v="57.99"/>
    <n v="7.52"/>
    <n v="35"/>
    <n v="129"/>
    <n v="195"/>
    <n v="0.4"/>
    <n v="49"/>
    <n v="10.9"/>
    <x v="0"/>
    <x v="1"/>
    <x v="0"/>
    <x v="0"/>
    <x v="1"/>
    <x v="1"/>
  </r>
  <r>
    <d v="2022-04-02T00:00:00"/>
    <n v="14"/>
    <x v="1"/>
    <n v="36.17"/>
    <n v="127.11"/>
    <n v="189.2"/>
    <n v="0.4"/>
    <n v="48.65"/>
    <n v="14.1"/>
    <n v="3.25"/>
    <n v="2"/>
    <n v="9.15"/>
    <n v="57.99"/>
    <n v="7.52"/>
    <n v="36"/>
    <n v="123"/>
    <n v="189"/>
    <n v="0.38"/>
    <n v="50"/>
    <n v="11.1"/>
    <x v="0"/>
    <x v="1"/>
    <x v="0"/>
    <x v="0"/>
    <x v="1"/>
    <x v="1"/>
  </r>
  <r>
    <d v="2022-04-02T00:00:00"/>
    <n v="14"/>
    <x v="1"/>
    <n v="36.89"/>
    <n v="133.43"/>
    <n v="187.16"/>
    <n v="0.43"/>
    <n v="49.24"/>
    <n v="17.91"/>
    <n v="3.25"/>
    <n v="2"/>
    <n v="9.15"/>
    <n v="57.99"/>
    <n v="7.52"/>
    <n v="36"/>
    <n v="123"/>
    <n v="189"/>
    <n v="0.38"/>
    <n v="50"/>
    <n v="11.1"/>
    <x v="0"/>
    <x v="1"/>
    <x v="0"/>
    <x v="0"/>
    <x v="1"/>
    <x v="1"/>
  </r>
  <r>
    <d v="2022-04-02T00:00:00"/>
    <n v="14"/>
    <x v="1"/>
    <n v="38.01"/>
    <n v="139.38999999999999"/>
    <n v="183.58"/>
    <n v="0.46"/>
    <n v="51.66"/>
    <n v="21.72"/>
    <n v="3.25"/>
    <n v="2"/>
    <n v="9.15"/>
    <n v="57.99"/>
    <n v="7.52"/>
    <n v="36"/>
    <n v="123"/>
    <n v="189"/>
    <n v="0.38"/>
    <n v="50"/>
    <n v="11.1"/>
    <x v="0"/>
    <x v="1"/>
    <x v="0"/>
    <x v="0"/>
    <x v="1"/>
    <x v="1"/>
  </r>
  <r>
    <d v="2022-04-02T00:00:00"/>
    <n v="14"/>
    <x v="1"/>
    <n v="38.26"/>
    <n v="150.32"/>
    <n v="186.27"/>
    <n v="0.47"/>
    <n v="50.82"/>
    <n v="23.84"/>
    <n v="3.25"/>
    <n v="2"/>
    <n v="9.15"/>
    <n v="57.99"/>
    <n v="7.52"/>
    <n v="36"/>
    <n v="123"/>
    <n v="189"/>
    <n v="0.38"/>
    <n v="50"/>
    <n v="11.1"/>
    <x v="0"/>
    <x v="1"/>
    <x v="0"/>
    <x v="0"/>
    <x v="1"/>
    <x v="1"/>
  </r>
  <r>
    <d v="2022-04-02T00:00:00"/>
    <n v="14"/>
    <x v="1"/>
    <n v="40.1"/>
    <n v="157.47999999999999"/>
    <n v="185.68"/>
    <n v="0.48"/>
    <n v="47.95"/>
    <n v="25.66"/>
    <n v="3.25"/>
    <n v="2"/>
    <n v="9.15"/>
    <n v="57.99"/>
    <n v="7.52"/>
    <n v="36"/>
    <n v="123"/>
    <n v="189"/>
    <n v="0.38"/>
    <n v="50"/>
    <n v="11.1"/>
    <x v="0"/>
    <x v="1"/>
    <x v="0"/>
    <x v="0"/>
    <x v="1"/>
    <x v="1"/>
  </r>
  <r>
    <d v="2022-04-02T00:00:00"/>
    <n v="14"/>
    <x v="2"/>
    <n v="41.47"/>
    <n v="119.99"/>
    <n v="186.46"/>
    <n v="0.28999999999999998"/>
    <n v="55.6"/>
    <n v="11.39"/>
    <n v="3.25"/>
    <n v="2"/>
    <n v="9.15"/>
    <n v="57.99"/>
    <n v="7.52"/>
    <n v="38"/>
    <n v="112"/>
    <n v="194"/>
    <n v="0.25"/>
    <n v="56"/>
    <n v="10.199999999999999"/>
    <x v="0"/>
    <x v="1"/>
    <x v="0"/>
    <x v="0"/>
    <x v="1"/>
    <x v="1"/>
  </r>
  <r>
    <d v="2022-04-02T00:00:00"/>
    <n v="14"/>
    <x v="2"/>
    <n v="42.49"/>
    <n v="130.30000000000001"/>
    <n v="185.43"/>
    <n v="0.3"/>
    <n v="58.89"/>
    <n v="15.12"/>
    <n v="3.25"/>
    <n v="2"/>
    <n v="9.15"/>
    <n v="57.99"/>
    <n v="7.52"/>
    <n v="38"/>
    <n v="112"/>
    <n v="194"/>
    <n v="0.25"/>
    <n v="56"/>
    <n v="10.199999999999999"/>
    <x v="0"/>
    <x v="1"/>
    <x v="0"/>
    <x v="0"/>
    <x v="1"/>
    <x v="1"/>
  </r>
  <r>
    <d v="2022-04-02T00:00:00"/>
    <n v="14"/>
    <x v="2"/>
    <n v="47.1"/>
    <n v="138.58000000000001"/>
    <n v="177.31"/>
    <n v="0.33"/>
    <n v="62.43"/>
    <n v="18.54"/>
    <n v="3.25"/>
    <n v="2"/>
    <n v="9.15"/>
    <n v="57.99"/>
    <n v="7.52"/>
    <n v="38"/>
    <n v="112"/>
    <n v="194"/>
    <n v="0.25"/>
    <n v="56"/>
    <n v="10.199999999999999"/>
    <x v="0"/>
    <x v="1"/>
    <x v="0"/>
    <x v="0"/>
    <x v="1"/>
    <x v="1"/>
  </r>
  <r>
    <d v="2022-04-02T00:00:00"/>
    <n v="14"/>
    <x v="2"/>
    <n v="51.58"/>
    <n v="151.25"/>
    <n v="174.26"/>
    <n v="0.35"/>
    <n v="65.209999999999994"/>
    <n v="21.9"/>
    <n v="3.25"/>
    <n v="2"/>
    <n v="9.15"/>
    <n v="57.99"/>
    <n v="7.52"/>
    <n v="38"/>
    <n v="112"/>
    <n v="194"/>
    <n v="0.25"/>
    <n v="56"/>
    <n v="10.199999999999999"/>
    <x v="0"/>
    <x v="1"/>
    <x v="0"/>
    <x v="0"/>
    <x v="1"/>
    <x v="1"/>
  </r>
  <r>
    <d v="2022-04-09T00:00:00"/>
    <n v="15"/>
    <x v="0"/>
    <n v="37.159999999999997"/>
    <n v="134.46"/>
    <n v="197.08"/>
    <n v="0.45"/>
    <n v="47.8"/>
    <n v="14.21"/>
    <n v="1.38"/>
    <n v="1"/>
    <n v="9.57"/>
    <n v="64.95"/>
    <n v="12.57"/>
    <n v="35"/>
    <n v="129"/>
    <n v="195"/>
    <n v="0.4"/>
    <n v="49"/>
    <n v="10.9"/>
    <x v="0"/>
    <x v="0"/>
    <x v="0"/>
    <x v="0"/>
    <x v="1"/>
    <x v="0"/>
  </r>
  <r>
    <d v="2022-04-09T00:00:00"/>
    <n v="15"/>
    <x v="0"/>
    <n v="39.07"/>
    <n v="144.03"/>
    <n v="194.13"/>
    <n v="0.52"/>
    <n v="46.12"/>
    <n v="16.420000000000002"/>
    <n v="1.38"/>
    <n v="1"/>
    <n v="9.57"/>
    <n v="64.95"/>
    <n v="12.57"/>
    <n v="35"/>
    <n v="129"/>
    <n v="195"/>
    <n v="0.4"/>
    <n v="49"/>
    <n v="10.9"/>
    <x v="0"/>
    <x v="0"/>
    <x v="0"/>
    <x v="0"/>
    <x v="1"/>
    <x v="0"/>
  </r>
  <r>
    <d v="2022-04-09T00:00:00"/>
    <n v="15"/>
    <x v="0"/>
    <n v="38.020000000000003"/>
    <n v="152.65"/>
    <n v="190.32"/>
    <n v="0.59"/>
    <n v="49.37"/>
    <n v="18.73"/>
    <n v="1.38"/>
    <n v="1"/>
    <n v="9.57"/>
    <n v="64.95"/>
    <n v="12.57"/>
    <n v="35"/>
    <n v="129"/>
    <n v="195"/>
    <n v="0.4"/>
    <n v="49"/>
    <n v="10.9"/>
    <x v="0"/>
    <x v="0"/>
    <x v="0"/>
    <x v="0"/>
    <x v="1"/>
    <x v="0"/>
  </r>
  <r>
    <d v="2022-04-09T00:00:00"/>
    <n v="15"/>
    <x v="0"/>
    <n v="40.130000000000003"/>
    <n v="161.83000000000001"/>
    <n v="189.1"/>
    <n v="0.64"/>
    <n v="49.48"/>
    <n v="19.89"/>
    <n v="1.38"/>
    <n v="1"/>
    <n v="9.57"/>
    <n v="64.95"/>
    <n v="12.57"/>
    <n v="35"/>
    <n v="129"/>
    <n v="195"/>
    <n v="0.4"/>
    <n v="49"/>
    <n v="10.9"/>
    <x v="0"/>
    <x v="0"/>
    <x v="0"/>
    <x v="0"/>
    <x v="1"/>
    <x v="0"/>
  </r>
  <r>
    <d v="2022-04-09T00:00:00"/>
    <n v="15"/>
    <x v="0"/>
    <n v="40.799999999999997"/>
    <n v="169.63"/>
    <n v="185.51"/>
    <n v="0.68"/>
    <n v="55.81"/>
    <n v="21"/>
    <n v="1.38"/>
    <n v="1"/>
    <n v="9.57"/>
    <n v="64.95"/>
    <n v="12.57"/>
    <n v="35"/>
    <n v="129"/>
    <n v="195"/>
    <n v="0.4"/>
    <n v="49"/>
    <n v="10.9"/>
    <x v="0"/>
    <x v="0"/>
    <x v="0"/>
    <x v="0"/>
    <x v="1"/>
    <x v="0"/>
  </r>
  <r>
    <d v="2022-04-09T00:00:00"/>
    <n v="15"/>
    <x v="1"/>
    <n v="33.51"/>
    <n v="132.54"/>
    <n v="189.82"/>
    <n v="0.44"/>
    <n v="44.3"/>
    <n v="12.87"/>
    <n v="1.38"/>
    <n v="1"/>
    <n v="9.57"/>
    <n v="64.95"/>
    <n v="12.57"/>
    <n v="36"/>
    <n v="123"/>
    <n v="189"/>
    <n v="0.38"/>
    <n v="50"/>
    <n v="11.1"/>
    <x v="1"/>
    <x v="0"/>
    <x v="0"/>
    <x v="0"/>
    <x v="1"/>
    <x v="0"/>
  </r>
  <r>
    <d v="2022-04-09T00:00:00"/>
    <n v="15"/>
    <x v="1"/>
    <n v="30.85"/>
    <n v="144.36000000000001"/>
    <n v="189.09"/>
    <n v="0.51"/>
    <n v="40.36"/>
    <n v="14.99"/>
    <n v="1.38"/>
    <n v="1"/>
    <n v="9.57"/>
    <n v="64.95"/>
    <n v="12.57"/>
    <n v="36"/>
    <n v="123"/>
    <n v="189"/>
    <n v="0.38"/>
    <n v="50"/>
    <n v="11.1"/>
    <x v="1"/>
    <x v="0"/>
    <x v="0"/>
    <x v="0"/>
    <x v="1"/>
    <x v="0"/>
  </r>
  <r>
    <d v="2022-04-09T00:00:00"/>
    <n v="15"/>
    <x v="1"/>
    <n v="27.73"/>
    <n v="150.88999999999999"/>
    <n v="189.73"/>
    <n v="0.6"/>
    <n v="40.5"/>
    <n v="16.82"/>
    <n v="1.38"/>
    <n v="1"/>
    <n v="9.57"/>
    <n v="64.95"/>
    <n v="12.57"/>
    <n v="36"/>
    <n v="123"/>
    <n v="189"/>
    <n v="0.38"/>
    <n v="50"/>
    <n v="11.1"/>
    <x v="1"/>
    <x v="0"/>
    <x v="0"/>
    <x v="0"/>
    <x v="1"/>
    <x v="0"/>
  </r>
  <r>
    <d v="2022-04-09T00:00:00"/>
    <n v="15"/>
    <x v="1"/>
    <n v="24.78"/>
    <n v="158.72999999999999"/>
    <n v="192.36"/>
    <n v="0.66"/>
    <n v="35.71"/>
    <n v="19.579999999999998"/>
    <n v="1.38"/>
    <n v="1"/>
    <n v="9.57"/>
    <n v="64.95"/>
    <n v="12.57"/>
    <n v="36"/>
    <n v="123"/>
    <n v="189"/>
    <n v="0.38"/>
    <n v="50"/>
    <n v="11.1"/>
    <x v="1"/>
    <x v="0"/>
    <x v="0"/>
    <x v="0"/>
    <x v="1"/>
    <x v="0"/>
  </r>
  <r>
    <d v="2022-04-09T00:00:00"/>
    <n v="15"/>
    <x v="1"/>
    <n v="22.7"/>
    <n v="168.15"/>
    <n v="194.73"/>
    <n v="0.7"/>
    <n v="34.97"/>
    <n v="21.44"/>
    <n v="1.38"/>
    <n v="1"/>
    <n v="9.57"/>
    <n v="64.95"/>
    <n v="12.57"/>
    <n v="36"/>
    <n v="123"/>
    <n v="189"/>
    <n v="0.38"/>
    <n v="50"/>
    <n v="11.1"/>
    <x v="1"/>
    <x v="0"/>
    <x v="0"/>
    <x v="0"/>
    <x v="1"/>
    <x v="0"/>
  </r>
  <r>
    <d v="2022-04-09T00:00:00"/>
    <n v="15"/>
    <x v="2"/>
    <n v="38.15"/>
    <n v="119.21"/>
    <n v="191.61"/>
    <n v="0.32"/>
    <n v="55.41"/>
    <n v="12.15"/>
    <n v="1.38"/>
    <n v="1"/>
    <n v="9.57"/>
    <n v="64.95"/>
    <n v="12.57"/>
    <n v="38"/>
    <n v="112"/>
    <n v="194"/>
    <n v="0.25"/>
    <n v="56"/>
    <n v="10.199999999999999"/>
    <x v="0"/>
    <x v="0"/>
    <x v="0"/>
    <x v="0"/>
    <x v="1"/>
    <x v="0"/>
  </r>
  <r>
    <d v="2022-04-09T00:00:00"/>
    <n v="15"/>
    <x v="2"/>
    <n v="37.97"/>
    <n v="130.72"/>
    <n v="187.91"/>
    <n v="0.38"/>
    <n v="54.34"/>
    <n v="13.06"/>
    <n v="1.38"/>
    <n v="1"/>
    <n v="9.57"/>
    <n v="64.95"/>
    <n v="12.57"/>
    <n v="38"/>
    <n v="112"/>
    <n v="194"/>
    <n v="0.25"/>
    <n v="56"/>
    <n v="10.199999999999999"/>
    <x v="0"/>
    <x v="0"/>
    <x v="0"/>
    <x v="0"/>
    <x v="1"/>
    <x v="0"/>
  </r>
  <r>
    <d v="2022-04-09T00:00:00"/>
    <n v="15"/>
    <x v="2"/>
    <n v="37.5"/>
    <n v="137.16999999999999"/>
    <n v="183.84"/>
    <n v="0.46"/>
    <n v="54.18"/>
    <n v="14.75"/>
    <n v="1.38"/>
    <n v="1"/>
    <n v="9.57"/>
    <n v="64.95"/>
    <n v="12.57"/>
    <n v="38"/>
    <n v="112"/>
    <n v="194"/>
    <n v="0.25"/>
    <n v="56"/>
    <n v="10.199999999999999"/>
    <x v="0"/>
    <x v="0"/>
    <x v="0"/>
    <x v="0"/>
    <x v="1"/>
    <x v="0"/>
  </r>
  <r>
    <d v="2022-04-09T00:00:00"/>
    <n v="15"/>
    <x v="2"/>
    <n v="37.590000000000003"/>
    <n v="145.36000000000001"/>
    <n v="183.14"/>
    <n v="0.51"/>
    <n v="59.56"/>
    <n v="16.47"/>
    <n v="1.38"/>
    <n v="1"/>
    <n v="9.57"/>
    <n v="64.95"/>
    <n v="12.57"/>
    <n v="38"/>
    <n v="112"/>
    <n v="194"/>
    <n v="0.25"/>
    <n v="56"/>
    <n v="10.199999999999999"/>
    <x v="0"/>
    <x v="0"/>
    <x v="0"/>
    <x v="0"/>
    <x v="1"/>
    <x v="0"/>
  </r>
  <r>
    <d v="2022-04-09T00:00:00"/>
    <n v="15"/>
    <x v="2"/>
    <n v="34.89"/>
    <n v="159.1"/>
    <n v="182.99"/>
    <n v="0.55000000000000004"/>
    <n v="62.6"/>
    <n v="17.47"/>
    <n v="1.38"/>
    <n v="1"/>
    <n v="9.57"/>
    <n v="64.95"/>
    <n v="12.57"/>
    <n v="38"/>
    <n v="112"/>
    <n v="194"/>
    <n v="0.25"/>
    <n v="56"/>
    <n v="10.199999999999999"/>
    <x v="0"/>
    <x v="0"/>
    <x v="0"/>
    <x v="0"/>
    <x v="1"/>
    <x v="0"/>
  </r>
  <r>
    <d v="2022-04-16T00:00:00"/>
    <n v="16"/>
    <x v="0"/>
    <n v="43.45"/>
    <n v="136.87"/>
    <n v="193.83"/>
    <n v="0.44"/>
    <n v="45.05"/>
    <n v="12.97"/>
    <n v="2.9"/>
    <n v="3"/>
    <n v="9.9"/>
    <n v="58.99"/>
    <n v="7.15"/>
    <n v="35"/>
    <n v="129"/>
    <n v="195"/>
    <n v="0.4"/>
    <n v="49"/>
    <n v="10.9"/>
    <x v="0"/>
    <x v="0"/>
    <x v="0"/>
    <x v="0"/>
    <x v="1"/>
    <x v="1"/>
  </r>
  <r>
    <d v="2022-04-16T00:00:00"/>
    <n v="16"/>
    <x v="0"/>
    <n v="50.04"/>
    <n v="144.35"/>
    <n v="190.03"/>
    <n v="0.47"/>
    <n v="44.76"/>
    <n v="16.38"/>
    <n v="2.9"/>
    <n v="3"/>
    <n v="9.9"/>
    <n v="58.99"/>
    <n v="7.15"/>
    <n v="35"/>
    <n v="129"/>
    <n v="195"/>
    <n v="0.4"/>
    <n v="49"/>
    <n v="10.9"/>
    <x v="0"/>
    <x v="0"/>
    <x v="0"/>
    <x v="0"/>
    <x v="1"/>
    <x v="1"/>
  </r>
  <r>
    <d v="2022-04-16T00:00:00"/>
    <n v="16"/>
    <x v="0"/>
    <n v="55.91"/>
    <n v="153.76"/>
    <n v="188.81"/>
    <n v="0.48"/>
    <n v="44.14"/>
    <n v="19.27"/>
    <n v="2.9"/>
    <n v="3"/>
    <n v="9.9"/>
    <n v="58.99"/>
    <n v="7.15"/>
    <n v="35"/>
    <n v="129"/>
    <n v="195"/>
    <n v="0.4"/>
    <n v="49"/>
    <n v="10.9"/>
    <x v="1"/>
    <x v="0"/>
    <x v="0"/>
    <x v="0"/>
    <x v="1"/>
    <x v="1"/>
  </r>
  <r>
    <d v="2022-04-16T00:00:00"/>
    <n v="16"/>
    <x v="0"/>
    <n v="61.2"/>
    <n v="158.9"/>
    <n v="188.32"/>
    <n v="0.5"/>
    <n v="47.66"/>
    <n v="22.11"/>
    <n v="2.9"/>
    <n v="3"/>
    <n v="9.9"/>
    <n v="58.99"/>
    <n v="7.15"/>
    <n v="35"/>
    <n v="129"/>
    <n v="195"/>
    <n v="0.4"/>
    <n v="49"/>
    <n v="10.9"/>
    <x v="0"/>
    <x v="0"/>
    <x v="0"/>
    <x v="0"/>
    <x v="1"/>
    <x v="1"/>
  </r>
  <r>
    <d v="2022-04-16T00:00:00"/>
    <n v="16"/>
    <x v="1"/>
    <n v="36.11"/>
    <n v="131.66"/>
    <n v="185.91"/>
    <n v="0.43"/>
    <n v="49.11"/>
    <n v="14.37"/>
    <n v="2.9"/>
    <n v="3"/>
    <n v="9.9"/>
    <n v="58.99"/>
    <n v="7.15"/>
    <n v="36"/>
    <n v="123"/>
    <n v="189"/>
    <n v="0.38"/>
    <n v="50"/>
    <n v="11.1"/>
    <x v="0"/>
    <x v="0"/>
    <x v="0"/>
    <x v="0"/>
    <x v="1"/>
    <x v="1"/>
  </r>
  <r>
    <d v="2022-04-16T00:00:00"/>
    <n v="16"/>
    <x v="1"/>
    <n v="37.950000000000003"/>
    <n v="140.87"/>
    <n v="182.31"/>
    <n v="0.45"/>
    <n v="48.66"/>
    <n v="17.350000000000001"/>
    <n v="2.9"/>
    <n v="3"/>
    <n v="9.9"/>
    <n v="58.99"/>
    <n v="7.15"/>
    <n v="36"/>
    <n v="123"/>
    <n v="189"/>
    <n v="0.38"/>
    <n v="50"/>
    <n v="11.1"/>
    <x v="0"/>
    <x v="0"/>
    <x v="0"/>
    <x v="0"/>
    <x v="1"/>
    <x v="1"/>
  </r>
  <r>
    <d v="2022-04-16T00:00:00"/>
    <n v="16"/>
    <x v="1"/>
    <n v="38.81"/>
    <n v="150.11000000000001"/>
    <n v="179.14"/>
    <n v="0.46"/>
    <n v="47.6"/>
    <n v="21.26"/>
    <n v="2.9"/>
    <n v="3"/>
    <n v="9.9"/>
    <n v="58.99"/>
    <n v="7.15"/>
    <n v="36"/>
    <n v="123"/>
    <n v="189"/>
    <n v="0.38"/>
    <n v="50"/>
    <n v="11.1"/>
    <x v="0"/>
    <x v="0"/>
    <x v="0"/>
    <x v="0"/>
    <x v="1"/>
    <x v="1"/>
  </r>
  <r>
    <d v="2022-04-16T00:00:00"/>
    <n v="16"/>
    <x v="2"/>
    <n v="40.4"/>
    <n v="122.18"/>
    <n v="195.89"/>
    <n v="0.27"/>
    <n v="57.19"/>
    <n v="12.41"/>
    <n v="2.9"/>
    <n v="3"/>
    <n v="9.9"/>
    <n v="58.99"/>
    <n v="7.15"/>
    <n v="38"/>
    <n v="112"/>
    <n v="194"/>
    <n v="0.25"/>
    <n v="56"/>
    <n v="10.199999999999999"/>
    <x v="0"/>
    <x v="0"/>
    <x v="0"/>
    <x v="0"/>
    <x v="1"/>
    <x v="1"/>
  </r>
  <r>
    <d v="2022-04-16T00:00:00"/>
    <n v="16"/>
    <x v="2"/>
    <n v="44.54"/>
    <n v="131.15"/>
    <n v="191.58"/>
    <n v="0.28999999999999998"/>
    <n v="55.24"/>
    <n v="13.67"/>
    <n v="2.9"/>
    <n v="3"/>
    <n v="9.9"/>
    <n v="58.99"/>
    <n v="7.15"/>
    <n v="38"/>
    <n v="112"/>
    <n v="194"/>
    <n v="0.25"/>
    <n v="56"/>
    <n v="10.199999999999999"/>
    <x v="0"/>
    <x v="0"/>
    <x v="0"/>
    <x v="0"/>
    <x v="1"/>
    <x v="1"/>
  </r>
  <r>
    <d v="2022-04-16T00:00:00"/>
    <n v="16"/>
    <x v="2"/>
    <n v="47.92"/>
    <n v="140.93"/>
    <n v="185.3"/>
    <n v="0.3"/>
    <n v="56.6"/>
    <n v="16.350000000000001"/>
    <n v="2.9"/>
    <n v="3"/>
    <n v="9.9"/>
    <n v="58.99"/>
    <n v="7.15"/>
    <n v="38"/>
    <n v="112"/>
    <n v="194"/>
    <n v="0.25"/>
    <n v="56"/>
    <n v="10.199999999999999"/>
    <x v="0"/>
    <x v="0"/>
    <x v="0"/>
    <x v="0"/>
    <x v="1"/>
    <x v="1"/>
  </r>
  <r>
    <d v="2022-04-16T00:00:00"/>
    <n v="16"/>
    <x v="2"/>
    <n v="50.83"/>
    <n v="147.06"/>
    <n v="180.79"/>
    <n v="0.34"/>
    <n v="56.08"/>
    <n v="20.09"/>
    <n v="2.9"/>
    <n v="3"/>
    <n v="9.9"/>
    <n v="58.99"/>
    <n v="7.15"/>
    <n v="38"/>
    <n v="112"/>
    <n v="194"/>
    <n v="0.25"/>
    <n v="56"/>
    <n v="10.199999999999999"/>
    <x v="0"/>
    <x v="0"/>
    <x v="0"/>
    <x v="0"/>
    <x v="1"/>
    <x v="1"/>
  </r>
  <r>
    <d v="2022-04-23T00:00:00"/>
    <n v="17"/>
    <x v="0"/>
    <n v="38.67"/>
    <n v="147.74"/>
    <n v="189.55"/>
    <n v="0.47"/>
    <n v="51.07"/>
    <n v="11.67"/>
    <n v="0.51"/>
    <n v="1"/>
    <n v="10.48"/>
    <n v="63.23"/>
    <n v="12.37"/>
    <n v="35"/>
    <n v="129"/>
    <n v="195"/>
    <n v="0.4"/>
    <n v="49"/>
    <n v="10.9"/>
    <x v="0"/>
    <x v="0"/>
    <x v="0"/>
    <x v="0"/>
    <x v="1"/>
    <x v="0"/>
  </r>
  <r>
    <d v="2022-04-23T00:00:00"/>
    <n v="17"/>
    <x v="0"/>
    <n v="39.86"/>
    <n v="162.68"/>
    <n v="187.49"/>
    <n v="0.55000000000000004"/>
    <n v="48.45"/>
    <n v="13.57"/>
    <n v="0.51"/>
    <n v="1"/>
    <n v="10.48"/>
    <n v="63.23"/>
    <n v="12.37"/>
    <n v="35"/>
    <n v="129"/>
    <n v="195"/>
    <n v="0.4"/>
    <n v="49"/>
    <n v="10.9"/>
    <x v="0"/>
    <x v="0"/>
    <x v="0"/>
    <x v="0"/>
    <x v="1"/>
    <x v="0"/>
  </r>
  <r>
    <d v="2022-04-23T00:00:00"/>
    <n v="17"/>
    <x v="0"/>
    <n v="39.43"/>
    <n v="179.48"/>
    <n v="182.34"/>
    <n v="0.6"/>
    <n v="52.66"/>
    <n v="14.47"/>
    <n v="0.51"/>
    <n v="1"/>
    <n v="10.48"/>
    <n v="63.23"/>
    <n v="12.37"/>
    <n v="35"/>
    <n v="129"/>
    <n v="195"/>
    <n v="0.4"/>
    <n v="49"/>
    <n v="10.9"/>
    <x v="0"/>
    <x v="0"/>
    <x v="0"/>
    <x v="0"/>
    <x v="1"/>
    <x v="0"/>
  </r>
  <r>
    <d v="2022-04-23T00:00:00"/>
    <n v="17"/>
    <x v="0"/>
    <n v="40.86"/>
    <n v="197.16"/>
    <n v="182.63"/>
    <n v="0.65"/>
    <n v="50.84"/>
    <n v="15.22"/>
    <n v="0.51"/>
    <n v="1"/>
    <n v="10.48"/>
    <n v="63.23"/>
    <n v="12.37"/>
    <n v="35"/>
    <n v="129"/>
    <n v="195"/>
    <n v="0.4"/>
    <n v="49"/>
    <n v="10.9"/>
    <x v="0"/>
    <x v="0"/>
    <x v="0"/>
    <x v="0"/>
    <x v="1"/>
    <x v="0"/>
  </r>
  <r>
    <d v="2022-04-23T00:00:00"/>
    <n v="17"/>
    <x v="0"/>
    <n v="40.83"/>
    <n v="212.41"/>
    <n v="177.03"/>
    <n v="0.69"/>
    <n v="56.62"/>
    <n v="15.93"/>
    <n v="0.51"/>
    <n v="1"/>
    <n v="10.48"/>
    <n v="63.23"/>
    <n v="12.37"/>
    <n v="35"/>
    <n v="129"/>
    <n v="195"/>
    <n v="0.4"/>
    <n v="49"/>
    <n v="10.9"/>
    <x v="0"/>
    <x v="0"/>
    <x v="0"/>
    <x v="0"/>
    <x v="1"/>
    <x v="0"/>
  </r>
  <r>
    <d v="2022-04-23T00:00:00"/>
    <n v="17"/>
    <x v="1"/>
    <n v="32.85"/>
    <n v="138.63999999999999"/>
    <n v="190.43"/>
    <n v="0.43"/>
    <n v="51.39"/>
    <n v="11.96"/>
    <n v="0.51"/>
    <n v="1"/>
    <n v="10.48"/>
    <n v="63.23"/>
    <n v="12.37"/>
    <n v="36"/>
    <n v="123"/>
    <n v="189"/>
    <n v="0.38"/>
    <n v="50"/>
    <n v="11.1"/>
    <x v="0"/>
    <x v="0"/>
    <x v="0"/>
    <x v="0"/>
    <x v="1"/>
    <x v="0"/>
  </r>
  <r>
    <d v="2022-04-23T00:00:00"/>
    <n v="17"/>
    <x v="1"/>
    <n v="31.24"/>
    <n v="153.19"/>
    <n v="190.68"/>
    <n v="0.49"/>
    <n v="45.25"/>
    <n v="12.7"/>
    <n v="0.51"/>
    <n v="1"/>
    <n v="10.48"/>
    <n v="63.23"/>
    <n v="12.37"/>
    <n v="36"/>
    <n v="123"/>
    <n v="189"/>
    <n v="0.38"/>
    <n v="50"/>
    <n v="11.1"/>
    <x v="1"/>
    <x v="0"/>
    <x v="0"/>
    <x v="0"/>
    <x v="1"/>
    <x v="0"/>
  </r>
  <r>
    <d v="2022-04-23T00:00:00"/>
    <n v="17"/>
    <x v="1"/>
    <n v="29.16"/>
    <n v="168.47"/>
    <n v="188.53"/>
    <n v="0.55000000000000004"/>
    <n v="42.56"/>
    <n v="12.63"/>
    <n v="0.51"/>
    <n v="1"/>
    <n v="10.48"/>
    <n v="63.23"/>
    <n v="12.37"/>
    <n v="36"/>
    <n v="123"/>
    <n v="189"/>
    <n v="0.38"/>
    <n v="50"/>
    <n v="11.1"/>
    <x v="1"/>
    <x v="0"/>
    <x v="0"/>
    <x v="0"/>
    <x v="1"/>
    <x v="0"/>
  </r>
  <r>
    <d v="2022-04-23T00:00:00"/>
    <n v="17"/>
    <x v="1"/>
    <n v="26.93"/>
    <n v="185.24"/>
    <n v="190.22"/>
    <n v="0.61"/>
    <n v="39.409999999999997"/>
    <n v="13.29"/>
    <n v="0.51"/>
    <n v="1"/>
    <n v="10.48"/>
    <n v="63.23"/>
    <n v="12.37"/>
    <n v="36"/>
    <n v="123"/>
    <n v="189"/>
    <n v="0.38"/>
    <n v="50"/>
    <n v="11.1"/>
    <x v="1"/>
    <x v="0"/>
    <x v="0"/>
    <x v="0"/>
    <x v="1"/>
    <x v="0"/>
  </r>
  <r>
    <d v="2022-04-23T00:00:00"/>
    <n v="17"/>
    <x v="2"/>
    <n v="38.36"/>
    <n v="129.13999999999999"/>
    <n v="191.9"/>
    <n v="0.33"/>
    <n v="55.13"/>
    <n v="11.83"/>
    <n v="0.51"/>
    <n v="1"/>
    <n v="10.48"/>
    <n v="63.23"/>
    <n v="12.37"/>
    <n v="38"/>
    <n v="112"/>
    <n v="194"/>
    <n v="0.25"/>
    <n v="56"/>
    <n v="10.199999999999999"/>
    <x v="0"/>
    <x v="0"/>
    <x v="0"/>
    <x v="0"/>
    <x v="1"/>
    <x v="0"/>
  </r>
  <r>
    <d v="2022-04-23T00:00:00"/>
    <n v="17"/>
    <x v="2"/>
    <n v="40.409999999999997"/>
    <n v="145.61000000000001"/>
    <n v="190.27"/>
    <n v="0.37"/>
    <n v="54.11"/>
    <n v="13.58"/>
    <n v="0.51"/>
    <n v="1"/>
    <n v="10.48"/>
    <n v="63.23"/>
    <n v="12.37"/>
    <n v="38"/>
    <n v="112"/>
    <n v="194"/>
    <n v="0.25"/>
    <n v="56"/>
    <n v="10.199999999999999"/>
    <x v="0"/>
    <x v="0"/>
    <x v="0"/>
    <x v="0"/>
    <x v="1"/>
    <x v="0"/>
  </r>
  <r>
    <d v="2022-04-23T00:00:00"/>
    <n v="17"/>
    <x v="2"/>
    <n v="40.61"/>
    <n v="165.72"/>
    <n v="186.08"/>
    <n v="0.45"/>
    <n v="56.39"/>
    <n v="15.06"/>
    <n v="0.51"/>
    <n v="1"/>
    <n v="10.48"/>
    <n v="63.23"/>
    <n v="12.37"/>
    <n v="38"/>
    <n v="112"/>
    <n v="194"/>
    <n v="0.25"/>
    <n v="56"/>
    <n v="10.199999999999999"/>
    <x v="0"/>
    <x v="0"/>
    <x v="0"/>
    <x v="0"/>
    <x v="1"/>
    <x v="0"/>
  </r>
  <r>
    <d v="2022-04-23T00:00:00"/>
    <n v="17"/>
    <x v="2"/>
    <n v="41.51"/>
    <n v="185.04"/>
    <n v="179.37"/>
    <n v="0.48"/>
    <n v="60.56"/>
    <n v="16.329999999999998"/>
    <n v="0.51"/>
    <n v="1"/>
    <n v="10.48"/>
    <n v="63.23"/>
    <n v="12.37"/>
    <n v="38"/>
    <n v="112"/>
    <n v="194"/>
    <n v="0.25"/>
    <n v="56"/>
    <n v="10.199999999999999"/>
    <x v="0"/>
    <x v="0"/>
    <x v="0"/>
    <x v="0"/>
    <x v="1"/>
    <x v="0"/>
  </r>
  <r>
    <d v="2022-04-30T00:00:00"/>
    <n v="18"/>
    <x v="0"/>
    <n v="38.020000000000003"/>
    <n v="137.12"/>
    <n v="193.19"/>
    <n v="0.44"/>
    <n v="45.42"/>
    <n v="13.82"/>
    <n v="1.66"/>
    <n v="2"/>
    <n v="7.27"/>
    <n v="61.34"/>
    <n v="8.31"/>
    <n v="35"/>
    <n v="129"/>
    <n v="195"/>
    <n v="0.4"/>
    <n v="49"/>
    <n v="10.9"/>
    <x v="0"/>
    <x v="0"/>
    <x v="0"/>
    <x v="0"/>
    <x v="1"/>
    <x v="1"/>
  </r>
  <r>
    <d v="2022-04-30T00:00:00"/>
    <n v="18"/>
    <x v="0"/>
    <n v="39.65"/>
    <n v="147.80000000000001"/>
    <n v="191.1"/>
    <n v="0.49"/>
    <n v="45.67"/>
    <n v="14.81"/>
    <n v="1.66"/>
    <n v="2"/>
    <n v="7.27"/>
    <n v="61.34"/>
    <n v="8.31"/>
    <n v="35"/>
    <n v="129"/>
    <n v="195"/>
    <n v="0.4"/>
    <n v="49"/>
    <n v="10.9"/>
    <x v="0"/>
    <x v="0"/>
    <x v="0"/>
    <x v="0"/>
    <x v="1"/>
    <x v="1"/>
  </r>
  <r>
    <d v="2022-04-30T00:00:00"/>
    <n v="18"/>
    <x v="0"/>
    <n v="40.79"/>
    <n v="160.55000000000001"/>
    <n v="188.99"/>
    <n v="0.53"/>
    <n v="47.12"/>
    <n v="17.95"/>
    <n v="1.66"/>
    <n v="2"/>
    <n v="7.27"/>
    <n v="61.34"/>
    <n v="8.31"/>
    <n v="35"/>
    <n v="129"/>
    <n v="195"/>
    <n v="0.4"/>
    <n v="49"/>
    <n v="10.9"/>
    <x v="0"/>
    <x v="0"/>
    <x v="0"/>
    <x v="0"/>
    <x v="1"/>
    <x v="1"/>
  </r>
  <r>
    <d v="2022-04-30T00:00:00"/>
    <n v="18"/>
    <x v="0"/>
    <n v="42.26"/>
    <n v="166.07"/>
    <n v="187.22"/>
    <n v="0.54"/>
    <n v="49.56"/>
    <n v="20.14"/>
    <n v="1.66"/>
    <n v="2"/>
    <n v="7.27"/>
    <n v="61.34"/>
    <n v="8.31"/>
    <n v="35"/>
    <n v="129"/>
    <n v="195"/>
    <n v="0.4"/>
    <n v="49"/>
    <n v="10.9"/>
    <x v="0"/>
    <x v="0"/>
    <x v="0"/>
    <x v="0"/>
    <x v="1"/>
    <x v="1"/>
  </r>
  <r>
    <d v="2022-04-30T00:00:00"/>
    <n v="18"/>
    <x v="1"/>
    <n v="32.869999999999997"/>
    <n v="133.85"/>
    <n v="187.44"/>
    <n v="0.41"/>
    <n v="46.25"/>
    <n v="12.3"/>
    <n v="1.66"/>
    <n v="2"/>
    <n v="7.27"/>
    <n v="61.34"/>
    <n v="8.31"/>
    <n v="36"/>
    <n v="123"/>
    <n v="189"/>
    <n v="0.38"/>
    <n v="50"/>
    <n v="11.1"/>
    <x v="0"/>
    <x v="0"/>
    <x v="0"/>
    <x v="0"/>
    <x v="1"/>
    <x v="1"/>
  </r>
  <r>
    <d v="2022-04-30T00:00:00"/>
    <n v="18"/>
    <x v="1"/>
    <n v="29.53"/>
    <n v="149.76"/>
    <n v="189.83"/>
    <n v="0.45"/>
    <n v="49.12"/>
    <n v="15.48"/>
    <n v="1.66"/>
    <n v="2"/>
    <n v="7.27"/>
    <n v="61.34"/>
    <n v="8.31"/>
    <n v="36"/>
    <n v="123"/>
    <n v="189"/>
    <n v="0.38"/>
    <n v="50"/>
    <n v="11.1"/>
    <x v="0"/>
    <x v="0"/>
    <x v="0"/>
    <x v="0"/>
    <x v="1"/>
    <x v="1"/>
  </r>
  <r>
    <d v="2022-04-30T00:00:00"/>
    <n v="18"/>
    <x v="1"/>
    <n v="26.77"/>
    <n v="157.5"/>
    <n v="191.83"/>
    <n v="0.49"/>
    <n v="45.41"/>
    <n v="17.47"/>
    <n v="1.66"/>
    <n v="2"/>
    <n v="7.27"/>
    <n v="61.34"/>
    <n v="8.31"/>
    <n v="36"/>
    <n v="123"/>
    <n v="189"/>
    <n v="0.38"/>
    <n v="50"/>
    <n v="11.1"/>
    <x v="1"/>
    <x v="0"/>
    <x v="0"/>
    <x v="0"/>
    <x v="1"/>
    <x v="1"/>
  </r>
  <r>
    <d v="2022-04-30T00:00:00"/>
    <n v="18"/>
    <x v="1"/>
    <n v="24.91"/>
    <n v="166.9"/>
    <n v="190.5"/>
    <n v="0.5"/>
    <n v="42.82"/>
    <n v="19.71"/>
    <n v="1.66"/>
    <n v="2"/>
    <n v="7.27"/>
    <n v="61.34"/>
    <n v="8.31"/>
    <n v="36"/>
    <n v="123"/>
    <n v="189"/>
    <n v="0.38"/>
    <n v="50"/>
    <n v="11.1"/>
    <x v="1"/>
    <x v="0"/>
    <x v="0"/>
    <x v="0"/>
    <x v="1"/>
    <x v="1"/>
  </r>
  <r>
    <d v="2022-04-30T00:00:00"/>
    <n v="18"/>
    <x v="1"/>
    <n v="22.71"/>
    <n v="173.49"/>
    <n v="188.94"/>
    <n v="0.53"/>
    <n v="38.049999999999997"/>
    <n v="21.35"/>
    <n v="1.66"/>
    <n v="2"/>
    <n v="7.27"/>
    <n v="61.34"/>
    <n v="8.31"/>
    <n v="36"/>
    <n v="123"/>
    <n v="189"/>
    <n v="0.38"/>
    <n v="50"/>
    <n v="11.1"/>
    <x v="1"/>
    <x v="0"/>
    <x v="0"/>
    <x v="0"/>
    <x v="1"/>
    <x v="1"/>
  </r>
  <r>
    <d v="2022-04-30T00:00:00"/>
    <n v="18"/>
    <x v="2"/>
    <n v="37.69"/>
    <n v="122.81"/>
    <n v="191.98"/>
    <n v="0.27"/>
    <n v="55.67"/>
    <n v="14.25"/>
    <n v="1.66"/>
    <n v="2"/>
    <n v="7.27"/>
    <n v="61.34"/>
    <n v="8.31"/>
    <n v="38"/>
    <n v="112"/>
    <n v="194"/>
    <n v="0.25"/>
    <n v="56"/>
    <n v="10.199999999999999"/>
    <x v="0"/>
    <x v="0"/>
    <x v="0"/>
    <x v="0"/>
    <x v="1"/>
    <x v="1"/>
  </r>
  <r>
    <d v="2022-04-30T00:00:00"/>
    <n v="18"/>
    <x v="2"/>
    <n v="38.61"/>
    <n v="131.46"/>
    <n v="187.87"/>
    <n v="0.31"/>
    <n v="55.51"/>
    <n v="17.73"/>
    <n v="1.66"/>
    <n v="2"/>
    <n v="7.27"/>
    <n v="61.34"/>
    <n v="8.31"/>
    <n v="38"/>
    <n v="112"/>
    <n v="194"/>
    <n v="0.25"/>
    <n v="56"/>
    <n v="10.199999999999999"/>
    <x v="0"/>
    <x v="0"/>
    <x v="0"/>
    <x v="0"/>
    <x v="1"/>
    <x v="1"/>
  </r>
  <r>
    <d v="2022-04-30T00:00:00"/>
    <n v="18"/>
    <x v="2"/>
    <n v="39.21"/>
    <n v="143.75"/>
    <n v="182.42"/>
    <n v="0.34"/>
    <n v="52.7"/>
    <n v="19.71"/>
    <n v="1.66"/>
    <n v="2"/>
    <n v="7.27"/>
    <n v="61.34"/>
    <n v="8.31"/>
    <n v="38"/>
    <n v="112"/>
    <n v="194"/>
    <n v="0.25"/>
    <n v="56"/>
    <n v="10.199999999999999"/>
    <x v="0"/>
    <x v="0"/>
    <x v="0"/>
    <x v="0"/>
    <x v="1"/>
    <x v="1"/>
  </r>
  <r>
    <d v="2022-04-30T00:00:00"/>
    <n v="18"/>
    <x v="2"/>
    <n v="39.04"/>
    <n v="156.31"/>
    <n v="180.51"/>
    <n v="0.38"/>
    <n v="54.79"/>
    <n v="21.58"/>
    <n v="1.66"/>
    <n v="2"/>
    <n v="7.27"/>
    <n v="61.34"/>
    <n v="8.31"/>
    <n v="38"/>
    <n v="112"/>
    <n v="194"/>
    <n v="0.25"/>
    <n v="56"/>
    <n v="10.199999999999999"/>
    <x v="0"/>
    <x v="0"/>
    <x v="0"/>
    <x v="0"/>
    <x v="1"/>
    <x v="1"/>
  </r>
  <r>
    <d v="2022-04-30T00:00:00"/>
    <n v="18"/>
    <x v="2"/>
    <n v="37.79"/>
    <n v="166.89"/>
    <n v="180.52"/>
    <n v="0.41"/>
    <n v="54.95"/>
    <n v="23.62"/>
    <n v="1.66"/>
    <n v="2"/>
    <n v="7.27"/>
    <n v="61.34"/>
    <n v="8.31"/>
    <n v="38"/>
    <n v="112"/>
    <n v="194"/>
    <n v="0.25"/>
    <n v="56"/>
    <n v="10.199999999999999"/>
    <x v="0"/>
    <x v="0"/>
    <x v="0"/>
    <x v="0"/>
    <x v="1"/>
    <x v="1"/>
  </r>
  <r>
    <d v="2022-05-07T00:00:00"/>
    <n v="19"/>
    <x v="0"/>
    <n v="34.78"/>
    <n v="146.69999999999999"/>
    <n v="192.21"/>
    <n v="0.43"/>
    <n v="46.74"/>
    <n v="11.41"/>
    <n v="1.67"/>
    <n v="1"/>
    <n v="11.47"/>
    <n v="60.49"/>
    <n v="7.17"/>
    <n v="35"/>
    <n v="129"/>
    <n v="195"/>
    <n v="0.4"/>
    <n v="49"/>
    <n v="10.9"/>
    <x v="0"/>
    <x v="0"/>
    <x v="0"/>
    <x v="1"/>
    <x v="1"/>
    <x v="1"/>
  </r>
  <r>
    <d v="2022-05-07T00:00:00"/>
    <n v="19"/>
    <x v="0"/>
    <n v="38.11"/>
    <n v="161.37"/>
    <n v="190.05"/>
    <n v="0.47"/>
    <n v="47.55"/>
    <n v="12.09"/>
    <n v="1.67"/>
    <n v="1"/>
    <n v="11.47"/>
    <n v="60.49"/>
    <n v="7.17"/>
    <n v="35"/>
    <n v="129"/>
    <n v="195"/>
    <n v="0.4"/>
    <n v="49"/>
    <n v="10.9"/>
    <x v="0"/>
    <x v="0"/>
    <x v="0"/>
    <x v="1"/>
    <x v="1"/>
    <x v="1"/>
  </r>
  <r>
    <d v="2022-05-07T00:00:00"/>
    <n v="19"/>
    <x v="0"/>
    <n v="40.9"/>
    <n v="179.04"/>
    <n v="187.26"/>
    <n v="0.51"/>
    <n v="49.88"/>
    <n v="11.73"/>
    <n v="1.67"/>
    <n v="1"/>
    <n v="11.47"/>
    <n v="60.49"/>
    <n v="7.17"/>
    <n v="35"/>
    <n v="129"/>
    <n v="195"/>
    <n v="0.4"/>
    <n v="49"/>
    <n v="10.9"/>
    <x v="0"/>
    <x v="0"/>
    <x v="0"/>
    <x v="1"/>
    <x v="1"/>
    <x v="1"/>
  </r>
  <r>
    <d v="2022-05-07T00:00:00"/>
    <n v="19"/>
    <x v="0"/>
    <n v="42.01"/>
    <n v="193.51"/>
    <n v="182.24"/>
    <n v="0.54"/>
    <n v="48.66"/>
    <n v="12.53"/>
    <n v="1.67"/>
    <n v="1"/>
    <n v="11.47"/>
    <n v="60.49"/>
    <n v="7.17"/>
    <n v="35"/>
    <n v="129"/>
    <n v="195"/>
    <n v="0.4"/>
    <n v="49"/>
    <n v="10.9"/>
    <x v="0"/>
    <x v="0"/>
    <x v="0"/>
    <x v="1"/>
    <x v="1"/>
    <x v="1"/>
  </r>
  <r>
    <d v="2022-05-07T00:00:00"/>
    <n v="19"/>
    <x v="0"/>
    <n v="43.09"/>
    <n v="208.23"/>
    <n v="180.21"/>
    <n v="0.57999999999999996"/>
    <n v="48.43"/>
    <n v="12.22"/>
    <n v="1.67"/>
    <n v="1"/>
    <n v="11.47"/>
    <n v="60.49"/>
    <n v="7.17"/>
    <n v="35"/>
    <n v="129"/>
    <n v="195"/>
    <n v="0.4"/>
    <n v="49"/>
    <n v="10.9"/>
    <x v="0"/>
    <x v="0"/>
    <x v="0"/>
    <x v="1"/>
    <x v="1"/>
    <x v="1"/>
  </r>
  <r>
    <d v="2022-05-07T00:00:00"/>
    <n v="19"/>
    <x v="1"/>
    <n v="33.380000000000003"/>
    <n v="141.35"/>
    <n v="189.59"/>
    <n v="0.42"/>
    <n v="47.35"/>
    <n v="11.07"/>
    <n v="1.67"/>
    <n v="1"/>
    <n v="11.47"/>
    <n v="60.49"/>
    <n v="7.17"/>
    <n v="36"/>
    <n v="123"/>
    <n v="189"/>
    <n v="0.38"/>
    <n v="50"/>
    <n v="11.1"/>
    <x v="0"/>
    <x v="0"/>
    <x v="0"/>
    <x v="1"/>
    <x v="1"/>
    <x v="1"/>
  </r>
  <r>
    <d v="2022-05-07T00:00:00"/>
    <n v="19"/>
    <x v="1"/>
    <n v="31.44"/>
    <n v="158.25"/>
    <n v="183.58"/>
    <n v="0.47"/>
    <n v="46.68"/>
    <n v="10.82"/>
    <n v="1.67"/>
    <n v="1"/>
    <n v="11.47"/>
    <n v="60.49"/>
    <n v="7.17"/>
    <n v="36"/>
    <n v="123"/>
    <n v="189"/>
    <n v="0.38"/>
    <n v="50"/>
    <n v="11.1"/>
    <x v="0"/>
    <x v="0"/>
    <x v="0"/>
    <x v="1"/>
    <x v="1"/>
    <x v="1"/>
  </r>
  <r>
    <d v="2022-05-07T00:00:00"/>
    <n v="19"/>
    <x v="1"/>
    <n v="28.99"/>
    <n v="173.87"/>
    <n v="178.36"/>
    <n v="0.5"/>
    <n v="49.5"/>
    <n v="11.06"/>
    <n v="1.67"/>
    <n v="1"/>
    <n v="11.47"/>
    <n v="60.49"/>
    <n v="7.17"/>
    <n v="36"/>
    <n v="123"/>
    <n v="189"/>
    <n v="0.38"/>
    <n v="50"/>
    <n v="11.1"/>
    <x v="0"/>
    <x v="0"/>
    <x v="0"/>
    <x v="1"/>
    <x v="1"/>
    <x v="1"/>
  </r>
  <r>
    <d v="2022-05-07T00:00:00"/>
    <n v="19"/>
    <x v="2"/>
    <n v="39.06"/>
    <n v="125.8"/>
    <n v="190.53"/>
    <n v="0.27"/>
    <n v="55.95"/>
    <n v="12.15"/>
    <n v="1.67"/>
    <n v="1"/>
    <n v="11.47"/>
    <n v="60.49"/>
    <n v="7.17"/>
    <n v="38"/>
    <n v="112"/>
    <n v="194"/>
    <n v="0.25"/>
    <n v="56"/>
    <n v="10.199999999999999"/>
    <x v="0"/>
    <x v="0"/>
    <x v="0"/>
    <x v="1"/>
    <x v="1"/>
    <x v="1"/>
  </r>
  <r>
    <d v="2022-05-07T00:00:00"/>
    <n v="19"/>
    <x v="2"/>
    <n v="39.049999999999997"/>
    <n v="141.08000000000001"/>
    <n v="191.59"/>
    <n v="0.32"/>
    <n v="54.73"/>
    <n v="13.17"/>
    <n v="1.67"/>
    <n v="1"/>
    <n v="11.47"/>
    <n v="60.49"/>
    <n v="7.17"/>
    <n v="38"/>
    <n v="112"/>
    <n v="194"/>
    <n v="0.25"/>
    <n v="56"/>
    <n v="10.199999999999999"/>
    <x v="0"/>
    <x v="0"/>
    <x v="0"/>
    <x v="1"/>
    <x v="1"/>
    <x v="1"/>
  </r>
  <r>
    <d v="2022-05-07T00:00:00"/>
    <n v="19"/>
    <x v="2"/>
    <n v="39.17"/>
    <n v="159.74"/>
    <n v="187.98"/>
    <n v="0.37"/>
    <n v="55.02"/>
    <n v="15.16"/>
    <n v="1.67"/>
    <n v="1"/>
    <n v="11.47"/>
    <n v="60.49"/>
    <n v="7.17"/>
    <n v="38"/>
    <n v="112"/>
    <n v="194"/>
    <n v="0.25"/>
    <n v="56"/>
    <n v="10.199999999999999"/>
    <x v="0"/>
    <x v="0"/>
    <x v="0"/>
    <x v="1"/>
    <x v="1"/>
    <x v="1"/>
  </r>
  <r>
    <d v="2022-05-07T00:00:00"/>
    <n v="19"/>
    <x v="2"/>
    <n v="39.700000000000003"/>
    <n v="176.28"/>
    <n v="181.88"/>
    <n v="0.4"/>
    <n v="56.26"/>
    <n v="16.760000000000002"/>
    <n v="1.67"/>
    <n v="1"/>
    <n v="11.47"/>
    <n v="60.49"/>
    <n v="7.17"/>
    <n v="38"/>
    <n v="112"/>
    <n v="194"/>
    <n v="0.25"/>
    <n v="56"/>
    <n v="10.199999999999999"/>
    <x v="0"/>
    <x v="0"/>
    <x v="0"/>
    <x v="1"/>
    <x v="1"/>
    <x v="1"/>
  </r>
  <r>
    <d v="2022-05-07T00:00:00"/>
    <n v="19"/>
    <x v="2"/>
    <n v="39.229999999999997"/>
    <n v="194.45"/>
    <n v="176.77"/>
    <n v="0.43"/>
    <n v="57.18"/>
    <n v="17.62"/>
    <n v="1.67"/>
    <n v="1"/>
    <n v="11.47"/>
    <n v="60.49"/>
    <n v="7.17"/>
    <n v="38"/>
    <n v="112"/>
    <n v="194"/>
    <n v="0.25"/>
    <n v="56"/>
    <n v="10.199999999999999"/>
    <x v="0"/>
    <x v="0"/>
    <x v="0"/>
    <x v="1"/>
    <x v="1"/>
    <x v="1"/>
  </r>
  <r>
    <d v="2022-05-14T00:00:00"/>
    <n v="20"/>
    <x v="0"/>
    <n v="36.76"/>
    <n v="148.26"/>
    <n v="194.18"/>
    <n v="0.43"/>
    <n v="50.08"/>
    <n v="12.2"/>
    <n v="1.94"/>
    <n v="3"/>
    <n v="11.55"/>
    <n v="65.180000000000007"/>
    <n v="8.2799999999999994"/>
    <n v="35"/>
    <n v="129"/>
    <n v="195"/>
    <n v="0.4"/>
    <n v="49"/>
    <n v="10.9"/>
    <x v="0"/>
    <x v="0"/>
    <x v="0"/>
    <x v="1"/>
    <x v="1"/>
    <x v="1"/>
  </r>
  <r>
    <d v="2022-05-14T00:00:00"/>
    <n v="20"/>
    <x v="0"/>
    <n v="35.96"/>
    <n v="164.04"/>
    <n v="193.4"/>
    <n v="0.44"/>
    <n v="48.8"/>
    <n v="12.71"/>
    <n v="1.94"/>
    <n v="3"/>
    <n v="11.55"/>
    <n v="65.180000000000007"/>
    <n v="8.2799999999999994"/>
    <n v="35"/>
    <n v="129"/>
    <n v="195"/>
    <n v="0.4"/>
    <n v="49"/>
    <n v="10.9"/>
    <x v="0"/>
    <x v="0"/>
    <x v="0"/>
    <x v="1"/>
    <x v="1"/>
    <x v="1"/>
  </r>
  <r>
    <d v="2022-05-14T00:00:00"/>
    <n v="20"/>
    <x v="0"/>
    <n v="36.909999999999997"/>
    <n v="180.25"/>
    <n v="192.66"/>
    <n v="0.48"/>
    <n v="45.86"/>
    <n v="13.82"/>
    <n v="1.94"/>
    <n v="3"/>
    <n v="11.55"/>
    <n v="65.180000000000007"/>
    <n v="8.2799999999999994"/>
    <n v="35"/>
    <n v="129"/>
    <n v="195"/>
    <n v="0.4"/>
    <n v="49"/>
    <n v="10.9"/>
    <x v="0"/>
    <x v="0"/>
    <x v="0"/>
    <x v="1"/>
    <x v="1"/>
    <x v="1"/>
  </r>
  <r>
    <d v="2022-05-14T00:00:00"/>
    <n v="20"/>
    <x v="0"/>
    <n v="37.76"/>
    <n v="197.38"/>
    <n v="191.88"/>
    <n v="0.52"/>
    <n v="45.32"/>
    <n v="14.71"/>
    <n v="1.94"/>
    <n v="3"/>
    <n v="11.55"/>
    <n v="65.180000000000007"/>
    <n v="8.2799999999999994"/>
    <n v="35"/>
    <n v="129"/>
    <n v="195"/>
    <n v="0.4"/>
    <n v="49"/>
    <n v="10.9"/>
    <x v="0"/>
    <x v="0"/>
    <x v="0"/>
    <x v="1"/>
    <x v="1"/>
    <x v="1"/>
  </r>
  <r>
    <d v="2022-05-14T00:00:00"/>
    <n v="20"/>
    <x v="1"/>
    <n v="31.49"/>
    <n v="142.56"/>
    <n v="187.14"/>
    <n v="0.42"/>
    <n v="46.69"/>
    <n v="11.72"/>
    <n v="1.94"/>
    <n v="3"/>
    <n v="11.55"/>
    <n v="65.180000000000007"/>
    <n v="8.2799999999999994"/>
    <n v="36"/>
    <n v="123"/>
    <n v="189"/>
    <n v="0.38"/>
    <n v="50"/>
    <n v="11.1"/>
    <x v="0"/>
    <x v="0"/>
    <x v="0"/>
    <x v="1"/>
    <x v="1"/>
    <x v="1"/>
  </r>
  <r>
    <d v="2022-05-14T00:00:00"/>
    <n v="20"/>
    <x v="1"/>
    <n v="28.91"/>
    <n v="162.38999999999999"/>
    <n v="182.27"/>
    <n v="0.46"/>
    <n v="48.56"/>
    <n v="13.39"/>
    <n v="1.94"/>
    <n v="3"/>
    <n v="11.55"/>
    <n v="65.180000000000007"/>
    <n v="8.2799999999999994"/>
    <n v="36"/>
    <n v="123"/>
    <n v="189"/>
    <n v="0.38"/>
    <n v="50"/>
    <n v="11.1"/>
    <x v="0"/>
    <x v="0"/>
    <x v="0"/>
    <x v="1"/>
    <x v="1"/>
    <x v="1"/>
  </r>
  <r>
    <d v="2022-05-14T00:00:00"/>
    <n v="20"/>
    <x v="1"/>
    <n v="25.14"/>
    <n v="178.5"/>
    <n v="178.58"/>
    <n v="0.49"/>
    <n v="48.31"/>
    <n v="15.81"/>
    <n v="1.94"/>
    <n v="3"/>
    <n v="11.55"/>
    <n v="65.180000000000007"/>
    <n v="8.2799999999999994"/>
    <n v="36"/>
    <n v="123"/>
    <n v="189"/>
    <n v="0.38"/>
    <n v="50"/>
    <n v="11.1"/>
    <x v="0"/>
    <x v="0"/>
    <x v="0"/>
    <x v="1"/>
    <x v="1"/>
    <x v="1"/>
  </r>
  <r>
    <d v="2022-05-14T00:00:00"/>
    <n v="20"/>
    <x v="2"/>
    <n v="38.58"/>
    <n v="128.35"/>
    <n v="190.5"/>
    <n v="0.28000000000000003"/>
    <n v="52.43"/>
    <n v="10.61"/>
    <n v="1.94"/>
    <n v="3"/>
    <n v="11.55"/>
    <n v="65.180000000000007"/>
    <n v="8.2799999999999994"/>
    <n v="38"/>
    <n v="112"/>
    <n v="194"/>
    <n v="0.25"/>
    <n v="56"/>
    <n v="10.199999999999999"/>
    <x v="0"/>
    <x v="0"/>
    <x v="0"/>
    <x v="1"/>
    <x v="1"/>
    <x v="1"/>
  </r>
  <r>
    <d v="2022-05-14T00:00:00"/>
    <n v="20"/>
    <x v="2"/>
    <n v="37.19"/>
    <n v="145.88"/>
    <n v="185.19"/>
    <n v="0.3"/>
    <n v="49.91"/>
    <n v="11.69"/>
    <n v="1.94"/>
    <n v="3"/>
    <n v="11.55"/>
    <n v="65.180000000000007"/>
    <n v="8.2799999999999994"/>
    <n v="38"/>
    <n v="112"/>
    <n v="194"/>
    <n v="0.25"/>
    <n v="56"/>
    <n v="10.199999999999999"/>
    <x v="1"/>
    <x v="0"/>
    <x v="0"/>
    <x v="1"/>
    <x v="1"/>
    <x v="1"/>
  </r>
  <r>
    <d v="2022-05-14T00:00:00"/>
    <n v="20"/>
    <x v="2"/>
    <n v="37.619999999999997"/>
    <n v="165.65"/>
    <n v="180.15"/>
    <n v="0.34"/>
    <n v="48.5"/>
    <n v="11.45"/>
    <n v="1.94"/>
    <n v="3"/>
    <n v="11.55"/>
    <n v="65.180000000000007"/>
    <n v="8.2799999999999994"/>
    <n v="38"/>
    <n v="112"/>
    <n v="194"/>
    <n v="0.25"/>
    <n v="56"/>
    <n v="10.199999999999999"/>
    <x v="1"/>
    <x v="0"/>
    <x v="0"/>
    <x v="1"/>
    <x v="1"/>
    <x v="1"/>
  </r>
  <r>
    <d v="2022-05-14T00:00:00"/>
    <n v="20"/>
    <x v="2"/>
    <n v="38.42"/>
    <n v="177.85"/>
    <n v="175.37"/>
    <n v="0.37"/>
    <n v="52.15"/>
    <n v="12.1"/>
    <n v="1.94"/>
    <n v="3"/>
    <n v="11.55"/>
    <n v="65.180000000000007"/>
    <n v="8.2799999999999994"/>
    <n v="38"/>
    <n v="112"/>
    <n v="194"/>
    <n v="0.25"/>
    <n v="56"/>
    <n v="10.199999999999999"/>
    <x v="0"/>
    <x v="0"/>
    <x v="0"/>
    <x v="1"/>
    <x v="1"/>
    <x v="1"/>
  </r>
  <r>
    <d v="2022-05-14T00:00:00"/>
    <n v="20"/>
    <x v="2"/>
    <n v="37.6"/>
    <n v="199.56"/>
    <n v="170.74"/>
    <n v="0.41"/>
    <n v="53.9"/>
    <n v="12.32"/>
    <n v="1.94"/>
    <n v="3"/>
    <n v="11.55"/>
    <n v="65.180000000000007"/>
    <n v="8.2799999999999994"/>
    <n v="38"/>
    <n v="112"/>
    <n v="194"/>
    <n v="0.25"/>
    <n v="56"/>
    <n v="10.199999999999999"/>
    <x v="0"/>
    <x v="0"/>
    <x v="0"/>
    <x v="1"/>
    <x v="1"/>
    <x v="1"/>
  </r>
  <r>
    <d v="2022-05-21T00:00:00"/>
    <n v="21"/>
    <x v="0"/>
    <n v="34.24"/>
    <n v="146.53"/>
    <n v="189.95"/>
    <n v="0.42"/>
    <n v="52.57"/>
    <n v="11.47"/>
    <n v="1.34"/>
    <n v="3"/>
    <n v="12.61"/>
    <n v="65.92"/>
    <n v="9.0500000000000007"/>
    <n v="35"/>
    <n v="129"/>
    <n v="195"/>
    <n v="0.4"/>
    <n v="49"/>
    <n v="10.9"/>
    <x v="0"/>
    <x v="0"/>
    <x v="0"/>
    <x v="1"/>
    <x v="1"/>
    <x v="0"/>
  </r>
  <r>
    <d v="2022-05-21T00:00:00"/>
    <n v="21"/>
    <x v="0"/>
    <n v="35.340000000000003"/>
    <n v="163.74"/>
    <n v="193.9"/>
    <n v="0.47"/>
    <n v="53.68"/>
    <n v="12.94"/>
    <n v="1.34"/>
    <n v="3"/>
    <n v="12.61"/>
    <n v="65.92"/>
    <n v="9.0500000000000007"/>
    <n v="35"/>
    <n v="129"/>
    <n v="195"/>
    <n v="0.4"/>
    <n v="49"/>
    <n v="10.9"/>
    <x v="0"/>
    <x v="0"/>
    <x v="0"/>
    <x v="1"/>
    <x v="1"/>
    <x v="0"/>
  </r>
  <r>
    <d v="2022-05-21T00:00:00"/>
    <n v="21"/>
    <x v="0"/>
    <n v="36.5"/>
    <n v="179.66"/>
    <n v="194.8"/>
    <n v="0.52"/>
    <n v="52.8"/>
    <n v="13.56"/>
    <n v="1.34"/>
    <n v="3"/>
    <n v="12.61"/>
    <n v="65.92"/>
    <n v="9.0500000000000007"/>
    <n v="35"/>
    <n v="129"/>
    <n v="195"/>
    <n v="0.4"/>
    <n v="49"/>
    <n v="10.9"/>
    <x v="0"/>
    <x v="0"/>
    <x v="0"/>
    <x v="1"/>
    <x v="1"/>
    <x v="0"/>
  </r>
  <r>
    <d v="2022-05-21T00:00:00"/>
    <n v="21"/>
    <x v="0"/>
    <n v="37.869999999999997"/>
    <n v="198.28"/>
    <n v="193.72"/>
    <n v="0.55000000000000004"/>
    <n v="50.08"/>
    <n v="13.79"/>
    <n v="1.34"/>
    <n v="3"/>
    <n v="12.61"/>
    <n v="65.92"/>
    <n v="9.0500000000000007"/>
    <n v="35"/>
    <n v="129"/>
    <n v="195"/>
    <n v="0.4"/>
    <n v="49"/>
    <n v="10.9"/>
    <x v="0"/>
    <x v="0"/>
    <x v="0"/>
    <x v="1"/>
    <x v="1"/>
    <x v="0"/>
  </r>
  <r>
    <d v="2022-05-21T00:00:00"/>
    <n v="21"/>
    <x v="1"/>
    <n v="33.520000000000003"/>
    <n v="141.31"/>
    <n v="186.13"/>
    <n v="0.42"/>
    <n v="50.86"/>
    <n v="11.66"/>
    <n v="1.34"/>
    <n v="3"/>
    <n v="12.61"/>
    <n v="65.92"/>
    <n v="9.0500000000000007"/>
    <n v="36"/>
    <n v="123"/>
    <n v="189"/>
    <n v="0.38"/>
    <n v="50"/>
    <n v="11.1"/>
    <x v="0"/>
    <x v="0"/>
    <x v="0"/>
    <x v="1"/>
    <x v="1"/>
    <x v="0"/>
  </r>
  <r>
    <d v="2022-05-21T00:00:00"/>
    <n v="21"/>
    <x v="1"/>
    <n v="34.590000000000003"/>
    <n v="162.99"/>
    <n v="182.33"/>
    <n v="0.46"/>
    <n v="46.27"/>
    <n v="12.72"/>
    <n v="1.34"/>
    <n v="3"/>
    <n v="12.61"/>
    <n v="65.92"/>
    <n v="9.0500000000000007"/>
    <n v="36"/>
    <n v="123"/>
    <n v="189"/>
    <n v="0.38"/>
    <n v="50"/>
    <n v="11.1"/>
    <x v="0"/>
    <x v="0"/>
    <x v="0"/>
    <x v="1"/>
    <x v="1"/>
    <x v="0"/>
  </r>
  <r>
    <d v="2022-05-21T00:00:00"/>
    <n v="21"/>
    <x v="1"/>
    <n v="32.96"/>
    <n v="178.39"/>
    <n v="180.77"/>
    <n v="0.5"/>
    <n v="50.53"/>
    <n v="13.76"/>
    <n v="1.34"/>
    <n v="3"/>
    <n v="12.61"/>
    <n v="65.92"/>
    <n v="9.0500000000000007"/>
    <n v="36"/>
    <n v="123"/>
    <n v="189"/>
    <n v="0.38"/>
    <n v="50"/>
    <n v="11.1"/>
    <x v="0"/>
    <x v="0"/>
    <x v="0"/>
    <x v="1"/>
    <x v="1"/>
    <x v="0"/>
  </r>
  <r>
    <d v="2022-05-21T00:00:00"/>
    <n v="21"/>
    <x v="1"/>
    <n v="30.76"/>
    <n v="194.19"/>
    <n v="180.65"/>
    <n v="0.55000000000000004"/>
    <n v="49.06"/>
    <n v="14.79"/>
    <n v="1.34"/>
    <n v="3"/>
    <n v="12.61"/>
    <n v="65.92"/>
    <n v="9.0500000000000007"/>
    <n v="36"/>
    <n v="123"/>
    <n v="189"/>
    <n v="0.38"/>
    <n v="50"/>
    <n v="11.1"/>
    <x v="0"/>
    <x v="0"/>
    <x v="0"/>
    <x v="1"/>
    <x v="1"/>
    <x v="0"/>
  </r>
  <r>
    <d v="2022-05-21T00:00:00"/>
    <n v="21"/>
    <x v="2"/>
    <n v="37.520000000000003"/>
    <n v="128.57"/>
    <n v="195.02"/>
    <n v="0.3"/>
    <n v="56.37"/>
    <n v="12.18"/>
    <n v="1.34"/>
    <n v="3"/>
    <n v="12.61"/>
    <n v="65.92"/>
    <n v="9.0500000000000007"/>
    <n v="38"/>
    <n v="112"/>
    <n v="194"/>
    <n v="0.25"/>
    <n v="56"/>
    <n v="10.199999999999999"/>
    <x v="0"/>
    <x v="0"/>
    <x v="0"/>
    <x v="1"/>
    <x v="1"/>
    <x v="0"/>
  </r>
  <r>
    <d v="2022-05-21T00:00:00"/>
    <n v="21"/>
    <x v="2"/>
    <n v="37.22"/>
    <n v="147.41"/>
    <n v="191.2"/>
    <n v="0.32"/>
    <n v="54.44"/>
    <n v="13.25"/>
    <n v="1.34"/>
    <n v="3"/>
    <n v="12.61"/>
    <n v="65.92"/>
    <n v="9.0500000000000007"/>
    <n v="38"/>
    <n v="112"/>
    <n v="194"/>
    <n v="0.25"/>
    <n v="56"/>
    <n v="10.199999999999999"/>
    <x v="0"/>
    <x v="0"/>
    <x v="0"/>
    <x v="1"/>
    <x v="1"/>
    <x v="0"/>
  </r>
  <r>
    <d v="2022-05-21T00:00:00"/>
    <n v="21"/>
    <x v="2"/>
    <n v="37.71"/>
    <n v="165.19"/>
    <n v="189.29"/>
    <n v="0.34"/>
    <n v="57.97"/>
    <n v="14.43"/>
    <n v="1.34"/>
    <n v="3"/>
    <n v="12.61"/>
    <n v="65.92"/>
    <n v="9.0500000000000007"/>
    <n v="38"/>
    <n v="112"/>
    <n v="194"/>
    <n v="0.25"/>
    <n v="56"/>
    <n v="10.199999999999999"/>
    <x v="0"/>
    <x v="0"/>
    <x v="0"/>
    <x v="1"/>
    <x v="1"/>
    <x v="0"/>
  </r>
  <r>
    <d v="2022-05-21T00:00:00"/>
    <n v="21"/>
    <x v="2"/>
    <n v="37.92"/>
    <n v="182.29"/>
    <n v="186.01"/>
    <n v="0.38"/>
    <n v="60.94"/>
    <n v="16.59"/>
    <n v="1.34"/>
    <n v="3"/>
    <n v="12.61"/>
    <n v="65.92"/>
    <n v="9.0500000000000007"/>
    <n v="38"/>
    <n v="112"/>
    <n v="194"/>
    <n v="0.25"/>
    <n v="56"/>
    <n v="10.199999999999999"/>
    <x v="0"/>
    <x v="0"/>
    <x v="0"/>
    <x v="1"/>
    <x v="1"/>
    <x v="0"/>
  </r>
  <r>
    <d v="2022-05-28T00:00:00"/>
    <n v="22"/>
    <x v="0"/>
    <n v="41.46"/>
    <n v="138.69"/>
    <n v="191.7"/>
    <n v="0.43"/>
    <n v="48.48"/>
    <n v="12.42"/>
    <n v="4.25"/>
    <n v="4"/>
    <n v="14.01"/>
    <n v="68.45"/>
    <n v="9.7100000000000009"/>
    <n v="35"/>
    <n v="129"/>
    <n v="195"/>
    <n v="0.4"/>
    <n v="49"/>
    <n v="10.9"/>
    <x v="0"/>
    <x v="1"/>
    <x v="1"/>
    <x v="1"/>
    <x v="1"/>
    <x v="0"/>
  </r>
  <r>
    <d v="2022-05-28T00:00:00"/>
    <n v="22"/>
    <x v="0"/>
    <n v="42.92"/>
    <n v="155.38"/>
    <n v="190.44"/>
    <n v="0.46"/>
    <n v="46.49"/>
    <n v="15.14"/>
    <n v="4.25"/>
    <n v="4"/>
    <n v="14.01"/>
    <n v="68.45"/>
    <n v="9.7100000000000009"/>
    <n v="35"/>
    <n v="129"/>
    <n v="195"/>
    <n v="0.4"/>
    <n v="49"/>
    <n v="10.9"/>
    <x v="0"/>
    <x v="1"/>
    <x v="1"/>
    <x v="1"/>
    <x v="1"/>
    <x v="0"/>
  </r>
  <r>
    <d v="2022-05-28T00:00:00"/>
    <n v="22"/>
    <x v="0"/>
    <n v="49.22"/>
    <n v="171.51"/>
    <n v="181.22"/>
    <n v="0.48"/>
    <n v="47.3"/>
    <n v="17.05"/>
    <n v="4.25"/>
    <n v="4"/>
    <n v="14.01"/>
    <n v="68.45"/>
    <n v="9.7100000000000009"/>
    <n v="35"/>
    <n v="129"/>
    <n v="195"/>
    <n v="0.4"/>
    <n v="49"/>
    <n v="10.9"/>
    <x v="0"/>
    <x v="1"/>
    <x v="1"/>
    <x v="1"/>
    <x v="1"/>
    <x v="0"/>
  </r>
  <r>
    <d v="2022-05-28T00:00:00"/>
    <n v="22"/>
    <x v="0"/>
    <n v="51.9"/>
    <n v="184.67"/>
    <n v="177.06"/>
    <n v="0.52"/>
    <n v="48.93"/>
    <n v="18.57"/>
    <n v="4.25"/>
    <n v="4"/>
    <n v="14.01"/>
    <n v="68.45"/>
    <n v="9.7100000000000009"/>
    <n v="35"/>
    <n v="129"/>
    <n v="195"/>
    <n v="0.4"/>
    <n v="49"/>
    <n v="10.9"/>
    <x v="0"/>
    <x v="1"/>
    <x v="1"/>
    <x v="1"/>
    <x v="1"/>
    <x v="0"/>
  </r>
  <r>
    <d v="2022-05-28T00:00:00"/>
    <n v="22"/>
    <x v="1"/>
    <n v="36.65"/>
    <n v="135.1"/>
    <n v="185.6"/>
    <n v="0.42"/>
    <n v="51.43"/>
    <n v="14.41"/>
    <n v="4.25"/>
    <n v="4"/>
    <n v="14.01"/>
    <n v="68.45"/>
    <n v="9.7100000000000009"/>
    <n v="36"/>
    <n v="123"/>
    <n v="189"/>
    <n v="0.38"/>
    <n v="50"/>
    <n v="11.1"/>
    <x v="0"/>
    <x v="1"/>
    <x v="1"/>
    <x v="1"/>
    <x v="1"/>
    <x v="0"/>
  </r>
  <r>
    <d v="2022-05-28T00:00:00"/>
    <n v="22"/>
    <x v="1"/>
    <n v="38.630000000000003"/>
    <n v="152.1"/>
    <n v="178.9"/>
    <n v="0.44"/>
    <n v="50.85"/>
    <n v="16.399999999999999"/>
    <n v="4.25"/>
    <n v="4"/>
    <n v="14.01"/>
    <n v="68.45"/>
    <n v="9.7100000000000009"/>
    <n v="36"/>
    <n v="123"/>
    <n v="189"/>
    <n v="0.38"/>
    <n v="50"/>
    <n v="11.1"/>
    <x v="0"/>
    <x v="1"/>
    <x v="1"/>
    <x v="1"/>
    <x v="1"/>
    <x v="0"/>
  </r>
  <r>
    <d v="2022-05-28T00:00:00"/>
    <n v="22"/>
    <x v="1"/>
    <n v="39.86"/>
    <n v="165.28"/>
    <n v="173.82"/>
    <n v="0.45"/>
    <n v="51.38"/>
    <n v="19.07"/>
    <n v="4.25"/>
    <n v="4"/>
    <n v="14.01"/>
    <n v="68.45"/>
    <n v="9.7100000000000009"/>
    <n v="36"/>
    <n v="123"/>
    <n v="189"/>
    <n v="0.38"/>
    <n v="50"/>
    <n v="11.1"/>
    <x v="0"/>
    <x v="1"/>
    <x v="1"/>
    <x v="1"/>
    <x v="1"/>
    <x v="0"/>
  </r>
  <r>
    <d v="2022-05-28T00:00:00"/>
    <n v="22"/>
    <x v="1"/>
    <n v="42.56"/>
    <n v="181.47"/>
    <n v="167.12"/>
    <n v="0.48"/>
    <n v="51.81"/>
    <n v="20.93"/>
    <n v="4.25"/>
    <n v="4"/>
    <n v="14.01"/>
    <n v="68.45"/>
    <n v="9.7100000000000009"/>
    <n v="36"/>
    <n v="123"/>
    <n v="189"/>
    <n v="0.38"/>
    <n v="50"/>
    <n v="11.1"/>
    <x v="0"/>
    <x v="1"/>
    <x v="1"/>
    <x v="1"/>
    <x v="1"/>
    <x v="0"/>
  </r>
  <r>
    <d v="2022-05-28T00:00:00"/>
    <n v="22"/>
    <x v="1"/>
    <n v="43.07"/>
    <n v="196.77"/>
    <n v="163.33000000000001"/>
    <n v="0.51"/>
    <n v="53.13"/>
    <n v="23.88"/>
    <n v="4.25"/>
    <n v="4"/>
    <n v="14.01"/>
    <n v="68.45"/>
    <n v="9.7100000000000009"/>
    <n v="36"/>
    <n v="123"/>
    <n v="189"/>
    <n v="0.38"/>
    <n v="50"/>
    <n v="11.1"/>
    <x v="0"/>
    <x v="1"/>
    <x v="1"/>
    <x v="1"/>
    <x v="1"/>
    <x v="0"/>
  </r>
  <r>
    <d v="2022-05-28T00:00:00"/>
    <n v="22"/>
    <x v="2"/>
    <n v="40.549999999999997"/>
    <n v="124.78"/>
    <n v="188.85"/>
    <n v="0.3"/>
    <n v="56.3"/>
    <n v="12.86"/>
    <n v="4.25"/>
    <n v="4"/>
    <n v="14.01"/>
    <n v="68.45"/>
    <n v="9.7100000000000009"/>
    <n v="38"/>
    <n v="112"/>
    <n v="194"/>
    <n v="0.25"/>
    <n v="56"/>
    <n v="10.199999999999999"/>
    <x v="0"/>
    <x v="1"/>
    <x v="1"/>
    <x v="1"/>
    <x v="1"/>
    <x v="0"/>
  </r>
  <r>
    <d v="2022-05-28T00:00:00"/>
    <n v="22"/>
    <x v="2"/>
    <n v="43.74"/>
    <n v="136.5"/>
    <n v="188.86"/>
    <n v="0.35"/>
    <n v="58.91"/>
    <n v="15.09"/>
    <n v="4.25"/>
    <n v="4"/>
    <n v="14.01"/>
    <n v="68.45"/>
    <n v="9.7100000000000009"/>
    <n v="38"/>
    <n v="112"/>
    <n v="194"/>
    <n v="0.25"/>
    <n v="56"/>
    <n v="10.199999999999999"/>
    <x v="0"/>
    <x v="1"/>
    <x v="1"/>
    <x v="1"/>
    <x v="1"/>
    <x v="0"/>
  </r>
  <r>
    <d v="2022-05-28T00:00:00"/>
    <n v="22"/>
    <x v="2"/>
    <n v="45.76"/>
    <n v="150.69"/>
    <n v="180.05"/>
    <n v="0.39"/>
    <n v="61.78"/>
    <n v="16.96"/>
    <n v="4.25"/>
    <n v="4"/>
    <n v="14.01"/>
    <n v="68.45"/>
    <n v="9.7100000000000009"/>
    <n v="38"/>
    <n v="112"/>
    <n v="194"/>
    <n v="0.25"/>
    <n v="56"/>
    <n v="10.199999999999999"/>
    <x v="0"/>
    <x v="1"/>
    <x v="1"/>
    <x v="1"/>
    <x v="1"/>
    <x v="0"/>
  </r>
  <r>
    <d v="2022-06-04T00:00:00"/>
    <n v="23"/>
    <x v="0"/>
    <n v="35.46"/>
    <n v="147.16999999999999"/>
    <n v="192.72"/>
    <n v="0.4"/>
    <n v="51.38"/>
    <n v="11.84"/>
    <n v="1.56"/>
    <n v="3"/>
    <n v="14.52"/>
    <n v="61.86"/>
    <n v="4.6900000000000004"/>
    <n v="35"/>
    <n v="129"/>
    <n v="195"/>
    <n v="0.4"/>
    <n v="49"/>
    <n v="10.9"/>
    <x v="0"/>
    <x v="0"/>
    <x v="0"/>
    <x v="1"/>
    <x v="1"/>
    <x v="1"/>
  </r>
  <r>
    <d v="2022-06-04T00:00:00"/>
    <n v="23"/>
    <x v="0"/>
    <n v="36.03"/>
    <n v="162.57"/>
    <n v="189.52"/>
    <n v="0.41"/>
    <n v="56.12"/>
    <n v="13.49"/>
    <n v="1.56"/>
    <n v="3"/>
    <n v="14.52"/>
    <n v="61.86"/>
    <n v="4.6900000000000004"/>
    <n v="35"/>
    <n v="129"/>
    <n v="195"/>
    <n v="0.4"/>
    <n v="49"/>
    <n v="10.9"/>
    <x v="0"/>
    <x v="0"/>
    <x v="0"/>
    <x v="1"/>
    <x v="1"/>
    <x v="1"/>
  </r>
  <r>
    <d v="2022-06-04T00:00:00"/>
    <n v="23"/>
    <x v="0"/>
    <n v="37.659999999999997"/>
    <n v="176.15"/>
    <n v="190"/>
    <n v="0.43"/>
    <n v="52.92"/>
    <n v="14.14"/>
    <n v="1.56"/>
    <n v="3"/>
    <n v="14.52"/>
    <n v="61.86"/>
    <n v="4.6900000000000004"/>
    <n v="35"/>
    <n v="129"/>
    <n v="195"/>
    <n v="0.4"/>
    <n v="49"/>
    <n v="10.9"/>
    <x v="0"/>
    <x v="0"/>
    <x v="0"/>
    <x v="1"/>
    <x v="1"/>
    <x v="1"/>
  </r>
  <r>
    <d v="2022-06-04T00:00:00"/>
    <n v="23"/>
    <x v="1"/>
    <n v="37.159999999999997"/>
    <n v="142.16"/>
    <n v="189.14"/>
    <n v="0.4"/>
    <n v="50.99"/>
    <n v="11.9"/>
    <n v="1.56"/>
    <n v="3"/>
    <n v="14.52"/>
    <n v="61.86"/>
    <n v="4.6900000000000004"/>
    <n v="36"/>
    <n v="123"/>
    <n v="189"/>
    <n v="0.38"/>
    <n v="50"/>
    <n v="11.1"/>
    <x v="0"/>
    <x v="0"/>
    <x v="0"/>
    <x v="1"/>
    <x v="1"/>
    <x v="1"/>
  </r>
  <r>
    <d v="2022-06-04T00:00:00"/>
    <n v="23"/>
    <x v="1"/>
    <n v="36.729999999999997"/>
    <n v="160.32"/>
    <n v="185.03"/>
    <n v="0.42"/>
    <n v="51.67"/>
    <n v="13.63"/>
    <n v="1.56"/>
    <n v="3"/>
    <n v="14.52"/>
    <n v="61.86"/>
    <n v="4.6900000000000004"/>
    <n v="36"/>
    <n v="123"/>
    <n v="189"/>
    <n v="0.38"/>
    <n v="50"/>
    <n v="11.1"/>
    <x v="0"/>
    <x v="0"/>
    <x v="0"/>
    <x v="1"/>
    <x v="1"/>
    <x v="1"/>
  </r>
  <r>
    <d v="2022-06-04T00:00:00"/>
    <n v="23"/>
    <x v="1"/>
    <n v="37.020000000000003"/>
    <n v="176.55"/>
    <n v="187.12"/>
    <n v="0.41"/>
    <n v="49.56"/>
    <n v="13.13"/>
    <n v="1.56"/>
    <n v="3"/>
    <n v="14.52"/>
    <n v="61.86"/>
    <n v="4.6900000000000004"/>
    <n v="36"/>
    <n v="123"/>
    <n v="189"/>
    <n v="0.38"/>
    <n v="50"/>
    <n v="11.1"/>
    <x v="0"/>
    <x v="0"/>
    <x v="0"/>
    <x v="1"/>
    <x v="1"/>
    <x v="1"/>
  </r>
  <r>
    <d v="2022-06-04T00:00:00"/>
    <n v="23"/>
    <x v="1"/>
    <n v="37.78"/>
    <n v="191.62"/>
    <n v="187.37"/>
    <n v="0.42"/>
    <n v="55.91"/>
    <n v="13.72"/>
    <n v="1.56"/>
    <n v="3"/>
    <n v="14.52"/>
    <n v="61.86"/>
    <n v="4.6900000000000004"/>
    <n v="36"/>
    <n v="123"/>
    <n v="189"/>
    <n v="0.38"/>
    <n v="50"/>
    <n v="11.1"/>
    <x v="0"/>
    <x v="0"/>
    <x v="0"/>
    <x v="1"/>
    <x v="1"/>
    <x v="1"/>
  </r>
  <r>
    <d v="2022-06-04T00:00:00"/>
    <n v="23"/>
    <x v="2"/>
    <n v="39.53"/>
    <n v="128.03"/>
    <n v="190.67"/>
    <n v="0.28000000000000003"/>
    <n v="49.08"/>
    <n v="12.12"/>
    <n v="1.56"/>
    <n v="3"/>
    <n v="14.52"/>
    <n v="61.86"/>
    <n v="4.6900000000000004"/>
    <n v="38"/>
    <n v="112"/>
    <n v="194"/>
    <n v="0.25"/>
    <n v="56"/>
    <n v="10.199999999999999"/>
    <x v="1"/>
    <x v="0"/>
    <x v="0"/>
    <x v="1"/>
    <x v="1"/>
    <x v="1"/>
  </r>
  <r>
    <d v="2022-06-04T00:00:00"/>
    <n v="23"/>
    <x v="2"/>
    <n v="38.31"/>
    <n v="145.66"/>
    <n v="186.34"/>
    <n v="0.28000000000000003"/>
    <n v="49.51"/>
    <n v="13.66"/>
    <n v="1.56"/>
    <n v="3"/>
    <n v="14.52"/>
    <n v="61.86"/>
    <n v="4.6900000000000004"/>
    <n v="38"/>
    <n v="112"/>
    <n v="194"/>
    <n v="0.25"/>
    <n v="56"/>
    <n v="10.199999999999999"/>
    <x v="1"/>
    <x v="0"/>
    <x v="0"/>
    <x v="1"/>
    <x v="1"/>
    <x v="1"/>
  </r>
  <r>
    <d v="2022-06-04T00:00:00"/>
    <n v="23"/>
    <x v="2"/>
    <n v="38.86"/>
    <n v="161.79"/>
    <n v="183.21"/>
    <n v="0.3"/>
    <n v="46.71"/>
    <n v="15.25"/>
    <n v="1.56"/>
    <n v="3"/>
    <n v="14.52"/>
    <n v="61.86"/>
    <n v="4.6900000000000004"/>
    <n v="38"/>
    <n v="112"/>
    <n v="194"/>
    <n v="0.25"/>
    <n v="56"/>
    <n v="10.199999999999999"/>
    <x v="1"/>
    <x v="0"/>
    <x v="0"/>
    <x v="1"/>
    <x v="1"/>
    <x v="1"/>
  </r>
  <r>
    <d v="2022-06-04T00:00:00"/>
    <n v="23"/>
    <x v="2"/>
    <n v="39.520000000000003"/>
    <n v="177.47"/>
    <n v="178.73"/>
    <n v="0.31"/>
    <n v="51.42"/>
    <n v="17.45"/>
    <n v="1.56"/>
    <n v="3"/>
    <n v="14.52"/>
    <n v="61.86"/>
    <n v="4.6900000000000004"/>
    <n v="38"/>
    <n v="112"/>
    <n v="194"/>
    <n v="0.25"/>
    <n v="56"/>
    <n v="10.199999999999999"/>
    <x v="0"/>
    <x v="0"/>
    <x v="0"/>
    <x v="1"/>
    <x v="1"/>
    <x v="1"/>
  </r>
  <r>
    <d v="2022-06-11T00:00:00"/>
    <n v="24"/>
    <x v="0"/>
    <n v="38.4"/>
    <n v="145.85"/>
    <n v="190.66"/>
    <n v="0.45"/>
    <n v="47.74"/>
    <n v="13.34"/>
    <n v="2.99"/>
    <n v="2"/>
    <n v="15.27"/>
    <n v="65.150000000000006"/>
    <n v="11.63"/>
    <n v="35"/>
    <n v="129"/>
    <n v="195"/>
    <n v="0.4"/>
    <n v="49"/>
    <n v="10.9"/>
    <x v="0"/>
    <x v="0"/>
    <x v="0"/>
    <x v="1"/>
    <x v="1"/>
    <x v="0"/>
  </r>
  <r>
    <d v="2022-06-11T00:00:00"/>
    <n v="24"/>
    <x v="0"/>
    <n v="43.73"/>
    <n v="160.5"/>
    <n v="189.8"/>
    <n v="0.5"/>
    <n v="49.91"/>
    <n v="15.3"/>
    <n v="2.99"/>
    <n v="2"/>
    <n v="15.27"/>
    <n v="65.150000000000006"/>
    <n v="11.63"/>
    <n v="35"/>
    <n v="129"/>
    <n v="195"/>
    <n v="0.4"/>
    <n v="49"/>
    <n v="10.9"/>
    <x v="0"/>
    <x v="0"/>
    <x v="0"/>
    <x v="1"/>
    <x v="1"/>
    <x v="0"/>
  </r>
  <r>
    <d v="2022-06-11T00:00:00"/>
    <n v="24"/>
    <x v="0"/>
    <n v="48.54"/>
    <n v="176.96"/>
    <n v="185.83"/>
    <n v="0.55000000000000004"/>
    <n v="51.72"/>
    <n v="17.45"/>
    <n v="2.99"/>
    <n v="2"/>
    <n v="15.27"/>
    <n v="65.150000000000006"/>
    <n v="11.63"/>
    <n v="35"/>
    <n v="129"/>
    <n v="195"/>
    <n v="0.4"/>
    <n v="49"/>
    <n v="10.9"/>
    <x v="0"/>
    <x v="0"/>
    <x v="0"/>
    <x v="1"/>
    <x v="1"/>
    <x v="0"/>
  </r>
  <r>
    <d v="2022-06-11T00:00:00"/>
    <n v="24"/>
    <x v="0"/>
    <n v="54.35"/>
    <n v="192.2"/>
    <n v="183.35"/>
    <n v="0.62"/>
    <n v="50.75"/>
    <n v="18.809999999999999"/>
    <n v="2.99"/>
    <n v="2"/>
    <n v="15.27"/>
    <n v="65.150000000000006"/>
    <n v="11.63"/>
    <n v="35"/>
    <n v="129"/>
    <n v="195"/>
    <n v="0.4"/>
    <n v="49"/>
    <n v="10.9"/>
    <x v="0"/>
    <x v="0"/>
    <x v="0"/>
    <x v="1"/>
    <x v="1"/>
    <x v="0"/>
  </r>
  <r>
    <d v="2022-06-11T00:00:00"/>
    <n v="24"/>
    <x v="0"/>
    <n v="59.48"/>
    <n v="209.01"/>
    <n v="180.07"/>
    <n v="0.69"/>
    <n v="52.08"/>
    <n v="21.01"/>
    <n v="2.99"/>
    <n v="2"/>
    <n v="15.27"/>
    <n v="65.150000000000006"/>
    <n v="11.63"/>
    <n v="35"/>
    <n v="129"/>
    <n v="195"/>
    <n v="0.4"/>
    <n v="49"/>
    <n v="10.9"/>
    <x v="0"/>
    <x v="0"/>
    <x v="0"/>
    <x v="1"/>
    <x v="1"/>
    <x v="0"/>
  </r>
  <r>
    <d v="2022-06-11T00:00:00"/>
    <n v="24"/>
    <x v="1"/>
    <n v="37.119999999999997"/>
    <n v="139.38999999999999"/>
    <n v="185.73"/>
    <n v="0.45"/>
    <n v="48.55"/>
    <n v="12.7"/>
    <n v="2.99"/>
    <n v="2"/>
    <n v="15.27"/>
    <n v="65.150000000000006"/>
    <n v="11.63"/>
    <n v="36"/>
    <n v="123"/>
    <n v="189"/>
    <n v="0.38"/>
    <n v="50"/>
    <n v="11.1"/>
    <x v="0"/>
    <x v="0"/>
    <x v="0"/>
    <x v="1"/>
    <x v="1"/>
    <x v="0"/>
  </r>
  <r>
    <d v="2022-06-11T00:00:00"/>
    <n v="24"/>
    <x v="1"/>
    <n v="39.979999999999997"/>
    <n v="153.21"/>
    <n v="181.28"/>
    <n v="0.56000000000000005"/>
    <n v="49.3"/>
    <n v="14.83"/>
    <n v="2.99"/>
    <n v="2"/>
    <n v="15.27"/>
    <n v="65.150000000000006"/>
    <n v="11.63"/>
    <n v="36"/>
    <n v="123"/>
    <n v="189"/>
    <n v="0.38"/>
    <n v="50"/>
    <n v="11.1"/>
    <x v="0"/>
    <x v="0"/>
    <x v="0"/>
    <x v="1"/>
    <x v="1"/>
    <x v="0"/>
  </r>
  <r>
    <d v="2022-06-11T00:00:00"/>
    <n v="24"/>
    <x v="1"/>
    <n v="42.64"/>
    <n v="169.51"/>
    <n v="181"/>
    <n v="0.6"/>
    <n v="51.33"/>
    <n v="16.510000000000002"/>
    <n v="2.99"/>
    <n v="2"/>
    <n v="15.27"/>
    <n v="65.150000000000006"/>
    <n v="11.63"/>
    <n v="36"/>
    <n v="123"/>
    <n v="189"/>
    <n v="0.38"/>
    <n v="50"/>
    <n v="11.1"/>
    <x v="0"/>
    <x v="0"/>
    <x v="0"/>
    <x v="1"/>
    <x v="1"/>
    <x v="0"/>
  </r>
  <r>
    <d v="2022-06-11T00:00:00"/>
    <n v="24"/>
    <x v="1"/>
    <n v="45.45"/>
    <n v="178.46"/>
    <n v="176.05"/>
    <n v="0.67"/>
    <n v="55.22"/>
    <n v="19.420000000000002"/>
    <n v="2.99"/>
    <n v="2"/>
    <n v="15.27"/>
    <n v="65.150000000000006"/>
    <n v="11.63"/>
    <n v="36"/>
    <n v="123"/>
    <n v="189"/>
    <n v="0.38"/>
    <n v="50"/>
    <n v="11.1"/>
    <x v="0"/>
    <x v="0"/>
    <x v="0"/>
    <x v="1"/>
    <x v="1"/>
    <x v="0"/>
  </r>
  <r>
    <d v="2022-06-11T00:00:00"/>
    <n v="24"/>
    <x v="2"/>
    <n v="41.02"/>
    <n v="126.47"/>
    <n v="191.49"/>
    <n v="0.28999999999999998"/>
    <n v="54.28"/>
    <n v="12.41"/>
    <n v="2.99"/>
    <n v="2"/>
    <n v="15.27"/>
    <n v="65.150000000000006"/>
    <n v="11.63"/>
    <n v="38"/>
    <n v="112"/>
    <n v="194"/>
    <n v="0.25"/>
    <n v="56"/>
    <n v="10.199999999999999"/>
    <x v="0"/>
    <x v="0"/>
    <x v="0"/>
    <x v="1"/>
    <x v="1"/>
    <x v="0"/>
  </r>
  <r>
    <d v="2022-06-11T00:00:00"/>
    <n v="24"/>
    <x v="2"/>
    <n v="45.12"/>
    <n v="138.88"/>
    <n v="183.56"/>
    <n v="0.33"/>
    <n v="57.55"/>
    <n v="16.14"/>
    <n v="2.99"/>
    <n v="2"/>
    <n v="15.27"/>
    <n v="65.150000000000006"/>
    <n v="11.63"/>
    <n v="38"/>
    <n v="112"/>
    <n v="194"/>
    <n v="0.25"/>
    <n v="56"/>
    <n v="10.199999999999999"/>
    <x v="0"/>
    <x v="0"/>
    <x v="0"/>
    <x v="1"/>
    <x v="1"/>
    <x v="0"/>
  </r>
  <r>
    <d v="2022-06-11T00:00:00"/>
    <n v="24"/>
    <x v="2"/>
    <n v="46.92"/>
    <n v="155.96"/>
    <n v="173.89"/>
    <n v="0.4"/>
    <n v="59.73"/>
    <n v="18.010000000000002"/>
    <n v="2.99"/>
    <n v="2"/>
    <n v="15.27"/>
    <n v="65.150000000000006"/>
    <n v="11.63"/>
    <n v="38"/>
    <n v="112"/>
    <n v="194"/>
    <n v="0.25"/>
    <n v="56"/>
    <n v="10.199999999999999"/>
    <x v="0"/>
    <x v="0"/>
    <x v="0"/>
    <x v="1"/>
    <x v="1"/>
    <x v="0"/>
  </r>
  <r>
    <d v="2022-06-11T00:00:00"/>
    <n v="24"/>
    <x v="2"/>
    <n v="51.89"/>
    <n v="172.27"/>
    <n v="171.43"/>
    <n v="0.46"/>
    <n v="66.510000000000005"/>
    <n v="20.309999999999999"/>
    <n v="2.99"/>
    <n v="2"/>
    <n v="15.27"/>
    <n v="65.150000000000006"/>
    <n v="11.63"/>
    <n v="38"/>
    <n v="112"/>
    <n v="194"/>
    <n v="0.25"/>
    <n v="56"/>
    <n v="10.199999999999999"/>
    <x v="0"/>
    <x v="0"/>
    <x v="0"/>
    <x v="1"/>
    <x v="1"/>
    <x v="0"/>
  </r>
  <r>
    <d v="2022-06-11T00:00:00"/>
    <n v="24"/>
    <x v="2"/>
    <n v="54.47"/>
    <n v="190.42"/>
    <n v="167.56"/>
    <n v="0.54"/>
    <n v="68.86"/>
    <n v="23.02"/>
    <n v="2.99"/>
    <n v="2"/>
    <n v="15.27"/>
    <n v="65.150000000000006"/>
    <n v="11.63"/>
    <n v="38"/>
    <n v="112"/>
    <n v="194"/>
    <n v="0.25"/>
    <n v="56"/>
    <n v="10.199999999999999"/>
    <x v="0"/>
    <x v="0"/>
    <x v="0"/>
    <x v="1"/>
    <x v="1"/>
    <x v="0"/>
  </r>
  <r>
    <d v="2022-06-18T00:00:00"/>
    <n v="25"/>
    <x v="0"/>
    <n v="42.25"/>
    <n v="145.85"/>
    <n v="192.27"/>
    <n v="0.42"/>
    <n v="45.82"/>
    <n v="12.82"/>
    <n v="2.63"/>
    <n v="2"/>
    <n v="13.49"/>
    <n v="57.09"/>
    <n v="7.8"/>
    <n v="35"/>
    <n v="129"/>
    <n v="195"/>
    <n v="0.4"/>
    <n v="49"/>
    <n v="10.9"/>
    <x v="0"/>
    <x v="0"/>
    <x v="0"/>
    <x v="1"/>
    <x v="1"/>
    <x v="1"/>
  </r>
  <r>
    <d v="2022-06-18T00:00:00"/>
    <n v="25"/>
    <x v="0"/>
    <n v="46.81"/>
    <n v="162.87"/>
    <n v="189.87"/>
    <n v="0.46"/>
    <n v="49.07"/>
    <n v="15.08"/>
    <n v="2.63"/>
    <n v="2"/>
    <n v="13.49"/>
    <n v="57.09"/>
    <n v="7.8"/>
    <n v="35"/>
    <n v="129"/>
    <n v="195"/>
    <n v="0.4"/>
    <n v="49"/>
    <n v="10.9"/>
    <x v="0"/>
    <x v="0"/>
    <x v="0"/>
    <x v="1"/>
    <x v="1"/>
    <x v="1"/>
  </r>
  <r>
    <d v="2022-06-18T00:00:00"/>
    <n v="25"/>
    <x v="0"/>
    <n v="53.92"/>
    <n v="177.41"/>
    <n v="184.38"/>
    <n v="0.49"/>
    <n v="53.83"/>
    <n v="17.86"/>
    <n v="2.63"/>
    <n v="2"/>
    <n v="13.49"/>
    <n v="57.09"/>
    <n v="7.8"/>
    <n v="35"/>
    <n v="129"/>
    <n v="195"/>
    <n v="0.4"/>
    <n v="49"/>
    <n v="10.9"/>
    <x v="0"/>
    <x v="0"/>
    <x v="0"/>
    <x v="1"/>
    <x v="1"/>
    <x v="1"/>
  </r>
  <r>
    <d v="2022-06-18T00:00:00"/>
    <n v="25"/>
    <x v="1"/>
    <n v="40.69"/>
    <n v="140.37"/>
    <n v="187.98"/>
    <n v="0.39"/>
    <n v="48.05"/>
    <n v="14.29"/>
    <n v="2.63"/>
    <n v="2"/>
    <n v="13.49"/>
    <n v="57.09"/>
    <n v="7.8"/>
    <n v="36"/>
    <n v="123"/>
    <n v="189"/>
    <n v="0.38"/>
    <n v="50"/>
    <n v="11.1"/>
    <x v="0"/>
    <x v="0"/>
    <x v="0"/>
    <x v="1"/>
    <x v="1"/>
    <x v="1"/>
  </r>
  <r>
    <d v="2022-06-18T00:00:00"/>
    <n v="25"/>
    <x v="1"/>
    <n v="42.54"/>
    <n v="152.06"/>
    <n v="187.84"/>
    <n v="0.41"/>
    <n v="52.73"/>
    <n v="16.489999999999998"/>
    <n v="2.63"/>
    <n v="2"/>
    <n v="13.49"/>
    <n v="57.09"/>
    <n v="7.8"/>
    <n v="36"/>
    <n v="123"/>
    <n v="189"/>
    <n v="0.38"/>
    <n v="50"/>
    <n v="11.1"/>
    <x v="0"/>
    <x v="0"/>
    <x v="0"/>
    <x v="1"/>
    <x v="1"/>
    <x v="1"/>
  </r>
  <r>
    <d v="2022-06-18T00:00:00"/>
    <n v="25"/>
    <x v="1"/>
    <n v="45.06"/>
    <n v="165.37"/>
    <n v="183.87"/>
    <n v="0.44"/>
    <n v="55.52"/>
    <n v="18.920000000000002"/>
    <n v="2.63"/>
    <n v="2"/>
    <n v="13.49"/>
    <n v="57.09"/>
    <n v="7.8"/>
    <n v="36"/>
    <n v="123"/>
    <n v="189"/>
    <n v="0.38"/>
    <n v="50"/>
    <n v="11.1"/>
    <x v="0"/>
    <x v="0"/>
    <x v="0"/>
    <x v="1"/>
    <x v="1"/>
    <x v="1"/>
  </r>
  <r>
    <d v="2022-06-18T00:00:00"/>
    <n v="25"/>
    <x v="1"/>
    <n v="48.6"/>
    <n v="179.57"/>
    <n v="175.51"/>
    <n v="0.48"/>
    <n v="57.45"/>
    <n v="20.88"/>
    <n v="2.63"/>
    <n v="2"/>
    <n v="13.49"/>
    <n v="57.09"/>
    <n v="7.8"/>
    <n v="36"/>
    <n v="123"/>
    <n v="189"/>
    <n v="0.38"/>
    <n v="50"/>
    <n v="11.1"/>
    <x v="0"/>
    <x v="0"/>
    <x v="0"/>
    <x v="1"/>
    <x v="1"/>
    <x v="1"/>
  </r>
  <r>
    <d v="2022-06-18T00:00:00"/>
    <n v="25"/>
    <x v="1"/>
    <n v="50.16"/>
    <n v="194.32"/>
    <n v="175.74"/>
    <n v="0.51"/>
    <n v="61.19"/>
    <n v="22.84"/>
    <n v="2.63"/>
    <n v="2"/>
    <n v="13.49"/>
    <n v="57.09"/>
    <n v="7.8"/>
    <n v="36"/>
    <n v="123"/>
    <n v="189"/>
    <n v="0.38"/>
    <n v="50"/>
    <n v="11.1"/>
    <x v="0"/>
    <x v="0"/>
    <x v="0"/>
    <x v="1"/>
    <x v="1"/>
    <x v="1"/>
  </r>
  <r>
    <d v="2022-06-18T00:00:00"/>
    <n v="25"/>
    <x v="2"/>
    <n v="40.659999999999997"/>
    <n v="126.88"/>
    <n v="187.93"/>
    <n v="0.27"/>
    <n v="57.76"/>
    <n v="12.69"/>
    <n v="2.63"/>
    <n v="2"/>
    <n v="13.49"/>
    <n v="57.09"/>
    <n v="7.8"/>
    <n v="38"/>
    <n v="112"/>
    <n v="194"/>
    <n v="0.25"/>
    <n v="56"/>
    <n v="10.199999999999999"/>
    <x v="0"/>
    <x v="0"/>
    <x v="0"/>
    <x v="1"/>
    <x v="1"/>
    <x v="1"/>
  </r>
  <r>
    <d v="2022-06-18T00:00:00"/>
    <n v="25"/>
    <x v="2"/>
    <n v="45.12"/>
    <n v="140.16"/>
    <n v="181.56"/>
    <n v="0.3"/>
    <n v="59.63"/>
    <n v="14.66"/>
    <n v="2.63"/>
    <n v="2"/>
    <n v="13.49"/>
    <n v="57.09"/>
    <n v="7.8"/>
    <n v="38"/>
    <n v="112"/>
    <n v="194"/>
    <n v="0.25"/>
    <n v="56"/>
    <n v="10.199999999999999"/>
    <x v="0"/>
    <x v="0"/>
    <x v="0"/>
    <x v="1"/>
    <x v="1"/>
    <x v="1"/>
  </r>
  <r>
    <d v="2022-06-18T00:00:00"/>
    <n v="25"/>
    <x v="2"/>
    <n v="48.44"/>
    <n v="152.55000000000001"/>
    <n v="177.02"/>
    <n v="0.33"/>
    <n v="65.08"/>
    <n v="16.88"/>
    <n v="2.63"/>
    <n v="2"/>
    <n v="13.49"/>
    <n v="57.09"/>
    <n v="7.8"/>
    <n v="38"/>
    <n v="112"/>
    <n v="194"/>
    <n v="0.25"/>
    <n v="56"/>
    <n v="10.199999999999999"/>
    <x v="0"/>
    <x v="0"/>
    <x v="0"/>
    <x v="1"/>
    <x v="1"/>
    <x v="1"/>
  </r>
  <r>
    <d v="2022-06-18T00:00:00"/>
    <n v="25"/>
    <x v="2"/>
    <n v="52.35"/>
    <n v="169.24"/>
    <n v="171.08"/>
    <n v="0.36"/>
    <n v="65.55"/>
    <n v="17.88"/>
    <n v="2.63"/>
    <n v="2"/>
    <n v="13.49"/>
    <n v="57.09"/>
    <n v="7.8"/>
    <n v="38"/>
    <n v="112"/>
    <n v="194"/>
    <n v="0.25"/>
    <n v="56"/>
    <n v="10.199999999999999"/>
    <x v="0"/>
    <x v="0"/>
    <x v="0"/>
    <x v="1"/>
    <x v="1"/>
    <x v="1"/>
  </r>
  <r>
    <d v="2022-06-18T00:00:00"/>
    <n v="25"/>
    <x v="2"/>
    <n v="55.07"/>
    <n v="185.61"/>
    <n v="165.2"/>
    <n v="0.36"/>
    <n v="66.95"/>
    <n v="19.37"/>
    <n v="2.63"/>
    <n v="2"/>
    <n v="13.49"/>
    <n v="57.09"/>
    <n v="7.8"/>
    <n v="38"/>
    <n v="112"/>
    <n v="194"/>
    <n v="0.25"/>
    <n v="56"/>
    <n v="10.199999999999999"/>
    <x v="0"/>
    <x v="0"/>
    <x v="0"/>
    <x v="1"/>
    <x v="1"/>
    <x v="1"/>
  </r>
  <r>
    <d v="2022-06-25T00:00:00"/>
    <n v="26"/>
    <x v="0"/>
    <n v="39.14"/>
    <n v="145.96"/>
    <n v="192.39"/>
    <n v="0.46"/>
    <n v="53.12"/>
    <n v="11.6"/>
    <n v="2.84"/>
    <n v="0"/>
    <n v="15.38"/>
    <n v="60.16"/>
    <n v="10.87"/>
    <n v="35"/>
    <n v="129"/>
    <n v="195"/>
    <n v="0.4"/>
    <n v="49"/>
    <n v="10.9"/>
    <x v="0"/>
    <x v="0"/>
    <x v="0"/>
    <x v="1"/>
    <x v="1"/>
    <x v="0"/>
  </r>
  <r>
    <d v="2022-06-25T00:00:00"/>
    <n v="26"/>
    <x v="0"/>
    <n v="43.85"/>
    <n v="161.02000000000001"/>
    <n v="186.78"/>
    <n v="0.51"/>
    <n v="53.7"/>
    <n v="13.25"/>
    <n v="2.84"/>
    <n v="0"/>
    <n v="15.38"/>
    <n v="60.16"/>
    <n v="10.87"/>
    <n v="35"/>
    <n v="129"/>
    <n v="195"/>
    <n v="0.4"/>
    <n v="49"/>
    <n v="10.9"/>
    <x v="0"/>
    <x v="0"/>
    <x v="0"/>
    <x v="1"/>
    <x v="1"/>
    <x v="0"/>
  </r>
  <r>
    <d v="2022-06-25T00:00:00"/>
    <n v="26"/>
    <x v="0"/>
    <n v="48.1"/>
    <n v="173.36"/>
    <n v="181.44"/>
    <n v="0.59"/>
    <n v="54.51"/>
    <n v="16.28"/>
    <n v="2.84"/>
    <n v="0"/>
    <n v="15.38"/>
    <n v="60.16"/>
    <n v="10.87"/>
    <n v="35"/>
    <n v="129"/>
    <n v="195"/>
    <n v="0.4"/>
    <n v="49"/>
    <n v="10.9"/>
    <x v="0"/>
    <x v="0"/>
    <x v="0"/>
    <x v="1"/>
    <x v="1"/>
    <x v="0"/>
  </r>
  <r>
    <d v="2022-06-25T00:00:00"/>
    <n v="26"/>
    <x v="0"/>
    <n v="52.14"/>
    <n v="186.51"/>
    <n v="176.53"/>
    <n v="0.65"/>
    <n v="56.81"/>
    <n v="17.27"/>
    <n v="2.84"/>
    <n v="0"/>
    <n v="15.38"/>
    <n v="60.16"/>
    <n v="10.87"/>
    <n v="35"/>
    <n v="129"/>
    <n v="195"/>
    <n v="0.4"/>
    <n v="49"/>
    <n v="10.9"/>
    <x v="0"/>
    <x v="0"/>
    <x v="0"/>
    <x v="1"/>
    <x v="1"/>
    <x v="0"/>
  </r>
  <r>
    <d v="2022-06-25T00:00:00"/>
    <n v="26"/>
    <x v="1"/>
    <n v="40.53"/>
    <n v="139.22"/>
    <n v="185.73"/>
    <n v="0.46"/>
    <n v="49.61"/>
    <n v="13.35"/>
    <n v="2.84"/>
    <n v="0"/>
    <n v="15.38"/>
    <n v="60.16"/>
    <n v="10.87"/>
    <n v="36"/>
    <n v="123"/>
    <n v="189"/>
    <n v="0.38"/>
    <n v="50"/>
    <n v="11.1"/>
    <x v="0"/>
    <x v="0"/>
    <x v="0"/>
    <x v="1"/>
    <x v="1"/>
    <x v="0"/>
  </r>
  <r>
    <d v="2022-06-25T00:00:00"/>
    <n v="26"/>
    <x v="1"/>
    <n v="43.59"/>
    <n v="152.18"/>
    <n v="184.05"/>
    <n v="0.53"/>
    <n v="50.22"/>
    <n v="14.44"/>
    <n v="2.84"/>
    <n v="0"/>
    <n v="15.38"/>
    <n v="60.16"/>
    <n v="10.87"/>
    <n v="36"/>
    <n v="123"/>
    <n v="189"/>
    <n v="0.38"/>
    <n v="50"/>
    <n v="11.1"/>
    <x v="0"/>
    <x v="0"/>
    <x v="0"/>
    <x v="1"/>
    <x v="1"/>
    <x v="0"/>
  </r>
  <r>
    <d v="2022-06-25T00:00:00"/>
    <n v="26"/>
    <x v="1"/>
    <n v="47.46"/>
    <n v="168.17"/>
    <n v="181.63"/>
    <n v="0.6"/>
    <n v="48.87"/>
    <n v="16.48"/>
    <n v="2.84"/>
    <n v="0"/>
    <n v="15.38"/>
    <n v="60.16"/>
    <n v="10.87"/>
    <n v="36"/>
    <n v="123"/>
    <n v="189"/>
    <n v="0.38"/>
    <n v="50"/>
    <n v="11.1"/>
    <x v="0"/>
    <x v="0"/>
    <x v="0"/>
    <x v="1"/>
    <x v="1"/>
    <x v="0"/>
  </r>
  <r>
    <d v="2022-06-25T00:00:00"/>
    <n v="26"/>
    <x v="1"/>
    <n v="50.61"/>
    <n v="181.91"/>
    <n v="177.67"/>
    <n v="0.66"/>
    <n v="53.89"/>
    <n v="19.09"/>
    <n v="2.84"/>
    <n v="0"/>
    <n v="15.38"/>
    <n v="60.16"/>
    <n v="10.87"/>
    <n v="36"/>
    <n v="123"/>
    <n v="189"/>
    <n v="0.38"/>
    <n v="50"/>
    <n v="11.1"/>
    <x v="0"/>
    <x v="0"/>
    <x v="0"/>
    <x v="1"/>
    <x v="1"/>
    <x v="0"/>
  </r>
  <r>
    <d v="2022-06-25T00:00:00"/>
    <n v="26"/>
    <x v="1"/>
    <n v="53.44"/>
    <n v="198.52"/>
    <n v="175.97"/>
    <n v="0.68"/>
    <n v="56.05"/>
    <n v="20.2"/>
    <n v="2.84"/>
    <n v="0"/>
    <n v="15.38"/>
    <n v="60.16"/>
    <n v="10.87"/>
    <n v="36"/>
    <n v="123"/>
    <n v="189"/>
    <n v="0.38"/>
    <n v="50"/>
    <n v="11.1"/>
    <x v="0"/>
    <x v="0"/>
    <x v="0"/>
    <x v="1"/>
    <x v="1"/>
    <x v="0"/>
  </r>
  <r>
    <d v="2022-06-25T00:00:00"/>
    <n v="26"/>
    <x v="2"/>
    <n v="39.96"/>
    <n v="124.07"/>
    <n v="187.07"/>
    <n v="0.31"/>
    <n v="59.59"/>
    <n v="12.56"/>
    <n v="2.84"/>
    <n v="0"/>
    <n v="15.38"/>
    <n v="60.16"/>
    <n v="10.87"/>
    <n v="38"/>
    <n v="112"/>
    <n v="194"/>
    <n v="0.25"/>
    <n v="56"/>
    <n v="10.199999999999999"/>
    <x v="0"/>
    <x v="0"/>
    <x v="0"/>
    <x v="1"/>
    <x v="1"/>
    <x v="0"/>
  </r>
  <r>
    <d v="2022-06-25T00:00:00"/>
    <n v="26"/>
    <x v="2"/>
    <n v="42.56"/>
    <n v="137.79"/>
    <n v="179.72"/>
    <n v="0.35"/>
    <n v="64.16"/>
    <n v="14.79"/>
    <n v="2.84"/>
    <n v="0"/>
    <n v="15.38"/>
    <n v="60.16"/>
    <n v="10.87"/>
    <n v="38"/>
    <n v="112"/>
    <n v="194"/>
    <n v="0.25"/>
    <n v="56"/>
    <n v="10.199999999999999"/>
    <x v="0"/>
    <x v="0"/>
    <x v="0"/>
    <x v="1"/>
    <x v="1"/>
    <x v="0"/>
  </r>
  <r>
    <d v="2022-06-25T00:00:00"/>
    <n v="26"/>
    <x v="2"/>
    <n v="45.91"/>
    <n v="153.02000000000001"/>
    <n v="176.76"/>
    <n v="0.4"/>
    <n v="67.34"/>
    <n v="17.72"/>
    <n v="2.84"/>
    <n v="0"/>
    <n v="15.38"/>
    <n v="60.16"/>
    <n v="10.87"/>
    <n v="38"/>
    <n v="112"/>
    <n v="194"/>
    <n v="0.25"/>
    <n v="56"/>
    <n v="10.199999999999999"/>
    <x v="0"/>
    <x v="0"/>
    <x v="0"/>
    <x v="1"/>
    <x v="1"/>
    <x v="0"/>
  </r>
  <r>
    <d v="2022-06-25T00:00:00"/>
    <n v="26"/>
    <x v="2"/>
    <n v="50.38"/>
    <n v="164.84"/>
    <n v="172.69"/>
    <n v="0.46"/>
    <n v="71.47"/>
    <n v="19.28"/>
    <n v="2.84"/>
    <n v="0"/>
    <n v="15.38"/>
    <n v="60.16"/>
    <n v="10.87"/>
    <n v="38"/>
    <n v="112"/>
    <n v="194"/>
    <n v="0.25"/>
    <n v="56"/>
    <n v="10.199999999999999"/>
    <x v="0"/>
    <x v="0"/>
    <x v="0"/>
    <x v="1"/>
    <x v="1"/>
    <x v="0"/>
  </r>
  <r>
    <d v="2022-07-02T00:00:00"/>
    <n v="27"/>
    <x v="0"/>
    <n v="35.590000000000003"/>
    <n v="146"/>
    <n v="189.69"/>
    <n v="0.43"/>
    <n v="46.33"/>
    <n v="12.45"/>
    <n v="0.72"/>
    <n v="1"/>
    <n v="18.260000000000002"/>
    <n v="64.349999999999994"/>
    <n v="8.3699999999999992"/>
    <n v="35"/>
    <n v="129"/>
    <n v="195"/>
    <n v="0.4"/>
    <n v="49"/>
    <n v="10.9"/>
    <x v="0"/>
    <x v="0"/>
    <x v="0"/>
    <x v="1"/>
    <x v="1"/>
    <x v="1"/>
  </r>
  <r>
    <d v="2022-07-02T00:00:00"/>
    <n v="27"/>
    <x v="0"/>
    <n v="36.6"/>
    <n v="166.01"/>
    <n v="189.28"/>
    <n v="0.47"/>
    <n v="45.54"/>
    <n v="13.77"/>
    <n v="0.72"/>
    <n v="1"/>
    <n v="18.260000000000002"/>
    <n v="64.349999999999994"/>
    <n v="8.3699999999999992"/>
    <n v="35"/>
    <n v="129"/>
    <n v="195"/>
    <n v="0.4"/>
    <n v="49"/>
    <n v="10.9"/>
    <x v="0"/>
    <x v="0"/>
    <x v="0"/>
    <x v="1"/>
    <x v="1"/>
    <x v="1"/>
  </r>
  <r>
    <d v="2022-07-02T00:00:00"/>
    <n v="27"/>
    <x v="0"/>
    <n v="38.49"/>
    <n v="181.84"/>
    <n v="187.07"/>
    <n v="0.51"/>
    <n v="49.44"/>
    <n v="15.87"/>
    <n v="0.72"/>
    <n v="1"/>
    <n v="18.260000000000002"/>
    <n v="64.349999999999994"/>
    <n v="8.3699999999999992"/>
    <n v="35"/>
    <n v="129"/>
    <n v="195"/>
    <n v="0.4"/>
    <n v="49"/>
    <n v="10.9"/>
    <x v="0"/>
    <x v="0"/>
    <x v="0"/>
    <x v="1"/>
    <x v="1"/>
    <x v="1"/>
  </r>
  <r>
    <d v="2022-07-02T00:00:00"/>
    <n v="27"/>
    <x v="1"/>
    <n v="35.96"/>
    <n v="139.76"/>
    <n v="188.81"/>
    <n v="0.43"/>
    <n v="52.06"/>
    <n v="11.39"/>
    <n v="0.72"/>
    <n v="1"/>
    <n v="18.260000000000002"/>
    <n v="64.349999999999994"/>
    <n v="8.3699999999999992"/>
    <n v="36"/>
    <n v="123"/>
    <n v="189"/>
    <n v="0.38"/>
    <n v="50"/>
    <n v="11.1"/>
    <x v="0"/>
    <x v="0"/>
    <x v="0"/>
    <x v="1"/>
    <x v="1"/>
    <x v="1"/>
  </r>
  <r>
    <d v="2022-07-02T00:00:00"/>
    <n v="27"/>
    <x v="1"/>
    <n v="33.450000000000003"/>
    <n v="156.68"/>
    <n v="186.42"/>
    <n v="0.46"/>
    <n v="57.1"/>
    <n v="12.23"/>
    <n v="0.72"/>
    <n v="1"/>
    <n v="18.260000000000002"/>
    <n v="64.349999999999994"/>
    <n v="8.3699999999999992"/>
    <n v="36"/>
    <n v="123"/>
    <n v="189"/>
    <n v="0.38"/>
    <n v="50"/>
    <n v="11.1"/>
    <x v="0"/>
    <x v="0"/>
    <x v="0"/>
    <x v="1"/>
    <x v="1"/>
    <x v="1"/>
  </r>
  <r>
    <d v="2022-07-02T00:00:00"/>
    <n v="27"/>
    <x v="1"/>
    <n v="35.380000000000003"/>
    <n v="171.7"/>
    <n v="183.39"/>
    <n v="0.49"/>
    <n v="58.42"/>
    <n v="13.23"/>
    <n v="0.72"/>
    <n v="1"/>
    <n v="18.260000000000002"/>
    <n v="64.349999999999994"/>
    <n v="8.3699999999999992"/>
    <n v="36"/>
    <n v="123"/>
    <n v="189"/>
    <n v="0.38"/>
    <n v="50"/>
    <n v="11.1"/>
    <x v="0"/>
    <x v="0"/>
    <x v="0"/>
    <x v="1"/>
    <x v="1"/>
    <x v="1"/>
  </r>
  <r>
    <d v="2022-07-02T00:00:00"/>
    <n v="27"/>
    <x v="1"/>
    <n v="35.96"/>
    <n v="190.24"/>
    <n v="179.76"/>
    <n v="0.52"/>
    <n v="61"/>
    <n v="14.29"/>
    <n v="0.72"/>
    <n v="1"/>
    <n v="18.260000000000002"/>
    <n v="64.349999999999994"/>
    <n v="8.3699999999999992"/>
    <n v="36"/>
    <n v="123"/>
    <n v="189"/>
    <n v="0.38"/>
    <n v="50"/>
    <n v="11.1"/>
    <x v="0"/>
    <x v="0"/>
    <x v="0"/>
    <x v="1"/>
    <x v="1"/>
    <x v="1"/>
  </r>
  <r>
    <d v="2022-07-02T00:00:00"/>
    <n v="27"/>
    <x v="2"/>
    <n v="36.99"/>
    <n v="127.72"/>
    <n v="190.85"/>
    <n v="0.28000000000000003"/>
    <n v="49.26"/>
    <n v="12.14"/>
    <n v="0.72"/>
    <n v="1"/>
    <n v="18.260000000000002"/>
    <n v="64.349999999999994"/>
    <n v="8.3699999999999992"/>
    <n v="38"/>
    <n v="112"/>
    <n v="194"/>
    <n v="0.25"/>
    <n v="56"/>
    <n v="10.199999999999999"/>
    <x v="1"/>
    <x v="0"/>
    <x v="0"/>
    <x v="1"/>
    <x v="1"/>
    <x v="1"/>
  </r>
  <r>
    <d v="2022-07-02T00:00:00"/>
    <n v="27"/>
    <x v="2"/>
    <n v="36.94"/>
    <n v="143.63999999999999"/>
    <n v="186.81"/>
    <n v="0.32"/>
    <n v="48.27"/>
    <n v="12.98"/>
    <n v="0.72"/>
    <n v="1"/>
    <n v="18.260000000000002"/>
    <n v="64.349999999999994"/>
    <n v="8.3699999999999992"/>
    <n v="38"/>
    <n v="112"/>
    <n v="194"/>
    <n v="0.25"/>
    <n v="56"/>
    <n v="10.199999999999999"/>
    <x v="1"/>
    <x v="0"/>
    <x v="0"/>
    <x v="1"/>
    <x v="1"/>
    <x v="1"/>
  </r>
  <r>
    <d v="2022-07-02T00:00:00"/>
    <n v="27"/>
    <x v="2"/>
    <n v="36.46"/>
    <n v="158.28"/>
    <n v="187.82"/>
    <n v="0.38"/>
    <n v="53.34"/>
    <n v="13.88"/>
    <n v="0.72"/>
    <n v="1"/>
    <n v="18.260000000000002"/>
    <n v="64.349999999999994"/>
    <n v="8.3699999999999992"/>
    <n v="38"/>
    <n v="112"/>
    <n v="194"/>
    <n v="0.25"/>
    <n v="56"/>
    <n v="10.199999999999999"/>
    <x v="0"/>
    <x v="0"/>
    <x v="0"/>
    <x v="1"/>
    <x v="1"/>
    <x v="1"/>
  </r>
  <r>
    <d v="2022-07-09T00:00:00"/>
    <n v="28"/>
    <x v="0"/>
    <n v="40.08"/>
    <n v="139.86000000000001"/>
    <n v="191.1"/>
    <n v="0.43"/>
    <n v="47.73"/>
    <n v="12.69"/>
    <n v="2.2000000000000002"/>
    <n v="0"/>
    <n v="18.72"/>
    <n v="59.57"/>
    <n v="5.17"/>
    <n v="35"/>
    <n v="129"/>
    <n v="195"/>
    <n v="0.4"/>
    <n v="49"/>
    <n v="10.9"/>
    <x v="0"/>
    <x v="0"/>
    <x v="0"/>
    <x v="1"/>
    <x v="1"/>
    <x v="1"/>
  </r>
  <r>
    <d v="2022-07-09T00:00:00"/>
    <n v="28"/>
    <x v="0"/>
    <n v="43.16"/>
    <n v="158.21"/>
    <n v="188.2"/>
    <n v="0.47"/>
    <n v="49.86"/>
    <n v="14.7"/>
    <n v="2.2000000000000002"/>
    <n v="0"/>
    <n v="18.72"/>
    <n v="59.57"/>
    <n v="5.17"/>
    <n v="35"/>
    <n v="129"/>
    <n v="195"/>
    <n v="0.4"/>
    <n v="49"/>
    <n v="10.9"/>
    <x v="0"/>
    <x v="0"/>
    <x v="0"/>
    <x v="1"/>
    <x v="1"/>
    <x v="1"/>
  </r>
  <r>
    <d v="2022-07-09T00:00:00"/>
    <n v="28"/>
    <x v="0"/>
    <n v="46.75"/>
    <n v="174.64"/>
    <n v="185.76"/>
    <n v="0.5"/>
    <n v="50.1"/>
    <n v="16.84"/>
    <n v="2.2000000000000002"/>
    <n v="0"/>
    <n v="18.72"/>
    <n v="59.57"/>
    <n v="5.17"/>
    <n v="35"/>
    <n v="129"/>
    <n v="195"/>
    <n v="0.4"/>
    <n v="49"/>
    <n v="10.9"/>
    <x v="0"/>
    <x v="0"/>
    <x v="0"/>
    <x v="1"/>
    <x v="1"/>
    <x v="1"/>
  </r>
  <r>
    <d v="2022-07-09T00:00:00"/>
    <n v="28"/>
    <x v="1"/>
    <n v="40.020000000000003"/>
    <n v="138.6"/>
    <n v="190.92"/>
    <n v="0.4"/>
    <n v="49.67"/>
    <n v="13.64"/>
    <n v="2.2000000000000002"/>
    <n v="0"/>
    <n v="18.72"/>
    <n v="59.57"/>
    <n v="5.17"/>
    <n v="36"/>
    <n v="123"/>
    <n v="189"/>
    <n v="0.38"/>
    <n v="50"/>
    <n v="11.1"/>
    <x v="0"/>
    <x v="0"/>
    <x v="0"/>
    <x v="1"/>
    <x v="1"/>
    <x v="1"/>
  </r>
  <r>
    <d v="2022-07-09T00:00:00"/>
    <n v="28"/>
    <x v="1"/>
    <n v="42.87"/>
    <n v="158.86000000000001"/>
    <n v="190.99"/>
    <n v="0.42"/>
    <n v="52.09"/>
    <n v="15.53"/>
    <n v="2.2000000000000002"/>
    <n v="0"/>
    <n v="18.72"/>
    <n v="59.57"/>
    <n v="5.17"/>
    <n v="36"/>
    <n v="123"/>
    <n v="189"/>
    <n v="0.38"/>
    <n v="50"/>
    <n v="11.1"/>
    <x v="0"/>
    <x v="0"/>
    <x v="0"/>
    <x v="1"/>
    <x v="1"/>
    <x v="1"/>
  </r>
  <r>
    <d v="2022-07-09T00:00:00"/>
    <n v="28"/>
    <x v="1"/>
    <n v="45.89"/>
    <n v="172.84"/>
    <n v="189.46"/>
    <n v="0.45"/>
    <n v="53.05"/>
    <n v="17.55"/>
    <n v="2.2000000000000002"/>
    <n v="0"/>
    <n v="18.72"/>
    <n v="59.57"/>
    <n v="5.17"/>
    <n v="36"/>
    <n v="123"/>
    <n v="189"/>
    <n v="0.38"/>
    <n v="50"/>
    <n v="11.1"/>
    <x v="0"/>
    <x v="0"/>
    <x v="0"/>
    <x v="1"/>
    <x v="1"/>
    <x v="1"/>
  </r>
  <r>
    <d v="2022-07-09T00:00:00"/>
    <n v="28"/>
    <x v="1"/>
    <n v="48.58"/>
    <n v="185.19"/>
    <n v="188.74"/>
    <n v="0.48"/>
    <n v="52.81"/>
    <n v="20.100000000000001"/>
    <n v="2.2000000000000002"/>
    <n v="0"/>
    <n v="18.72"/>
    <n v="59.57"/>
    <n v="5.17"/>
    <n v="36"/>
    <n v="123"/>
    <n v="189"/>
    <n v="0.38"/>
    <n v="50"/>
    <n v="11.1"/>
    <x v="0"/>
    <x v="0"/>
    <x v="0"/>
    <x v="1"/>
    <x v="1"/>
    <x v="1"/>
  </r>
  <r>
    <d v="2022-07-09T00:00:00"/>
    <n v="28"/>
    <x v="2"/>
    <n v="42.22"/>
    <n v="128.69"/>
    <n v="186.77"/>
    <n v="0.27"/>
    <n v="58.79"/>
    <n v="11.76"/>
    <n v="2.2000000000000002"/>
    <n v="0"/>
    <n v="18.72"/>
    <n v="59.57"/>
    <n v="5.17"/>
    <n v="38"/>
    <n v="112"/>
    <n v="194"/>
    <n v="0.25"/>
    <n v="56"/>
    <n v="10.199999999999999"/>
    <x v="0"/>
    <x v="0"/>
    <x v="0"/>
    <x v="1"/>
    <x v="1"/>
    <x v="1"/>
  </r>
  <r>
    <d v="2022-07-09T00:00:00"/>
    <n v="28"/>
    <x v="2"/>
    <n v="42.82"/>
    <n v="144.47"/>
    <n v="182.78"/>
    <n v="0.3"/>
    <n v="61.54"/>
    <n v="14.75"/>
    <n v="2.2000000000000002"/>
    <n v="0"/>
    <n v="18.72"/>
    <n v="59.57"/>
    <n v="5.17"/>
    <n v="38"/>
    <n v="112"/>
    <n v="194"/>
    <n v="0.25"/>
    <n v="56"/>
    <n v="10.199999999999999"/>
    <x v="0"/>
    <x v="0"/>
    <x v="0"/>
    <x v="1"/>
    <x v="1"/>
    <x v="1"/>
  </r>
  <r>
    <d v="2022-07-09T00:00:00"/>
    <n v="28"/>
    <x v="2"/>
    <n v="44.59"/>
    <n v="161.57"/>
    <n v="178.47"/>
    <n v="0.32"/>
    <n v="65.87"/>
    <n v="16.48"/>
    <n v="2.2000000000000002"/>
    <n v="0"/>
    <n v="18.72"/>
    <n v="59.57"/>
    <n v="5.17"/>
    <n v="38"/>
    <n v="112"/>
    <n v="194"/>
    <n v="0.25"/>
    <n v="56"/>
    <n v="10.199999999999999"/>
    <x v="0"/>
    <x v="0"/>
    <x v="0"/>
    <x v="1"/>
    <x v="1"/>
    <x v="1"/>
  </r>
  <r>
    <d v="2022-07-16T00:00:00"/>
    <n v="29"/>
    <x v="0"/>
    <n v="35.57"/>
    <n v="148.47999999999999"/>
    <n v="192.41"/>
    <n v="0.44"/>
    <n v="48.11"/>
    <n v="11.66"/>
    <n v="1.74"/>
    <n v="1"/>
    <n v="18.079999999999998"/>
    <n v="63.83"/>
    <n v="8.43"/>
    <n v="35"/>
    <n v="129"/>
    <n v="195"/>
    <n v="0.4"/>
    <n v="49"/>
    <n v="10.9"/>
    <x v="0"/>
    <x v="0"/>
    <x v="0"/>
    <x v="1"/>
    <x v="1"/>
    <x v="1"/>
  </r>
  <r>
    <d v="2022-07-16T00:00:00"/>
    <n v="29"/>
    <x v="0"/>
    <n v="37.049999999999997"/>
    <n v="161.79"/>
    <n v="191.09"/>
    <n v="0.49"/>
    <n v="47.66"/>
    <n v="12.69"/>
    <n v="1.74"/>
    <n v="1"/>
    <n v="18.079999999999998"/>
    <n v="63.83"/>
    <n v="8.43"/>
    <n v="35"/>
    <n v="129"/>
    <n v="195"/>
    <n v="0.4"/>
    <n v="49"/>
    <n v="10.9"/>
    <x v="0"/>
    <x v="0"/>
    <x v="0"/>
    <x v="1"/>
    <x v="1"/>
    <x v="1"/>
  </r>
  <r>
    <d v="2022-07-16T00:00:00"/>
    <n v="29"/>
    <x v="0"/>
    <n v="38.94"/>
    <n v="177.91"/>
    <n v="185.33"/>
    <n v="0.52"/>
    <n v="50.5"/>
    <n v="14.04"/>
    <n v="1.74"/>
    <n v="1"/>
    <n v="18.079999999999998"/>
    <n v="63.83"/>
    <n v="8.43"/>
    <n v="35"/>
    <n v="129"/>
    <n v="195"/>
    <n v="0.4"/>
    <n v="49"/>
    <n v="10.9"/>
    <x v="0"/>
    <x v="0"/>
    <x v="0"/>
    <x v="1"/>
    <x v="1"/>
    <x v="1"/>
  </r>
  <r>
    <d v="2022-07-16T00:00:00"/>
    <n v="29"/>
    <x v="0"/>
    <n v="40.99"/>
    <n v="191.39"/>
    <n v="183.64"/>
    <n v="0.55000000000000004"/>
    <n v="46.31"/>
    <n v="15.48"/>
    <n v="1.74"/>
    <n v="1"/>
    <n v="18.079999999999998"/>
    <n v="63.83"/>
    <n v="8.43"/>
    <n v="35"/>
    <n v="129"/>
    <n v="195"/>
    <n v="0.4"/>
    <n v="49"/>
    <n v="10.9"/>
    <x v="0"/>
    <x v="0"/>
    <x v="0"/>
    <x v="1"/>
    <x v="1"/>
    <x v="1"/>
  </r>
  <r>
    <d v="2022-07-16T00:00:00"/>
    <n v="29"/>
    <x v="1"/>
    <n v="36.71"/>
    <n v="140.36000000000001"/>
    <n v="183.37"/>
    <n v="0.41"/>
    <n v="50.71"/>
    <n v="13.63"/>
    <n v="1.74"/>
    <n v="1"/>
    <n v="18.079999999999998"/>
    <n v="63.83"/>
    <n v="8.43"/>
    <n v="36"/>
    <n v="123"/>
    <n v="189"/>
    <n v="0.38"/>
    <n v="50"/>
    <n v="11.1"/>
    <x v="0"/>
    <x v="0"/>
    <x v="0"/>
    <x v="1"/>
    <x v="1"/>
    <x v="1"/>
  </r>
  <r>
    <d v="2022-07-16T00:00:00"/>
    <n v="29"/>
    <x v="1"/>
    <n v="37.729999999999997"/>
    <n v="156.79"/>
    <n v="181.52"/>
    <n v="0.45"/>
    <n v="50.11"/>
    <n v="14.81"/>
    <n v="1.74"/>
    <n v="1"/>
    <n v="18.079999999999998"/>
    <n v="63.83"/>
    <n v="8.43"/>
    <n v="36"/>
    <n v="123"/>
    <n v="189"/>
    <n v="0.38"/>
    <n v="50"/>
    <n v="11.1"/>
    <x v="0"/>
    <x v="0"/>
    <x v="0"/>
    <x v="1"/>
    <x v="1"/>
    <x v="1"/>
  </r>
  <r>
    <d v="2022-07-16T00:00:00"/>
    <n v="29"/>
    <x v="1"/>
    <n v="37.65"/>
    <n v="179.08"/>
    <n v="181.65"/>
    <n v="0.49"/>
    <n v="46.98"/>
    <n v="16.32"/>
    <n v="1.74"/>
    <n v="1"/>
    <n v="18.079999999999998"/>
    <n v="63.83"/>
    <n v="8.43"/>
    <n v="36"/>
    <n v="123"/>
    <n v="189"/>
    <n v="0.38"/>
    <n v="50"/>
    <n v="11.1"/>
    <x v="0"/>
    <x v="0"/>
    <x v="0"/>
    <x v="1"/>
    <x v="1"/>
    <x v="1"/>
  </r>
  <r>
    <d v="2022-07-16T00:00:00"/>
    <n v="29"/>
    <x v="1"/>
    <n v="39.07"/>
    <n v="197.6"/>
    <n v="179.65"/>
    <n v="0.52"/>
    <n v="46.2"/>
    <n v="16.61"/>
    <n v="1.74"/>
    <n v="1"/>
    <n v="18.079999999999998"/>
    <n v="63.83"/>
    <n v="8.43"/>
    <n v="36"/>
    <n v="123"/>
    <n v="189"/>
    <n v="0.38"/>
    <n v="50"/>
    <n v="11.1"/>
    <x v="0"/>
    <x v="0"/>
    <x v="0"/>
    <x v="1"/>
    <x v="1"/>
    <x v="1"/>
  </r>
  <r>
    <d v="2022-07-16T00:00:00"/>
    <n v="29"/>
    <x v="1"/>
    <n v="37.68"/>
    <n v="215.33"/>
    <n v="179.15"/>
    <n v="0.57999999999999996"/>
    <n v="53.03"/>
    <n v="18.46"/>
    <n v="1.74"/>
    <n v="1"/>
    <n v="18.079999999999998"/>
    <n v="63.83"/>
    <n v="8.43"/>
    <n v="36"/>
    <n v="123"/>
    <n v="189"/>
    <n v="0.38"/>
    <n v="50"/>
    <n v="11.1"/>
    <x v="0"/>
    <x v="0"/>
    <x v="0"/>
    <x v="1"/>
    <x v="1"/>
    <x v="1"/>
  </r>
  <r>
    <d v="2022-07-16T00:00:00"/>
    <n v="29"/>
    <x v="2"/>
    <n v="37.67"/>
    <n v="131.21"/>
    <n v="187.69"/>
    <n v="0.27"/>
    <n v="58.2"/>
    <n v="11.3"/>
    <n v="1.74"/>
    <n v="1"/>
    <n v="18.079999999999998"/>
    <n v="63.83"/>
    <n v="8.43"/>
    <n v="38"/>
    <n v="112"/>
    <n v="194"/>
    <n v="0.25"/>
    <n v="56"/>
    <n v="10.199999999999999"/>
    <x v="0"/>
    <x v="0"/>
    <x v="0"/>
    <x v="1"/>
    <x v="1"/>
    <x v="1"/>
  </r>
  <r>
    <d v="2022-07-16T00:00:00"/>
    <n v="29"/>
    <x v="2"/>
    <n v="35.86"/>
    <n v="149.22999999999999"/>
    <n v="178.83"/>
    <n v="0.31"/>
    <n v="61.14"/>
    <n v="12.99"/>
    <n v="1.74"/>
    <n v="1"/>
    <n v="18.079999999999998"/>
    <n v="63.83"/>
    <n v="8.43"/>
    <n v="38"/>
    <n v="112"/>
    <n v="194"/>
    <n v="0.25"/>
    <n v="56"/>
    <n v="10.199999999999999"/>
    <x v="0"/>
    <x v="0"/>
    <x v="0"/>
    <x v="1"/>
    <x v="1"/>
    <x v="1"/>
  </r>
  <r>
    <d v="2022-07-16T00:00:00"/>
    <n v="29"/>
    <x v="2"/>
    <n v="37.42"/>
    <n v="167.62"/>
    <n v="177.93"/>
    <n v="0.33"/>
    <n v="63.7"/>
    <n v="15.03"/>
    <n v="1.74"/>
    <n v="1"/>
    <n v="18.079999999999998"/>
    <n v="63.83"/>
    <n v="8.43"/>
    <n v="38"/>
    <n v="112"/>
    <n v="194"/>
    <n v="0.25"/>
    <n v="56"/>
    <n v="10.199999999999999"/>
    <x v="0"/>
    <x v="0"/>
    <x v="0"/>
    <x v="1"/>
    <x v="1"/>
    <x v="1"/>
  </r>
  <r>
    <d v="2022-07-16T00:00:00"/>
    <n v="29"/>
    <x v="2"/>
    <n v="38.6"/>
    <n v="182.6"/>
    <n v="176.17"/>
    <n v="0.37"/>
    <n v="71.12"/>
    <n v="15.41"/>
    <n v="1.74"/>
    <n v="1"/>
    <n v="18.079999999999998"/>
    <n v="63.83"/>
    <n v="8.43"/>
    <n v="38"/>
    <n v="112"/>
    <n v="194"/>
    <n v="0.25"/>
    <n v="56"/>
    <n v="10.199999999999999"/>
    <x v="0"/>
    <x v="0"/>
    <x v="0"/>
    <x v="1"/>
    <x v="1"/>
    <x v="1"/>
  </r>
  <r>
    <d v="2022-07-23T00:00:00"/>
    <n v="30"/>
    <x v="0"/>
    <n v="35.33"/>
    <n v="146.4"/>
    <n v="193.1"/>
    <n v="0.46"/>
    <n v="46.37"/>
    <n v="11.68"/>
    <n v="1.25"/>
    <n v="0"/>
    <n v="17.7"/>
    <n v="58.82"/>
    <n v="10.31"/>
    <n v="35"/>
    <n v="129"/>
    <n v="195"/>
    <n v="0.4"/>
    <n v="49"/>
    <n v="10.9"/>
    <x v="0"/>
    <x v="0"/>
    <x v="0"/>
    <x v="1"/>
    <x v="1"/>
    <x v="0"/>
  </r>
  <r>
    <d v="2022-07-23T00:00:00"/>
    <n v="30"/>
    <x v="0"/>
    <n v="36.86"/>
    <n v="165.36"/>
    <n v="195.96"/>
    <n v="0.51"/>
    <n v="44.66"/>
    <n v="12.56"/>
    <n v="1.25"/>
    <n v="0"/>
    <n v="17.7"/>
    <n v="58.82"/>
    <n v="10.31"/>
    <n v="35"/>
    <n v="129"/>
    <n v="195"/>
    <n v="0.4"/>
    <n v="49"/>
    <n v="10.9"/>
    <x v="0"/>
    <x v="0"/>
    <x v="0"/>
    <x v="1"/>
    <x v="1"/>
    <x v="0"/>
  </r>
  <r>
    <d v="2022-07-23T00:00:00"/>
    <n v="30"/>
    <x v="0"/>
    <n v="38.25"/>
    <n v="179.18"/>
    <n v="192.64"/>
    <n v="0.55000000000000004"/>
    <n v="46.11"/>
    <n v="13.62"/>
    <n v="1.25"/>
    <n v="0"/>
    <n v="17.7"/>
    <n v="58.82"/>
    <n v="10.31"/>
    <n v="35"/>
    <n v="129"/>
    <n v="195"/>
    <n v="0.4"/>
    <n v="49"/>
    <n v="10.9"/>
    <x v="0"/>
    <x v="0"/>
    <x v="0"/>
    <x v="1"/>
    <x v="1"/>
    <x v="0"/>
  </r>
  <r>
    <d v="2022-07-23T00:00:00"/>
    <n v="30"/>
    <x v="1"/>
    <n v="36.61"/>
    <n v="140.13"/>
    <n v="185.76"/>
    <n v="0.43"/>
    <n v="53.6"/>
    <n v="11.31"/>
    <n v="1.25"/>
    <n v="0"/>
    <n v="17.7"/>
    <n v="58.82"/>
    <n v="10.31"/>
    <n v="36"/>
    <n v="123"/>
    <n v="189"/>
    <n v="0.38"/>
    <n v="50"/>
    <n v="11.1"/>
    <x v="0"/>
    <x v="0"/>
    <x v="0"/>
    <x v="1"/>
    <x v="1"/>
    <x v="0"/>
  </r>
  <r>
    <d v="2022-07-23T00:00:00"/>
    <n v="30"/>
    <x v="1"/>
    <n v="36.65"/>
    <n v="153.59"/>
    <n v="183.41"/>
    <n v="0.48"/>
    <n v="56.23"/>
    <n v="12.83"/>
    <n v="1.25"/>
    <n v="0"/>
    <n v="17.7"/>
    <n v="58.82"/>
    <n v="10.31"/>
    <n v="36"/>
    <n v="123"/>
    <n v="189"/>
    <n v="0.38"/>
    <n v="50"/>
    <n v="11.1"/>
    <x v="0"/>
    <x v="0"/>
    <x v="0"/>
    <x v="1"/>
    <x v="1"/>
    <x v="0"/>
  </r>
  <r>
    <d v="2022-07-23T00:00:00"/>
    <n v="30"/>
    <x v="1"/>
    <n v="34.65"/>
    <n v="166.57"/>
    <n v="182.57"/>
    <n v="0.56000000000000005"/>
    <n v="59.24"/>
    <n v="13.5"/>
    <n v="1.25"/>
    <n v="0"/>
    <n v="17.7"/>
    <n v="58.82"/>
    <n v="10.31"/>
    <n v="36"/>
    <n v="123"/>
    <n v="189"/>
    <n v="0.38"/>
    <n v="50"/>
    <n v="11.1"/>
    <x v="0"/>
    <x v="0"/>
    <x v="0"/>
    <x v="1"/>
    <x v="1"/>
    <x v="0"/>
  </r>
  <r>
    <d v="2022-07-23T00:00:00"/>
    <n v="30"/>
    <x v="1"/>
    <n v="34.619999999999997"/>
    <n v="183.83"/>
    <n v="181.17"/>
    <n v="0.61"/>
    <n v="60.91"/>
    <n v="13.44"/>
    <n v="1.25"/>
    <n v="0"/>
    <n v="17.7"/>
    <n v="58.82"/>
    <n v="10.31"/>
    <n v="36"/>
    <n v="123"/>
    <n v="189"/>
    <n v="0.38"/>
    <n v="50"/>
    <n v="11.1"/>
    <x v="0"/>
    <x v="0"/>
    <x v="0"/>
    <x v="1"/>
    <x v="1"/>
    <x v="0"/>
  </r>
  <r>
    <d v="2022-07-23T00:00:00"/>
    <n v="30"/>
    <x v="2"/>
    <n v="38.299999999999997"/>
    <n v="126.78"/>
    <n v="187"/>
    <n v="0.3"/>
    <n v="57.28"/>
    <n v="11.76"/>
    <n v="1.25"/>
    <n v="0"/>
    <n v="17.7"/>
    <n v="58.82"/>
    <n v="10.31"/>
    <n v="38"/>
    <n v="112"/>
    <n v="194"/>
    <n v="0.25"/>
    <n v="56"/>
    <n v="10.199999999999999"/>
    <x v="0"/>
    <x v="0"/>
    <x v="0"/>
    <x v="1"/>
    <x v="1"/>
    <x v="0"/>
  </r>
  <r>
    <d v="2022-07-23T00:00:00"/>
    <n v="30"/>
    <x v="2"/>
    <n v="39.15"/>
    <n v="142.84"/>
    <n v="180.62"/>
    <n v="0.35"/>
    <n v="58.39"/>
    <n v="12.05"/>
    <n v="1.25"/>
    <n v="0"/>
    <n v="17.7"/>
    <n v="58.82"/>
    <n v="10.31"/>
    <n v="38"/>
    <n v="112"/>
    <n v="194"/>
    <n v="0.25"/>
    <n v="56"/>
    <n v="10.199999999999999"/>
    <x v="0"/>
    <x v="0"/>
    <x v="0"/>
    <x v="1"/>
    <x v="1"/>
    <x v="0"/>
  </r>
  <r>
    <d v="2022-07-23T00:00:00"/>
    <n v="30"/>
    <x v="2"/>
    <n v="39.14"/>
    <n v="162.65"/>
    <n v="173.23"/>
    <n v="0.41"/>
    <n v="63.94"/>
    <n v="13.19"/>
    <n v="1.25"/>
    <n v="0"/>
    <n v="17.7"/>
    <n v="58.82"/>
    <n v="10.31"/>
    <n v="38"/>
    <n v="112"/>
    <n v="194"/>
    <n v="0.25"/>
    <n v="56"/>
    <n v="10.199999999999999"/>
    <x v="0"/>
    <x v="0"/>
    <x v="0"/>
    <x v="1"/>
    <x v="1"/>
    <x v="0"/>
  </r>
  <r>
    <d v="2022-07-23T00:00:00"/>
    <n v="30"/>
    <x v="2"/>
    <n v="38.479999999999997"/>
    <n v="181.42"/>
    <n v="168.43"/>
    <n v="0.46"/>
    <n v="65.040000000000006"/>
    <n v="14.27"/>
    <n v="1.25"/>
    <n v="0"/>
    <n v="17.7"/>
    <n v="58.82"/>
    <n v="10.31"/>
    <n v="38"/>
    <n v="112"/>
    <n v="194"/>
    <n v="0.25"/>
    <n v="56"/>
    <n v="10.199999999999999"/>
    <x v="0"/>
    <x v="0"/>
    <x v="0"/>
    <x v="1"/>
    <x v="1"/>
    <x v="0"/>
  </r>
  <r>
    <d v="2022-07-23T00:00:00"/>
    <n v="30"/>
    <x v="2"/>
    <n v="38.630000000000003"/>
    <n v="197.38"/>
    <n v="163.16"/>
    <n v="0.51"/>
    <n v="68.05"/>
    <n v="16.07"/>
    <n v="1.25"/>
    <n v="0"/>
    <n v="17.7"/>
    <n v="58.82"/>
    <n v="10.31"/>
    <n v="38"/>
    <n v="112"/>
    <n v="194"/>
    <n v="0.25"/>
    <n v="56"/>
    <n v="10.199999999999999"/>
    <x v="0"/>
    <x v="0"/>
    <x v="0"/>
    <x v="1"/>
    <x v="1"/>
    <x v="0"/>
  </r>
  <r>
    <d v="2022-07-30T00:00:00"/>
    <n v="31"/>
    <x v="0"/>
    <n v="37.14"/>
    <n v="147.4"/>
    <n v="191.63"/>
    <n v="0.43"/>
    <n v="54.64"/>
    <n v="12.62"/>
    <n v="1.2"/>
    <n v="2"/>
    <n v="18.059999999999999"/>
    <n v="60.35"/>
    <n v="6.8"/>
    <n v="35"/>
    <n v="129"/>
    <n v="195"/>
    <n v="0.4"/>
    <n v="49"/>
    <n v="10.9"/>
    <x v="0"/>
    <x v="0"/>
    <x v="0"/>
    <x v="1"/>
    <x v="1"/>
    <x v="1"/>
  </r>
  <r>
    <d v="2022-07-30T00:00:00"/>
    <n v="31"/>
    <x v="0"/>
    <n v="39.03"/>
    <n v="162.82"/>
    <n v="191.05"/>
    <n v="0.46"/>
    <n v="55.55"/>
    <n v="12.83"/>
    <n v="1.2"/>
    <n v="2"/>
    <n v="18.059999999999999"/>
    <n v="60.35"/>
    <n v="6.8"/>
    <n v="35"/>
    <n v="129"/>
    <n v="195"/>
    <n v="0.4"/>
    <n v="49"/>
    <n v="10.9"/>
    <x v="0"/>
    <x v="0"/>
    <x v="0"/>
    <x v="1"/>
    <x v="1"/>
    <x v="1"/>
  </r>
  <r>
    <d v="2022-07-30T00:00:00"/>
    <n v="31"/>
    <x v="0"/>
    <n v="40.24"/>
    <n v="179.57"/>
    <n v="188.28"/>
    <n v="0.5"/>
    <n v="56.26"/>
    <n v="13.84"/>
    <n v="1.2"/>
    <n v="2"/>
    <n v="18.059999999999999"/>
    <n v="60.35"/>
    <n v="6.8"/>
    <n v="35"/>
    <n v="129"/>
    <n v="195"/>
    <n v="0.4"/>
    <n v="49"/>
    <n v="10.9"/>
    <x v="0"/>
    <x v="0"/>
    <x v="0"/>
    <x v="1"/>
    <x v="1"/>
    <x v="1"/>
  </r>
  <r>
    <d v="2022-07-30T00:00:00"/>
    <n v="31"/>
    <x v="0"/>
    <n v="41.28"/>
    <n v="196.79"/>
    <n v="188.23"/>
    <n v="0.54"/>
    <n v="58.15"/>
    <n v="16.97"/>
    <n v="1.2"/>
    <n v="2"/>
    <n v="18.059999999999999"/>
    <n v="60.35"/>
    <n v="6.8"/>
    <n v="35"/>
    <n v="129"/>
    <n v="195"/>
    <n v="0.4"/>
    <n v="49"/>
    <n v="10.9"/>
    <x v="0"/>
    <x v="0"/>
    <x v="0"/>
    <x v="1"/>
    <x v="1"/>
    <x v="1"/>
  </r>
  <r>
    <d v="2022-07-30T00:00:00"/>
    <n v="31"/>
    <x v="1"/>
    <n v="37.549999999999997"/>
    <n v="141.72"/>
    <n v="189.14"/>
    <n v="0.43"/>
    <n v="51.05"/>
    <n v="11.09"/>
    <n v="1.2"/>
    <n v="2"/>
    <n v="18.059999999999999"/>
    <n v="60.35"/>
    <n v="6.8"/>
    <n v="36"/>
    <n v="123"/>
    <n v="189"/>
    <n v="0.38"/>
    <n v="50"/>
    <n v="11.1"/>
    <x v="0"/>
    <x v="0"/>
    <x v="0"/>
    <x v="1"/>
    <x v="1"/>
    <x v="1"/>
  </r>
  <r>
    <d v="2022-07-30T00:00:00"/>
    <n v="31"/>
    <x v="1"/>
    <n v="39.08"/>
    <n v="158.19"/>
    <n v="187.89"/>
    <n v="0.46"/>
    <n v="53.04"/>
    <n v="10.48"/>
    <n v="1.2"/>
    <n v="2"/>
    <n v="18.059999999999999"/>
    <n v="60.35"/>
    <n v="6.8"/>
    <n v="36"/>
    <n v="123"/>
    <n v="189"/>
    <n v="0.38"/>
    <n v="50"/>
    <n v="11.1"/>
    <x v="0"/>
    <x v="0"/>
    <x v="0"/>
    <x v="1"/>
    <x v="1"/>
    <x v="1"/>
  </r>
  <r>
    <d v="2022-07-30T00:00:00"/>
    <n v="31"/>
    <x v="1"/>
    <n v="37.840000000000003"/>
    <n v="176.57"/>
    <n v="187.05"/>
    <n v="0.48"/>
    <n v="55"/>
    <n v="10.88"/>
    <n v="1.2"/>
    <n v="2"/>
    <n v="18.059999999999999"/>
    <n v="60.35"/>
    <n v="6.8"/>
    <n v="36"/>
    <n v="123"/>
    <n v="189"/>
    <n v="0.38"/>
    <n v="50"/>
    <n v="11.1"/>
    <x v="0"/>
    <x v="0"/>
    <x v="0"/>
    <x v="1"/>
    <x v="1"/>
    <x v="1"/>
  </r>
  <r>
    <d v="2022-07-30T00:00:00"/>
    <n v="31"/>
    <x v="1"/>
    <n v="38.75"/>
    <n v="192.3"/>
    <n v="183.41"/>
    <n v="0.53"/>
    <n v="56.87"/>
    <n v="12"/>
    <n v="1.2"/>
    <n v="2"/>
    <n v="18.059999999999999"/>
    <n v="60.35"/>
    <n v="6.8"/>
    <n v="36"/>
    <n v="123"/>
    <n v="189"/>
    <n v="0.38"/>
    <n v="50"/>
    <n v="11.1"/>
    <x v="0"/>
    <x v="0"/>
    <x v="0"/>
    <x v="1"/>
    <x v="1"/>
    <x v="1"/>
  </r>
  <r>
    <d v="2022-07-30T00:00:00"/>
    <n v="31"/>
    <x v="1"/>
    <n v="40.28"/>
    <n v="209.09"/>
    <n v="181.74"/>
    <n v="0.55000000000000004"/>
    <n v="56.25"/>
    <n v="12.63"/>
    <n v="1.2"/>
    <n v="2"/>
    <n v="18.059999999999999"/>
    <n v="60.35"/>
    <n v="6.8"/>
    <n v="36"/>
    <n v="123"/>
    <n v="189"/>
    <n v="0.38"/>
    <n v="50"/>
    <n v="11.1"/>
    <x v="0"/>
    <x v="0"/>
    <x v="0"/>
    <x v="1"/>
    <x v="1"/>
    <x v="1"/>
  </r>
  <r>
    <d v="2022-07-30T00:00:00"/>
    <n v="31"/>
    <x v="2"/>
    <n v="38.6"/>
    <n v="126.7"/>
    <n v="190.88"/>
    <n v="0.28999999999999998"/>
    <n v="54.15"/>
    <n v="10.199999999999999"/>
    <n v="1.2"/>
    <n v="2"/>
    <n v="18.059999999999999"/>
    <n v="60.35"/>
    <n v="6.8"/>
    <n v="38"/>
    <n v="112"/>
    <n v="194"/>
    <n v="0.25"/>
    <n v="56"/>
    <n v="10.199999999999999"/>
    <x v="0"/>
    <x v="0"/>
    <x v="0"/>
    <x v="1"/>
    <x v="1"/>
    <x v="1"/>
  </r>
  <r>
    <d v="2022-07-30T00:00:00"/>
    <n v="31"/>
    <x v="2"/>
    <n v="38.450000000000003"/>
    <n v="145.01"/>
    <n v="187.69"/>
    <n v="0.33"/>
    <n v="53.61"/>
    <n v="11.15"/>
    <n v="1.2"/>
    <n v="2"/>
    <n v="18.059999999999999"/>
    <n v="60.35"/>
    <n v="6.8"/>
    <n v="38"/>
    <n v="112"/>
    <n v="194"/>
    <n v="0.25"/>
    <n v="56"/>
    <n v="10.199999999999999"/>
    <x v="0"/>
    <x v="0"/>
    <x v="0"/>
    <x v="1"/>
    <x v="1"/>
    <x v="1"/>
  </r>
  <r>
    <d v="2022-07-30T00:00:00"/>
    <n v="31"/>
    <x v="2"/>
    <n v="39.090000000000003"/>
    <n v="161.53"/>
    <n v="183.88"/>
    <n v="0.39"/>
    <n v="58.15"/>
    <n v="12.01"/>
    <n v="1.2"/>
    <n v="2"/>
    <n v="18.059999999999999"/>
    <n v="60.35"/>
    <n v="6.8"/>
    <n v="38"/>
    <n v="112"/>
    <n v="194"/>
    <n v="0.25"/>
    <n v="56"/>
    <n v="10.199999999999999"/>
    <x v="0"/>
    <x v="0"/>
    <x v="0"/>
    <x v="1"/>
    <x v="1"/>
    <x v="1"/>
  </r>
  <r>
    <d v="2022-07-30T00:00:00"/>
    <n v="31"/>
    <x v="2"/>
    <n v="39.57"/>
    <n v="178.61"/>
    <n v="179.96"/>
    <n v="0.42"/>
    <n v="63.67"/>
    <n v="13.39"/>
    <n v="1.2"/>
    <n v="2"/>
    <n v="18.059999999999999"/>
    <n v="60.35"/>
    <n v="6.8"/>
    <n v="38"/>
    <n v="112"/>
    <n v="194"/>
    <n v="0.25"/>
    <n v="56"/>
    <n v="10.199999999999999"/>
    <x v="0"/>
    <x v="0"/>
    <x v="0"/>
    <x v="1"/>
    <x v="1"/>
    <x v="1"/>
  </r>
  <r>
    <d v="2022-08-06T00:00:00"/>
    <n v="32"/>
    <x v="0"/>
    <n v="36.200000000000003"/>
    <n v="145.97999999999999"/>
    <n v="191.44"/>
    <n v="0.45"/>
    <n v="52.72"/>
    <n v="10.35"/>
    <n v="0.04"/>
    <n v="3"/>
    <n v="20.48"/>
    <n v="61.34"/>
    <n v="11.41"/>
    <n v="35"/>
    <n v="129"/>
    <n v="195"/>
    <n v="0.4"/>
    <n v="49"/>
    <n v="10.9"/>
    <x v="0"/>
    <x v="0"/>
    <x v="0"/>
    <x v="1"/>
    <x v="1"/>
    <x v="0"/>
  </r>
  <r>
    <d v="2022-08-06T00:00:00"/>
    <n v="32"/>
    <x v="0"/>
    <n v="35.520000000000003"/>
    <n v="160.06"/>
    <n v="197.53"/>
    <n v="0.51"/>
    <n v="52.2"/>
    <n v="10.99"/>
    <n v="0.04"/>
    <n v="3"/>
    <n v="20.48"/>
    <n v="61.34"/>
    <n v="11.41"/>
    <n v="35"/>
    <n v="129"/>
    <n v="195"/>
    <n v="0.4"/>
    <n v="49"/>
    <n v="10.9"/>
    <x v="0"/>
    <x v="0"/>
    <x v="0"/>
    <x v="1"/>
    <x v="1"/>
    <x v="0"/>
  </r>
  <r>
    <d v="2022-08-06T00:00:00"/>
    <n v="32"/>
    <x v="0"/>
    <n v="37.020000000000003"/>
    <n v="178.46"/>
    <n v="194.84"/>
    <n v="0.56000000000000005"/>
    <n v="53.99"/>
    <n v="12.17"/>
    <n v="0.04"/>
    <n v="3"/>
    <n v="20.48"/>
    <n v="61.34"/>
    <n v="11.41"/>
    <n v="35"/>
    <n v="129"/>
    <n v="195"/>
    <n v="0.4"/>
    <n v="49"/>
    <n v="10.9"/>
    <x v="0"/>
    <x v="0"/>
    <x v="0"/>
    <x v="1"/>
    <x v="1"/>
    <x v="0"/>
  </r>
  <r>
    <d v="2022-08-06T00:00:00"/>
    <n v="32"/>
    <x v="0"/>
    <n v="39.630000000000003"/>
    <n v="197.71"/>
    <n v="194.9"/>
    <n v="0.6"/>
    <n v="57.24"/>
    <n v="12"/>
    <n v="0.04"/>
    <n v="3"/>
    <n v="20.48"/>
    <n v="61.34"/>
    <n v="11.41"/>
    <n v="35"/>
    <n v="129"/>
    <n v="195"/>
    <n v="0.4"/>
    <n v="49"/>
    <n v="10.9"/>
    <x v="0"/>
    <x v="0"/>
    <x v="0"/>
    <x v="1"/>
    <x v="1"/>
    <x v="0"/>
  </r>
  <r>
    <d v="2022-08-06T00:00:00"/>
    <n v="32"/>
    <x v="1"/>
    <n v="35.92"/>
    <n v="139.25"/>
    <n v="188.04"/>
    <n v="0.44"/>
    <n v="50.01"/>
    <n v="12.85"/>
    <n v="0.04"/>
    <n v="3"/>
    <n v="20.48"/>
    <n v="61.34"/>
    <n v="11.41"/>
    <n v="36"/>
    <n v="123"/>
    <n v="189"/>
    <n v="0.38"/>
    <n v="50"/>
    <n v="11.1"/>
    <x v="0"/>
    <x v="0"/>
    <x v="0"/>
    <x v="1"/>
    <x v="1"/>
    <x v="0"/>
  </r>
  <r>
    <d v="2022-08-06T00:00:00"/>
    <n v="32"/>
    <x v="1"/>
    <n v="36.479999999999997"/>
    <n v="155.35"/>
    <n v="182.19"/>
    <n v="0.49"/>
    <n v="51.36"/>
    <n v="13.91"/>
    <n v="0.04"/>
    <n v="3"/>
    <n v="20.48"/>
    <n v="61.34"/>
    <n v="11.41"/>
    <n v="36"/>
    <n v="123"/>
    <n v="189"/>
    <n v="0.38"/>
    <n v="50"/>
    <n v="11.1"/>
    <x v="0"/>
    <x v="0"/>
    <x v="0"/>
    <x v="1"/>
    <x v="1"/>
    <x v="0"/>
  </r>
  <r>
    <d v="2022-08-06T00:00:00"/>
    <n v="32"/>
    <x v="1"/>
    <n v="37.47"/>
    <n v="172.88"/>
    <n v="180.85"/>
    <n v="0.54"/>
    <n v="53.78"/>
    <n v="14.79"/>
    <n v="0.04"/>
    <n v="3"/>
    <n v="20.48"/>
    <n v="61.34"/>
    <n v="11.41"/>
    <n v="36"/>
    <n v="123"/>
    <n v="189"/>
    <n v="0.38"/>
    <n v="50"/>
    <n v="11.1"/>
    <x v="0"/>
    <x v="0"/>
    <x v="0"/>
    <x v="1"/>
    <x v="1"/>
    <x v="0"/>
  </r>
  <r>
    <d v="2022-08-06T00:00:00"/>
    <n v="32"/>
    <x v="2"/>
    <n v="39.72"/>
    <n v="127.01"/>
    <n v="192.4"/>
    <n v="0.32"/>
    <n v="55.38"/>
    <n v="11.43"/>
    <n v="0.04"/>
    <n v="3"/>
    <n v="20.48"/>
    <n v="61.34"/>
    <n v="11.41"/>
    <n v="38"/>
    <n v="112"/>
    <n v="194"/>
    <n v="0.25"/>
    <n v="56"/>
    <n v="10.199999999999999"/>
    <x v="0"/>
    <x v="0"/>
    <x v="0"/>
    <x v="1"/>
    <x v="1"/>
    <x v="0"/>
  </r>
  <r>
    <d v="2022-08-06T00:00:00"/>
    <n v="32"/>
    <x v="2"/>
    <n v="39"/>
    <n v="145.88999999999999"/>
    <n v="190.85"/>
    <n v="0.36"/>
    <n v="58.77"/>
    <n v="13.01"/>
    <n v="0.04"/>
    <n v="3"/>
    <n v="20.48"/>
    <n v="61.34"/>
    <n v="11.41"/>
    <n v="38"/>
    <n v="112"/>
    <n v="194"/>
    <n v="0.25"/>
    <n v="56"/>
    <n v="10.199999999999999"/>
    <x v="0"/>
    <x v="0"/>
    <x v="0"/>
    <x v="1"/>
    <x v="1"/>
    <x v="0"/>
  </r>
  <r>
    <d v="2022-08-06T00:00:00"/>
    <n v="32"/>
    <x v="2"/>
    <n v="39.770000000000003"/>
    <n v="162.28"/>
    <n v="186.69"/>
    <n v="0.41"/>
    <n v="61.58"/>
    <n v="13.13"/>
    <n v="0.04"/>
    <n v="3"/>
    <n v="20.48"/>
    <n v="61.34"/>
    <n v="11.41"/>
    <n v="38"/>
    <n v="112"/>
    <n v="194"/>
    <n v="0.25"/>
    <n v="56"/>
    <n v="10.199999999999999"/>
    <x v="0"/>
    <x v="0"/>
    <x v="0"/>
    <x v="1"/>
    <x v="1"/>
    <x v="0"/>
  </r>
  <r>
    <d v="2022-08-06T00:00:00"/>
    <n v="32"/>
    <x v="2"/>
    <n v="40.06"/>
    <n v="174.82"/>
    <n v="186.19"/>
    <n v="0.49"/>
    <n v="63.69"/>
    <n v="14.87"/>
    <n v="0.04"/>
    <n v="3"/>
    <n v="20.48"/>
    <n v="61.34"/>
    <n v="11.41"/>
    <n v="38"/>
    <n v="112"/>
    <n v="194"/>
    <n v="0.25"/>
    <n v="56"/>
    <n v="10.199999999999999"/>
    <x v="0"/>
    <x v="0"/>
    <x v="0"/>
    <x v="1"/>
    <x v="1"/>
    <x v="0"/>
  </r>
  <r>
    <d v="2022-08-13T00:00:00"/>
    <n v="33"/>
    <x v="0"/>
    <n v="40.83"/>
    <n v="144.34"/>
    <n v="191.52"/>
    <n v="0.43"/>
    <n v="50.05"/>
    <n v="13.27"/>
    <n v="2.2999999999999998"/>
    <n v="1"/>
    <n v="19.21"/>
    <n v="66.599999999999994"/>
    <n v="9.1300000000000008"/>
    <n v="35"/>
    <n v="129"/>
    <n v="195"/>
    <n v="0.4"/>
    <n v="49"/>
    <n v="10.9"/>
    <x v="0"/>
    <x v="0"/>
    <x v="0"/>
    <x v="1"/>
    <x v="1"/>
    <x v="0"/>
  </r>
  <r>
    <d v="2022-08-13T00:00:00"/>
    <n v="33"/>
    <x v="0"/>
    <n v="43.74"/>
    <n v="158.29"/>
    <n v="190.39"/>
    <n v="0.46"/>
    <n v="55.77"/>
    <n v="15.49"/>
    <n v="2.2999999999999998"/>
    <n v="1"/>
    <n v="19.21"/>
    <n v="66.599999999999994"/>
    <n v="9.1300000000000008"/>
    <n v="35"/>
    <n v="129"/>
    <n v="195"/>
    <n v="0.4"/>
    <n v="49"/>
    <n v="10.9"/>
    <x v="0"/>
    <x v="0"/>
    <x v="0"/>
    <x v="1"/>
    <x v="1"/>
    <x v="0"/>
  </r>
  <r>
    <d v="2022-08-13T00:00:00"/>
    <n v="33"/>
    <x v="0"/>
    <n v="48.05"/>
    <n v="173.18"/>
    <n v="188.02"/>
    <n v="0.49"/>
    <n v="55.54"/>
    <n v="17.63"/>
    <n v="2.2999999999999998"/>
    <n v="1"/>
    <n v="19.21"/>
    <n v="66.599999999999994"/>
    <n v="9.1300000000000008"/>
    <n v="35"/>
    <n v="129"/>
    <n v="195"/>
    <n v="0.4"/>
    <n v="49"/>
    <n v="10.9"/>
    <x v="0"/>
    <x v="0"/>
    <x v="0"/>
    <x v="1"/>
    <x v="1"/>
    <x v="0"/>
  </r>
  <r>
    <d v="2022-08-13T00:00:00"/>
    <n v="33"/>
    <x v="0"/>
    <n v="54.07"/>
    <n v="188.53"/>
    <n v="187.04"/>
    <n v="0.51"/>
    <n v="59.98"/>
    <n v="19.68"/>
    <n v="2.2999999999999998"/>
    <n v="1"/>
    <n v="19.21"/>
    <n v="66.599999999999994"/>
    <n v="9.1300000000000008"/>
    <n v="35"/>
    <n v="129"/>
    <n v="195"/>
    <n v="0.4"/>
    <n v="49"/>
    <n v="10.9"/>
    <x v="0"/>
    <x v="0"/>
    <x v="0"/>
    <x v="1"/>
    <x v="1"/>
    <x v="0"/>
  </r>
  <r>
    <d v="2022-08-13T00:00:00"/>
    <n v="33"/>
    <x v="1"/>
    <n v="38.880000000000003"/>
    <n v="139.38"/>
    <n v="188.38"/>
    <n v="0.39"/>
    <n v="51.04"/>
    <n v="11.9"/>
    <n v="2.2999999999999998"/>
    <n v="1"/>
    <n v="19.21"/>
    <n v="66.599999999999994"/>
    <n v="9.1300000000000008"/>
    <n v="36"/>
    <n v="123"/>
    <n v="189"/>
    <n v="0.38"/>
    <n v="50"/>
    <n v="11.1"/>
    <x v="0"/>
    <x v="0"/>
    <x v="0"/>
    <x v="1"/>
    <x v="1"/>
    <x v="0"/>
  </r>
  <r>
    <d v="2022-08-13T00:00:00"/>
    <n v="33"/>
    <x v="1"/>
    <n v="42.53"/>
    <n v="159.46"/>
    <n v="186.05"/>
    <n v="0.41"/>
    <n v="54.76"/>
    <n v="13.08"/>
    <n v="2.2999999999999998"/>
    <n v="1"/>
    <n v="19.21"/>
    <n v="66.599999999999994"/>
    <n v="9.1300000000000008"/>
    <n v="36"/>
    <n v="123"/>
    <n v="189"/>
    <n v="0.38"/>
    <n v="50"/>
    <n v="11.1"/>
    <x v="0"/>
    <x v="0"/>
    <x v="0"/>
    <x v="1"/>
    <x v="1"/>
    <x v="0"/>
  </r>
  <r>
    <d v="2022-08-13T00:00:00"/>
    <n v="33"/>
    <x v="1"/>
    <n v="43.71"/>
    <n v="177.54"/>
    <n v="184.61"/>
    <n v="0.44"/>
    <n v="53.12"/>
    <n v="15.41"/>
    <n v="2.2999999999999998"/>
    <n v="1"/>
    <n v="19.21"/>
    <n v="66.599999999999994"/>
    <n v="9.1300000000000008"/>
    <n v="36"/>
    <n v="123"/>
    <n v="189"/>
    <n v="0.38"/>
    <n v="50"/>
    <n v="11.1"/>
    <x v="0"/>
    <x v="0"/>
    <x v="0"/>
    <x v="1"/>
    <x v="1"/>
    <x v="0"/>
  </r>
  <r>
    <d v="2022-08-13T00:00:00"/>
    <n v="33"/>
    <x v="1"/>
    <n v="46.7"/>
    <n v="194.54"/>
    <n v="182.73"/>
    <n v="0.47"/>
    <n v="53.91"/>
    <n v="18.07"/>
    <n v="2.2999999999999998"/>
    <n v="1"/>
    <n v="19.21"/>
    <n v="66.599999999999994"/>
    <n v="9.1300000000000008"/>
    <n v="36"/>
    <n v="123"/>
    <n v="189"/>
    <n v="0.38"/>
    <n v="50"/>
    <n v="11.1"/>
    <x v="0"/>
    <x v="0"/>
    <x v="0"/>
    <x v="1"/>
    <x v="1"/>
    <x v="0"/>
  </r>
  <r>
    <d v="2022-08-13T00:00:00"/>
    <n v="33"/>
    <x v="2"/>
    <n v="42.06"/>
    <n v="127.44"/>
    <n v="188.72"/>
    <n v="0.28999999999999998"/>
    <n v="57.37"/>
    <n v="12.36"/>
    <n v="2.2999999999999998"/>
    <n v="1"/>
    <n v="19.21"/>
    <n v="66.599999999999994"/>
    <n v="9.1300000000000008"/>
    <n v="38"/>
    <n v="112"/>
    <n v="194"/>
    <n v="0.25"/>
    <n v="56"/>
    <n v="10.199999999999999"/>
    <x v="0"/>
    <x v="0"/>
    <x v="0"/>
    <x v="1"/>
    <x v="1"/>
    <x v="0"/>
  </r>
  <r>
    <d v="2022-08-13T00:00:00"/>
    <n v="33"/>
    <x v="2"/>
    <n v="45.78"/>
    <n v="140.65"/>
    <n v="184.88"/>
    <n v="0.31"/>
    <n v="61.1"/>
    <n v="13.89"/>
    <n v="2.2999999999999998"/>
    <n v="1"/>
    <n v="19.21"/>
    <n v="66.599999999999994"/>
    <n v="9.1300000000000008"/>
    <n v="38"/>
    <n v="112"/>
    <n v="194"/>
    <n v="0.25"/>
    <n v="56"/>
    <n v="10.199999999999999"/>
    <x v="0"/>
    <x v="0"/>
    <x v="0"/>
    <x v="1"/>
    <x v="1"/>
    <x v="0"/>
  </r>
  <r>
    <d v="2022-08-13T00:00:00"/>
    <n v="33"/>
    <x v="2"/>
    <n v="48.87"/>
    <n v="154.9"/>
    <n v="179.33"/>
    <n v="0.33"/>
    <n v="61.25"/>
    <n v="16.829999999999998"/>
    <n v="2.2999999999999998"/>
    <n v="1"/>
    <n v="19.21"/>
    <n v="66.599999999999994"/>
    <n v="9.1300000000000008"/>
    <n v="38"/>
    <n v="112"/>
    <n v="194"/>
    <n v="0.25"/>
    <n v="56"/>
    <n v="10.199999999999999"/>
    <x v="0"/>
    <x v="0"/>
    <x v="0"/>
    <x v="1"/>
    <x v="1"/>
    <x v="0"/>
  </r>
  <r>
    <d v="2022-08-13T00:00:00"/>
    <n v="33"/>
    <x v="2"/>
    <n v="50.18"/>
    <n v="175.34"/>
    <n v="176.57"/>
    <n v="0.36"/>
    <n v="67.5"/>
    <n v="19.059999999999999"/>
    <n v="2.2999999999999998"/>
    <n v="1"/>
    <n v="19.21"/>
    <n v="66.599999999999994"/>
    <n v="9.1300000000000008"/>
    <n v="38"/>
    <n v="112"/>
    <n v="194"/>
    <n v="0.25"/>
    <n v="56"/>
    <n v="10.199999999999999"/>
    <x v="0"/>
    <x v="0"/>
    <x v="0"/>
    <x v="1"/>
    <x v="1"/>
    <x v="0"/>
  </r>
  <r>
    <d v="2022-08-13T00:00:00"/>
    <n v="33"/>
    <x v="2"/>
    <n v="51.62"/>
    <n v="191.3"/>
    <n v="174.29"/>
    <n v="0.39"/>
    <n v="72.09"/>
    <n v="21.45"/>
    <n v="2.2999999999999998"/>
    <n v="1"/>
    <n v="19.21"/>
    <n v="66.599999999999994"/>
    <n v="9.1300000000000008"/>
    <n v="38"/>
    <n v="112"/>
    <n v="194"/>
    <n v="0.25"/>
    <n v="56"/>
    <n v="10.199999999999999"/>
    <x v="0"/>
    <x v="0"/>
    <x v="0"/>
    <x v="1"/>
    <x v="1"/>
    <x v="0"/>
  </r>
  <r>
    <d v="2022-08-20T00:00:00"/>
    <n v="34"/>
    <x v="0"/>
    <n v="32.299999999999997"/>
    <n v="146.47999999999999"/>
    <n v="197.52"/>
    <n v="0.41"/>
    <n v="51.76"/>
    <n v="12.64"/>
    <n v="1.51"/>
    <n v="3"/>
    <n v="18.649999999999999"/>
    <n v="63.64"/>
    <n v="4.07"/>
    <n v="35"/>
    <n v="129"/>
    <n v="195"/>
    <n v="0.4"/>
    <n v="49"/>
    <n v="10.9"/>
    <x v="0"/>
    <x v="0"/>
    <x v="0"/>
    <x v="1"/>
    <x v="1"/>
    <x v="1"/>
  </r>
  <r>
    <d v="2022-08-20T00:00:00"/>
    <n v="34"/>
    <x v="0"/>
    <n v="34.74"/>
    <n v="166.69"/>
    <n v="197.37"/>
    <n v="0.43"/>
    <n v="48.68"/>
    <n v="15.06"/>
    <n v="1.51"/>
    <n v="3"/>
    <n v="18.649999999999999"/>
    <n v="63.64"/>
    <n v="4.07"/>
    <n v="35"/>
    <n v="129"/>
    <n v="195"/>
    <n v="0.4"/>
    <n v="49"/>
    <n v="10.9"/>
    <x v="0"/>
    <x v="0"/>
    <x v="0"/>
    <x v="1"/>
    <x v="1"/>
    <x v="1"/>
  </r>
  <r>
    <d v="2022-08-20T00:00:00"/>
    <n v="34"/>
    <x v="0"/>
    <n v="35.450000000000003"/>
    <n v="179.8"/>
    <n v="200.89"/>
    <n v="0.44"/>
    <n v="47.54"/>
    <n v="16.440000000000001"/>
    <n v="1.51"/>
    <n v="3"/>
    <n v="18.649999999999999"/>
    <n v="63.64"/>
    <n v="4.07"/>
    <n v="35"/>
    <n v="129"/>
    <n v="195"/>
    <n v="0.4"/>
    <n v="49"/>
    <n v="10.9"/>
    <x v="0"/>
    <x v="0"/>
    <x v="0"/>
    <x v="1"/>
    <x v="1"/>
    <x v="1"/>
  </r>
  <r>
    <d v="2022-08-20T00:00:00"/>
    <n v="34"/>
    <x v="0"/>
    <n v="37.64"/>
    <n v="194.78"/>
    <n v="199.45"/>
    <n v="0.47"/>
    <n v="50.21"/>
    <n v="16.86"/>
    <n v="1.51"/>
    <n v="3"/>
    <n v="18.649999999999999"/>
    <n v="63.64"/>
    <n v="4.07"/>
    <n v="35"/>
    <n v="129"/>
    <n v="195"/>
    <n v="0.4"/>
    <n v="49"/>
    <n v="10.9"/>
    <x v="0"/>
    <x v="0"/>
    <x v="0"/>
    <x v="1"/>
    <x v="1"/>
    <x v="1"/>
  </r>
  <r>
    <d v="2022-08-20T00:00:00"/>
    <n v="34"/>
    <x v="0"/>
    <n v="37.92"/>
    <n v="213.01"/>
    <n v="197.53"/>
    <n v="0.47"/>
    <n v="52.49"/>
    <n v="18.41"/>
    <n v="1.51"/>
    <n v="3"/>
    <n v="18.649999999999999"/>
    <n v="63.64"/>
    <n v="4.07"/>
    <n v="35"/>
    <n v="129"/>
    <n v="195"/>
    <n v="0.4"/>
    <n v="49"/>
    <n v="10.9"/>
    <x v="0"/>
    <x v="0"/>
    <x v="0"/>
    <x v="1"/>
    <x v="1"/>
    <x v="1"/>
  </r>
  <r>
    <d v="2022-08-20T00:00:00"/>
    <n v="34"/>
    <x v="1"/>
    <n v="35.799999999999997"/>
    <n v="140.61000000000001"/>
    <n v="185.19"/>
    <n v="0.39"/>
    <n v="51.59"/>
    <n v="12.05"/>
    <n v="1.51"/>
    <n v="3"/>
    <n v="18.649999999999999"/>
    <n v="63.64"/>
    <n v="4.07"/>
    <n v="36"/>
    <n v="123"/>
    <n v="189"/>
    <n v="0.38"/>
    <n v="50"/>
    <n v="11.1"/>
    <x v="0"/>
    <x v="0"/>
    <x v="0"/>
    <x v="1"/>
    <x v="1"/>
    <x v="1"/>
  </r>
  <r>
    <d v="2022-08-20T00:00:00"/>
    <n v="34"/>
    <x v="1"/>
    <n v="35.49"/>
    <n v="156.72999999999999"/>
    <n v="184.49"/>
    <n v="0.39"/>
    <n v="51.24"/>
    <n v="13.57"/>
    <n v="1.51"/>
    <n v="3"/>
    <n v="18.649999999999999"/>
    <n v="63.64"/>
    <n v="4.07"/>
    <n v="36"/>
    <n v="123"/>
    <n v="189"/>
    <n v="0.38"/>
    <n v="50"/>
    <n v="11.1"/>
    <x v="0"/>
    <x v="0"/>
    <x v="0"/>
    <x v="1"/>
    <x v="1"/>
    <x v="1"/>
  </r>
  <r>
    <d v="2022-08-20T00:00:00"/>
    <n v="34"/>
    <x v="1"/>
    <n v="33.74"/>
    <n v="173.27"/>
    <n v="180.74"/>
    <n v="0.41"/>
    <n v="51.08"/>
    <n v="14.69"/>
    <n v="1.51"/>
    <n v="3"/>
    <n v="18.649999999999999"/>
    <n v="63.64"/>
    <n v="4.07"/>
    <n v="36"/>
    <n v="123"/>
    <n v="189"/>
    <n v="0.38"/>
    <n v="50"/>
    <n v="11.1"/>
    <x v="0"/>
    <x v="0"/>
    <x v="0"/>
    <x v="1"/>
    <x v="1"/>
    <x v="1"/>
  </r>
  <r>
    <d v="2022-08-20T00:00:00"/>
    <n v="34"/>
    <x v="1"/>
    <n v="33.630000000000003"/>
    <n v="187.78"/>
    <n v="180.01"/>
    <n v="0.42"/>
    <n v="51.6"/>
    <n v="15.16"/>
    <n v="1.51"/>
    <n v="3"/>
    <n v="18.649999999999999"/>
    <n v="63.64"/>
    <n v="4.07"/>
    <n v="36"/>
    <n v="123"/>
    <n v="189"/>
    <n v="0.38"/>
    <n v="50"/>
    <n v="11.1"/>
    <x v="0"/>
    <x v="0"/>
    <x v="0"/>
    <x v="1"/>
    <x v="1"/>
    <x v="1"/>
  </r>
  <r>
    <d v="2022-08-20T00:00:00"/>
    <n v="34"/>
    <x v="2"/>
    <n v="37.94"/>
    <n v="126.67"/>
    <n v="191.06"/>
    <n v="0.27"/>
    <n v="57.34"/>
    <n v="10.71"/>
    <n v="1.51"/>
    <n v="3"/>
    <n v="18.649999999999999"/>
    <n v="63.64"/>
    <n v="4.07"/>
    <n v="38"/>
    <n v="112"/>
    <n v="194"/>
    <n v="0.25"/>
    <n v="56"/>
    <n v="10.199999999999999"/>
    <x v="0"/>
    <x v="0"/>
    <x v="0"/>
    <x v="1"/>
    <x v="1"/>
    <x v="1"/>
  </r>
  <r>
    <d v="2022-08-20T00:00:00"/>
    <n v="34"/>
    <x v="2"/>
    <n v="37.75"/>
    <n v="143.63999999999999"/>
    <n v="183.97"/>
    <n v="0.28999999999999998"/>
    <n v="57.33"/>
    <n v="12.17"/>
    <n v="1.51"/>
    <n v="3"/>
    <n v="18.649999999999999"/>
    <n v="63.64"/>
    <n v="4.07"/>
    <n v="38"/>
    <n v="112"/>
    <n v="194"/>
    <n v="0.25"/>
    <n v="56"/>
    <n v="10.199999999999999"/>
    <x v="0"/>
    <x v="0"/>
    <x v="0"/>
    <x v="1"/>
    <x v="1"/>
    <x v="1"/>
  </r>
  <r>
    <d v="2022-08-20T00:00:00"/>
    <n v="34"/>
    <x v="2"/>
    <n v="39.28"/>
    <n v="162.47"/>
    <n v="179.31"/>
    <n v="0.3"/>
    <n v="60.26"/>
    <n v="12.96"/>
    <n v="1.51"/>
    <n v="3"/>
    <n v="18.649999999999999"/>
    <n v="63.64"/>
    <n v="4.07"/>
    <n v="38"/>
    <n v="112"/>
    <n v="194"/>
    <n v="0.25"/>
    <n v="56"/>
    <n v="10.199999999999999"/>
    <x v="0"/>
    <x v="0"/>
    <x v="0"/>
    <x v="1"/>
    <x v="1"/>
    <x v="1"/>
  </r>
  <r>
    <d v="2022-08-27T00:00:00"/>
    <n v="35"/>
    <x v="0"/>
    <n v="37.119999999999997"/>
    <n v="145.26"/>
    <n v="191.81"/>
    <n v="0.43"/>
    <n v="46.47"/>
    <n v="12.21"/>
    <n v="1.3"/>
    <n v="2"/>
    <n v="16.190000000000001"/>
    <n v="64.61"/>
    <n v="7.39"/>
    <n v="35"/>
    <n v="129"/>
    <n v="195"/>
    <n v="0.4"/>
    <n v="49"/>
    <n v="10.9"/>
    <x v="0"/>
    <x v="0"/>
    <x v="0"/>
    <x v="1"/>
    <x v="1"/>
    <x v="1"/>
  </r>
  <r>
    <d v="2022-08-27T00:00:00"/>
    <n v="35"/>
    <x v="0"/>
    <n v="37.69"/>
    <n v="161.96"/>
    <n v="188.96"/>
    <n v="0.47"/>
    <n v="48.11"/>
    <n v="14.09"/>
    <n v="1.3"/>
    <n v="2"/>
    <n v="16.190000000000001"/>
    <n v="64.61"/>
    <n v="7.39"/>
    <n v="35"/>
    <n v="129"/>
    <n v="195"/>
    <n v="0.4"/>
    <n v="49"/>
    <n v="10.9"/>
    <x v="0"/>
    <x v="0"/>
    <x v="0"/>
    <x v="1"/>
    <x v="1"/>
    <x v="1"/>
  </r>
  <r>
    <d v="2022-08-27T00:00:00"/>
    <n v="35"/>
    <x v="0"/>
    <n v="38.090000000000003"/>
    <n v="180.22"/>
    <n v="189.22"/>
    <n v="0.5"/>
    <n v="49.98"/>
    <n v="14.48"/>
    <n v="1.3"/>
    <n v="2"/>
    <n v="16.190000000000001"/>
    <n v="64.61"/>
    <n v="7.39"/>
    <n v="35"/>
    <n v="129"/>
    <n v="195"/>
    <n v="0.4"/>
    <n v="49"/>
    <n v="10.9"/>
    <x v="0"/>
    <x v="0"/>
    <x v="0"/>
    <x v="1"/>
    <x v="1"/>
    <x v="1"/>
  </r>
  <r>
    <d v="2022-08-27T00:00:00"/>
    <n v="35"/>
    <x v="0"/>
    <n v="35.299999999999997"/>
    <n v="195.51"/>
    <n v="185.4"/>
    <n v="0.54"/>
    <n v="51.72"/>
    <n v="15.27"/>
    <n v="1.3"/>
    <n v="2"/>
    <n v="16.190000000000001"/>
    <n v="64.61"/>
    <n v="7.39"/>
    <n v="35"/>
    <n v="129"/>
    <n v="195"/>
    <n v="0.4"/>
    <n v="49"/>
    <n v="10.9"/>
    <x v="0"/>
    <x v="0"/>
    <x v="0"/>
    <x v="1"/>
    <x v="1"/>
    <x v="1"/>
  </r>
  <r>
    <d v="2022-08-27T00:00:00"/>
    <n v="35"/>
    <x v="0"/>
    <n v="35.74"/>
    <n v="212.87"/>
    <n v="183.1"/>
    <n v="0.56999999999999995"/>
    <n v="52.24"/>
    <n v="16.829999999999998"/>
    <n v="1.3"/>
    <n v="2"/>
    <n v="16.190000000000001"/>
    <n v="64.61"/>
    <n v="7.39"/>
    <n v="35"/>
    <n v="129"/>
    <n v="195"/>
    <n v="0.4"/>
    <n v="49"/>
    <n v="10.9"/>
    <x v="0"/>
    <x v="0"/>
    <x v="0"/>
    <x v="1"/>
    <x v="1"/>
    <x v="1"/>
  </r>
  <r>
    <d v="2022-08-27T00:00:00"/>
    <n v="35"/>
    <x v="1"/>
    <n v="36"/>
    <n v="139.16"/>
    <n v="183.33"/>
    <n v="0.42"/>
    <n v="49.22"/>
    <n v="12.53"/>
    <n v="1.3"/>
    <n v="2"/>
    <n v="16.190000000000001"/>
    <n v="64.61"/>
    <n v="7.39"/>
    <n v="36"/>
    <n v="123"/>
    <n v="189"/>
    <n v="0.38"/>
    <n v="50"/>
    <n v="11.1"/>
    <x v="0"/>
    <x v="0"/>
    <x v="0"/>
    <x v="1"/>
    <x v="1"/>
    <x v="1"/>
  </r>
  <r>
    <d v="2022-08-27T00:00:00"/>
    <n v="35"/>
    <x v="1"/>
    <n v="36.32"/>
    <n v="159.49"/>
    <n v="182.1"/>
    <n v="0.47"/>
    <n v="50.61"/>
    <n v="13.98"/>
    <n v="1.3"/>
    <n v="2"/>
    <n v="16.190000000000001"/>
    <n v="64.61"/>
    <n v="7.39"/>
    <n v="36"/>
    <n v="123"/>
    <n v="189"/>
    <n v="0.38"/>
    <n v="50"/>
    <n v="11.1"/>
    <x v="0"/>
    <x v="0"/>
    <x v="0"/>
    <x v="1"/>
    <x v="1"/>
    <x v="1"/>
  </r>
  <r>
    <d v="2022-08-27T00:00:00"/>
    <n v="35"/>
    <x v="1"/>
    <n v="38.1"/>
    <n v="176.52"/>
    <n v="176.98"/>
    <n v="0.5"/>
    <n v="52.55"/>
    <n v="14.02"/>
    <n v="1.3"/>
    <n v="2"/>
    <n v="16.190000000000001"/>
    <n v="64.61"/>
    <n v="7.39"/>
    <n v="36"/>
    <n v="123"/>
    <n v="189"/>
    <n v="0.38"/>
    <n v="50"/>
    <n v="11.1"/>
    <x v="0"/>
    <x v="0"/>
    <x v="0"/>
    <x v="1"/>
    <x v="1"/>
    <x v="1"/>
  </r>
  <r>
    <d v="2022-08-27T00:00:00"/>
    <n v="35"/>
    <x v="2"/>
    <n v="39.15"/>
    <n v="129.62"/>
    <n v="188.77"/>
    <n v="0.28000000000000003"/>
    <n v="58.52"/>
    <n v="10.64"/>
    <n v="1.3"/>
    <n v="2"/>
    <n v="16.190000000000001"/>
    <n v="64.61"/>
    <n v="7.39"/>
    <n v="38"/>
    <n v="112"/>
    <n v="194"/>
    <n v="0.25"/>
    <n v="56"/>
    <n v="10.199999999999999"/>
    <x v="0"/>
    <x v="0"/>
    <x v="0"/>
    <x v="1"/>
    <x v="1"/>
    <x v="1"/>
  </r>
  <r>
    <d v="2022-08-27T00:00:00"/>
    <n v="35"/>
    <x v="2"/>
    <n v="39.909999999999997"/>
    <n v="148.46"/>
    <n v="185.8"/>
    <n v="0.31"/>
    <n v="62.28"/>
    <n v="11.78"/>
    <n v="1.3"/>
    <n v="2"/>
    <n v="16.190000000000001"/>
    <n v="64.61"/>
    <n v="7.39"/>
    <n v="38"/>
    <n v="112"/>
    <n v="194"/>
    <n v="0.25"/>
    <n v="56"/>
    <n v="10.199999999999999"/>
    <x v="0"/>
    <x v="0"/>
    <x v="0"/>
    <x v="1"/>
    <x v="1"/>
    <x v="1"/>
  </r>
  <r>
    <d v="2022-08-27T00:00:00"/>
    <n v="35"/>
    <x v="2"/>
    <n v="38.32"/>
    <n v="166.07"/>
    <n v="182.36"/>
    <n v="0.35"/>
    <n v="65.36"/>
    <n v="11.88"/>
    <n v="1.3"/>
    <n v="2"/>
    <n v="16.190000000000001"/>
    <n v="64.61"/>
    <n v="7.39"/>
    <n v="38"/>
    <n v="112"/>
    <n v="194"/>
    <n v="0.25"/>
    <n v="56"/>
    <n v="10.199999999999999"/>
    <x v="0"/>
    <x v="0"/>
    <x v="0"/>
    <x v="1"/>
    <x v="1"/>
    <x v="1"/>
  </r>
  <r>
    <d v="2022-08-27T00:00:00"/>
    <n v="35"/>
    <x v="2"/>
    <n v="38.79"/>
    <n v="185.86"/>
    <n v="178"/>
    <n v="0.37"/>
    <n v="67.77"/>
    <n v="13.12"/>
    <n v="1.3"/>
    <n v="2"/>
    <n v="16.190000000000001"/>
    <n v="64.61"/>
    <n v="7.39"/>
    <n v="38"/>
    <n v="112"/>
    <n v="194"/>
    <n v="0.25"/>
    <n v="56"/>
    <n v="10.199999999999999"/>
    <x v="0"/>
    <x v="0"/>
    <x v="0"/>
    <x v="1"/>
    <x v="1"/>
    <x v="1"/>
  </r>
  <r>
    <d v="2022-08-27T00:00:00"/>
    <n v="35"/>
    <x v="2"/>
    <n v="38.51"/>
    <n v="205.52"/>
    <n v="175.24"/>
    <n v="0.42"/>
    <n v="67.989999999999995"/>
    <n v="14.08"/>
    <n v="1.3"/>
    <n v="2"/>
    <n v="16.190000000000001"/>
    <n v="64.61"/>
    <n v="7.39"/>
    <n v="38"/>
    <n v="112"/>
    <n v="194"/>
    <n v="0.25"/>
    <n v="56"/>
    <n v="10.199999999999999"/>
    <x v="0"/>
    <x v="0"/>
    <x v="0"/>
    <x v="1"/>
    <x v="1"/>
    <x v="1"/>
  </r>
  <r>
    <d v="2022-09-03T00:00:00"/>
    <n v="36"/>
    <x v="0"/>
    <n v="42.99"/>
    <n v="148.21"/>
    <n v="196.02"/>
    <n v="0.45"/>
    <n v="51.7"/>
    <n v="13.41"/>
    <n v="3.55"/>
    <n v="3"/>
    <n v="15.31"/>
    <n v="74.84"/>
    <n v="4.4800000000000004"/>
    <n v="35"/>
    <n v="129"/>
    <n v="195"/>
    <n v="0.4"/>
    <n v="49"/>
    <n v="10.9"/>
    <x v="0"/>
    <x v="1"/>
    <x v="0"/>
    <x v="1"/>
    <x v="0"/>
    <x v="1"/>
  </r>
  <r>
    <d v="2022-09-03T00:00:00"/>
    <n v="36"/>
    <x v="0"/>
    <n v="50.99"/>
    <n v="165.11"/>
    <n v="190.64"/>
    <n v="0.48"/>
    <n v="48.14"/>
    <n v="15.21"/>
    <n v="3.55"/>
    <n v="3"/>
    <n v="15.31"/>
    <n v="74.84"/>
    <n v="4.4800000000000004"/>
    <n v="35"/>
    <n v="129"/>
    <n v="195"/>
    <n v="0.4"/>
    <n v="49"/>
    <n v="10.9"/>
    <x v="0"/>
    <x v="1"/>
    <x v="0"/>
    <x v="1"/>
    <x v="0"/>
    <x v="1"/>
  </r>
  <r>
    <d v="2022-09-03T00:00:00"/>
    <n v="36"/>
    <x v="0"/>
    <n v="53.97"/>
    <n v="179.29"/>
    <n v="189.19"/>
    <n v="0.52"/>
    <n v="53.51"/>
    <n v="17.28"/>
    <n v="3.55"/>
    <n v="3"/>
    <n v="15.31"/>
    <n v="74.84"/>
    <n v="4.4800000000000004"/>
    <n v="35"/>
    <n v="129"/>
    <n v="195"/>
    <n v="0.4"/>
    <n v="49"/>
    <n v="10.9"/>
    <x v="0"/>
    <x v="1"/>
    <x v="0"/>
    <x v="1"/>
    <x v="0"/>
    <x v="1"/>
  </r>
  <r>
    <d v="2022-09-03T00:00:00"/>
    <n v="36"/>
    <x v="0"/>
    <n v="57.89"/>
    <n v="191.81"/>
    <n v="184.34"/>
    <n v="0.55000000000000004"/>
    <n v="55.86"/>
    <n v="18.489999999999998"/>
    <n v="3.55"/>
    <n v="3"/>
    <n v="15.31"/>
    <n v="74.84"/>
    <n v="4.4800000000000004"/>
    <n v="35"/>
    <n v="129"/>
    <n v="195"/>
    <n v="0.4"/>
    <n v="49"/>
    <n v="10.9"/>
    <x v="0"/>
    <x v="1"/>
    <x v="0"/>
    <x v="1"/>
    <x v="0"/>
    <x v="1"/>
  </r>
  <r>
    <d v="2022-09-03T00:00:00"/>
    <n v="36"/>
    <x v="0"/>
    <n v="61.59"/>
    <n v="205.75"/>
    <n v="184.03"/>
    <n v="0.59"/>
    <n v="54.02"/>
    <n v="20.48"/>
    <n v="3.55"/>
    <n v="3"/>
    <n v="15.31"/>
    <n v="74.84"/>
    <n v="4.4800000000000004"/>
    <n v="35"/>
    <n v="129"/>
    <n v="195"/>
    <n v="0.4"/>
    <n v="49"/>
    <n v="10.9"/>
    <x v="0"/>
    <x v="1"/>
    <x v="0"/>
    <x v="1"/>
    <x v="0"/>
    <x v="1"/>
  </r>
  <r>
    <d v="2022-09-03T00:00:00"/>
    <n v="36"/>
    <x v="1"/>
    <n v="38.72"/>
    <n v="138.44"/>
    <n v="183.56"/>
    <n v="0.42"/>
    <n v="52.4"/>
    <n v="15.08"/>
    <n v="3.55"/>
    <n v="3"/>
    <n v="15.31"/>
    <n v="74.84"/>
    <n v="4.4800000000000004"/>
    <n v="36"/>
    <n v="123"/>
    <n v="189"/>
    <n v="0.38"/>
    <n v="50"/>
    <n v="11.1"/>
    <x v="0"/>
    <x v="1"/>
    <x v="0"/>
    <x v="1"/>
    <x v="0"/>
    <x v="1"/>
  </r>
  <r>
    <d v="2022-09-03T00:00:00"/>
    <n v="36"/>
    <x v="1"/>
    <n v="42.51"/>
    <n v="151.99"/>
    <n v="184.26"/>
    <n v="0.45"/>
    <n v="54.52"/>
    <n v="15.95"/>
    <n v="3.55"/>
    <n v="3"/>
    <n v="15.31"/>
    <n v="74.84"/>
    <n v="4.4800000000000004"/>
    <n v="36"/>
    <n v="123"/>
    <n v="189"/>
    <n v="0.38"/>
    <n v="50"/>
    <n v="11.1"/>
    <x v="0"/>
    <x v="1"/>
    <x v="0"/>
    <x v="1"/>
    <x v="0"/>
    <x v="1"/>
  </r>
  <r>
    <d v="2022-09-03T00:00:00"/>
    <n v="36"/>
    <x v="1"/>
    <n v="46.04"/>
    <n v="162.66999999999999"/>
    <n v="178.99"/>
    <n v="0.49"/>
    <n v="58.22"/>
    <n v="17.22"/>
    <n v="3.55"/>
    <n v="3"/>
    <n v="15.31"/>
    <n v="74.84"/>
    <n v="4.4800000000000004"/>
    <n v="36"/>
    <n v="123"/>
    <n v="189"/>
    <n v="0.38"/>
    <n v="50"/>
    <n v="11.1"/>
    <x v="0"/>
    <x v="1"/>
    <x v="0"/>
    <x v="1"/>
    <x v="0"/>
    <x v="1"/>
  </r>
  <r>
    <d v="2022-09-03T00:00:00"/>
    <n v="36"/>
    <x v="2"/>
    <n v="41.95"/>
    <n v="127.99"/>
    <n v="190"/>
    <n v="0.28000000000000003"/>
    <n v="56.76"/>
    <n v="11.32"/>
    <n v="3.55"/>
    <n v="3"/>
    <n v="15.31"/>
    <n v="74.84"/>
    <n v="4.4800000000000004"/>
    <n v="38"/>
    <n v="112"/>
    <n v="194"/>
    <n v="0.25"/>
    <n v="56"/>
    <n v="10.199999999999999"/>
    <x v="0"/>
    <x v="1"/>
    <x v="0"/>
    <x v="1"/>
    <x v="0"/>
    <x v="1"/>
  </r>
  <r>
    <d v="2022-09-03T00:00:00"/>
    <n v="36"/>
    <x v="2"/>
    <n v="47.21"/>
    <n v="144.04"/>
    <n v="187.23"/>
    <n v="0.31"/>
    <n v="57.18"/>
    <n v="13.62"/>
    <n v="3.55"/>
    <n v="3"/>
    <n v="15.31"/>
    <n v="74.84"/>
    <n v="4.4800000000000004"/>
    <n v="38"/>
    <n v="112"/>
    <n v="194"/>
    <n v="0.25"/>
    <n v="56"/>
    <n v="10.199999999999999"/>
    <x v="0"/>
    <x v="1"/>
    <x v="0"/>
    <x v="1"/>
    <x v="0"/>
    <x v="1"/>
  </r>
  <r>
    <d v="2022-09-03T00:00:00"/>
    <n v="36"/>
    <x v="2"/>
    <n v="51.74"/>
    <n v="159.29"/>
    <n v="174.55"/>
    <n v="0.34"/>
    <n v="61.45"/>
    <n v="16.87"/>
    <n v="3.55"/>
    <n v="3"/>
    <n v="15.31"/>
    <n v="74.84"/>
    <n v="4.4800000000000004"/>
    <n v="38"/>
    <n v="112"/>
    <n v="194"/>
    <n v="0.25"/>
    <n v="56"/>
    <n v="10.199999999999999"/>
    <x v="0"/>
    <x v="1"/>
    <x v="0"/>
    <x v="1"/>
    <x v="0"/>
    <x v="1"/>
  </r>
  <r>
    <d v="2022-09-03T00:00:00"/>
    <n v="36"/>
    <x v="2"/>
    <n v="55.98"/>
    <n v="174.55"/>
    <n v="171.77"/>
    <n v="0.36"/>
    <n v="62.73"/>
    <n v="18.71"/>
    <n v="3.55"/>
    <n v="3"/>
    <n v="15.31"/>
    <n v="74.84"/>
    <n v="4.4800000000000004"/>
    <n v="38"/>
    <n v="112"/>
    <n v="194"/>
    <n v="0.25"/>
    <n v="56"/>
    <n v="10.199999999999999"/>
    <x v="0"/>
    <x v="1"/>
    <x v="0"/>
    <x v="1"/>
    <x v="0"/>
    <x v="1"/>
  </r>
  <r>
    <d v="2022-09-03T00:00:00"/>
    <n v="36"/>
    <x v="2"/>
    <n v="58.32"/>
    <n v="189.36"/>
    <n v="163.43"/>
    <n v="0.4"/>
    <n v="66.55"/>
    <n v="19.98"/>
    <n v="3.55"/>
    <n v="3"/>
    <n v="15.31"/>
    <n v="74.84"/>
    <n v="4.4800000000000004"/>
    <n v="38"/>
    <n v="112"/>
    <n v="194"/>
    <n v="0.25"/>
    <n v="56"/>
    <n v="10.199999999999999"/>
    <x v="0"/>
    <x v="1"/>
    <x v="0"/>
    <x v="1"/>
    <x v="0"/>
    <x v="1"/>
  </r>
  <r>
    <d v="2022-09-10T00:00:00"/>
    <n v="37"/>
    <x v="0"/>
    <n v="39.64"/>
    <n v="142.18"/>
    <n v="192.57"/>
    <n v="0.48"/>
    <n v="53.53"/>
    <n v="11.99"/>
    <n v="3.6"/>
    <n v="4"/>
    <n v="15.07"/>
    <n v="73.650000000000006"/>
    <n v="11.16"/>
    <n v="35"/>
    <n v="129"/>
    <n v="195"/>
    <n v="0.4"/>
    <n v="49"/>
    <n v="10.9"/>
    <x v="0"/>
    <x v="1"/>
    <x v="1"/>
    <x v="1"/>
    <x v="0"/>
    <x v="0"/>
  </r>
  <r>
    <d v="2022-09-10T00:00:00"/>
    <n v="37"/>
    <x v="0"/>
    <n v="46.15"/>
    <n v="155.01"/>
    <n v="186.82"/>
    <n v="0.54"/>
    <n v="53.93"/>
    <n v="14.38"/>
    <n v="3.6"/>
    <n v="4"/>
    <n v="15.07"/>
    <n v="73.650000000000006"/>
    <n v="11.16"/>
    <n v="35"/>
    <n v="129"/>
    <n v="195"/>
    <n v="0.4"/>
    <n v="49"/>
    <n v="10.9"/>
    <x v="0"/>
    <x v="1"/>
    <x v="1"/>
    <x v="1"/>
    <x v="0"/>
    <x v="0"/>
  </r>
  <r>
    <d v="2022-09-10T00:00:00"/>
    <n v="37"/>
    <x v="0"/>
    <n v="47.68"/>
    <n v="172.82"/>
    <n v="183.86"/>
    <n v="0.63"/>
    <n v="54.55"/>
    <n v="16.7"/>
    <n v="3.6"/>
    <n v="4"/>
    <n v="15.07"/>
    <n v="73.650000000000006"/>
    <n v="11.16"/>
    <n v="35"/>
    <n v="129"/>
    <n v="195"/>
    <n v="0.4"/>
    <n v="49"/>
    <n v="10.9"/>
    <x v="0"/>
    <x v="1"/>
    <x v="1"/>
    <x v="1"/>
    <x v="0"/>
    <x v="0"/>
  </r>
  <r>
    <d v="2022-09-10T00:00:00"/>
    <n v="37"/>
    <x v="0"/>
    <n v="52.2"/>
    <n v="192.13"/>
    <n v="179.24"/>
    <n v="0.72"/>
    <n v="54.05"/>
    <n v="18.62"/>
    <n v="3.6"/>
    <n v="4"/>
    <n v="15.07"/>
    <n v="73.650000000000006"/>
    <n v="11.16"/>
    <n v="35"/>
    <n v="129"/>
    <n v="195"/>
    <n v="0.4"/>
    <n v="49"/>
    <n v="10.9"/>
    <x v="0"/>
    <x v="1"/>
    <x v="1"/>
    <x v="1"/>
    <x v="0"/>
    <x v="0"/>
  </r>
  <r>
    <d v="2022-09-10T00:00:00"/>
    <n v="37"/>
    <x v="1"/>
    <n v="39.5"/>
    <n v="139.37"/>
    <n v="185.52"/>
    <n v="0.48"/>
    <n v="50.86"/>
    <n v="14.36"/>
    <n v="3.6"/>
    <n v="4"/>
    <n v="15.07"/>
    <n v="73.650000000000006"/>
    <n v="11.16"/>
    <n v="36"/>
    <n v="123"/>
    <n v="189"/>
    <n v="0.38"/>
    <n v="50"/>
    <n v="11.1"/>
    <x v="0"/>
    <x v="1"/>
    <x v="1"/>
    <x v="1"/>
    <x v="0"/>
    <x v="0"/>
  </r>
  <r>
    <d v="2022-09-10T00:00:00"/>
    <n v="37"/>
    <x v="1"/>
    <n v="41.21"/>
    <n v="155.63"/>
    <n v="185.96"/>
    <n v="0.54"/>
    <n v="52.78"/>
    <n v="17.170000000000002"/>
    <n v="3.6"/>
    <n v="4"/>
    <n v="15.07"/>
    <n v="73.650000000000006"/>
    <n v="11.16"/>
    <n v="36"/>
    <n v="123"/>
    <n v="189"/>
    <n v="0.38"/>
    <n v="50"/>
    <n v="11.1"/>
    <x v="0"/>
    <x v="1"/>
    <x v="1"/>
    <x v="1"/>
    <x v="0"/>
    <x v="0"/>
  </r>
  <r>
    <d v="2022-09-10T00:00:00"/>
    <n v="37"/>
    <x v="1"/>
    <n v="44.69"/>
    <n v="169.22"/>
    <n v="184.41"/>
    <n v="0.63"/>
    <n v="54.91"/>
    <n v="18.149999999999999"/>
    <n v="3.6"/>
    <n v="4"/>
    <n v="15.07"/>
    <n v="73.650000000000006"/>
    <n v="11.16"/>
    <n v="36"/>
    <n v="123"/>
    <n v="189"/>
    <n v="0.38"/>
    <n v="50"/>
    <n v="11.1"/>
    <x v="0"/>
    <x v="1"/>
    <x v="1"/>
    <x v="1"/>
    <x v="0"/>
    <x v="0"/>
  </r>
  <r>
    <d v="2022-09-10T00:00:00"/>
    <n v="37"/>
    <x v="1"/>
    <n v="49.2"/>
    <n v="189.24"/>
    <n v="182.49"/>
    <n v="0.72"/>
    <n v="52.41"/>
    <n v="19.850000000000001"/>
    <n v="3.6"/>
    <n v="4"/>
    <n v="15.07"/>
    <n v="73.650000000000006"/>
    <n v="11.16"/>
    <n v="36"/>
    <n v="123"/>
    <n v="189"/>
    <n v="0.38"/>
    <n v="50"/>
    <n v="11.1"/>
    <x v="0"/>
    <x v="1"/>
    <x v="1"/>
    <x v="1"/>
    <x v="0"/>
    <x v="0"/>
  </r>
  <r>
    <d v="2022-09-10T00:00:00"/>
    <n v="37"/>
    <x v="2"/>
    <n v="42"/>
    <n v="127.93"/>
    <n v="185.86"/>
    <n v="0.31"/>
    <n v="54.76"/>
    <n v="12.12"/>
    <n v="3.6"/>
    <n v="4"/>
    <n v="15.07"/>
    <n v="73.650000000000006"/>
    <n v="11.16"/>
    <n v="38"/>
    <n v="112"/>
    <n v="194"/>
    <n v="0.25"/>
    <n v="56"/>
    <n v="10.199999999999999"/>
    <x v="0"/>
    <x v="1"/>
    <x v="1"/>
    <x v="1"/>
    <x v="0"/>
    <x v="0"/>
  </r>
  <r>
    <d v="2022-09-10T00:00:00"/>
    <n v="37"/>
    <x v="2"/>
    <n v="47.41"/>
    <n v="142.79"/>
    <n v="180.04"/>
    <n v="0.39"/>
    <n v="53.35"/>
    <n v="15.1"/>
    <n v="3.6"/>
    <n v="4"/>
    <n v="15.07"/>
    <n v="73.650000000000006"/>
    <n v="11.16"/>
    <n v="38"/>
    <n v="112"/>
    <n v="194"/>
    <n v="0.25"/>
    <n v="56"/>
    <n v="10.199999999999999"/>
    <x v="0"/>
    <x v="1"/>
    <x v="1"/>
    <x v="1"/>
    <x v="0"/>
    <x v="0"/>
  </r>
  <r>
    <d v="2022-09-10T00:00:00"/>
    <n v="37"/>
    <x v="2"/>
    <n v="51.05"/>
    <n v="158.91999999999999"/>
    <n v="173.18"/>
    <n v="0.47"/>
    <n v="57.88"/>
    <n v="16.88"/>
    <n v="3.6"/>
    <n v="4"/>
    <n v="15.07"/>
    <n v="73.650000000000006"/>
    <n v="11.16"/>
    <n v="38"/>
    <n v="112"/>
    <n v="194"/>
    <n v="0.25"/>
    <n v="56"/>
    <n v="10.199999999999999"/>
    <x v="0"/>
    <x v="1"/>
    <x v="1"/>
    <x v="1"/>
    <x v="0"/>
    <x v="0"/>
  </r>
  <r>
    <d v="2022-09-10T00:00:00"/>
    <n v="37"/>
    <x v="2"/>
    <n v="53.89"/>
    <n v="170.98"/>
    <n v="166.89"/>
    <n v="0.55000000000000004"/>
    <n v="63.41"/>
    <n v="19.64"/>
    <n v="3.6"/>
    <n v="4"/>
    <n v="15.07"/>
    <n v="73.650000000000006"/>
    <n v="11.16"/>
    <n v="38"/>
    <n v="112"/>
    <n v="194"/>
    <n v="0.25"/>
    <n v="56"/>
    <n v="10.199999999999999"/>
    <x v="0"/>
    <x v="1"/>
    <x v="1"/>
    <x v="1"/>
    <x v="0"/>
    <x v="0"/>
  </r>
  <r>
    <d v="2022-09-17T00:00:00"/>
    <n v="38"/>
    <x v="0"/>
    <n v="41.23"/>
    <n v="146.37"/>
    <n v="188.84"/>
    <n v="0.46"/>
    <n v="49.98"/>
    <n v="12.78"/>
    <n v="4.26"/>
    <n v="2"/>
    <n v="13.73"/>
    <n v="71.97"/>
    <n v="6.66"/>
    <n v="35"/>
    <n v="129"/>
    <n v="195"/>
    <n v="0.4"/>
    <n v="49"/>
    <n v="10.9"/>
    <x v="0"/>
    <x v="1"/>
    <x v="0"/>
    <x v="1"/>
    <x v="0"/>
    <x v="1"/>
  </r>
  <r>
    <d v="2022-09-17T00:00:00"/>
    <n v="38"/>
    <x v="0"/>
    <n v="47.74"/>
    <n v="163"/>
    <n v="189.01"/>
    <n v="0.52"/>
    <n v="49.75"/>
    <n v="14.13"/>
    <n v="4.26"/>
    <n v="2"/>
    <n v="13.73"/>
    <n v="71.97"/>
    <n v="6.66"/>
    <n v="35"/>
    <n v="129"/>
    <n v="195"/>
    <n v="0.4"/>
    <n v="49"/>
    <n v="10.9"/>
    <x v="0"/>
    <x v="1"/>
    <x v="0"/>
    <x v="1"/>
    <x v="0"/>
    <x v="1"/>
  </r>
  <r>
    <d v="2022-09-17T00:00:00"/>
    <n v="38"/>
    <x v="0"/>
    <n v="53.76"/>
    <n v="174.05"/>
    <n v="183.08"/>
    <n v="0.56999999999999995"/>
    <n v="51.74"/>
    <n v="15.51"/>
    <n v="4.26"/>
    <n v="2"/>
    <n v="13.73"/>
    <n v="71.97"/>
    <n v="6.66"/>
    <n v="35"/>
    <n v="129"/>
    <n v="195"/>
    <n v="0.4"/>
    <n v="49"/>
    <n v="10.9"/>
    <x v="0"/>
    <x v="1"/>
    <x v="0"/>
    <x v="1"/>
    <x v="0"/>
    <x v="1"/>
  </r>
  <r>
    <d v="2022-09-17T00:00:00"/>
    <n v="38"/>
    <x v="0"/>
    <n v="57.53"/>
    <n v="186.74"/>
    <n v="177.56"/>
    <n v="0.64"/>
    <n v="51.05"/>
    <n v="17.87"/>
    <n v="4.26"/>
    <n v="2"/>
    <n v="13.73"/>
    <n v="71.97"/>
    <n v="6.66"/>
    <n v="35"/>
    <n v="129"/>
    <n v="195"/>
    <n v="0.4"/>
    <n v="49"/>
    <n v="10.9"/>
    <x v="0"/>
    <x v="1"/>
    <x v="0"/>
    <x v="1"/>
    <x v="0"/>
    <x v="1"/>
  </r>
  <r>
    <d v="2022-09-17T00:00:00"/>
    <n v="38"/>
    <x v="0"/>
    <n v="60.43"/>
    <n v="201.36"/>
    <n v="176.12"/>
    <n v="0.7"/>
    <n v="56.2"/>
    <n v="19.2"/>
    <n v="4.26"/>
    <n v="2"/>
    <n v="13.73"/>
    <n v="71.97"/>
    <n v="6.66"/>
    <n v="35"/>
    <n v="129"/>
    <n v="195"/>
    <n v="0.4"/>
    <n v="49"/>
    <n v="10.9"/>
    <x v="0"/>
    <x v="1"/>
    <x v="0"/>
    <x v="1"/>
    <x v="0"/>
    <x v="1"/>
  </r>
  <r>
    <d v="2022-09-17T00:00:00"/>
    <n v="38"/>
    <x v="1"/>
    <n v="38.65"/>
    <n v="141.71"/>
    <n v="182.12"/>
    <n v="0.44"/>
    <n v="50.99"/>
    <n v="13.98"/>
    <n v="4.26"/>
    <n v="2"/>
    <n v="13.73"/>
    <n v="71.97"/>
    <n v="6.66"/>
    <n v="36"/>
    <n v="123"/>
    <n v="189"/>
    <n v="0.38"/>
    <n v="50"/>
    <n v="11.1"/>
    <x v="0"/>
    <x v="1"/>
    <x v="0"/>
    <x v="1"/>
    <x v="0"/>
    <x v="1"/>
  </r>
  <r>
    <d v="2022-09-17T00:00:00"/>
    <n v="38"/>
    <x v="1"/>
    <n v="41.39"/>
    <n v="156.08000000000001"/>
    <n v="179.75"/>
    <n v="0.5"/>
    <n v="51.91"/>
    <n v="16.239999999999998"/>
    <n v="4.26"/>
    <n v="2"/>
    <n v="13.73"/>
    <n v="71.97"/>
    <n v="6.66"/>
    <n v="36"/>
    <n v="123"/>
    <n v="189"/>
    <n v="0.38"/>
    <n v="50"/>
    <n v="11.1"/>
    <x v="0"/>
    <x v="1"/>
    <x v="0"/>
    <x v="1"/>
    <x v="0"/>
    <x v="1"/>
  </r>
  <r>
    <d v="2022-09-17T00:00:00"/>
    <n v="38"/>
    <x v="1"/>
    <n v="44.45"/>
    <n v="172.52"/>
    <n v="173.85"/>
    <n v="0.55000000000000004"/>
    <n v="58.92"/>
    <n v="18.64"/>
    <n v="4.26"/>
    <n v="2"/>
    <n v="13.73"/>
    <n v="71.97"/>
    <n v="6.66"/>
    <n v="36"/>
    <n v="123"/>
    <n v="189"/>
    <n v="0.38"/>
    <n v="50"/>
    <n v="11.1"/>
    <x v="0"/>
    <x v="1"/>
    <x v="0"/>
    <x v="1"/>
    <x v="0"/>
    <x v="1"/>
  </r>
  <r>
    <d v="2022-09-17T00:00:00"/>
    <n v="38"/>
    <x v="2"/>
    <n v="40.42"/>
    <n v="126.66"/>
    <n v="188.97"/>
    <n v="0.31"/>
    <n v="58.11"/>
    <n v="11.9"/>
    <n v="4.26"/>
    <n v="2"/>
    <n v="13.73"/>
    <n v="71.97"/>
    <n v="6.66"/>
    <n v="38"/>
    <n v="112"/>
    <n v="194"/>
    <n v="0.25"/>
    <n v="56"/>
    <n v="10.199999999999999"/>
    <x v="0"/>
    <x v="1"/>
    <x v="0"/>
    <x v="1"/>
    <x v="0"/>
    <x v="1"/>
  </r>
  <r>
    <d v="2022-09-17T00:00:00"/>
    <n v="38"/>
    <x v="2"/>
    <n v="44.79"/>
    <n v="142.41"/>
    <n v="184.6"/>
    <n v="0.36"/>
    <n v="59.32"/>
    <n v="14.1"/>
    <n v="4.26"/>
    <n v="2"/>
    <n v="13.73"/>
    <n v="71.97"/>
    <n v="6.66"/>
    <n v="38"/>
    <n v="112"/>
    <n v="194"/>
    <n v="0.25"/>
    <n v="56"/>
    <n v="10.199999999999999"/>
    <x v="0"/>
    <x v="1"/>
    <x v="0"/>
    <x v="1"/>
    <x v="0"/>
    <x v="1"/>
  </r>
  <r>
    <d v="2022-09-17T00:00:00"/>
    <n v="38"/>
    <x v="2"/>
    <n v="46.56"/>
    <n v="156.53"/>
    <n v="180.13"/>
    <n v="0.43"/>
    <n v="63.11"/>
    <n v="16.45"/>
    <n v="4.26"/>
    <n v="2"/>
    <n v="13.73"/>
    <n v="71.97"/>
    <n v="6.66"/>
    <n v="38"/>
    <n v="112"/>
    <n v="194"/>
    <n v="0.25"/>
    <n v="56"/>
    <n v="10.199999999999999"/>
    <x v="0"/>
    <x v="1"/>
    <x v="0"/>
    <x v="1"/>
    <x v="0"/>
    <x v="1"/>
  </r>
  <r>
    <d v="2022-09-17T00:00:00"/>
    <n v="38"/>
    <x v="2"/>
    <n v="49.92"/>
    <n v="169.63"/>
    <n v="177.2"/>
    <n v="0.52"/>
    <n v="64.959999999999994"/>
    <n v="19.38"/>
    <n v="4.26"/>
    <n v="2"/>
    <n v="13.73"/>
    <n v="71.97"/>
    <n v="6.66"/>
    <n v="38"/>
    <n v="112"/>
    <n v="194"/>
    <n v="0.25"/>
    <n v="56"/>
    <n v="10.199999999999999"/>
    <x v="0"/>
    <x v="1"/>
    <x v="0"/>
    <x v="1"/>
    <x v="0"/>
    <x v="1"/>
  </r>
  <r>
    <d v="2022-09-24T00:00:00"/>
    <n v="39"/>
    <x v="0"/>
    <n v="43"/>
    <n v="145.21"/>
    <n v="193.42"/>
    <n v="0.47"/>
    <n v="47.66"/>
    <n v="13.22"/>
    <n v="4.91"/>
    <n v="2"/>
    <n v="12.22"/>
    <n v="71.41"/>
    <n v="8.02"/>
    <n v="35"/>
    <n v="129"/>
    <n v="195"/>
    <n v="0.4"/>
    <n v="49"/>
    <n v="10.9"/>
    <x v="0"/>
    <x v="1"/>
    <x v="0"/>
    <x v="1"/>
    <x v="0"/>
    <x v="1"/>
  </r>
  <r>
    <d v="2022-09-24T00:00:00"/>
    <n v="39"/>
    <x v="0"/>
    <n v="42.8"/>
    <n v="161.31"/>
    <n v="189.57"/>
    <n v="0.52"/>
    <n v="48"/>
    <n v="14.23"/>
    <n v="4.91"/>
    <n v="2"/>
    <n v="12.22"/>
    <n v="71.41"/>
    <n v="8.02"/>
    <n v="35"/>
    <n v="129"/>
    <n v="195"/>
    <n v="0.4"/>
    <n v="49"/>
    <n v="10.9"/>
    <x v="0"/>
    <x v="1"/>
    <x v="0"/>
    <x v="1"/>
    <x v="0"/>
    <x v="1"/>
  </r>
  <r>
    <d v="2022-09-24T00:00:00"/>
    <n v="39"/>
    <x v="0"/>
    <n v="46.14"/>
    <n v="177.01"/>
    <n v="186.12"/>
    <n v="0.56999999999999995"/>
    <n v="47.98"/>
    <n v="15.65"/>
    <n v="4.91"/>
    <n v="2"/>
    <n v="12.22"/>
    <n v="71.41"/>
    <n v="8.02"/>
    <n v="35"/>
    <n v="129"/>
    <n v="195"/>
    <n v="0.4"/>
    <n v="49"/>
    <n v="10.9"/>
    <x v="0"/>
    <x v="1"/>
    <x v="0"/>
    <x v="1"/>
    <x v="0"/>
    <x v="1"/>
  </r>
  <r>
    <d v="2022-09-24T00:00:00"/>
    <n v="39"/>
    <x v="0"/>
    <n v="51.41"/>
    <n v="191.29"/>
    <n v="179.57"/>
    <n v="0.62"/>
    <n v="53.76"/>
    <n v="18.93"/>
    <n v="4.91"/>
    <n v="2"/>
    <n v="12.22"/>
    <n v="71.41"/>
    <n v="8.02"/>
    <n v="35"/>
    <n v="129"/>
    <n v="195"/>
    <n v="0.4"/>
    <n v="49"/>
    <n v="10.9"/>
    <x v="0"/>
    <x v="1"/>
    <x v="0"/>
    <x v="1"/>
    <x v="0"/>
    <x v="1"/>
  </r>
  <r>
    <d v="2022-09-24T00:00:00"/>
    <n v="39"/>
    <x v="0"/>
    <n v="60.74"/>
    <n v="206.44"/>
    <n v="177.5"/>
    <n v="0.67"/>
    <n v="61.32"/>
    <n v="21.74"/>
    <n v="4.91"/>
    <n v="2"/>
    <n v="12.22"/>
    <n v="71.41"/>
    <n v="8.02"/>
    <n v="35"/>
    <n v="129"/>
    <n v="195"/>
    <n v="0.4"/>
    <n v="49"/>
    <n v="10.9"/>
    <x v="0"/>
    <x v="1"/>
    <x v="0"/>
    <x v="1"/>
    <x v="0"/>
    <x v="1"/>
  </r>
  <r>
    <d v="2022-09-24T00:00:00"/>
    <n v="39"/>
    <x v="1"/>
    <n v="40.24"/>
    <n v="133.16"/>
    <n v="186.73"/>
    <n v="0.43"/>
    <n v="52.45"/>
    <n v="10.93"/>
    <n v="4.91"/>
    <n v="2"/>
    <n v="12.22"/>
    <n v="71.41"/>
    <n v="8.02"/>
    <n v="36"/>
    <n v="123"/>
    <n v="189"/>
    <n v="0.38"/>
    <n v="50"/>
    <n v="11.1"/>
    <x v="0"/>
    <x v="1"/>
    <x v="0"/>
    <x v="1"/>
    <x v="0"/>
    <x v="1"/>
  </r>
  <r>
    <d v="2022-09-24T00:00:00"/>
    <n v="39"/>
    <x v="1"/>
    <n v="43.98"/>
    <n v="148.63"/>
    <n v="181.85"/>
    <n v="0.49"/>
    <n v="54.9"/>
    <n v="12.77"/>
    <n v="4.91"/>
    <n v="2"/>
    <n v="12.22"/>
    <n v="71.41"/>
    <n v="8.02"/>
    <n v="36"/>
    <n v="123"/>
    <n v="189"/>
    <n v="0.38"/>
    <n v="50"/>
    <n v="11.1"/>
    <x v="0"/>
    <x v="1"/>
    <x v="0"/>
    <x v="1"/>
    <x v="0"/>
    <x v="1"/>
  </r>
  <r>
    <d v="2022-09-24T00:00:00"/>
    <n v="39"/>
    <x v="1"/>
    <n v="46.65"/>
    <n v="165.26"/>
    <n v="184.36"/>
    <n v="0.54"/>
    <n v="55.42"/>
    <n v="14.64"/>
    <n v="4.91"/>
    <n v="2"/>
    <n v="12.22"/>
    <n v="71.41"/>
    <n v="8.02"/>
    <n v="36"/>
    <n v="123"/>
    <n v="189"/>
    <n v="0.38"/>
    <n v="50"/>
    <n v="11.1"/>
    <x v="0"/>
    <x v="1"/>
    <x v="0"/>
    <x v="1"/>
    <x v="0"/>
    <x v="1"/>
  </r>
  <r>
    <d v="2022-09-24T00:00:00"/>
    <n v="39"/>
    <x v="1"/>
    <n v="51.2"/>
    <n v="176.5"/>
    <n v="184.88"/>
    <n v="0.6"/>
    <n v="56.85"/>
    <n v="16.989999999999998"/>
    <n v="4.91"/>
    <n v="2"/>
    <n v="12.22"/>
    <n v="71.41"/>
    <n v="8.02"/>
    <n v="36"/>
    <n v="123"/>
    <n v="189"/>
    <n v="0.38"/>
    <n v="50"/>
    <n v="11.1"/>
    <x v="0"/>
    <x v="1"/>
    <x v="0"/>
    <x v="1"/>
    <x v="0"/>
    <x v="1"/>
  </r>
  <r>
    <d v="2022-09-24T00:00:00"/>
    <n v="39"/>
    <x v="2"/>
    <n v="41.15"/>
    <n v="124.14"/>
    <n v="186.02"/>
    <n v="0.3"/>
    <n v="60.04"/>
    <n v="11.73"/>
    <n v="4.91"/>
    <n v="2"/>
    <n v="12.22"/>
    <n v="71.41"/>
    <n v="8.02"/>
    <n v="38"/>
    <n v="112"/>
    <n v="194"/>
    <n v="0.25"/>
    <n v="56"/>
    <n v="10.199999999999999"/>
    <x v="0"/>
    <x v="1"/>
    <x v="0"/>
    <x v="1"/>
    <x v="0"/>
    <x v="1"/>
  </r>
  <r>
    <d v="2022-09-24T00:00:00"/>
    <n v="39"/>
    <x v="2"/>
    <n v="44.42"/>
    <n v="135.88"/>
    <n v="185.24"/>
    <n v="0.35"/>
    <n v="59.04"/>
    <n v="12.58"/>
    <n v="4.91"/>
    <n v="2"/>
    <n v="12.22"/>
    <n v="71.41"/>
    <n v="8.02"/>
    <n v="38"/>
    <n v="112"/>
    <n v="194"/>
    <n v="0.25"/>
    <n v="56"/>
    <n v="10.199999999999999"/>
    <x v="0"/>
    <x v="1"/>
    <x v="0"/>
    <x v="1"/>
    <x v="0"/>
    <x v="1"/>
  </r>
  <r>
    <d v="2022-09-24T00:00:00"/>
    <n v="39"/>
    <x v="2"/>
    <n v="46.63"/>
    <n v="154.84"/>
    <n v="184.09"/>
    <n v="0.41"/>
    <n v="61.8"/>
    <n v="13.68"/>
    <n v="4.91"/>
    <n v="2"/>
    <n v="12.22"/>
    <n v="71.41"/>
    <n v="8.02"/>
    <n v="38"/>
    <n v="112"/>
    <n v="194"/>
    <n v="0.25"/>
    <n v="56"/>
    <n v="10.199999999999999"/>
    <x v="0"/>
    <x v="1"/>
    <x v="0"/>
    <x v="1"/>
    <x v="0"/>
    <x v="1"/>
  </r>
  <r>
    <d v="2022-09-24T00:00:00"/>
    <n v="39"/>
    <x v="2"/>
    <n v="51.24"/>
    <n v="167.6"/>
    <n v="180.25"/>
    <n v="0.45"/>
    <n v="65.36"/>
    <n v="16.579999999999998"/>
    <n v="4.91"/>
    <n v="2"/>
    <n v="12.22"/>
    <n v="71.41"/>
    <n v="8.02"/>
    <n v="38"/>
    <n v="112"/>
    <n v="194"/>
    <n v="0.25"/>
    <n v="56"/>
    <n v="10.199999999999999"/>
    <x v="0"/>
    <x v="1"/>
    <x v="0"/>
    <x v="1"/>
    <x v="0"/>
    <x v="1"/>
  </r>
  <r>
    <d v="2022-10-01T00:00:00"/>
    <n v="40"/>
    <x v="0"/>
    <n v="39.75"/>
    <n v="143.4"/>
    <n v="187.73"/>
    <n v="0.47"/>
    <n v="50.29"/>
    <n v="12"/>
    <n v="3.66"/>
    <n v="5"/>
    <n v="13.57"/>
    <n v="79.52"/>
    <n v="5.77"/>
    <n v="35"/>
    <n v="129"/>
    <n v="195"/>
    <n v="0.4"/>
    <n v="49"/>
    <n v="10.9"/>
    <x v="0"/>
    <x v="1"/>
    <x v="1"/>
    <x v="1"/>
    <x v="0"/>
    <x v="1"/>
  </r>
  <r>
    <d v="2022-10-01T00:00:00"/>
    <n v="40"/>
    <x v="0"/>
    <n v="45.85"/>
    <n v="159.54"/>
    <n v="183.7"/>
    <n v="0.55000000000000004"/>
    <n v="53.71"/>
    <n v="13.54"/>
    <n v="3.66"/>
    <n v="5"/>
    <n v="13.57"/>
    <n v="79.52"/>
    <n v="5.77"/>
    <n v="35"/>
    <n v="129"/>
    <n v="195"/>
    <n v="0.4"/>
    <n v="49"/>
    <n v="10.9"/>
    <x v="0"/>
    <x v="1"/>
    <x v="1"/>
    <x v="1"/>
    <x v="0"/>
    <x v="1"/>
  </r>
  <r>
    <d v="2022-10-01T00:00:00"/>
    <n v="40"/>
    <x v="0"/>
    <n v="48.42"/>
    <n v="172.02"/>
    <n v="179.71"/>
    <n v="0.6"/>
    <n v="55.53"/>
    <n v="15.71"/>
    <n v="3.66"/>
    <n v="5"/>
    <n v="13.57"/>
    <n v="79.52"/>
    <n v="5.77"/>
    <n v="35"/>
    <n v="129"/>
    <n v="195"/>
    <n v="0.4"/>
    <n v="49"/>
    <n v="10.9"/>
    <x v="0"/>
    <x v="1"/>
    <x v="1"/>
    <x v="1"/>
    <x v="0"/>
    <x v="1"/>
  </r>
  <r>
    <d v="2022-10-01T00:00:00"/>
    <n v="40"/>
    <x v="0"/>
    <n v="55.09"/>
    <n v="185.72"/>
    <n v="174.9"/>
    <n v="0.65"/>
    <n v="56.06"/>
    <n v="17.329999999999998"/>
    <n v="3.66"/>
    <n v="5"/>
    <n v="13.57"/>
    <n v="79.52"/>
    <n v="5.77"/>
    <n v="35"/>
    <n v="129"/>
    <n v="195"/>
    <n v="0.4"/>
    <n v="49"/>
    <n v="10.9"/>
    <x v="0"/>
    <x v="1"/>
    <x v="1"/>
    <x v="1"/>
    <x v="0"/>
    <x v="1"/>
  </r>
  <r>
    <d v="2022-10-01T00:00:00"/>
    <n v="40"/>
    <x v="0"/>
    <n v="62.53"/>
    <n v="201.52"/>
    <n v="169.43"/>
    <n v="0.71"/>
    <n v="56.69"/>
    <n v="18.77"/>
    <n v="3.66"/>
    <n v="5"/>
    <n v="13.57"/>
    <n v="79.52"/>
    <n v="5.77"/>
    <n v="35"/>
    <n v="129"/>
    <n v="195"/>
    <n v="0.4"/>
    <n v="49"/>
    <n v="10.9"/>
    <x v="0"/>
    <x v="1"/>
    <x v="1"/>
    <x v="1"/>
    <x v="0"/>
    <x v="1"/>
  </r>
  <r>
    <d v="2022-10-01T00:00:00"/>
    <n v="40"/>
    <x v="1"/>
    <n v="38.03"/>
    <n v="137.03"/>
    <n v="182.89"/>
    <n v="0.44"/>
    <n v="50.54"/>
    <n v="13.54"/>
    <n v="3.66"/>
    <n v="5"/>
    <n v="13.57"/>
    <n v="79.52"/>
    <n v="5.77"/>
    <n v="36"/>
    <n v="123"/>
    <n v="189"/>
    <n v="0.38"/>
    <n v="50"/>
    <n v="11.1"/>
    <x v="0"/>
    <x v="1"/>
    <x v="1"/>
    <x v="1"/>
    <x v="0"/>
    <x v="1"/>
  </r>
  <r>
    <d v="2022-10-01T00:00:00"/>
    <n v="40"/>
    <x v="1"/>
    <n v="41.54"/>
    <n v="149.76"/>
    <n v="179.34"/>
    <n v="0.49"/>
    <n v="53.68"/>
    <n v="16.02"/>
    <n v="3.66"/>
    <n v="5"/>
    <n v="13.57"/>
    <n v="79.52"/>
    <n v="5.77"/>
    <n v="36"/>
    <n v="123"/>
    <n v="189"/>
    <n v="0.38"/>
    <n v="50"/>
    <n v="11.1"/>
    <x v="0"/>
    <x v="1"/>
    <x v="1"/>
    <x v="1"/>
    <x v="0"/>
    <x v="1"/>
  </r>
  <r>
    <d v="2022-10-01T00:00:00"/>
    <n v="40"/>
    <x v="1"/>
    <n v="44.19"/>
    <n v="161.71"/>
    <n v="175.97"/>
    <n v="0.54"/>
    <n v="57.58"/>
    <n v="18.010000000000002"/>
    <n v="3.66"/>
    <n v="5"/>
    <n v="13.57"/>
    <n v="79.52"/>
    <n v="5.77"/>
    <n v="36"/>
    <n v="123"/>
    <n v="189"/>
    <n v="0.38"/>
    <n v="50"/>
    <n v="11.1"/>
    <x v="0"/>
    <x v="1"/>
    <x v="1"/>
    <x v="1"/>
    <x v="0"/>
    <x v="1"/>
  </r>
  <r>
    <d v="2022-10-01T00:00:00"/>
    <n v="40"/>
    <x v="2"/>
    <n v="40.950000000000003"/>
    <n v="133.77000000000001"/>
    <n v="188.99"/>
    <n v="0.3"/>
    <n v="57.6"/>
    <n v="12.27"/>
    <n v="3.66"/>
    <n v="5"/>
    <n v="13.57"/>
    <n v="79.52"/>
    <n v="5.77"/>
    <n v="38"/>
    <n v="112"/>
    <n v="194"/>
    <n v="0.25"/>
    <n v="56"/>
    <n v="10.199999999999999"/>
    <x v="0"/>
    <x v="1"/>
    <x v="1"/>
    <x v="1"/>
    <x v="0"/>
    <x v="1"/>
  </r>
  <r>
    <d v="2022-10-01T00:00:00"/>
    <n v="40"/>
    <x v="2"/>
    <n v="43.71"/>
    <n v="151.88999999999999"/>
    <n v="181.03"/>
    <n v="0.35"/>
    <n v="56.97"/>
    <n v="15.08"/>
    <n v="3.66"/>
    <n v="5"/>
    <n v="13.57"/>
    <n v="79.52"/>
    <n v="5.77"/>
    <n v="38"/>
    <n v="112"/>
    <n v="194"/>
    <n v="0.25"/>
    <n v="56"/>
    <n v="10.199999999999999"/>
    <x v="0"/>
    <x v="1"/>
    <x v="1"/>
    <x v="1"/>
    <x v="0"/>
    <x v="1"/>
  </r>
  <r>
    <d v="2022-10-01T00:00:00"/>
    <n v="40"/>
    <x v="2"/>
    <n v="47.27"/>
    <n v="162.35"/>
    <n v="176.5"/>
    <n v="0.41"/>
    <n v="61.09"/>
    <n v="15.76"/>
    <n v="3.66"/>
    <n v="5"/>
    <n v="13.57"/>
    <n v="79.52"/>
    <n v="5.77"/>
    <n v="38"/>
    <n v="112"/>
    <n v="194"/>
    <n v="0.25"/>
    <n v="56"/>
    <n v="10.199999999999999"/>
    <x v="0"/>
    <x v="1"/>
    <x v="1"/>
    <x v="1"/>
    <x v="0"/>
    <x v="1"/>
  </r>
  <r>
    <d v="2022-10-01T00:00:00"/>
    <n v="40"/>
    <x v="2"/>
    <n v="49.67"/>
    <n v="175.43"/>
    <n v="173.17"/>
    <n v="0.47"/>
    <n v="67.34"/>
    <n v="17.559999999999999"/>
    <n v="3.66"/>
    <n v="5"/>
    <n v="13.57"/>
    <n v="79.52"/>
    <n v="5.77"/>
    <n v="38"/>
    <n v="112"/>
    <n v="194"/>
    <n v="0.25"/>
    <n v="56"/>
    <n v="10.199999999999999"/>
    <x v="0"/>
    <x v="1"/>
    <x v="1"/>
    <x v="1"/>
    <x v="0"/>
    <x v="1"/>
  </r>
  <r>
    <d v="2022-10-01T00:00:00"/>
    <n v="40"/>
    <x v="2"/>
    <n v="52.71"/>
    <n v="190.7"/>
    <n v="164.75"/>
    <n v="0.53"/>
    <n v="72.16"/>
    <n v="20.91"/>
    <n v="3.66"/>
    <n v="5"/>
    <n v="13.57"/>
    <n v="79.52"/>
    <n v="5.77"/>
    <n v="38"/>
    <n v="112"/>
    <n v="194"/>
    <n v="0.25"/>
    <n v="56"/>
    <n v="10.199999999999999"/>
    <x v="0"/>
    <x v="1"/>
    <x v="1"/>
    <x v="1"/>
    <x v="0"/>
    <x v="1"/>
  </r>
  <r>
    <d v="2022-10-08T00:00:00"/>
    <n v="41"/>
    <x v="0"/>
    <n v="40.01"/>
    <n v="145.19"/>
    <n v="194.57"/>
    <n v="0.48"/>
    <n v="49.71"/>
    <n v="12.58"/>
    <n v="4.66"/>
    <n v="6"/>
    <n v="12.27"/>
    <n v="74.08"/>
    <n v="11.81"/>
    <n v="35"/>
    <n v="129"/>
    <n v="195"/>
    <n v="0.4"/>
    <n v="49"/>
    <n v="10.9"/>
    <x v="0"/>
    <x v="1"/>
    <x v="1"/>
    <x v="1"/>
    <x v="0"/>
    <x v="0"/>
  </r>
  <r>
    <d v="2022-10-08T00:00:00"/>
    <n v="41"/>
    <x v="0"/>
    <n v="47.84"/>
    <n v="160.11000000000001"/>
    <n v="187.94"/>
    <n v="0.55000000000000004"/>
    <n v="50.17"/>
    <n v="13.9"/>
    <n v="4.66"/>
    <n v="6"/>
    <n v="12.27"/>
    <n v="74.08"/>
    <n v="11.81"/>
    <n v="35"/>
    <n v="129"/>
    <n v="195"/>
    <n v="0.4"/>
    <n v="49"/>
    <n v="10.9"/>
    <x v="0"/>
    <x v="1"/>
    <x v="1"/>
    <x v="1"/>
    <x v="0"/>
    <x v="0"/>
  </r>
  <r>
    <d v="2022-10-08T00:00:00"/>
    <n v="41"/>
    <x v="0"/>
    <n v="53.14"/>
    <n v="174.75"/>
    <n v="186.29"/>
    <n v="0.63"/>
    <n v="52.94"/>
    <n v="15.27"/>
    <n v="4.66"/>
    <n v="6"/>
    <n v="12.27"/>
    <n v="74.08"/>
    <n v="11.81"/>
    <n v="35"/>
    <n v="129"/>
    <n v="195"/>
    <n v="0.4"/>
    <n v="49"/>
    <n v="10.9"/>
    <x v="0"/>
    <x v="1"/>
    <x v="1"/>
    <x v="1"/>
    <x v="0"/>
    <x v="0"/>
  </r>
  <r>
    <d v="2022-10-08T00:00:00"/>
    <n v="41"/>
    <x v="0"/>
    <n v="54.25"/>
    <n v="190.4"/>
    <n v="180.65"/>
    <n v="0.72"/>
    <n v="52.53"/>
    <n v="16.350000000000001"/>
    <n v="4.66"/>
    <n v="6"/>
    <n v="12.27"/>
    <n v="74.08"/>
    <n v="11.81"/>
    <n v="35"/>
    <n v="129"/>
    <n v="195"/>
    <n v="0.4"/>
    <n v="49"/>
    <n v="10.9"/>
    <x v="0"/>
    <x v="1"/>
    <x v="1"/>
    <x v="1"/>
    <x v="0"/>
    <x v="0"/>
  </r>
  <r>
    <d v="2022-10-08T00:00:00"/>
    <n v="41"/>
    <x v="1"/>
    <n v="40.79"/>
    <n v="132.04"/>
    <n v="179.56"/>
    <n v="0.44"/>
    <n v="52.81"/>
    <n v="12.39"/>
    <n v="4.66"/>
    <n v="6"/>
    <n v="12.27"/>
    <n v="74.08"/>
    <n v="11.81"/>
    <n v="36"/>
    <n v="123"/>
    <n v="189"/>
    <n v="0.38"/>
    <n v="50"/>
    <n v="11.1"/>
    <x v="0"/>
    <x v="1"/>
    <x v="1"/>
    <x v="1"/>
    <x v="0"/>
    <x v="0"/>
  </r>
  <r>
    <d v="2022-10-08T00:00:00"/>
    <n v="41"/>
    <x v="1"/>
    <n v="43.6"/>
    <n v="146.29"/>
    <n v="178.3"/>
    <n v="0.53"/>
    <n v="54.84"/>
    <n v="14.54"/>
    <n v="4.66"/>
    <n v="6"/>
    <n v="12.27"/>
    <n v="74.08"/>
    <n v="11.81"/>
    <n v="36"/>
    <n v="123"/>
    <n v="189"/>
    <n v="0.38"/>
    <n v="50"/>
    <n v="11.1"/>
    <x v="0"/>
    <x v="1"/>
    <x v="1"/>
    <x v="1"/>
    <x v="0"/>
    <x v="0"/>
  </r>
  <r>
    <d v="2022-10-08T00:00:00"/>
    <n v="41"/>
    <x v="1"/>
    <n v="46.31"/>
    <n v="158.19999999999999"/>
    <n v="177.24"/>
    <n v="0.59"/>
    <n v="60.86"/>
    <n v="16.93"/>
    <n v="4.66"/>
    <n v="6"/>
    <n v="12.27"/>
    <n v="74.08"/>
    <n v="11.81"/>
    <n v="36"/>
    <n v="123"/>
    <n v="189"/>
    <n v="0.38"/>
    <n v="50"/>
    <n v="11.1"/>
    <x v="0"/>
    <x v="1"/>
    <x v="1"/>
    <x v="1"/>
    <x v="0"/>
    <x v="0"/>
  </r>
  <r>
    <d v="2022-10-08T00:00:00"/>
    <n v="41"/>
    <x v="1"/>
    <n v="51.11"/>
    <n v="172.77"/>
    <n v="172.5"/>
    <n v="0.66"/>
    <n v="64.19"/>
    <n v="19.05"/>
    <n v="4.66"/>
    <n v="6"/>
    <n v="12.27"/>
    <n v="74.08"/>
    <n v="11.81"/>
    <n v="36"/>
    <n v="123"/>
    <n v="189"/>
    <n v="0.38"/>
    <n v="50"/>
    <n v="11.1"/>
    <x v="0"/>
    <x v="1"/>
    <x v="1"/>
    <x v="1"/>
    <x v="0"/>
    <x v="0"/>
  </r>
  <r>
    <d v="2022-10-08T00:00:00"/>
    <n v="41"/>
    <x v="1"/>
    <n v="52.75"/>
    <n v="185.45"/>
    <n v="169.76"/>
    <n v="0.73"/>
    <n v="64.94"/>
    <n v="20.39"/>
    <n v="4.66"/>
    <n v="6"/>
    <n v="12.27"/>
    <n v="74.08"/>
    <n v="11.81"/>
    <n v="36"/>
    <n v="123"/>
    <n v="189"/>
    <n v="0.38"/>
    <n v="50"/>
    <n v="11.1"/>
    <x v="0"/>
    <x v="1"/>
    <x v="1"/>
    <x v="1"/>
    <x v="0"/>
    <x v="0"/>
  </r>
  <r>
    <d v="2022-10-08T00:00:00"/>
    <n v="41"/>
    <x v="2"/>
    <n v="41.46"/>
    <n v="125.03"/>
    <n v="191.68"/>
    <n v="0.33"/>
    <n v="51.98"/>
    <n v="12.79"/>
    <n v="4.66"/>
    <n v="6"/>
    <n v="12.27"/>
    <n v="74.08"/>
    <n v="11.81"/>
    <n v="38"/>
    <n v="112"/>
    <n v="194"/>
    <n v="0.25"/>
    <n v="56"/>
    <n v="10.199999999999999"/>
    <x v="0"/>
    <x v="1"/>
    <x v="1"/>
    <x v="1"/>
    <x v="0"/>
    <x v="0"/>
  </r>
  <r>
    <d v="2022-10-08T00:00:00"/>
    <n v="41"/>
    <x v="2"/>
    <n v="46.81"/>
    <n v="137.47"/>
    <n v="184.45"/>
    <n v="0.42"/>
    <n v="52.22"/>
    <n v="14.85"/>
    <n v="4.66"/>
    <n v="6"/>
    <n v="12.27"/>
    <n v="74.08"/>
    <n v="11.81"/>
    <n v="38"/>
    <n v="112"/>
    <n v="194"/>
    <n v="0.25"/>
    <n v="56"/>
    <n v="10.199999999999999"/>
    <x v="0"/>
    <x v="1"/>
    <x v="1"/>
    <x v="1"/>
    <x v="0"/>
    <x v="0"/>
  </r>
  <r>
    <d v="2022-10-08T00:00:00"/>
    <n v="41"/>
    <x v="2"/>
    <n v="49.63"/>
    <n v="148.4"/>
    <n v="182.05"/>
    <n v="0.5"/>
    <n v="52.03"/>
    <n v="16.28"/>
    <n v="4.66"/>
    <n v="6"/>
    <n v="12.27"/>
    <n v="74.08"/>
    <n v="11.81"/>
    <n v="38"/>
    <n v="112"/>
    <n v="194"/>
    <n v="0.25"/>
    <n v="56"/>
    <n v="10.199999999999999"/>
    <x v="0"/>
    <x v="1"/>
    <x v="1"/>
    <x v="1"/>
    <x v="0"/>
    <x v="0"/>
  </r>
  <r>
    <d v="2022-10-15T00:00:00"/>
    <n v="42"/>
    <x v="0"/>
    <n v="52.77"/>
    <n v="142.46"/>
    <n v="189.3"/>
    <n v="0.47"/>
    <n v="47.8"/>
    <n v="15.27"/>
    <n v="6.09"/>
    <n v="3"/>
    <n v="11.8"/>
    <n v="77.41"/>
    <n v="8.92"/>
    <n v="35"/>
    <n v="129"/>
    <n v="195"/>
    <n v="0.4"/>
    <n v="49"/>
    <n v="10.9"/>
    <x v="0"/>
    <x v="1"/>
    <x v="0"/>
    <x v="1"/>
    <x v="0"/>
    <x v="0"/>
  </r>
  <r>
    <d v="2022-10-15T00:00:00"/>
    <n v="42"/>
    <x v="0"/>
    <n v="66.81"/>
    <n v="154.12"/>
    <n v="186.54"/>
    <n v="0.52"/>
    <n v="50.3"/>
    <n v="17.89"/>
    <n v="6.09"/>
    <n v="3"/>
    <n v="11.8"/>
    <n v="77.41"/>
    <n v="8.92"/>
    <n v="35"/>
    <n v="129"/>
    <n v="195"/>
    <n v="0.4"/>
    <n v="49"/>
    <n v="10.9"/>
    <x v="0"/>
    <x v="1"/>
    <x v="0"/>
    <x v="1"/>
    <x v="0"/>
    <x v="0"/>
  </r>
  <r>
    <d v="2022-10-15T00:00:00"/>
    <n v="42"/>
    <x v="0"/>
    <n v="86.04"/>
    <n v="162.29"/>
    <n v="181.13"/>
    <n v="0.56000000000000005"/>
    <n v="52.19"/>
    <n v="20.07"/>
    <n v="6.09"/>
    <n v="3"/>
    <n v="11.8"/>
    <n v="77.41"/>
    <n v="8.92"/>
    <n v="35"/>
    <n v="129"/>
    <n v="195"/>
    <n v="0.4"/>
    <n v="49"/>
    <n v="10.9"/>
    <x v="0"/>
    <x v="1"/>
    <x v="0"/>
    <x v="1"/>
    <x v="0"/>
    <x v="0"/>
  </r>
  <r>
    <d v="2022-10-15T00:00:00"/>
    <n v="42"/>
    <x v="0"/>
    <n v="102.43"/>
    <n v="173.37"/>
    <n v="177.69"/>
    <n v="0.63"/>
    <n v="55.88"/>
    <n v="22.85"/>
    <n v="6.09"/>
    <n v="3"/>
    <n v="11.8"/>
    <n v="77.41"/>
    <n v="8.92"/>
    <n v="35"/>
    <n v="129"/>
    <n v="195"/>
    <n v="0.4"/>
    <n v="49"/>
    <n v="10.9"/>
    <x v="0"/>
    <x v="1"/>
    <x v="0"/>
    <x v="1"/>
    <x v="0"/>
    <x v="0"/>
  </r>
  <r>
    <d v="2022-10-15T00:00:00"/>
    <n v="42"/>
    <x v="1"/>
    <n v="43.3"/>
    <n v="136.11000000000001"/>
    <n v="184.68"/>
    <n v="0.43"/>
    <n v="50.29"/>
    <n v="13.91"/>
    <n v="6.09"/>
    <n v="3"/>
    <n v="11.8"/>
    <n v="77.41"/>
    <n v="8.92"/>
    <n v="36"/>
    <n v="123"/>
    <n v="189"/>
    <n v="0.38"/>
    <n v="50"/>
    <n v="11.1"/>
    <x v="0"/>
    <x v="1"/>
    <x v="0"/>
    <x v="1"/>
    <x v="0"/>
    <x v="0"/>
  </r>
  <r>
    <d v="2022-10-15T00:00:00"/>
    <n v="42"/>
    <x v="1"/>
    <n v="50.56"/>
    <n v="147.41999999999999"/>
    <n v="180.21"/>
    <n v="0.47"/>
    <n v="52.78"/>
    <n v="17.41"/>
    <n v="6.09"/>
    <n v="3"/>
    <n v="11.8"/>
    <n v="77.41"/>
    <n v="8.92"/>
    <n v="36"/>
    <n v="123"/>
    <n v="189"/>
    <n v="0.38"/>
    <n v="50"/>
    <n v="11.1"/>
    <x v="0"/>
    <x v="1"/>
    <x v="0"/>
    <x v="1"/>
    <x v="0"/>
    <x v="0"/>
  </r>
  <r>
    <d v="2022-10-15T00:00:00"/>
    <n v="42"/>
    <x v="1"/>
    <n v="58.59"/>
    <n v="158.76"/>
    <n v="173.63"/>
    <n v="0.52"/>
    <n v="54.48"/>
    <n v="20.98"/>
    <n v="6.09"/>
    <n v="3"/>
    <n v="11.8"/>
    <n v="77.41"/>
    <n v="8.92"/>
    <n v="36"/>
    <n v="123"/>
    <n v="189"/>
    <n v="0.38"/>
    <n v="50"/>
    <n v="11.1"/>
    <x v="0"/>
    <x v="1"/>
    <x v="0"/>
    <x v="1"/>
    <x v="0"/>
    <x v="0"/>
  </r>
  <r>
    <d v="2022-10-15T00:00:00"/>
    <n v="42"/>
    <x v="1"/>
    <n v="66.34"/>
    <n v="173.73"/>
    <n v="168.44"/>
    <n v="0.59"/>
    <n v="56.2"/>
    <n v="24.63"/>
    <n v="6.09"/>
    <n v="3"/>
    <n v="11.8"/>
    <n v="77.41"/>
    <n v="8.92"/>
    <n v="36"/>
    <n v="123"/>
    <n v="189"/>
    <n v="0.38"/>
    <n v="50"/>
    <n v="11.1"/>
    <x v="0"/>
    <x v="1"/>
    <x v="0"/>
    <x v="1"/>
    <x v="0"/>
    <x v="0"/>
  </r>
  <r>
    <d v="2022-10-15T00:00:00"/>
    <n v="42"/>
    <x v="1"/>
    <n v="74.12"/>
    <n v="186.63"/>
    <n v="164.08"/>
    <n v="0.64"/>
    <n v="56.41"/>
    <n v="26.51"/>
    <n v="6.09"/>
    <n v="3"/>
    <n v="11.8"/>
    <n v="77.41"/>
    <n v="8.92"/>
    <n v="36"/>
    <n v="123"/>
    <n v="189"/>
    <n v="0.38"/>
    <n v="50"/>
    <n v="11.1"/>
    <x v="0"/>
    <x v="1"/>
    <x v="0"/>
    <x v="1"/>
    <x v="0"/>
    <x v="0"/>
  </r>
  <r>
    <d v="2022-10-15T00:00:00"/>
    <n v="42"/>
    <x v="2"/>
    <n v="46.11"/>
    <n v="124.33"/>
    <n v="190.01"/>
    <n v="0.3"/>
    <n v="50.4"/>
    <n v="14.4"/>
    <n v="6.09"/>
    <n v="3"/>
    <n v="11.8"/>
    <n v="77.41"/>
    <n v="8.92"/>
    <n v="38"/>
    <n v="112"/>
    <n v="194"/>
    <n v="0.25"/>
    <n v="56"/>
    <n v="10.199999999999999"/>
    <x v="1"/>
    <x v="1"/>
    <x v="0"/>
    <x v="1"/>
    <x v="0"/>
    <x v="0"/>
  </r>
  <r>
    <d v="2022-10-15T00:00:00"/>
    <n v="42"/>
    <x v="2"/>
    <n v="54.52"/>
    <n v="139.16"/>
    <n v="183.57"/>
    <n v="0.35"/>
    <n v="49.82"/>
    <n v="17.100000000000001"/>
    <n v="6.09"/>
    <n v="3"/>
    <n v="11.8"/>
    <n v="77.41"/>
    <n v="8.92"/>
    <n v="38"/>
    <n v="112"/>
    <n v="194"/>
    <n v="0.25"/>
    <n v="56"/>
    <n v="10.199999999999999"/>
    <x v="1"/>
    <x v="1"/>
    <x v="0"/>
    <x v="1"/>
    <x v="0"/>
    <x v="0"/>
  </r>
  <r>
    <d v="2022-10-15T00:00:00"/>
    <n v="42"/>
    <x v="2"/>
    <n v="62.39"/>
    <n v="149.57"/>
    <n v="171.56"/>
    <n v="0.38"/>
    <n v="56.47"/>
    <n v="19.48"/>
    <n v="6.09"/>
    <n v="3"/>
    <n v="11.8"/>
    <n v="77.41"/>
    <n v="8.92"/>
    <n v="38"/>
    <n v="112"/>
    <n v="194"/>
    <n v="0.25"/>
    <n v="56"/>
    <n v="10.199999999999999"/>
    <x v="0"/>
    <x v="1"/>
    <x v="0"/>
    <x v="1"/>
    <x v="0"/>
    <x v="0"/>
  </r>
  <r>
    <d v="2022-10-15T00:00:00"/>
    <n v="42"/>
    <x v="2"/>
    <n v="72.69"/>
    <n v="160.97999999999999"/>
    <n v="165.58"/>
    <n v="0.44"/>
    <n v="62.81"/>
    <n v="22.27"/>
    <n v="6.09"/>
    <n v="3"/>
    <n v="11.8"/>
    <n v="77.41"/>
    <n v="8.92"/>
    <n v="38"/>
    <n v="112"/>
    <n v="194"/>
    <n v="0.25"/>
    <n v="56"/>
    <n v="10.199999999999999"/>
    <x v="0"/>
    <x v="1"/>
    <x v="0"/>
    <x v="1"/>
    <x v="0"/>
    <x v="0"/>
  </r>
  <r>
    <d v="2022-10-22T00:00:00"/>
    <n v="43"/>
    <x v="0"/>
    <n v="39.75"/>
    <n v="144.44"/>
    <n v="193.05"/>
    <n v="0.44"/>
    <n v="49.85"/>
    <n v="11.59"/>
    <n v="3.76"/>
    <n v="6"/>
    <n v="12.63"/>
    <n v="80.12"/>
    <n v="3.64"/>
    <n v="35"/>
    <n v="129"/>
    <n v="195"/>
    <n v="0.4"/>
    <n v="49"/>
    <n v="10.9"/>
    <x v="0"/>
    <x v="1"/>
    <x v="1"/>
    <x v="1"/>
    <x v="0"/>
    <x v="1"/>
  </r>
  <r>
    <d v="2022-10-22T00:00:00"/>
    <n v="43"/>
    <x v="0"/>
    <n v="43.52"/>
    <n v="157.01"/>
    <n v="190.64"/>
    <n v="0.46"/>
    <n v="49.27"/>
    <n v="15.2"/>
    <n v="3.76"/>
    <n v="6"/>
    <n v="12.63"/>
    <n v="80.12"/>
    <n v="3.64"/>
    <n v="35"/>
    <n v="129"/>
    <n v="195"/>
    <n v="0.4"/>
    <n v="49"/>
    <n v="10.9"/>
    <x v="0"/>
    <x v="1"/>
    <x v="1"/>
    <x v="1"/>
    <x v="0"/>
    <x v="1"/>
  </r>
  <r>
    <d v="2022-10-22T00:00:00"/>
    <n v="43"/>
    <x v="0"/>
    <n v="50.12"/>
    <n v="169.98"/>
    <n v="185.89"/>
    <n v="0.48"/>
    <n v="51.74"/>
    <n v="16.3"/>
    <n v="3.76"/>
    <n v="6"/>
    <n v="12.63"/>
    <n v="80.12"/>
    <n v="3.64"/>
    <n v="35"/>
    <n v="129"/>
    <n v="195"/>
    <n v="0.4"/>
    <n v="49"/>
    <n v="10.9"/>
    <x v="0"/>
    <x v="1"/>
    <x v="1"/>
    <x v="1"/>
    <x v="0"/>
    <x v="1"/>
  </r>
  <r>
    <d v="2022-10-22T00:00:00"/>
    <n v="43"/>
    <x v="0"/>
    <n v="57.59"/>
    <n v="183.63"/>
    <n v="182.44"/>
    <n v="0.52"/>
    <n v="51.97"/>
    <n v="17.39"/>
    <n v="3.76"/>
    <n v="6"/>
    <n v="12.63"/>
    <n v="80.12"/>
    <n v="3.64"/>
    <n v="35"/>
    <n v="129"/>
    <n v="195"/>
    <n v="0.4"/>
    <n v="49"/>
    <n v="10.9"/>
    <x v="0"/>
    <x v="1"/>
    <x v="1"/>
    <x v="1"/>
    <x v="0"/>
    <x v="1"/>
  </r>
  <r>
    <d v="2022-10-22T00:00:00"/>
    <n v="43"/>
    <x v="1"/>
    <n v="39.049999999999997"/>
    <n v="140.05000000000001"/>
    <n v="188.16"/>
    <n v="0.41"/>
    <n v="50.53"/>
    <n v="13.12"/>
    <n v="3.76"/>
    <n v="6"/>
    <n v="12.63"/>
    <n v="80.12"/>
    <n v="3.64"/>
    <n v="36"/>
    <n v="123"/>
    <n v="189"/>
    <n v="0.38"/>
    <n v="50"/>
    <n v="11.1"/>
    <x v="0"/>
    <x v="1"/>
    <x v="1"/>
    <x v="1"/>
    <x v="0"/>
    <x v="1"/>
  </r>
  <r>
    <d v="2022-10-22T00:00:00"/>
    <n v="43"/>
    <x v="1"/>
    <n v="42.59"/>
    <n v="156.59"/>
    <n v="182.16"/>
    <n v="0.44"/>
    <n v="49.1"/>
    <n v="14.65"/>
    <n v="3.76"/>
    <n v="6"/>
    <n v="12.63"/>
    <n v="80.12"/>
    <n v="3.64"/>
    <n v="36"/>
    <n v="123"/>
    <n v="189"/>
    <n v="0.38"/>
    <n v="50"/>
    <n v="11.1"/>
    <x v="0"/>
    <x v="1"/>
    <x v="1"/>
    <x v="1"/>
    <x v="0"/>
    <x v="1"/>
  </r>
  <r>
    <d v="2022-10-22T00:00:00"/>
    <n v="43"/>
    <x v="1"/>
    <n v="44.95"/>
    <n v="168.77"/>
    <n v="180.56"/>
    <n v="0.48"/>
    <n v="50.54"/>
    <n v="15.45"/>
    <n v="3.76"/>
    <n v="6"/>
    <n v="12.63"/>
    <n v="80.12"/>
    <n v="3.64"/>
    <n v="36"/>
    <n v="123"/>
    <n v="189"/>
    <n v="0.38"/>
    <n v="50"/>
    <n v="11.1"/>
    <x v="0"/>
    <x v="1"/>
    <x v="1"/>
    <x v="1"/>
    <x v="0"/>
    <x v="1"/>
  </r>
  <r>
    <d v="2022-10-22T00:00:00"/>
    <n v="43"/>
    <x v="1"/>
    <n v="47.85"/>
    <n v="187.92"/>
    <n v="179.22"/>
    <n v="0.51"/>
    <n v="56.54"/>
    <n v="18.03"/>
    <n v="3.76"/>
    <n v="6"/>
    <n v="12.63"/>
    <n v="80.12"/>
    <n v="3.64"/>
    <n v="36"/>
    <n v="123"/>
    <n v="189"/>
    <n v="0.38"/>
    <n v="50"/>
    <n v="11.1"/>
    <x v="0"/>
    <x v="1"/>
    <x v="1"/>
    <x v="1"/>
    <x v="0"/>
    <x v="1"/>
  </r>
  <r>
    <d v="2022-10-22T00:00:00"/>
    <n v="43"/>
    <x v="1"/>
    <n v="50.75"/>
    <n v="207.29"/>
    <n v="180.77"/>
    <n v="0.54"/>
    <n v="55.12"/>
    <n v="20.51"/>
    <n v="3.76"/>
    <n v="6"/>
    <n v="12.63"/>
    <n v="80.12"/>
    <n v="3.64"/>
    <n v="36"/>
    <n v="123"/>
    <n v="189"/>
    <n v="0.38"/>
    <n v="50"/>
    <n v="11.1"/>
    <x v="0"/>
    <x v="1"/>
    <x v="1"/>
    <x v="1"/>
    <x v="0"/>
    <x v="1"/>
  </r>
  <r>
    <d v="2022-10-22T00:00:00"/>
    <n v="43"/>
    <x v="2"/>
    <n v="40.89"/>
    <n v="130.9"/>
    <n v="188.72"/>
    <n v="0.28999999999999998"/>
    <n v="56.01"/>
    <n v="11.96"/>
    <n v="3.76"/>
    <n v="6"/>
    <n v="12.63"/>
    <n v="80.12"/>
    <n v="3.64"/>
    <n v="38"/>
    <n v="112"/>
    <n v="194"/>
    <n v="0.25"/>
    <n v="56"/>
    <n v="10.199999999999999"/>
    <x v="0"/>
    <x v="1"/>
    <x v="1"/>
    <x v="1"/>
    <x v="0"/>
    <x v="1"/>
  </r>
  <r>
    <d v="2022-10-22T00:00:00"/>
    <n v="43"/>
    <x v="2"/>
    <n v="45.7"/>
    <n v="144.59"/>
    <n v="181.22"/>
    <n v="0.36"/>
    <n v="53.59"/>
    <n v="13.99"/>
    <n v="3.76"/>
    <n v="6"/>
    <n v="12.63"/>
    <n v="80.12"/>
    <n v="3.64"/>
    <n v="38"/>
    <n v="112"/>
    <n v="194"/>
    <n v="0.25"/>
    <n v="56"/>
    <n v="10.199999999999999"/>
    <x v="0"/>
    <x v="1"/>
    <x v="1"/>
    <x v="1"/>
    <x v="0"/>
    <x v="1"/>
  </r>
  <r>
    <d v="2022-10-22T00:00:00"/>
    <n v="43"/>
    <x v="2"/>
    <n v="48.26"/>
    <n v="157.79"/>
    <n v="180.06"/>
    <n v="0.39"/>
    <n v="52.69"/>
    <n v="16.260000000000002"/>
    <n v="3.76"/>
    <n v="6"/>
    <n v="12.63"/>
    <n v="80.12"/>
    <n v="3.64"/>
    <n v="38"/>
    <n v="112"/>
    <n v="194"/>
    <n v="0.25"/>
    <n v="56"/>
    <n v="10.199999999999999"/>
    <x v="0"/>
    <x v="1"/>
    <x v="1"/>
    <x v="1"/>
    <x v="0"/>
    <x v="1"/>
  </r>
  <r>
    <d v="2022-10-22T00:00:00"/>
    <n v="43"/>
    <x v="2"/>
    <n v="51.48"/>
    <n v="175.85"/>
    <n v="172"/>
    <n v="0.42"/>
    <n v="54.27"/>
    <n v="18.07"/>
    <n v="3.76"/>
    <n v="6"/>
    <n v="12.63"/>
    <n v="80.12"/>
    <n v="3.64"/>
    <n v="38"/>
    <n v="112"/>
    <n v="194"/>
    <n v="0.25"/>
    <n v="56"/>
    <n v="10.199999999999999"/>
    <x v="0"/>
    <x v="1"/>
    <x v="1"/>
    <x v="1"/>
    <x v="0"/>
    <x v="1"/>
  </r>
  <r>
    <d v="2022-10-22T00:00:00"/>
    <n v="43"/>
    <x v="2"/>
    <n v="54.05"/>
    <n v="190.17"/>
    <n v="163"/>
    <n v="0.46"/>
    <n v="58.28"/>
    <n v="20.16"/>
    <n v="3.76"/>
    <n v="6"/>
    <n v="12.63"/>
    <n v="80.12"/>
    <n v="3.64"/>
    <n v="38"/>
    <n v="112"/>
    <n v="194"/>
    <n v="0.25"/>
    <n v="56"/>
    <n v="10.199999999999999"/>
    <x v="0"/>
    <x v="1"/>
    <x v="1"/>
    <x v="1"/>
    <x v="0"/>
    <x v="1"/>
  </r>
  <r>
    <d v="2022-10-29T00:00:00"/>
    <n v="44"/>
    <x v="0"/>
    <n v="53.86"/>
    <n v="143.47"/>
    <n v="192.14"/>
    <n v="0.46"/>
    <n v="51.14"/>
    <n v="13.63"/>
    <n v="6.13"/>
    <n v="4"/>
    <n v="12.47"/>
    <n v="79.83"/>
    <n v="8.7899999999999991"/>
    <n v="35"/>
    <n v="129"/>
    <n v="195"/>
    <n v="0.4"/>
    <n v="49"/>
    <n v="10.9"/>
    <x v="0"/>
    <x v="1"/>
    <x v="1"/>
    <x v="1"/>
    <x v="0"/>
    <x v="0"/>
  </r>
  <r>
    <d v="2022-10-29T00:00:00"/>
    <n v="44"/>
    <x v="0"/>
    <n v="68.680000000000007"/>
    <n v="154.71"/>
    <n v="186.16"/>
    <n v="0.53"/>
    <n v="55.28"/>
    <n v="17.37"/>
    <n v="6.13"/>
    <n v="4"/>
    <n v="12.47"/>
    <n v="79.83"/>
    <n v="8.7899999999999991"/>
    <n v="35"/>
    <n v="129"/>
    <n v="195"/>
    <n v="0.4"/>
    <n v="49"/>
    <n v="10.9"/>
    <x v="0"/>
    <x v="1"/>
    <x v="1"/>
    <x v="1"/>
    <x v="0"/>
    <x v="0"/>
  </r>
  <r>
    <d v="2022-10-29T00:00:00"/>
    <n v="44"/>
    <x v="0"/>
    <n v="85.51"/>
    <n v="169"/>
    <n v="183.34"/>
    <n v="0.57999999999999996"/>
    <n v="56.1"/>
    <n v="20.2"/>
    <n v="6.13"/>
    <n v="4"/>
    <n v="12.47"/>
    <n v="79.83"/>
    <n v="8.7899999999999991"/>
    <n v="35"/>
    <n v="129"/>
    <n v="195"/>
    <n v="0.4"/>
    <n v="49"/>
    <n v="10.9"/>
    <x v="0"/>
    <x v="1"/>
    <x v="1"/>
    <x v="1"/>
    <x v="0"/>
    <x v="0"/>
  </r>
  <r>
    <d v="2022-10-29T00:00:00"/>
    <n v="44"/>
    <x v="0"/>
    <n v="102.6"/>
    <n v="178.98"/>
    <n v="177.75"/>
    <n v="0.64"/>
    <n v="59.45"/>
    <n v="23.1"/>
    <n v="6.13"/>
    <n v="4"/>
    <n v="12.47"/>
    <n v="79.83"/>
    <n v="8.7899999999999991"/>
    <n v="35"/>
    <n v="129"/>
    <n v="195"/>
    <n v="0.4"/>
    <n v="49"/>
    <n v="10.9"/>
    <x v="0"/>
    <x v="1"/>
    <x v="1"/>
    <x v="1"/>
    <x v="0"/>
    <x v="0"/>
  </r>
  <r>
    <d v="2022-10-29T00:00:00"/>
    <n v="44"/>
    <x v="1"/>
    <n v="42.77"/>
    <n v="134.83000000000001"/>
    <n v="187.74"/>
    <n v="0.44"/>
    <n v="52.51"/>
    <n v="14.5"/>
    <n v="6.13"/>
    <n v="4"/>
    <n v="12.47"/>
    <n v="79.83"/>
    <n v="8.7899999999999991"/>
    <n v="36"/>
    <n v="123"/>
    <n v="189"/>
    <n v="0.38"/>
    <n v="50"/>
    <n v="11.1"/>
    <x v="0"/>
    <x v="1"/>
    <x v="1"/>
    <x v="1"/>
    <x v="0"/>
    <x v="0"/>
  </r>
  <r>
    <d v="2022-10-29T00:00:00"/>
    <n v="44"/>
    <x v="1"/>
    <n v="48.77"/>
    <n v="145.94999999999999"/>
    <n v="185.35"/>
    <n v="0.5"/>
    <n v="54.41"/>
    <n v="16.82"/>
    <n v="6.13"/>
    <n v="4"/>
    <n v="12.47"/>
    <n v="79.83"/>
    <n v="8.7899999999999991"/>
    <n v="36"/>
    <n v="123"/>
    <n v="189"/>
    <n v="0.38"/>
    <n v="50"/>
    <n v="11.1"/>
    <x v="0"/>
    <x v="1"/>
    <x v="1"/>
    <x v="1"/>
    <x v="0"/>
    <x v="0"/>
  </r>
  <r>
    <d v="2022-10-29T00:00:00"/>
    <n v="44"/>
    <x v="1"/>
    <n v="56.58"/>
    <n v="158.6"/>
    <n v="181.28"/>
    <n v="0.54"/>
    <n v="54.96"/>
    <n v="19.37"/>
    <n v="6.13"/>
    <n v="4"/>
    <n v="12.47"/>
    <n v="79.83"/>
    <n v="8.7899999999999991"/>
    <n v="36"/>
    <n v="123"/>
    <n v="189"/>
    <n v="0.38"/>
    <n v="50"/>
    <n v="11.1"/>
    <x v="0"/>
    <x v="1"/>
    <x v="1"/>
    <x v="1"/>
    <x v="0"/>
    <x v="0"/>
  </r>
  <r>
    <d v="2022-10-29T00:00:00"/>
    <n v="44"/>
    <x v="2"/>
    <n v="45.08"/>
    <n v="125.1"/>
    <n v="189.77"/>
    <n v="0.3"/>
    <n v="58.1"/>
    <n v="13.22"/>
    <n v="6.13"/>
    <n v="4"/>
    <n v="12.47"/>
    <n v="79.83"/>
    <n v="8.7899999999999991"/>
    <n v="38"/>
    <n v="112"/>
    <n v="194"/>
    <n v="0.25"/>
    <n v="56"/>
    <n v="10.199999999999999"/>
    <x v="0"/>
    <x v="1"/>
    <x v="1"/>
    <x v="1"/>
    <x v="0"/>
    <x v="0"/>
  </r>
  <r>
    <d v="2022-10-29T00:00:00"/>
    <n v="44"/>
    <x v="2"/>
    <n v="53.69"/>
    <n v="134.69"/>
    <n v="184.96"/>
    <n v="0.35"/>
    <n v="59.33"/>
    <n v="16.59"/>
    <n v="6.13"/>
    <n v="4"/>
    <n v="12.47"/>
    <n v="79.83"/>
    <n v="8.7899999999999991"/>
    <n v="38"/>
    <n v="112"/>
    <n v="194"/>
    <n v="0.25"/>
    <n v="56"/>
    <n v="10.199999999999999"/>
    <x v="0"/>
    <x v="1"/>
    <x v="1"/>
    <x v="1"/>
    <x v="0"/>
    <x v="0"/>
  </r>
  <r>
    <d v="2022-10-29T00:00:00"/>
    <n v="44"/>
    <x v="2"/>
    <n v="60.88"/>
    <n v="145.59"/>
    <n v="184.32"/>
    <n v="0.42"/>
    <n v="59.11"/>
    <n v="19.440000000000001"/>
    <n v="6.13"/>
    <n v="4"/>
    <n v="12.47"/>
    <n v="79.83"/>
    <n v="8.7899999999999991"/>
    <n v="38"/>
    <n v="112"/>
    <n v="194"/>
    <n v="0.25"/>
    <n v="56"/>
    <n v="10.199999999999999"/>
    <x v="0"/>
    <x v="1"/>
    <x v="1"/>
    <x v="1"/>
    <x v="0"/>
    <x v="0"/>
  </r>
  <r>
    <d v="2022-10-29T00:00:00"/>
    <n v="44"/>
    <x v="2"/>
    <n v="68.5"/>
    <n v="156.44"/>
    <n v="177.78"/>
    <n v="0.47"/>
    <n v="60.83"/>
    <n v="23.32"/>
    <n v="6.13"/>
    <n v="4"/>
    <n v="12.47"/>
    <n v="79.83"/>
    <n v="8.7899999999999991"/>
    <n v="38"/>
    <n v="112"/>
    <n v="194"/>
    <n v="0.25"/>
    <n v="56"/>
    <n v="10.199999999999999"/>
    <x v="0"/>
    <x v="1"/>
    <x v="1"/>
    <x v="1"/>
    <x v="0"/>
    <x v="0"/>
  </r>
  <r>
    <d v="2022-11-05T00:00:00"/>
    <n v="45"/>
    <x v="0"/>
    <n v="49.4"/>
    <n v="133.85"/>
    <n v="194.1"/>
    <n v="0.46"/>
    <n v="48.25"/>
    <n v="14.81"/>
    <n v="5.26"/>
    <n v="5"/>
    <n v="8.33"/>
    <n v="79.180000000000007"/>
    <n v="8.35"/>
    <n v="35"/>
    <n v="129"/>
    <n v="195"/>
    <n v="0.4"/>
    <n v="49"/>
    <n v="10.9"/>
    <x v="0"/>
    <x v="1"/>
    <x v="1"/>
    <x v="0"/>
    <x v="0"/>
    <x v="1"/>
  </r>
  <r>
    <d v="2022-11-05T00:00:00"/>
    <n v="45"/>
    <x v="0"/>
    <n v="62.04"/>
    <n v="139.47999999999999"/>
    <n v="192.27"/>
    <n v="0.52"/>
    <n v="52.46"/>
    <n v="20.149999999999999"/>
    <n v="5.26"/>
    <n v="5"/>
    <n v="8.33"/>
    <n v="79.180000000000007"/>
    <n v="8.35"/>
    <n v="35"/>
    <n v="129"/>
    <n v="195"/>
    <n v="0.4"/>
    <n v="49"/>
    <n v="10.9"/>
    <x v="0"/>
    <x v="1"/>
    <x v="1"/>
    <x v="0"/>
    <x v="0"/>
    <x v="1"/>
  </r>
  <r>
    <d v="2022-11-05T00:00:00"/>
    <n v="45"/>
    <x v="0"/>
    <n v="77"/>
    <n v="145.57"/>
    <n v="191.05"/>
    <n v="0.56999999999999995"/>
    <n v="52.95"/>
    <n v="23.04"/>
    <n v="5.26"/>
    <n v="5"/>
    <n v="8.33"/>
    <n v="79.180000000000007"/>
    <n v="8.35"/>
    <n v="35"/>
    <n v="129"/>
    <n v="195"/>
    <n v="0.4"/>
    <n v="49"/>
    <n v="10.9"/>
    <x v="0"/>
    <x v="1"/>
    <x v="1"/>
    <x v="0"/>
    <x v="0"/>
    <x v="1"/>
  </r>
  <r>
    <d v="2022-11-05T00:00:00"/>
    <n v="45"/>
    <x v="1"/>
    <n v="43.96"/>
    <n v="126.71"/>
    <n v="184.62"/>
    <n v="0.45"/>
    <n v="50.16"/>
    <n v="14.91"/>
    <n v="5.26"/>
    <n v="5"/>
    <n v="8.33"/>
    <n v="79.180000000000007"/>
    <n v="8.35"/>
    <n v="36"/>
    <n v="123"/>
    <n v="189"/>
    <n v="0.38"/>
    <n v="50"/>
    <n v="11.1"/>
    <x v="0"/>
    <x v="1"/>
    <x v="1"/>
    <x v="0"/>
    <x v="0"/>
    <x v="1"/>
  </r>
  <r>
    <d v="2022-11-05T00:00:00"/>
    <n v="45"/>
    <x v="1"/>
    <n v="52.78"/>
    <n v="132.22"/>
    <n v="178.9"/>
    <n v="0.49"/>
    <n v="54.99"/>
    <n v="20.65"/>
    <n v="5.26"/>
    <n v="5"/>
    <n v="8.33"/>
    <n v="79.180000000000007"/>
    <n v="8.35"/>
    <n v="36"/>
    <n v="123"/>
    <n v="189"/>
    <n v="0.38"/>
    <n v="50"/>
    <n v="11.1"/>
    <x v="0"/>
    <x v="1"/>
    <x v="1"/>
    <x v="0"/>
    <x v="0"/>
    <x v="1"/>
  </r>
  <r>
    <d v="2022-11-05T00:00:00"/>
    <n v="45"/>
    <x v="1"/>
    <n v="61.87"/>
    <n v="135.72"/>
    <n v="176.9"/>
    <n v="0.53"/>
    <n v="55.66"/>
    <n v="23.82"/>
    <n v="5.26"/>
    <n v="5"/>
    <n v="8.33"/>
    <n v="79.180000000000007"/>
    <n v="8.35"/>
    <n v="36"/>
    <n v="123"/>
    <n v="189"/>
    <n v="0.38"/>
    <n v="50"/>
    <n v="11.1"/>
    <x v="0"/>
    <x v="1"/>
    <x v="1"/>
    <x v="0"/>
    <x v="0"/>
    <x v="1"/>
  </r>
  <r>
    <d v="2022-11-05T00:00:00"/>
    <n v="45"/>
    <x v="1"/>
    <n v="70.349999999999994"/>
    <n v="140.34"/>
    <n v="173.05"/>
    <n v="0.57999999999999996"/>
    <n v="56.51"/>
    <n v="28.66"/>
    <n v="5.26"/>
    <n v="5"/>
    <n v="8.33"/>
    <n v="79.180000000000007"/>
    <n v="8.35"/>
    <n v="36"/>
    <n v="123"/>
    <n v="189"/>
    <n v="0.38"/>
    <n v="50"/>
    <n v="11.1"/>
    <x v="0"/>
    <x v="1"/>
    <x v="1"/>
    <x v="0"/>
    <x v="0"/>
    <x v="1"/>
  </r>
  <r>
    <d v="2022-11-05T00:00:00"/>
    <n v="45"/>
    <x v="1"/>
    <n v="78.25"/>
    <n v="141.94999999999999"/>
    <n v="169.49"/>
    <n v="0.65"/>
    <n v="59.37"/>
    <n v="31.72"/>
    <n v="5.26"/>
    <n v="5"/>
    <n v="8.33"/>
    <n v="79.180000000000007"/>
    <n v="8.35"/>
    <n v="36"/>
    <n v="123"/>
    <n v="189"/>
    <n v="0.38"/>
    <n v="50"/>
    <n v="11.1"/>
    <x v="0"/>
    <x v="1"/>
    <x v="1"/>
    <x v="0"/>
    <x v="0"/>
    <x v="1"/>
  </r>
  <r>
    <d v="2022-11-05T00:00:00"/>
    <n v="45"/>
    <x v="2"/>
    <n v="46.88"/>
    <n v="121.76"/>
    <n v="190.29"/>
    <n v="0.31"/>
    <n v="60.08"/>
    <n v="14.01"/>
    <n v="5.26"/>
    <n v="5"/>
    <n v="8.33"/>
    <n v="79.180000000000007"/>
    <n v="8.35"/>
    <n v="38"/>
    <n v="112"/>
    <n v="194"/>
    <n v="0.25"/>
    <n v="56"/>
    <n v="10.199999999999999"/>
    <x v="0"/>
    <x v="1"/>
    <x v="1"/>
    <x v="0"/>
    <x v="0"/>
    <x v="1"/>
  </r>
  <r>
    <d v="2022-11-05T00:00:00"/>
    <n v="45"/>
    <x v="2"/>
    <n v="55.16"/>
    <n v="127.01"/>
    <n v="183.85"/>
    <n v="0.37"/>
    <n v="56.05"/>
    <n v="17.55"/>
    <n v="5.26"/>
    <n v="5"/>
    <n v="8.33"/>
    <n v="79.180000000000007"/>
    <n v="8.35"/>
    <n v="38"/>
    <n v="112"/>
    <n v="194"/>
    <n v="0.25"/>
    <n v="56"/>
    <n v="10.199999999999999"/>
    <x v="0"/>
    <x v="1"/>
    <x v="1"/>
    <x v="0"/>
    <x v="0"/>
    <x v="1"/>
  </r>
  <r>
    <d v="2022-11-05T00:00:00"/>
    <n v="45"/>
    <x v="2"/>
    <n v="61.88"/>
    <n v="132.87"/>
    <n v="184.12"/>
    <n v="0.42"/>
    <n v="55.91"/>
    <n v="21.77"/>
    <n v="5.26"/>
    <n v="5"/>
    <n v="8.33"/>
    <n v="79.180000000000007"/>
    <n v="8.35"/>
    <n v="38"/>
    <n v="112"/>
    <n v="194"/>
    <n v="0.25"/>
    <n v="56"/>
    <n v="10.199999999999999"/>
    <x v="0"/>
    <x v="1"/>
    <x v="1"/>
    <x v="0"/>
    <x v="0"/>
    <x v="1"/>
  </r>
  <r>
    <d v="2022-11-12T00:00:00"/>
    <n v="46"/>
    <x v="0"/>
    <n v="42.05"/>
    <n v="139.91999999999999"/>
    <n v="196.7"/>
    <n v="0.43"/>
    <n v="50.58"/>
    <n v="13.52"/>
    <n v="4.37"/>
    <n v="4"/>
    <n v="9.3699999999999992"/>
    <n v="84.02"/>
    <n v="4.63"/>
    <n v="35"/>
    <n v="129"/>
    <n v="195"/>
    <n v="0.4"/>
    <n v="49"/>
    <n v="10.9"/>
    <x v="0"/>
    <x v="1"/>
    <x v="1"/>
    <x v="0"/>
    <x v="0"/>
    <x v="1"/>
  </r>
  <r>
    <d v="2022-11-12T00:00:00"/>
    <n v="46"/>
    <x v="0"/>
    <n v="49"/>
    <n v="152.26"/>
    <n v="194.76"/>
    <n v="0.44"/>
    <n v="51.98"/>
    <n v="16.86"/>
    <n v="4.37"/>
    <n v="4"/>
    <n v="9.3699999999999992"/>
    <n v="84.02"/>
    <n v="4.63"/>
    <n v="35"/>
    <n v="129"/>
    <n v="195"/>
    <n v="0.4"/>
    <n v="49"/>
    <n v="10.9"/>
    <x v="0"/>
    <x v="1"/>
    <x v="1"/>
    <x v="0"/>
    <x v="0"/>
    <x v="1"/>
  </r>
  <r>
    <d v="2022-11-12T00:00:00"/>
    <n v="46"/>
    <x v="0"/>
    <n v="54.42"/>
    <n v="161.41"/>
    <n v="191.18"/>
    <n v="0.5"/>
    <n v="50.39"/>
    <n v="19.43"/>
    <n v="4.37"/>
    <n v="4"/>
    <n v="9.3699999999999992"/>
    <n v="84.02"/>
    <n v="4.63"/>
    <n v="35"/>
    <n v="129"/>
    <n v="195"/>
    <n v="0.4"/>
    <n v="49"/>
    <n v="10.9"/>
    <x v="0"/>
    <x v="1"/>
    <x v="1"/>
    <x v="0"/>
    <x v="0"/>
    <x v="1"/>
  </r>
  <r>
    <d v="2022-11-12T00:00:00"/>
    <n v="46"/>
    <x v="0"/>
    <n v="61.72"/>
    <n v="169.18"/>
    <n v="186.87"/>
    <n v="0.56000000000000005"/>
    <n v="51.47"/>
    <n v="22.06"/>
    <n v="4.37"/>
    <n v="4"/>
    <n v="9.3699999999999992"/>
    <n v="84.02"/>
    <n v="4.63"/>
    <n v="35"/>
    <n v="129"/>
    <n v="195"/>
    <n v="0.4"/>
    <n v="49"/>
    <n v="10.9"/>
    <x v="0"/>
    <x v="1"/>
    <x v="1"/>
    <x v="0"/>
    <x v="0"/>
    <x v="1"/>
  </r>
  <r>
    <d v="2022-11-12T00:00:00"/>
    <n v="46"/>
    <x v="0"/>
    <n v="64.44"/>
    <n v="177.73"/>
    <n v="184.46"/>
    <n v="0.61"/>
    <n v="53.99"/>
    <n v="25.1"/>
    <n v="4.37"/>
    <n v="4"/>
    <n v="9.3699999999999992"/>
    <n v="84.02"/>
    <n v="4.63"/>
    <n v="35"/>
    <n v="129"/>
    <n v="195"/>
    <n v="0.4"/>
    <n v="49"/>
    <n v="10.9"/>
    <x v="0"/>
    <x v="1"/>
    <x v="1"/>
    <x v="0"/>
    <x v="0"/>
    <x v="1"/>
  </r>
  <r>
    <d v="2022-11-12T00:00:00"/>
    <n v="46"/>
    <x v="1"/>
    <n v="37.81"/>
    <n v="129.36000000000001"/>
    <n v="188.17"/>
    <n v="0.42"/>
    <n v="53.02"/>
    <n v="14.85"/>
    <n v="4.37"/>
    <n v="4"/>
    <n v="9.3699999999999992"/>
    <n v="84.02"/>
    <n v="4.63"/>
    <n v="36"/>
    <n v="123"/>
    <n v="189"/>
    <n v="0.38"/>
    <n v="50"/>
    <n v="11.1"/>
    <x v="0"/>
    <x v="1"/>
    <x v="1"/>
    <x v="0"/>
    <x v="0"/>
    <x v="1"/>
  </r>
  <r>
    <d v="2022-11-12T00:00:00"/>
    <n v="46"/>
    <x v="1"/>
    <n v="41.5"/>
    <n v="139.27000000000001"/>
    <n v="187.77"/>
    <n v="0.44"/>
    <n v="56.64"/>
    <n v="17.760000000000002"/>
    <n v="4.37"/>
    <n v="4"/>
    <n v="9.3699999999999992"/>
    <n v="84.02"/>
    <n v="4.63"/>
    <n v="36"/>
    <n v="123"/>
    <n v="189"/>
    <n v="0.38"/>
    <n v="50"/>
    <n v="11.1"/>
    <x v="0"/>
    <x v="1"/>
    <x v="1"/>
    <x v="0"/>
    <x v="0"/>
    <x v="1"/>
  </r>
  <r>
    <d v="2022-11-12T00:00:00"/>
    <n v="46"/>
    <x v="1"/>
    <n v="46.48"/>
    <n v="145.1"/>
    <n v="185.11"/>
    <n v="0.47"/>
    <n v="56.01"/>
    <n v="19.87"/>
    <n v="4.37"/>
    <n v="4"/>
    <n v="9.3699999999999992"/>
    <n v="84.02"/>
    <n v="4.63"/>
    <n v="36"/>
    <n v="123"/>
    <n v="189"/>
    <n v="0.38"/>
    <n v="50"/>
    <n v="11.1"/>
    <x v="0"/>
    <x v="1"/>
    <x v="1"/>
    <x v="0"/>
    <x v="0"/>
    <x v="1"/>
  </r>
  <r>
    <d v="2022-11-12T00:00:00"/>
    <n v="46"/>
    <x v="2"/>
    <n v="40.130000000000003"/>
    <n v="119.32"/>
    <n v="188.42"/>
    <n v="0.28000000000000003"/>
    <n v="57.15"/>
    <n v="12.57"/>
    <n v="4.37"/>
    <n v="4"/>
    <n v="9.3699999999999992"/>
    <n v="84.02"/>
    <n v="4.63"/>
    <n v="38"/>
    <n v="112"/>
    <n v="194"/>
    <n v="0.25"/>
    <n v="56"/>
    <n v="10.199999999999999"/>
    <x v="0"/>
    <x v="1"/>
    <x v="1"/>
    <x v="0"/>
    <x v="0"/>
    <x v="1"/>
  </r>
  <r>
    <d v="2022-11-12T00:00:00"/>
    <n v="46"/>
    <x v="2"/>
    <n v="42.16"/>
    <n v="124.64"/>
    <n v="181.31"/>
    <n v="0.31"/>
    <n v="61.42"/>
    <n v="14.65"/>
    <n v="4.37"/>
    <n v="4"/>
    <n v="9.3699999999999992"/>
    <n v="84.02"/>
    <n v="4.63"/>
    <n v="38"/>
    <n v="112"/>
    <n v="194"/>
    <n v="0.25"/>
    <n v="56"/>
    <n v="10.199999999999999"/>
    <x v="0"/>
    <x v="1"/>
    <x v="1"/>
    <x v="0"/>
    <x v="0"/>
    <x v="1"/>
  </r>
  <r>
    <d v="2022-11-12T00:00:00"/>
    <n v="46"/>
    <x v="2"/>
    <n v="44.13"/>
    <n v="132.44"/>
    <n v="176.38"/>
    <n v="0.34"/>
    <n v="62.29"/>
    <n v="18.190000000000001"/>
    <n v="4.37"/>
    <n v="4"/>
    <n v="9.3699999999999992"/>
    <n v="84.02"/>
    <n v="4.63"/>
    <n v="38"/>
    <n v="112"/>
    <n v="194"/>
    <n v="0.25"/>
    <n v="56"/>
    <n v="10.199999999999999"/>
    <x v="0"/>
    <x v="1"/>
    <x v="1"/>
    <x v="0"/>
    <x v="0"/>
    <x v="1"/>
  </r>
  <r>
    <d v="2022-11-19T00:00:00"/>
    <n v="47"/>
    <x v="0"/>
    <n v="40.130000000000003"/>
    <n v="142.27000000000001"/>
    <n v="191.51"/>
    <n v="0.45"/>
    <n v="49.04"/>
    <n v="13.69"/>
    <n v="4.84"/>
    <n v="7"/>
    <n v="10.58"/>
    <n v="79.400000000000006"/>
    <n v="8.5500000000000007"/>
    <n v="35"/>
    <n v="129"/>
    <n v="195"/>
    <n v="0.4"/>
    <n v="49"/>
    <n v="10.9"/>
    <x v="0"/>
    <x v="1"/>
    <x v="1"/>
    <x v="0"/>
    <x v="0"/>
    <x v="0"/>
  </r>
  <r>
    <d v="2022-11-19T00:00:00"/>
    <n v="47"/>
    <x v="0"/>
    <n v="44.39"/>
    <n v="154.86000000000001"/>
    <n v="186.51"/>
    <n v="0.49"/>
    <n v="50.05"/>
    <n v="15.65"/>
    <n v="4.84"/>
    <n v="7"/>
    <n v="10.58"/>
    <n v="79.400000000000006"/>
    <n v="8.5500000000000007"/>
    <n v="35"/>
    <n v="129"/>
    <n v="195"/>
    <n v="0.4"/>
    <n v="49"/>
    <n v="10.9"/>
    <x v="0"/>
    <x v="1"/>
    <x v="1"/>
    <x v="0"/>
    <x v="0"/>
    <x v="0"/>
  </r>
  <r>
    <d v="2022-11-19T00:00:00"/>
    <n v="47"/>
    <x v="0"/>
    <n v="49.55"/>
    <n v="169.89"/>
    <n v="180.34"/>
    <n v="0.54"/>
    <n v="50.46"/>
    <n v="17.21"/>
    <n v="4.84"/>
    <n v="7"/>
    <n v="10.58"/>
    <n v="79.400000000000006"/>
    <n v="8.5500000000000007"/>
    <n v="35"/>
    <n v="129"/>
    <n v="195"/>
    <n v="0.4"/>
    <n v="49"/>
    <n v="10.9"/>
    <x v="0"/>
    <x v="1"/>
    <x v="1"/>
    <x v="0"/>
    <x v="0"/>
    <x v="0"/>
  </r>
  <r>
    <d v="2022-11-19T00:00:00"/>
    <n v="47"/>
    <x v="0"/>
    <n v="56.6"/>
    <n v="186.85"/>
    <n v="174.68"/>
    <n v="0.59"/>
    <n v="53.4"/>
    <n v="18.78"/>
    <n v="4.84"/>
    <n v="7"/>
    <n v="10.58"/>
    <n v="79.400000000000006"/>
    <n v="8.5500000000000007"/>
    <n v="35"/>
    <n v="129"/>
    <n v="195"/>
    <n v="0.4"/>
    <n v="49"/>
    <n v="10.9"/>
    <x v="0"/>
    <x v="1"/>
    <x v="1"/>
    <x v="0"/>
    <x v="0"/>
    <x v="0"/>
  </r>
  <r>
    <d v="2022-11-19T00:00:00"/>
    <n v="47"/>
    <x v="1"/>
    <n v="40.49"/>
    <n v="140.6"/>
    <n v="180.42"/>
    <n v="0.42"/>
    <n v="47.54"/>
    <n v="11.44"/>
    <n v="4.84"/>
    <n v="7"/>
    <n v="10.58"/>
    <n v="79.400000000000006"/>
    <n v="8.5500000000000007"/>
    <n v="36"/>
    <n v="123"/>
    <n v="189"/>
    <n v="0.38"/>
    <n v="50"/>
    <n v="11.1"/>
    <x v="0"/>
    <x v="1"/>
    <x v="1"/>
    <x v="0"/>
    <x v="0"/>
    <x v="0"/>
  </r>
  <r>
    <d v="2022-11-19T00:00:00"/>
    <n v="47"/>
    <x v="1"/>
    <n v="43.44"/>
    <n v="153.09"/>
    <n v="177.44"/>
    <n v="0.47"/>
    <n v="49.32"/>
    <n v="13.38"/>
    <n v="4.84"/>
    <n v="7"/>
    <n v="10.58"/>
    <n v="79.400000000000006"/>
    <n v="8.5500000000000007"/>
    <n v="36"/>
    <n v="123"/>
    <n v="189"/>
    <n v="0.38"/>
    <n v="50"/>
    <n v="11.1"/>
    <x v="0"/>
    <x v="1"/>
    <x v="1"/>
    <x v="0"/>
    <x v="0"/>
    <x v="0"/>
  </r>
  <r>
    <d v="2022-11-19T00:00:00"/>
    <n v="47"/>
    <x v="1"/>
    <n v="47.3"/>
    <n v="167.33"/>
    <n v="174.12"/>
    <n v="0.52"/>
    <n v="51.75"/>
    <n v="15.66"/>
    <n v="4.84"/>
    <n v="7"/>
    <n v="10.58"/>
    <n v="79.400000000000006"/>
    <n v="8.5500000000000007"/>
    <n v="36"/>
    <n v="123"/>
    <n v="189"/>
    <n v="0.38"/>
    <n v="50"/>
    <n v="11.1"/>
    <x v="0"/>
    <x v="1"/>
    <x v="1"/>
    <x v="0"/>
    <x v="0"/>
    <x v="0"/>
  </r>
  <r>
    <d v="2022-11-19T00:00:00"/>
    <n v="47"/>
    <x v="1"/>
    <n v="50.09"/>
    <n v="181.85"/>
    <n v="173.93"/>
    <n v="0.59"/>
    <n v="56.99"/>
    <n v="17.510000000000002"/>
    <n v="4.84"/>
    <n v="7"/>
    <n v="10.58"/>
    <n v="79.400000000000006"/>
    <n v="8.5500000000000007"/>
    <n v="36"/>
    <n v="123"/>
    <n v="189"/>
    <n v="0.38"/>
    <n v="50"/>
    <n v="11.1"/>
    <x v="0"/>
    <x v="1"/>
    <x v="1"/>
    <x v="0"/>
    <x v="0"/>
    <x v="0"/>
  </r>
  <r>
    <d v="2022-11-19T00:00:00"/>
    <n v="47"/>
    <x v="1"/>
    <n v="53.62"/>
    <n v="193.32"/>
    <n v="170.08"/>
    <n v="0.64"/>
    <n v="58.01"/>
    <n v="19.05"/>
    <n v="4.84"/>
    <n v="7"/>
    <n v="10.58"/>
    <n v="79.400000000000006"/>
    <n v="8.5500000000000007"/>
    <n v="36"/>
    <n v="123"/>
    <n v="189"/>
    <n v="0.38"/>
    <n v="50"/>
    <n v="11.1"/>
    <x v="0"/>
    <x v="1"/>
    <x v="1"/>
    <x v="0"/>
    <x v="0"/>
    <x v="0"/>
  </r>
  <r>
    <d v="2022-11-19T00:00:00"/>
    <n v="47"/>
    <x v="2"/>
    <n v="42.34"/>
    <n v="125.58"/>
    <n v="186.61"/>
    <n v="0.28999999999999998"/>
    <n v="55.47"/>
    <n v="12.01"/>
    <n v="4.84"/>
    <n v="7"/>
    <n v="10.58"/>
    <n v="79.400000000000006"/>
    <n v="8.5500000000000007"/>
    <n v="38"/>
    <n v="112"/>
    <n v="194"/>
    <n v="0.25"/>
    <n v="56"/>
    <n v="10.199999999999999"/>
    <x v="0"/>
    <x v="1"/>
    <x v="1"/>
    <x v="0"/>
    <x v="0"/>
    <x v="0"/>
  </r>
  <r>
    <d v="2022-11-19T00:00:00"/>
    <n v="47"/>
    <x v="2"/>
    <n v="45.76"/>
    <n v="138.79"/>
    <n v="183.02"/>
    <n v="0.34"/>
    <n v="56.03"/>
    <n v="13.93"/>
    <n v="4.84"/>
    <n v="7"/>
    <n v="10.58"/>
    <n v="79.400000000000006"/>
    <n v="8.5500000000000007"/>
    <n v="38"/>
    <n v="112"/>
    <n v="194"/>
    <n v="0.25"/>
    <n v="56"/>
    <n v="10.199999999999999"/>
    <x v="0"/>
    <x v="1"/>
    <x v="1"/>
    <x v="0"/>
    <x v="0"/>
    <x v="0"/>
  </r>
  <r>
    <d v="2022-11-19T00:00:00"/>
    <n v="47"/>
    <x v="2"/>
    <n v="47.27"/>
    <n v="146.9"/>
    <n v="179.51"/>
    <n v="0.41"/>
    <n v="60.84"/>
    <n v="16.190000000000001"/>
    <n v="4.84"/>
    <n v="7"/>
    <n v="10.58"/>
    <n v="79.400000000000006"/>
    <n v="8.5500000000000007"/>
    <n v="38"/>
    <n v="112"/>
    <n v="194"/>
    <n v="0.25"/>
    <n v="56"/>
    <n v="10.199999999999999"/>
    <x v="0"/>
    <x v="1"/>
    <x v="1"/>
    <x v="0"/>
    <x v="0"/>
    <x v="0"/>
  </r>
  <r>
    <d v="2022-11-19T00:00:00"/>
    <n v="47"/>
    <x v="2"/>
    <n v="51.6"/>
    <n v="160.74"/>
    <n v="175.74"/>
    <n v="0.47"/>
    <n v="65.8"/>
    <n v="18.190000000000001"/>
    <n v="4.84"/>
    <n v="7"/>
    <n v="10.58"/>
    <n v="79.400000000000006"/>
    <n v="8.5500000000000007"/>
    <n v="38"/>
    <n v="112"/>
    <n v="194"/>
    <n v="0.25"/>
    <n v="56"/>
    <n v="10.199999999999999"/>
    <x v="0"/>
    <x v="1"/>
    <x v="1"/>
    <x v="0"/>
    <x v="0"/>
    <x v="0"/>
  </r>
  <r>
    <d v="2022-11-19T00:00:00"/>
    <n v="47"/>
    <x v="2"/>
    <n v="55.03"/>
    <n v="176.56"/>
    <n v="171.06"/>
    <n v="0.54"/>
    <n v="68.55"/>
    <n v="20.84"/>
    <n v="4.84"/>
    <n v="7"/>
    <n v="10.58"/>
    <n v="79.400000000000006"/>
    <n v="8.5500000000000007"/>
    <n v="38"/>
    <n v="112"/>
    <n v="194"/>
    <n v="0.25"/>
    <n v="56"/>
    <n v="10.199999999999999"/>
    <x v="0"/>
    <x v="1"/>
    <x v="1"/>
    <x v="0"/>
    <x v="0"/>
    <x v="0"/>
  </r>
  <r>
    <d v="2022-11-26T00:00:00"/>
    <n v="48"/>
    <x v="0"/>
    <n v="53.85"/>
    <n v="135.32"/>
    <n v="193.03"/>
    <n v="0.47"/>
    <n v="50.23"/>
    <n v="14.2"/>
    <n v="6.05"/>
    <n v="7"/>
    <n v="9.19"/>
    <n v="79.02"/>
    <n v="10.86"/>
    <n v="35"/>
    <n v="129"/>
    <n v="195"/>
    <n v="0.4"/>
    <n v="49"/>
    <n v="10.9"/>
    <x v="0"/>
    <x v="1"/>
    <x v="1"/>
    <x v="0"/>
    <x v="0"/>
    <x v="0"/>
  </r>
  <r>
    <d v="2022-11-26T00:00:00"/>
    <n v="48"/>
    <x v="0"/>
    <n v="70.599999999999994"/>
    <n v="141.94"/>
    <n v="190.8"/>
    <n v="0.56000000000000005"/>
    <n v="47.27"/>
    <n v="17.760000000000002"/>
    <n v="6.05"/>
    <n v="7"/>
    <n v="9.19"/>
    <n v="79.02"/>
    <n v="10.86"/>
    <n v="35"/>
    <n v="129"/>
    <n v="195"/>
    <n v="0.4"/>
    <n v="49"/>
    <n v="10.9"/>
    <x v="0"/>
    <x v="1"/>
    <x v="1"/>
    <x v="0"/>
    <x v="0"/>
    <x v="0"/>
  </r>
  <r>
    <d v="2022-11-26T00:00:00"/>
    <n v="48"/>
    <x v="0"/>
    <n v="86.83"/>
    <n v="147.78"/>
    <n v="181.78"/>
    <n v="0.63"/>
    <n v="53.28"/>
    <n v="21.03"/>
    <n v="6.05"/>
    <n v="7"/>
    <n v="9.19"/>
    <n v="79.02"/>
    <n v="10.86"/>
    <n v="35"/>
    <n v="129"/>
    <n v="195"/>
    <n v="0.4"/>
    <n v="49"/>
    <n v="10.9"/>
    <x v="0"/>
    <x v="1"/>
    <x v="1"/>
    <x v="0"/>
    <x v="0"/>
    <x v="0"/>
  </r>
  <r>
    <d v="2022-11-26T00:00:00"/>
    <n v="48"/>
    <x v="0"/>
    <n v="104.51"/>
    <n v="152.61000000000001"/>
    <n v="183.75"/>
    <n v="0.73"/>
    <n v="56.02"/>
    <n v="25.8"/>
    <n v="6.05"/>
    <n v="7"/>
    <n v="9.19"/>
    <n v="79.02"/>
    <n v="10.86"/>
    <n v="35"/>
    <n v="129"/>
    <n v="195"/>
    <n v="0.4"/>
    <n v="49"/>
    <n v="10.9"/>
    <x v="0"/>
    <x v="1"/>
    <x v="1"/>
    <x v="0"/>
    <x v="0"/>
    <x v="0"/>
  </r>
  <r>
    <d v="2022-11-26T00:00:00"/>
    <n v="48"/>
    <x v="0"/>
    <n v="119.24"/>
    <n v="162.37"/>
    <n v="180.06"/>
    <n v="0.81"/>
    <n v="57.43"/>
    <n v="30.47"/>
    <n v="6.05"/>
    <n v="7"/>
    <n v="9.19"/>
    <n v="79.02"/>
    <n v="10.86"/>
    <n v="35"/>
    <n v="129"/>
    <n v="195"/>
    <n v="0.4"/>
    <n v="49"/>
    <n v="10.9"/>
    <x v="0"/>
    <x v="1"/>
    <x v="1"/>
    <x v="0"/>
    <x v="0"/>
    <x v="0"/>
  </r>
  <r>
    <d v="2022-11-26T00:00:00"/>
    <n v="48"/>
    <x v="1"/>
    <n v="44.45"/>
    <n v="125.51"/>
    <n v="187.35"/>
    <n v="0.46"/>
    <n v="50.93"/>
    <n v="13.89"/>
    <n v="6.05"/>
    <n v="7"/>
    <n v="9.19"/>
    <n v="79.02"/>
    <n v="10.86"/>
    <n v="36"/>
    <n v="123"/>
    <n v="189"/>
    <n v="0.38"/>
    <n v="50"/>
    <n v="11.1"/>
    <x v="0"/>
    <x v="1"/>
    <x v="1"/>
    <x v="0"/>
    <x v="0"/>
    <x v="0"/>
  </r>
  <r>
    <d v="2022-11-26T00:00:00"/>
    <n v="48"/>
    <x v="1"/>
    <n v="53.6"/>
    <n v="127.7"/>
    <n v="180.8"/>
    <n v="0.56000000000000005"/>
    <n v="49.45"/>
    <n v="17.11"/>
    <n v="6.05"/>
    <n v="7"/>
    <n v="9.19"/>
    <n v="79.02"/>
    <n v="10.86"/>
    <n v="36"/>
    <n v="123"/>
    <n v="189"/>
    <n v="0.38"/>
    <n v="50"/>
    <n v="11.1"/>
    <x v="0"/>
    <x v="1"/>
    <x v="1"/>
    <x v="0"/>
    <x v="0"/>
    <x v="0"/>
  </r>
  <r>
    <d v="2022-11-26T00:00:00"/>
    <n v="48"/>
    <x v="1"/>
    <n v="63.77"/>
    <n v="132.12"/>
    <n v="180.6"/>
    <n v="0.64"/>
    <n v="53.05"/>
    <n v="22.42"/>
    <n v="6.05"/>
    <n v="7"/>
    <n v="9.19"/>
    <n v="79.02"/>
    <n v="10.86"/>
    <n v="36"/>
    <n v="123"/>
    <n v="189"/>
    <n v="0.38"/>
    <n v="50"/>
    <n v="11.1"/>
    <x v="0"/>
    <x v="1"/>
    <x v="1"/>
    <x v="0"/>
    <x v="0"/>
    <x v="0"/>
  </r>
  <r>
    <d v="2022-11-26T00:00:00"/>
    <n v="48"/>
    <x v="1"/>
    <n v="72.5"/>
    <n v="136.80000000000001"/>
    <n v="175.41"/>
    <n v="0.71"/>
    <n v="56.73"/>
    <n v="26.35"/>
    <n v="6.05"/>
    <n v="7"/>
    <n v="9.19"/>
    <n v="79.02"/>
    <n v="10.86"/>
    <n v="36"/>
    <n v="123"/>
    <n v="189"/>
    <n v="0.38"/>
    <n v="50"/>
    <n v="11.1"/>
    <x v="0"/>
    <x v="1"/>
    <x v="1"/>
    <x v="0"/>
    <x v="0"/>
    <x v="0"/>
  </r>
  <r>
    <d v="2022-11-26T00:00:00"/>
    <n v="48"/>
    <x v="2"/>
    <n v="46.66"/>
    <n v="119.71"/>
    <n v="189.03"/>
    <n v="0.33"/>
    <n v="59.52"/>
    <n v="14.03"/>
    <n v="6.05"/>
    <n v="7"/>
    <n v="9.19"/>
    <n v="79.02"/>
    <n v="10.86"/>
    <n v="38"/>
    <n v="112"/>
    <n v="194"/>
    <n v="0.25"/>
    <n v="56"/>
    <n v="10.199999999999999"/>
    <x v="0"/>
    <x v="1"/>
    <x v="1"/>
    <x v="0"/>
    <x v="0"/>
    <x v="0"/>
  </r>
  <r>
    <d v="2022-11-26T00:00:00"/>
    <n v="48"/>
    <x v="2"/>
    <n v="54.21"/>
    <n v="125.1"/>
    <n v="183.91"/>
    <n v="0.41"/>
    <n v="59.04"/>
    <n v="18.27"/>
    <n v="6.05"/>
    <n v="7"/>
    <n v="9.19"/>
    <n v="79.02"/>
    <n v="10.86"/>
    <n v="38"/>
    <n v="112"/>
    <n v="194"/>
    <n v="0.25"/>
    <n v="56"/>
    <n v="10.199999999999999"/>
    <x v="0"/>
    <x v="1"/>
    <x v="1"/>
    <x v="0"/>
    <x v="0"/>
    <x v="0"/>
  </r>
  <r>
    <d v="2022-11-26T00:00:00"/>
    <n v="48"/>
    <x v="2"/>
    <n v="62.17"/>
    <n v="127.98"/>
    <n v="174.91"/>
    <n v="0.45"/>
    <n v="59.22"/>
    <n v="22.49"/>
    <n v="6.05"/>
    <n v="7"/>
    <n v="9.19"/>
    <n v="79.02"/>
    <n v="10.86"/>
    <n v="38"/>
    <n v="112"/>
    <n v="194"/>
    <n v="0.25"/>
    <n v="56"/>
    <n v="10.199999999999999"/>
    <x v="0"/>
    <x v="1"/>
    <x v="1"/>
    <x v="0"/>
    <x v="0"/>
    <x v="0"/>
  </r>
  <r>
    <d v="2022-12-03T00:00:00"/>
    <n v="49"/>
    <x v="0"/>
    <n v="37.659999999999997"/>
    <n v="138.69"/>
    <n v="194.5"/>
    <n v="0.47"/>
    <n v="49.32"/>
    <n v="14.6"/>
    <n v="4.91"/>
    <n v="4"/>
    <n v="4.7300000000000004"/>
    <n v="79.37"/>
    <n v="9.2799999999999994"/>
    <n v="35"/>
    <n v="129"/>
    <n v="195"/>
    <n v="0.4"/>
    <n v="49"/>
    <n v="10.9"/>
    <x v="0"/>
    <x v="1"/>
    <x v="1"/>
    <x v="0"/>
    <x v="0"/>
    <x v="0"/>
  </r>
  <r>
    <d v="2022-12-03T00:00:00"/>
    <n v="49"/>
    <x v="0"/>
    <n v="44.46"/>
    <n v="150.22"/>
    <n v="195.04"/>
    <n v="0.54"/>
    <n v="49.04"/>
    <n v="17.77"/>
    <n v="4.91"/>
    <n v="4"/>
    <n v="4.7300000000000004"/>
    <n v="79.37"/>
    <n v="9.2799999999999994"/>
    <n v="35"/>
    <n v="129"/>
    <n v="195"/>
    <n v="0.4"/>
    <n v="49"/>
    <n v="10.9"/>
    <x v="0"/>
    <x v="1"/>
    <x v="1"/>
    <x v="0"/>
    <x v="0"/>
    <x v="0"/>
  </r>
  <r>
    <d v="2022-12-03T00:00:00"/>
    <n v="49"/>
    <x v="0"/>
    <n v="53.62"/>
    <n v="160.41999999999999"/>
    <n v="195.64"/>
    <n v="0.6"/>
    <n v="49.15"/>
    <n v="21.86"/>
    <n v="4.91"/>
    <n v="4"/>
    <n v="4.7300000000000004"/>
    <n v="79.37"/>
    <n v="9.2799999999999994"/>
    <n v="35"/>
    <n v="129"/>
    <n v="195"/>
    <n v="0.4"/>
    <n v="49"/>
    <n v="10.9"/>
    <x v="0"/>
    <x v="1"/>
    <x v="1"/>
    <x v="0"/>
    <x v="0"/>
    <x v="0"/>
  </r>
  <r>
    <d v="2022-12-03T00:00:00"/>
    <n v="49"/>
    <x v="0"/>
    <n v="61.69"/>
    <n v="168.69"/>
    <n v="192.67"/>
    <n v="0.66"/>
    <n v="48.99"/>
    <n v="25.55"/>
    <n v="4.91"/>
    <n v="4"/>
    <n v="4.7300000000000004"/>
    <n v="79.37"/>
    <n v="9.2799999999999994"/>
    <n v="35"/>
    <n v="129"/>
    <n v="195"/>
    <n v="0.4"/>
    <n v="49"/>
    <n v="10.9"/>
    <x v="0"/>
    <x v="1"/>
    <x v="1"/>
    <x v="0"/>
    <x v="0"/>
    <x v="0"/>
  </r>
  <r>
    <d v="2022-12-03T00:00:00"/>
    <n v="49"/>
    <x v="1"/>
    <n v="38.36"/>
    <n v="130.66"/>
    <n v="187.34"/>
    <n v="0.44"/>
    <n v="51.71"/>
    <n v="14.73"/>
    <n v="4.91"/>
    <n v="4"/>
    <n v="4.7300000000000004"/>
    <n v="79.37"/>
    <n v="9.2799999999999994"/>
    <n v="36"/>
    <n v="123"/>
    <n v="189"/>
    <n v="0.38"/>
    <n v="50"/>
    <n v="11.1"/>
    <x v="0"/>
    <x v="1"/>
    <x v="1"/>
    <x v="0"/>
    <x v="0"/>
    <x v="0"/>
  </r>
  <r>
    <d v="2022-12-03T00:00:00"/>
    <n v="49"/>
    <x v="1"/>
    <n v="40.58"/>
    <n v="142.78"/>
    <n v="189.87"/>
    <n v="0.51"/>
    <n v="55.02"/>
    <n v="18.98"/>
    <n v="4.91"/>
    <n v="4"/>
    <n v="4.7300000000000004"/>
    <n v="79.37"/>
    <n v="9.2799999999999994"/>
    <n v="36"/>
    <n v="123"/>
    <n v="189"/>
    <n v="0.38"/>
    <n v="50"/>
    <n v="11.1"/>
    <x v="0"/>
    <x v="1"/>
    <x v="1"/>
    <x v="0"/>
    <x v="0"/>
    <x v="0"/>
  </r>
  <r>
    <d v="2022-12-03T00:00:00"/>
    <n v="49"/>
    <x v="1"/>
    <n v="41.74"/>
    <n v="155.12"/>
    <n v="188.14"/>
    <n v="0.55000000000000004"/>
    <n v="54.76"/>
    <n v="23.66"/>
    <n v="4.91"/>
    <n v="4"/>
    <n v="4.7300000000000004"/>
    <n v="79.37"/>
    <n v="9.2799999999999994"/>
    <n v="36"/>
    <n v="123"/>
    <n v="189"/>
    <n v="0.38"/>
    <n v="50"/>
    <n v="11.1"/>
    <x v="0"/>
    <x v="1"/>
    <x v="1"/>
    <x v="0"/>
    <x v="0"/>
    <x v="0"/>
  </r>
  <r>
    <d v="2022-12-03T00:00:00"/>
    <n v="49"/>
    <x v="1"/>
    <n v="43.34"/>
    <n v="165.86"/>
    <n v="186.91"/>
    <n v="0.59"/>
    <n v="57.97"/>
    <n v="28.16"/>
    <n v="4.91"/>
    <n v="4"/>
    <n v="4.7300000000000004"/>
    <n v="79.37"/>
    <n v="9.2799999999999994"/>
    <n v="36"/>
    <n v="123"/>
    <n v="189"/>
    <n v="0.38"/>
    <n v="50"/>
    <n v="11.1"/>
    <x v="0"/>
    <x v="1"/>
    <x v="1"/>
    <x v="0"/>
    <x v="0"/>
    <x v="0"/>
  </r>
  <r>
    <d v="2022-12-03T00:00:00"/>
    <n v="49"/>
    <x v="1"/>
    <n v="45.26"/>
    <n v="175.03"/>
    <n v="183.33"/>
    <n v="0.66"/>
    <n v="58.37"/>
    <n v="33.01"/>
    <n v="4.91"/>
    <n v="4"/>
    <n v="4.7300000000000004"/>
    <n v="79.37"/>
    <n v="9.2799999999999994"/>
    <n v="36"/>
    <n v="123"/>
    <n v="189"/>
    <n v="0.38"/>
    <n v="50"/>
    <n v="11.1"/>
    <x v="0"/>
    <x v="1"/>
    <x v="1"/>
    <x v="0"/>
    <x v="0"/>
    <x v="0"/>
  </r>
  <r>
    <d v="2022-12-03T00:00:00"/>
    <n v="49"/>
    <x v="2"/>
    <n v="41.07"/>
    <n v="123.53"/>
    <n v="191.45"/>
    <n v="0.31"/>
    <n v="60.65"/>
    <n v="14.52"/>
    <n v="4.91"/>
    <n v="4"/>
    <n v="4.7300000000000004"/>
    <n v="79.37"/>
    <n v="9.2799999999999994"/>
    <n v="38"/>
    <n v="112"/>
    <n v="194"/>
    <n v="0.25"/>
    <n v="56"/>
    <n v="10.199999999999999"/>
    <x v="0"/>
    <x v="1"/>
    <x v="1"/>
    <x v="0"/>
    <x v="0"/>
    <x v="0"/>
  </r>
  <r>
    <d v="2022-12-03T00:00:00"/>
    <n v="49"/>
    <x v="2"/>
    <n v="44.94"/>
    <n v="133.56"/>
    <n v="188.2"/>
    <n v="0.37"/>
    <n v="63.5"/>
    <n v="19.18"/>
    <n v="4.91"/>
    <n v="4"/>
    <n v="4.7300000000000004"/>
    <n v="79.37"/>
    <n v="9.2799999999999994"/>
    <n v="38"/>
    <n v="112"/>
    <n v="194"/>
    <n v="0.25"/>
    <n v="56"/>
    <n v="10.199999999999999"/>
    <x v="0"/>
    <x v="1"/>
    <x v="1"/>
    <x v="0"/>
    <x v="0"/>
    <x v="0"/>
  </r>
  <r>
    <d v="2022-12-03T00:00:00"/>
    <n v="49"/>
    <x v="2"/>
    <n v="47.92"/>
    <n v="145.69999999999999"/>
    <n v="184.21"/>
    <n v="0.44"/>
    <n v="62.58"/>
    <n v="22.75"/>
    <n v="4.91"/>
    <n v="4"/>
    <n v="4.7300000000000004"/>
    <n v="79.37"/>
    <n v="9.2799999999999994"/>
    <n v="38"/>
    <n v="112"/>
    <n v="194"/>
    <n v="0.25"/>
    <n v="56"/>
    <n v="10.199999999999999"/>
    <x v="0"/>
    <x v="1"/>
    <x v="1"/>
    <x v="0"/>
    <x v="0"/>
    <x v="0"/>
  </r>
  <r>
    <d v="2022-12-10T00:00:00"/>
    <n v="50"/>
    <x v="0"/>
    <n v="41.99"/>
    <n v="135.21"/>
    <n v="191.93"/>
    <n v="0.43"/>
    <n v="50.23"/>
    <n v="14.63"/>
    <n v="4.41"/>
    <n v="3"/>
    <n v="4.71"/>
    <n v="79.53"/>
    <n v="3.7"/>
    <n v="35"/>
    <n v="129"/>
    <n v="195"/>
    <n v="0.4"/>
    <n v="49"/>
    <n v="10.9"/>
    <x v="0"/>
    <x v="1"/>
    <x v="0"/>
    <x v="0"/>
    <x v="0"/>
    <x v="1"/>
  </r>
  <r>
    <d v="2022-12-10T00:00:00"/>
    <n v="50"/>
    <x v="0"/>
    <n v="42.33"/>
    <n v="143.91"/>
    <n v="192.68"/>
    <n v="0.47"/>
    <n v="50.07"/>
    <n v="18.53"/>
    <n v="4.41"/>
    <n v="3"/>
    <n v="4.71"/>
    <n v="79.53"/>
    <n v="3.7"/>
    <n v="35"/>
    <n v="129"/>
    <n v="195"/>
    <n v="0.4"/>
    <n v="49"/>
    <n v="10.9"/>
    <x v="0"/>
    <x v="1"/>
    <x v="0"/>
    <x v="0"/>
    <x v="0"/>
    <x v="1"/>
  </r>
  <r>
    <d v="2022-12-10T00:00:00"/>
    <n v="50"/>
    <x v="0"/>
    <n v="47.85"/>
    <n v="152.77000000000001"/>
    <n v="190.66"/>
    <n v="0.51"/>
    <n v="52.43"/>
    <n v="22.26"/>
    <n v="4.41"/>
    <n v="3"/>
    <n v="4.71"/>
    <n v="79.53"/>
    <n v="3.7"/>
    <n v="35"/>
    <n v="129"/>
    <n v="195"/>
    <n v="0.4"/>
    <n v="49"/>
    <n v="10.9"/>
    <x v="0"/>
    <x v="1"/>
    <x v="0"/>
    <x v="0"/>
    <x v="0"/>
    <x v="1"/>
  </r>
  <r>
    <d v="2022-12-10T00:00:00"/>
    <n v="50"/>
    <x v="0"/>
    <n v="53.02"/>
    <n v="159.07"/>
    <n v="190.87"/>
    <n v="0.55000000000000004"/>
    <n v="50.56"/>
    <n v="25.49"/>
    <n v="4.41"/>
    <n v="3"/>
    <n v="4.71"/>
    <n v="79.53"/>
    <n v="3.7"/>
    <n v="35"/>
    <n v="129"/>
    <n v="195"/>
    <n v="0.4"/>
    <n v="49"/>
    <n v="10.9"/>
    <x v="0"/>
    <x v="1"/>
    <x v="0"/>
    <x v="0"/>
    <x v="0"/>
    <x v="1"/>
  </r>
  <r>
    <d v="2022-12-10T00:00:00"/>
    <n v="50"/>
    <x v="0"/>
    <n v="58.22"/>
    <n v="171.67"/>
    <n v="188.77"/>
    <n v="0.57999999999999996"/>
    <n v="53.05"/>
    <n v="29.77"/>
    <n v="4.41"/>
    <n v="3"/>
    <n v="4.71"/>
    <n v="79.53"/>
    <n v="3.7"/>
    <n v="35"/>
    <n v="129"/>
    <n v="195"/>
    <n v="0.4"/>
    <n v="49"/>
    <n v="10.9"/>
    <x v="0"/>
    <x v="1"/>
    <x v="0"/>
    <x v="0"/>
    <x v="0"/>
    <x v="1"/>
  </r>
  <r>
    <d v="2022-12-10T00:00:00"/>
    <n v="50"/>
    <x v="1"/>
    <n v="39.700000000000003"/>
    <n v="133.38999999999999"/>
    <n v="186.86"/>
    <n v="0.43"/>
    <n v="50.29"/>
    <n v="15.67"/>
    <n v="4.41"/>
    <n v="3"/>
    <n v="4.71"/>
    <n v="79.53"/>
    <n v="3.7"/>
    <n v="36"/>
    <n v="123"/>
    <n v="189"/>
    <n v="0.38"/>
    <n v="50"/>
    <n v="11.1"/>
    <x v="0"/>
    <x v="1"/>
    <x v="0"/>
    <x v="0"/>
    <x v="0"/>
    <x v="1"/>
  </r>
  <r>
    <d v="2022-12-10T00:00:00"/>
    <n v="50"/>
    <x v="1"/>
    <n v="43.68"/>
    <n v="140.57"/>
    <n v="185.79"/>
    <n v="0.48"/>
    <n v="51.01"/>
    <n v="19.75"/>
    <n v="4.41"/>
    <n v="3"/>
    <n v="4.71"/>
    <n v="79.53"/>
    <n v="3.7"/>
    <n v="36"/>
    <n v="123"/>
    <n v="189"/>
    <n v="0.38"/>
    <n v="50"/>
    <n v="11.1"/>
    <x v="0"/>
    <x v="1"/>
    <x v="0"/>
    <x v="0"/>
    <x v="0"/>
    <x v="1"/>
  </r>
  <r>
    <d v="2022-12-10T00:00:00"/>
    <n v="50"/>
    <x v="1"/>
    <n v="45.82"/>
    <n v="146.93"/>
    <n v="182.54"/>
    <n v="0.51"/>
    <n v="53.1"/>
    <n v="23.49"/>
    <n v="4.41"/>
    <n v="3"/>
    <n v="4.71"/>
    <n v="79.53"/>
    <n v="3.7"/>
    <n v="36"/>
    <n v="123"/>
    <n v="189"/>
    <n v="0.38"/>
    <n v="50"/>
    <n v="11.1"/>
    <x v="0"/>
    <x v="1"/>
    <x v="0"/>
    <x v="0"/>
    <x v="0"/>
    <x v="1"/>
  </r>
  <r>
    <d v="2022-12-10T00:00:00"/>
    <n v="50"/>
    <x v="1"/>
    <n v="49.46"/>
    <n v="157.28"/>
    <n v="180.08"/>
    <n v="0.53"/>
    <n v="52.4"/>
    <n v="26.18"/>
    <n v="4.41"/>
    <n v="3"/>
    <n v="4.71"/>
    <n v="79.53"/>
    <n v="3.7"/>
    <n v="36"/>
    <n v="123"/>
    <n v="189"/>
    <n v="0.38"/>
    <n v="50"/>
    <n v="11.1"/>
    <x v="0"/>
    <x v="1"/>
    <x v="0"/>
    <x v="0"/>
    <x v="0"/>
    <x v="1"/>
  </r>
  <r>
    <d v="2022-12-10T00:00:00"/>
    <n v="50"/>
    <x v="2"/>
    <n v="40.53"/>
    <n v="122.09"/>
    <n v="190.59"/>
    <n v="0.28999999999999998"/>
    <n v="54.21"/>
    <n v="14.65"/>
    <n v="4.41"/>
    <n v="3"/>
    <n v="4.71"/>
    <n v="79.53"/>
    <n v="3.7"/>
    <n v="38"/>
    <n v="112"/>
    <n v="194"/>
    <n v="0.25"/>
    <n v="56"/>
    <n v="10.199999999999999"/>
    <x v="0"/>
    <x v="1"/>
    <x v="0"/>
    <x v="0"/>
    <x v="0"/>
    <x v="1"/>
  </r>
  <r>
    <d v="2022-12-10T00:00:00"/>
    <n v="50"/>
    <x v="2"/>
    <n v="42.72"/>
    <n v="134.69999999999999"/>
    <n v="190.08"/>
    <n v="0.33"/>
    <n v="51.5"/>
    <n v="18.48"/>
    <n v="4.41"/>
    <n v="3"/>
    <n v="4.71"/>
    <n v="79.53"/>
    <n v="3.7"/>
    <n v="38"/>
    <n v="112"/>
    <n v="194"/>
    <n v="0.25"/>
    <n v="56"/>
    <n v="10.199999999999999"/>
    <x v="0"/>
    <x v="1"/>
    <x v="0"/>
    <x v="0"/>
    <x v="0"/>
    <x v="1"/>
  </r>
  <r>
    <d v="2022-12-10T00:00:00"/>
    <n v="50"/>
    <x v="2"/>
    <n v="47.5"/>
    <n v="146.29"/>
    <n v="186.47"/>
    <n v="0.34"/>
    <n v="51.19"/>
    <n v="22.77"/>
    <n v="4.41"/>
    <n v="3"/>
    <n v="4.71"/>
    <n v="79.53"/>
    <n v="3.7"/>
    <n v="38"/>
    <n v="112"/>
    <n v="194"/>
    <n v="0.25"/>
    <n v="56"/>
    <n v="10.199999999999999"/>
    <x v="0"/>
    <x v="1"/>
    <x v="0"/>
    <x v="0"/>
    <x v="0"/>
    <x v="1"/>
  </r>
  <r>
    <d v="2022-12-10T00:00:00"/>
    <n v="50"/>
    <x v="2"/>
    <n v="51.58"/>
    <n v="158.21"/>
    <n v="182.78"/>
    <n v="0.37"/>
    <n v="51.56"/>
    <n v="25.94"/>
    <n v="4.41"/>
    <n v="3"/>
    <n v="4.71"/>
    <n v="79.53"/>
    <n v="3.7"/>
    <n v="38"/>
    <n v="112"/>
    <n v="194"/>
    <n v="0.25"/>
    <n v="56"/>
    <n v="10.199999999999999"/>
    <x v="0"/>
    <x v="1"/>
    <x v="0"/>
    <x v="0"/>
    <x v="0"/>
    <x v="1"/>
  </r>
  <r>
    <d v="2022-12-10T00:00:00"/>
    <n v="50"/>
    <x v="2"/>
    <n v="54.02"/>
    <n v="168.56"/>
    <n v="179.3"/>
    <n v="0.4"/>
    <n v="53.57"/>
    <n v="29.32"/>
    <n v="4.41"/>
    <n v="3"/>
    <n v="4.71"/>
    <n v="79.53"/>
    <n v="3.7"/>
    <n v="38"/>
    <n v="112"/>
    <n v="194"/>
    <n v="0.25"/>
    <n v="56"/>
    <n v="10.199999999999999"/>
    <x v="0"/>
    <x v="1"/>
    <x v="0"/>
    <x v="0"/>
    <x v="0"/>
    <x v="1"/>
  </r>
  <r>
    <d v="2022-12-17T00:00:00"/>
    <n v="51"/>
    <x v="0"/>
    <n v="41.71"/>
    <n v="137.37"/>
    <n v="195.71"/>
    <n v="0.48"/>
    <n v="49.6"/>
    <n v="14.73"/>
    <n v="4.54"/>
    <n v="4"/>
    <n v="4.88"/>
    <n v="81.09"/>
    <n v="10.08"/>
    <n v="35"/>
    <n v="129"/>
    <n v="195"/>
    <n v="0.4"/>
    <n v="49"/>
    <n v="10.9"/>
    <x v="0"/>
    <x v="1"/>
    <x v="1"/>
    <x v="0"/>
    <x v="0"/>
    <x v="0"/>
  </r>
  <r>
    <d v="2022-12-17T00:00:00"/>
    <n v="51"/>
    <x v="0"/>
    <n v="46.32"/>
    <n v="147.72999999999999"/>
    <n v="195.27"/>
    <n v="0.56999999999999995"/>
    <n v="48.96"/>
    <n v="19.170000000000002"/>
    <n v="4.54"/>
    <n v="4"/>
    <n v="4.88"/>
    <n v="81.09"/>
    <n v="10.08"/>
    <n v="35"/>
    <n v="129"/>
    <n v="195"/>
    <n v="0.4"/>
    <n v="49"/>
    <n v="10.9"/>
    <x v="0"/>
    <x v="1"/>
    <x v="1"/>
    <x v="0"/>
    <x v="0"/>
    <x v="0"/>
  </r>
  <r>
    <d v="2022-12-17T00:00:00"/>
    <n v="51"/>
    <x v="0"/>
    <n v="52.13"/>
    <n v="155.47999999999999"/>
    <n v="193.8"/>
    <n v="0.63"/>
    <n v="47.5"/>
    <n v="23.64"/>
    <n v="4.54"/>
    <n v="4"/>
    <n v="4.88"/>
    <n v="81.09"/>
    <n v="10.08"/>
    <n v="35"/>
    <n v="129"/>
    <n v="195"/>
    <n v="0.4"/>
    <n v="49"/>
    <n v="10.9"/>
    <x v="0"/>
    <x v="1"/>
    <x v="1"/>
    <x v="0"/>
    <x v="0"/>
    <x v="0"/>
  </r>
  <r>
    <d v="2022-12-17T00:00:00"/>
    <n v="51"/>
    <x v="0"/>
    <n v="59.16"/>
    <n v="161.54"/>
    <n v="190.65"/>
    <n v="0.68"/>
    <n v="45.86"/>
    <n v="26.65"/>
    <n v="4.54"/>
    <n v="4"/>
    <n v="4.88"/>
    <n v="81.09"/>
    <n v="10.08"/>
    <n v="35"/>
    <n v="129"/>
    <n v="195"/>
    <n v="0.4"/>
    <n v="49"/>
    <n v="10.9"/>
    <x v="0"/>
    <x v="1"/>
    <x v="1"/>
    <x v="0"/>
    <x v="0"/>
    <x v="0"/>
  </r>
  <r>
    <d v="2022-12-17T00:00:00"/>
    <n v="51"/>
    <x v="1"/>
    <n v="39.46"/>
    <n v="130.83000000000001"/>
    <n v="187.83"/>
    <n v="0.45"/>
    <n v="51.76"/>
    <n v="14.39"/>
    <n v="4.54"/>
    <n v="4"/>
    <n v="4.88"/>
    <n v="81.09"/>
    <n v="10.08"/>
    <n v="36"/>
    <n v="123"/>
    <n v="189"/>
    <n v="0.38"/>
    <n v="50"/>
    <n v="11.1"/>
    <x v="0"/>
    <x v="1"/>
    <x v="1"/>
    <x v="0"/>
    <x v="0"/>
    <x v="0"/>
  </r>
  <r>
    <d v="2022-12-17T00:00:00"/>
    <n v="51"/>
    <x v="1"/>
    <n v="40.229999999999997"/>
    <n v="141.13"/>
    <n v="185.96"/>
    <n v="0.51"/>
    <n v="55"/>
    <n v="18.93"/>
    <n v="4.54"/>
    <n v="4"/>
    <n v="4.88"/>
    <n v="81.09"/>
    <n v="10.08"/>
    <n v="36"/>
    <n v="123"/>
    <n v="189"/>
    <n v="0.38"/>
    <n v="50"/>
    <n v="11.1"/>
    <x v="0"/>
    <x v="1"/>
    <x v="1"/>
    <x v="0"/>
    <x v="0"/>
    <x v="0"/>
  </r>
  <r>
    <d v="2022-12-17T00:00:00"/>
    <n v="51"/>
    <x v="1"/>
    <n v="42.95"/>
    <n v="149.47"/>
    <n v="183.43"/>
    <n v="0.61"/>
    <n v="57.17"/>
    <n v="22.38"/>
    <n v="4.54"/>
    <n v="4"/>
    <n v="4.88"/>
    <n v="81.09"/>
    <n v="10.08"/>
    <n v="36"/>
    <n v="123"/>
    <n v="189"/>
    <n v="0.38"/>
    <n v="50"/>
    <n v="11.1"/>
    <x v="0"/>
    <x v="1"/>
    <x v="1"/>
    <x v="0"/>
    <x v="0"/>
    <x v="0"/>
  </r>
  <r>
    <d v="2022-12-17T00:00:00"/>
    <n v="51"/>
    <x v="2"/>
    <n v="42.05"/>
    <n v="118.27"/>
    <n v="190.99"/>
    <n v="0.33"/>
    <n v="58.25"/>
    <n v="13.59"/>
    <n v="4.54"/>
    <n v="4"/>
    <n v="4.88"/>
    <n v="81.09"/>
    <n v="10.08"/>
    <n v="38"/>
    <n v="112"/>
    <n v="194"/>
    <n v="0.25"/>
    <n v="56"/>
    <n v="10.199999999999999"/>
    <x v="0"/>
    <x v="1"/>
    <x v="1"/>
    <x v="0"/>
    <x v="0"/>
    <x v="0"/>
  </r>
  <r>
    <d v="2022-12-17T00:00:00"/>
    <n v="51"/>
    <x v="2"/>
    <n v="45.01"/>
    <n v="123.23"/>
    <n v="186.61"/>
    <n v="0.4"/>
    <n v="63.03"/>
    <n v="18.09"/>
    <n v="4.54"/>
    <n v="4"/>
    <n v="4.88"/>
    <n v="81.09"/>
    <n v="10.08"/>
    <n v="38"/>
    <n v="112"/>
    <n v="194"/>
    <n v="0.25"/>
    <n v="56"/>
    <n v="10.199999999999999"/>
    <x v="0"/>
    <x v="1"/>
    <x v="1"/>
    <x v="0"/>
    <x v="0"/>
    <x v="0"/>
  </r>
  <r>
    <d v="2022-12-17T00:00:00"/>
    <n v="51"/>
    <x v="2"/>
    <n v="47.99"/>
    <n v="131.15"/>
    <n v="183.21"/>
    <n v="0.47"/>
    <n v="66.42"/>
    <n v="22.13"/>
    <n v="4.54"/>
    <n v="4"/>
    <n v="4.88"/>
    <n v="81.09"/>
    <n v="10.08"/>
    <n v="38"/>
    <n v="112"/>
    <n v="194"/>
    <n v="0.25"/>
    <n v="56"/>
    <n v="10.199999999999999"/>
    <x v="0"/>
    <x v="1"/>
    <x v="1"/>
    <x v="0"/>
    <x v="0"/>
    <x v="0"/>
  </r>
  <r>
    <d v="2022-12-24T00:00:00"/>
    <n v="52"/>
    <x v="0"/>
    <n v="40.24"/>
    <n v="135.04"/>
    <n v="193.97"/>
    <n v="0.46"/>
    <n v="48.01"/>
    <n v="14.95"/>
    <n v="2.37"/>
    <n v="4"/>
    <n v="2.21"/>
    <n v="82.5"/>
    <n v="3.83"/>
    <n v="35"/>
    <n v="129"/>
    <n v="195"/>
    <n v="0.4"/>
    <n v="49"/>
    <n v="10.9"/>
    <x v="0"/>
    <x v="0"/>
    <x v="1"/>
    <x v="0"/>
    <x v="0"/>
    <x v="1"/>
  </r>
  <r>
    <d v="2022-12-24T00:00:00"/>
    <n v="52"/>
    <x v="0"/>
    <n v="45.78"/>
    <n v="141.83000000000001"/>
    <n v="193.57"/>
    <n v="0.48"/>
    <n v="51"/>
    <n v="19.63"/>
    <n v="2.37"/>
    <n v="4"/>
    <n v="2.21"/>
    <n v="82.5"/>
    <n v="3.83"/>
    <n v="35"/>
    <n v="129"/>
    <n v="195"/>
    <n v="0.4"/>
    <n v="49"/>
    <n v="10.9"/>
    <x v="0"/>
    <x v="0"/>
    <x v="1"/>
    <x v="0"/>
    <x v="0"/>
    <x v="1"/>
  </r>
  <r>
    <d v="2022-12-24T00:00:00"/>
    <n v="52"/>
    <x v="0"/>
    <n v="49.74"/>
    <n v="149.49"/>
    <n v="193.06"/>
    <n v="0.53"/>
    <n v="49.24"/>
    <n v="25.76"/>
    <n v="2.37"/>
    <n v="4"/>
    <n v="2.21"/>
    <n v="82.5"/>
    <n v="3.83"/>
    <n v="35"/>
    <n v="129"/>
    <n v="195"/>
    <n v="0.4"/>
    <n v="49"/>
    <n v="10.9"/>
    <x v="0"/>
    <x v="0"/>
    <x v="1"/>
    <x v="0"/>
    <x v="0"/>
    <x v="1"/>
  </r>
  <r>
    <d v="2022-12-24T00:00:00"/>
    <n v="52"/>
    <x v="0"/>
    <n v="53.22"/>
    <n v="163.03"/>
    <n v="192.44"/>
    <n v="0.56000000000000005"/>
    <n v="51.41"/>
    <n v="29.75"/>
    <n v="2.37"/>
    <n v="4"/>
    <n v="2.21"/>
    <n v="82.5"/>
    <n v="3.83"/>
    <n v="35"/>
    <n v="129"/>
    <n v="195"/>
    <n v="0.4"/>
    <n v="49"/>
    <n v="10.9"/>
    <x v="0"/>
    <x v="0"/>
    <x v="1"/>
    <x v="0"/>
    <x v="0"/>
    <x v="1"/>
  </r>
  <r>
    <d v="2022-12-24T00:00:00"/>
    <n v="52"/>
    <x v="1"/>
    <n v="39.07"/>
    <n v="133.71"/>
    <n v="189.15"/>
    <n v="0.44"/>
    <n v="49.13"/>
    <n v="15.15"/>
    <n v="2.37"/>
    <n v="4"/>
    <n v="2.21"/>
    <n v="82.5"/>
    <n v="3.83"/>
    <n v="36"/>
    <n v="123"/>
    <n v="189"/>
    <n v="0.38"/>
    <n v="50"/>
    <n v="11.1"/>
    <x v="0"/>
    <x v="0"/>
    <x v="1"/>
    <x v="0"/>
    <x v="0"/>
    <x v="1"/>
  </r>
  <r>
    <d v="2022-12-24T00:00:00"/>
    <n v="52"/>
    <x v="1"/>
    <n v="42.78"/>
    <n v="141.30000000000001"/>
    <n v="187.34"/>
    <n v="0.47"/>
    <n v="51.02"/>
    <n v="19.16"/>
    <n v="2.37"/>
    <n v="4"/>
    <n v="2.21"/>
    <n v="82.5"/>
    <n v="3.83"/>
    <n v="36"/>
    <n v="123"/>
    <n v="189"/>
    <n v="0.38"/>
    <n v="50"/>
    <n v="11.1"/>
    <x v="0"/>
    <x v="0"/>
    <x v="1"/>
    <x v="0"/>
    <x v="0"/>
    <x v="1"/>
  </r>
  <r>
    <d v="2022-12-24T00:00:00"/>
    <n v="52"/>
    <x v="1"/>
    <n v="44.79"/>
    <n v="149.07"/>
    <n v="186.31"/>
    <n v="0.51"/>
    <n v="51.25"/>
    <n v="22.39"/>
    <n v="2.37"/>
    <n v="4"/>
    <n v="2.21"/>
    <n v="82.5"/>
    <n v="3.83"/>
    <n v="36"/>
    <n v="123"/>
    <n v="189"/>
    <n v="0.38"/>
    <n v="50"/>
    <n v="11.1"/>
    <x v="0"/>
    <x v="0"/>
    <x v="1"/>
    <x v="0"/>
    <x v="0"/>
    <x v="1"/>
  </r>
  <r>
    <d v="2022-12-24T00:00:00"/>
    <n v="52"/>
    <x v="1"/>
    <n v="48.13"/>
    <n v="158.44999999999999"/>
    <n v="185.85"/>
    <n v="0.56000000000000005"/>
    <n v="53.12"/>
    <n v="27.89"/>
    <n v="2.37"/>
    <n v="4"/>
    <n v="2.21"/>
    <n v="82.5"/>
    <n v="3.83"/>
    <n v="36"/>
    <n v="123"/>
    <n v="189"/>
    <n v="0.38"/>
    <n v="50"/>
    <n v="11.1"/>
    <x v="0"/>
    <x v="0"/>
    <x v="1"/>
    <x v="0"/>
    <x v="0"/>
    <x v="1"/>
  </r>
  <r>
    <d v="2022-12-24T00:00:00"/>
    <n v="52"/>
    <x v="2"/>
    <n v="42.39"/>
    <n v="120.85"/>
    <n v="191.8"/>
    <n v="0.27"/>
    <n v="52.18"/>
    <n v="13.81"/>
    <n v="2.37"/>
    <n v="4"/>
    <n v="2.21"/>
    <n v="82.5"/>
    <n v="3.83"/>
    <n v="38"/>
    <n v="112"/>
    <n v="194"/>
    <n v="0.25"/>
    <n v="56"/>
    <n v="10.199999999999999"/>
    <x v="0"/>
    <x v="0"/>
    <x v="1"/>
    <x v="0"/>
    <x v="0"/>
    <x v="1"/>
  </r>
  <r>
    <d v="2022-12-24T00:00:00"/>
    <n v="52"/>
    <x v="2"/>
    <n v="44.71"/>
    <n v="132.87"/>
    <n v="188.24"/>
    <n v="0.28999999999999998"/>
    <n v="53.85"/>
    <n v="17.18"/>
    <n v="2.37"/>
    <n v="4"/>
    <n v="2.21"/>
    <n v="82.5"/>
    <n v="3.83"/>
    <n v="38"/>
    <n v="112"/>
    <n v="194"/>
    <n v="0.25"/>
    <n v="56"/>
    <n v="10.199999999999999"/>
    <x v="0"/>
    <x v="0"/>
    <x v="1"/>
    <x v="0"/>
    <x v="0"/>
    <x v="1"/>
  </r>
  <r>
    <d v="2022-12-24T00:00:00"/>
    <n v="52"/>
    <x v="2"/>
    <n v="46.51"/>
    <n v="142.75"/>
    <n v="184.22"/>
    <n v="0.33"/>
    <n v="53.23"/>
    <n v="21.02"/>
    <n v="2.37"/>
    <n v="4"/>
    <n v="2.21"/>
    <n v="82.5"/>
    <n v="3.83"/>
    <n v="38"/>
    <n v="112"/>
    <n v="194"/>
    <n v="0.25"/>
    <n v="56"/>
    <n v="10.199999999999999"/>
    <x v="0"/>
    <x v="0"/>
    <x v="1"/>
    <x v="0"/>
    <x v="0"/>
    <x v="1"/>
  </r>
  <r>
    <d v="2022-12-24T00:00:00"/>
    <n v="52"/>
    <x v="2"/>
    <n v="50.59"/>
    <n v="154.31"/>
    <n v="182.06"/>
    <n v="0.37"/>
    <n v="54.21"/>
    <n v="24.34"/>
    <n v="2.37"/>
    <n v="4"/>
    <n v="2.21"/>
    <n v="82.5"/>
    <n v="3.83"/>
    <n v="38"/>
    <n v="112"/>
    <n v="194"/>
    <n v="0.25"/>
    <n v="56"/>
    <n v="10.199999999999999"/>
    <x v="0"/>
    <x v="0"/>
    <x v="1"/>
    <x v="0"/>
    <x v="0"/>
    <x v="1"/>
  </r>
  <r>
    <m/>
    <m/>
    <x v="3"/>
    <m/>
    <m/>
    <m/>
    <m/>
    <m/>
    <m/>
    <m/>
    <m/>
    <m/>
    <m/>
    <m/>
    <m/>
    <m/>
    <m/>
    <m/>
    <m/>
    <m/>
    <x v="2"/>
    <x v="2"/>
    <x v="2"/>
    <x v="2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d v="2022-01-01T00:00:00"/>
    <x v="0"/>
    <x v="0"/>
    <n v="43.76"/>
    <n v="135.91999999999999"/>
    <n v="192.06"/>
    <n v="0.44"/>
    <n v="45.63"/>
    <n v="13.8"/>
    <n v="3.03"/>
    <n v="1"/>
    <n v="6.11"/>
    <n v="77.02"/>
    <n v="9.31"/>
    <n v="35"/>
    <n v="129"/>
    <n v="195"/>
    <n v="0.4"/>
    <n v="49"/>
    <n v="10.9"/>
  </r>
  <r>
    <d v="2022-01-01T00:00:00"/>
    <x v="0"/>
    <x v="0"/>
    <n v="47.8"/>
    <n v="141.75"/>
    <n v="189.67"/>
    <n v="0.51"/>
    <n v="45.99"/>
    <n v="16.75"/>
    <n v="3.03"/>
    <n v="1"/>
    <n v="6.11"/>
    <n v="77.02"/>
    <n v="9.31"/>
    <n v="35"/>
    <n v="129"/>
    <n v="195"/>
    <n v="0.4"/>
    <n v="49"/>
    <n v="10.9"/>
  </r>
  <r>
    <d v="2022-01-01T00:00:00"/>
    <x v="0"/>
    <x v="0"/>
    <n v="52.08"/>
    <n v="146.91999999999999"/>
    <n v="186.03"/>
    <n v="0.56000000000000005"/>
    <n v="45.31"/>
    <n v="19.57"/>
    <n v="3.03"/>
    <n v="1"/>
    <n v="6.11"/>
    <n v="77.02"/>
    <n v="9.31"/>
    <n v="35"/>
    <n v="129"/>
    <n v="195"/>
    <n v="0.4"/>
    <n v="49"/>
    <n v="10.9"/>
  </r>
  <r>
    <d v="2022-01-01T00:00:00"/>
    <x v="0"/>
    <x v="1"/>
    <n v="37.22"/>
    <n v="129.29"/>
    <n v="186.76"/>
    <n v="0.43"/>
    <n v="48.29"/>
    <n v="13.78"/>
    <n v="3.03"/>
    <n v="1"/>
    <n v="6.11"/>
    <n v="77.02"/>
    <n v="9.31"/>
    <n v="36"/>
    <n v="123"/>
    <n v="189"/>
    <n v="0.38"/>
    <n v="50"/>
    <n v="11.1"/>
  </r>
  <r>
    <d v="2022-01-01T00:00:00"/>
    <x v="0"/>
    <x v="1"/>
    <n v="37.56"/>
    <n v="139.58000000000001"/>
    <n v="184.37"/>
    <n v="0.5"/>
    <n v="46.21"/>
    <n v="15.41"/>
    <n v="3.03"/>
    <n v="1"/>
    <n v="6.11"/>
    <n v="77.02"/>
    <n v="9.31"/>
    <n v="36"/>
    <n v="123"/>
    <n v="189"/>
    <n v="0.38"/>
    <n v="50"/>
    <n v="11.1"/>
  </r>
  <r>
    <d v="2022-01-01T00:00:00"/>
    <x v="0"/>
    <x v="1"/>
    <n v="38.54"/>
    <n v="147.97999999999999"/>
    <n v="181.77"/>
    <n v="0.55000000000000004"/>
    <n v="45.15"/>
    <n v="17.7"/>
    <n v="3.03"/>
    <n v="1"/>
    <n v="6.11"/>
    <n v="77.02"/>
    <n v="9.31"/>
    <n v="36"/>
    <n v="123"/>
    <n v="189"/>
    <n v="0.38"/>
    <n v="50"/>
    <n v="11.1"/>
  </r>
  <r>
    <d v="2022-01-01T00:00:00"/>
    <x v="0"/>
    <x v="1"/>
    <n v="39.53"/>
    <n v="155.11000000000001"/>
    <n v="179.42"/>
    <n v="0.61"/>
    <n v="49.41"/>
    <n v="20.05"/>
    <n v="3.03"/>
    <n v="1"/>
    <n v="6.11"/>
    <n v="77.02"/>
    <n v="9.31"/>
    <n v="36"/>
    <n v="123"/>
    <n v="189"/>
    <n v="0.38"/>
    <n v="50"/>
    <n v="11.1"/>
  </r>
  <r>
    <d v="2022-01-01T00:00:00"/>
    <x v="0"/>
    <x v="2"/>
    <n v="40.21"/>
    <n v="119.78"/>
    <n v="191.05"/>
    <n v="0.3"/>
    <n v="55.57"/>
    <n v="12.73"/>
    <n v="3.03"/>
    <n v="1"/>
    <n v="6.11"/>
    <n v="77.02"/>
    <n v="9.31"/>
    <n v="38"/>
    <n v="112"/>
    <n v="194"/>
    <n v="0.25"/>
    <n v="56"/>
    <n v="10.199999999999999"/>
  </r>
  <r>
    <d v="2022-01-01T00:00:00"/>
    <x v="0"/>
    <x v="2"/>
    <n v="41.4"/>
    <n v="130.88999999999999"/>
    <n v="187.06"/>
    <n v="0.35"/>
    <n v="53.44"/>
    <n v="16.28"/>
    <n v="3.03"/>
    <n v="1"/>
    <n v="6.11"/>
    <n v="77.02"/>
    <n v="9.31"/>
    <n v="38"/>
    <n v="112"/>
    <n v="194"/>
    <n v="0.25"/>
    <n v="56"/>
    <n v="10.199999999999999"/>
  </r>
  <r>
    <d v="2022-01-01T00:00:00"/>
    <x v="0"/>
    <x v="2"/>
    <n v="45.44"/>
    <n v="139.59"/>
    <n v="183.42"/>
    <n v="0.42"/>
    <n v="56.11"/>
    <n v="18.82"/>
    <n v="3.03"/>
    <n v="1"/>
    <n v="6.11"/>
    <n v="77.02"/>
    <n v="9.31"/>
    <n v="38"/>
    <n v="112"/>
    <n v="194"/>
    <n v="0.25"/>
    <n v="56"/>
    <n v="10.199999999999999"/>
  </r>
  <r>
    <d v="2022-01-01T00:00:00"/>
    <x v="0"/>
    <x v="2"/>
    <n v="48.39"/>
    <n v="148.63"/>
    <n v="181.24"/>
    <n v="0.49"/>
    <n v="57.53"/>
    <n v="22.55"/>
    <n v="3.03"/>
    <n v="1"/>
    <n v="6.11"/>
    <n v="77.02"/>
    <n v="9.31"/>
    <n v="38"/>
    <n v="112"/>
    <n v="194"/>
    <n v="0.25"/>
    <n v="56"/>
    <n v="10.199999999999999"/>
  </r>
  <r>
    <d v="2022-01-08T00:00:00"/>
    <x v="1"/>
    <x v="0"/>
    <n v="37.630000000000003"/>
    <n v="138.5"/>
    <n v="196.06"/>
    <n v="0.45"/>
    <n v="52.98"/>
    <n v="12.81"/>
    <n v="1.45"/>
    <n v="2"/>
    <n v="5.31"/>
    <n v="75.489999999999995"/>
    <n v="8.25"/>
    <n v="35"/>
    <n v="129"/>
    <n v="195"/>
    <n v="0.4"/>
    <n v="49"/>
    <n v="10.9"/>
  </r>
  <r>
    <d v="2022-01-08T00:00:00"/>
    <x v="1"/>
    <x v="0"/>
    <n v="39.17"/>
    <n v="150.49"/>
    <n v="195.02"/>
    <n v="0.5"/>
    <n v="50.41"/>
    <n v="14.93"/>
    <n v="1.45"/>
    <n v="2"/>
    <n v="5.31"/>
    <n v="75.489999999999995"/>
    <n v="8.25"/>
    <n v="35"/>
    <n v="129"/>
    <n v="195"/>
    <n v="0.4"/>
    <n v="49"/>
    <n v="10.9"/>
  </r>
  <r>
    <d v="2022-01-08T00:00:00"/>
    <x v="1"/>
    <x v="0"/>
    <n v="40.06"/>
    <n v="158.69999999999999"/>
    <n v="192.1"/>
    <n v="0.53"/>
    <n v="53.72"/>
    <n v="17.77"/>
    <n v="1.45"/>
    <n v="2"/>
    <n v="5.31"/>
    <n v="75.489999999999995"/>
    <n v="8.25"/>
    <n v="35"/>
    <n v="129"/>
    <n v="195"/>
    <n v="0.4"/>
    <n v="49"/>
    <n v="10.9"/>
  </r>
  <r>
    <d v="2022-01-08T00:00:00"/>
    <x v="1"/>
    <x v="0"/>
    <n v="42.66"/>
    <n v="167.32"/>
    <n v="184.53"/>
    <n v="0.59"/>
    <n v="54.39"/>
    <n v="19.350000000000001"/>
    <n v="1.45"/>
    <n v="2"/>
    <n v="5.31"/>
    <n v="75.489999999999995"/>
    <n v="8.25"/>
    <n v="35"/>
    <n v="129"/>
    <n v="195"/>
    <n v="0.4"/>
    <n v="49"/>
    <n v="10.9"/>
  </r>
  <r>
    <d v="2022-01-08T00:00:00"/>
    <x v="1"/>
    <x v="0"/>
    <n v="42.29"/>
    <n v="179.28"/>
    <n v="182.33"/>
    <n v="0.66"/>
    <n v="59.26"/>
    <n v="21.74"/>
    <n v="1.45"/>
    <n v="2"/>
    <n v="5.31"/>
    <n v="75.489999999999995"/>
    <n v="8.25"/>
    <n v="35"/>
    <n v="129"/>
    <n v="195"/>
    <n v="0.4"/>
    <n v="49"/>
    <n v="10.9"/>
  </r>
  <r>
    <d v="2022-01-08T00:00:00"/>
    <x v="1"/>
    <x v="1"/>
    <n v="33.21"/>
    <n v="132.76"/>
    <n v="189.76"/>
    <n v="0.43"/>
    <n v="50.74"/>
    <n v="12"/>
    <n v="1.45"/>
    <n v="2"/>
    <n v="5.31"/>
    <n v="75.489999999999995"/>
    <n v="8.25"/>
    <n v="36"/>
    <n v="123"/>
    <n v="189"/>
    <n v="0.38"/>
    <n v="50"/>
    <n v="11.1"/>
  </r>
  <r>
    <d v="2022-01-08T00:00:00"/>
    <x v="1"/>
    <x v="1"/>
    <n v="31.42"/>
    <n v="142.38999999999999"/>
    <n v="186.85"/>
    <n v="0.49"/>
    <n v="50.46"/>
    <n v="13.86"/>
    <n v="1.45"/>
    <n v="2"/>
    <n v="5.31"/>
    <n v="75.489999999999995"/>
    <n v="8.25"/>
    <n v="36"/>
    <n v="123"/>
    <n v="189"/>
    <n v="0.38"/>
    <n v="50"/>
    <n v="11.1"/>
  </r>
  <r>
    <d v="2022-01-08T00:00:00"/>
    <x v="1"/>
    <x v="1"/>
    <n v="29.65"/>
    <n v="151.13"/>
    <n v="186.27"/>
    <n v="0.55000000000000004"/>
    <n v="50.59"/>
    <n v="17.34"/>
    <n v="1.45"/>
    <n v="2"/>
    <n v="5.31"/>
    <n v="75.489999999999995"/>
    <n v="8.25"/>
    <n v="36"/>
    <n v="123"/>
    <n v="189"/>
    <n v="0.38"/>
    <n v="50"/>
    <n v="11.1"/>
  </r>
  <r>
    <d v="2022-01-08T00:00:00"/>
    <x v="1"/>
    <x v="1"/>
    <n v="28.83"/>
    <n v="160.94999999999999"/>
    <n v="185.29"/>
    <n v="0.61"/>
    <n v="47.85"/>
    <n v="19.579999999999998"/>
    <n v="1.45"/>
    <n v="2"/>
    <n v="5.31"/>
    <n v="75.489999999999995"/>
    <n v="8.25"/>
    <n v="36"/>
    <n v="123"/>
    <n v="189"/>
    <n v="0.38"/>
    <n v="50"/>
    <n v="11.1"/>
  </r>
  <r>
    <d v="2022-01-08T00:00:00"/>
    <x v="1"/>
    <x v="1"/>
    <n v="25.1"/>
    <n v="171.14"/>
    <n v="183.15"/>
    <n v="0.67"/>
    <n v="49.98"/>
    <n v="21.52"/>
    <n v="1.45"/>
    <n v="2"/>
    <n v="5.31"/>
    <n v="75.489999999999995"/>
    <n v="8.25"/>
    <n v="36"/>
    <n v="123"/>
    <n v="189"/>
    <n v="0.38"/>
    <n v="50"/>
    <n v="11.1"/>
  </r>
  <r>
    <d v="2022-01-08T00:00:00"/>
    <x v="1"/>
    <x v="2"/>
    <n v="39.590000000000003"/>
    <n v="120.29"/>
    <n v="188.88"/>
    <n v="0.31"/>
    <n v="58.64"/>
    <n v="13.62"/>
    <n v="1.45"/>
    <n v="2"/>
    <n v="5.31"/>
    <n v="75.489999999999995"/>
    <n v="8.25"/>
    <n v="38"/>
    <n v="112"/>
    <n v="194"/>
    <n v="0.25"/>
    <n v="56"/>
    <n v="10.199999999999999"/>
  </r>
  <r>
    <d v="2022-01-08T00:00:00"/>
    <x v="1"/>
    <x v="2"/>
    <n v="39.01"/>
    <n v="126.88"/>
    <n v="187.42"/>
    <n v="0.38"/>
    <n v="58.46"/>
    <n v="15.67"/>
    <n v="1.45"/>
    <n v="2"/>
    <n v="5.31"/>
    <n v="75.489999999999995"/>
    <n v="8.25"/>
    <n v="38"/>
    <n v="112"/>
    <n v="194"/>
    <n v="0.25"/>
    <n v="56"/>
    <n v="10.199999999999999"/>
  </r>
  <r>
    <d v="2022-01-08T00:00:00"/>
    <x v="1"/>
    <x v="2"/>
    <n v="39.51"/>
    <n v="135.75"/>
    <n v="182.66"/>
    <n v="0.42"/>
    <n v="56.75"/>
    <n v="17.13"/>
    <n v="1.45"/>
    <n v="2"/>
    <n v="5.31"/>
    <n v="75.489999999999995"/>
    <n v="8.25"/>
    <n v="38"/>
    <n v="112"/>
    <n v="194"/>
    <n v="0.25"/>
    <n v="56"/>
    <n v="10.199999999999999"/>
  </r>
  <r>
    <d v="2022-01-15T00:00:00"/>
    <x v="2"/>
    <x v="0"/>
    <n v="40.35"/>
    <n v="135.79"/>
    <n v="195.08"/>
    <n v="0.5"/>
    <n v="50.98"/>
    <n v="13.68"/>
    <n v="3.29"/>
    <n v="1"/>
    <n v="4.42"/>
    <n v="75.88"/>
    <n v="10.93"/>
    <n v="35"/>
    <n v="129"/>
    <n v="195"/>
    <n v="0.4"/>
    <n v="49"/>
    <n v="10.9"/>
  </r>
  <r>
    <d v="2022-01-15T00:00:00"/>
    <x v="2"/>
    <x v="0"/>
    <n v="43.97"/>
    <n v="146.94999999999999"/>
    <n v="191.37"/>
    <n v="0.57999999999999996"/>
    <n v="50.85"/>
    <n v="17.87"/>
    <n v="3.29"/>
    <n v="1"/>
    <n v="4.42"/>
    <n v="75.88"/>
    <n v="10.93"/>
    <n v="35"/>
    <n v="129"/>
    <n v="195"/>
    <n v="0.4"/>
    <n v="49"/>
    <n v="10.9"/>
  </r>
  <r>
    <d v="2022-01-15T00:00:00"/>
    <x v="2"/>
    <x v="0"/>
    <n v="47.82"/>
    <n v="156.61000000000001"/>
    <n v="190.02"/>
    <n v="0.69"/>
    <n v="52.85"/>
    <n v="21.85"/>
    <n v="3.29"/>
    <n v="1"/>
    <n v="4.42"/>
    <n v="75.88"/>
    <n v="10.93"/>
    <n v="35"/>
    <n v="129"/>
    <n v="195"/>
    <n v="0.4"/>
    <n v="49"/>
    <n v="10.9"/>
  </r>
  <r>
    <d v="2022-01-15T00:00:00"/>
    <x v="2"/>
    <x v="1"/>
    <n v="37.950000000000003"/>
    <n v="134.18"/>
    <n v="187.18"/>
    <n v="0.44"/>
    <n v="49.39"/>
    <n v="14.28"/>
    <n v="3.29"/>
    <n v="1"/>
    <n v="4.42"/>
    <n v="75.88"/>
    <n v="10.93"/>
    <n v="36"/>
    <n v="123"/>
    <n v="189"/>
    <n v="0.38"/>
    <n v="50"/>
    <n v="11.1"/>
  </r>
  <r>
    <d v="2022-01-15T00:00:00"/>
    <x v="2"/>
    <x v="1"/>
    <n v="38.340000000000003"/>
    <n v="139.86000000000001"/>
    <n v="183.88"/>
    <n v="0.48"/>
    <n v="46.26"/>
    <n v="18.43"/>
    <n v="3.29"/>
    <n v="1"/>
    <n v="4.42"/>
    <n v="75.88"/>
    <n v="10.93"/>
    <n v="36"/>
    <n v="123"/>
    <n v="189"/>
    <n v="0.38"/>
    <n v="50"/>
    <n v="11.1"/>
  </r>
  <r>
    <d v="2022-01-15T00:00:00"/>
    <x v="2"/>
    <x v="1"/>
    <n v="38.08"/>
    <n v="149.6"/>
    <n v="183.86"/>
    <n v="0.55000000000000004"/>
    <n v="46.84"/>
    <n v="21.67"/>
    <n v="3.29"/>
    <n v="1"/>
    <n v="4.42"/>
    <n v="75.88"/>
    <n v="10.93"/>
    <n v="36"/>
    <n v="123"/>
    <n v="189"/>
    <n v="0.38"/>
    <n v="50"/>
    <n v="11.1"/>
  </r>
  <r>
    <d v="2022-01-15T00:00:00"/>
    <x v="2"/>
    <x v="1"/>
    <n v="40.409999999999997"/>
    <n v="158.66"/>
    <n v="182.71"/>
    <n v="0.63"/>
    <n v="48.01"/>
    <n v="25.43"/>
    <n v="3.29"/>
    <n v="1"/>
    <n v="4.42"/>
    <n v="75.88"/>
    <n v="10.93"/>
    <n v="36"/>
    <n v="123"/>
    <n v="189"/>
    <n v="0.38"/>
    <n v="50"/>
    <n v="11.1"/>
  </r>
  <r>
    <d v="2022-01-15T00:00:00"/>
    <x v="2"/>
    <x v="2"/>
    <n v="40.770000000000003"/>
    <n v="123.91"/>
    <n v="192.12"/>
    <n v="0.32"/>
    <n v="53.93"/>
    <n v="14.65"/>
    <n v="3.29"/>
    <n v="1"/>
    <n v="4.42"/>
    <n v="75.88"/>
    <n v="10.93"/>
    <n v="38"/>
    <n v="112"/>
    <n v="194"/>
    <n v="0.25"/>
    <n v="56"/>
    <n v="10.199999999999999"/>
  </r>
  <r>
    <d v="2022-01-15T00:00:00"/>
    <x v="2"/>
    <x v="2"/>
    <n v="44.2"/>
    <n v="134.66999999999999"/>
    <n v="187.91"/>
    <n v="0.41"/>
    <n v="52.98"/>
    <n v="18.920000000000002"/>
    <n v="3.29"/>
    <n v="1"/>
    <n v="4.42"/>
    <n v="75.88"/>
    <n v="10.93"/>
    <n v="38"/>
    <n v="112"/>
    <n v="194"/>
    <n v="0.25"/>
    <n v="56"/>
    <n v="10.199999999999999"/>
  </r>
  <r>
    <d v="2022-01-15T00:00:00"/>
    <x v="2"/>
    <x v="2"/>
    <n v="47.77"/>
    <n v="146.32"/>
    <n v="185.66"/>
    <n v="0.5"/>
    <n v="53.31"/>
    <n v="23.63"/>
    <n v="3.29"/>
    <n v="1"/>
    <n v="4.42"/>
    <n v="75.88"/>
    <n v="10.93"/>
    <n v="38"/>
    <n v="112"/>
    <n v="194"/>
    <n v="0.25"/>
    <n v="56"/>
    <n v="10.199999999999999"/>
  </r>
  <r>
    <d v="2022-01-15T00:00:00"/>
    <x v="2"/>
    <x v="2"/>
    <n v="50.49"/>
    <n v="160.13"/>
    <n v="182.18"/>
    <n v="0.57999999999999996"/>
    <n v="55.76"/>
    <n v="28.51"/>
    <n v="3.29"/>
    <n v="1"/>
    <n v="4.42"/>
    <n v="75.88"/>
    <n v="10.93"/>
    <n v="38"/>
    <n v="112"/>
    <n v="194"/>
    <n v="0.25"/>
    <n v="56"/>
    <n v="10.199999999999999"/>
  </r>
  <r>
    <d v="2022-01-22T00:00:00"/>
    <x v="3"/>
    <x v="0"/>
    <n v="52.06"/>
    <n v="136.76"/>
    <n v="194.28"/>
    <n v="0.48"/>
    <n v="47.02"/>
    <n v="15.56"/>
    <n v="5.25"/>
    <n v="2"/>
    <n v="5.39"/>
    <n v="76.41"/>
    <n v="11.19"/>
    <n v="35"/>
    <n v="129"/>
    <n v="195"/>
    <n v="0.4"/>
    <n v="49"/>
    <n v="10.9"/>
  </r>
  <r>
    <d v="2022-01-22T00:00:00"/>
    <x v="3"/>
    <x v="0"/>
    <n v="67.900000000000006"/>
    <n v="139.97999999999999"/>
    <n v="196.24"/>
    <n v="0.55000000000000004"/>
    <n v="47.46"/>
    <n v="20.54"/>
    <n v="5.25"/>
    <n v="2"/>
    <n v="5.39"/>
    <n v="76.41"/>
    <n v="11.19"/>
    <n v="35"/>
    <n v="129"/>
    <n v="195"/>
    <n v="0.4"/>
    <n v="49"/>
    <n v="10.9"/>
  </r>
  <r>
    <d v="2022-01-22T00:00:00"/>
    <x v="3"/>
    <x v="0"/>
    <n v="81.58"/>
    <n v="140.96"/>
    <n v="194.18"/>
    <n v="0.63"/>
    <n v="52.64"/>
    <n v="25.26"/>
    <n v="5.25"/>
    <n v="2"/>
    <n v="5.39"/>
    <n v="76.41"/>
    <n v="11.19"/>
    <n v="35"/>
    <n v="129"/>
    <n v="195"/>
    <n v="0.4"/>
    <n v="49"/>
    <n v="10.9"/>
  </r>
  <r>
    <d v="2022-01-22T00:00:00"/>
    <x v="3"/>
    <x v="0"/>
    <n v="99.1"/>
    <n v="149.63"/>
    <n v="191.94"/>
    <n v="0.71"/>
    <n v="54.66"/>
    <n v="28.49"/>
    <n v="5.25"/>
    <n v="2"/>
    <n v="5.39"/>
    <n v="76.41"/>
    <n v="11.19"/>
    <n v="35"/>
    <n v="129"/>
    <n v="195"/>
    <n v="0.4"/>
    <n v="49"/>
    <n v="10.9"/>
  </r>
  <r>
    <d v="2022-01-22T00:00:00"/>
    <x v="3"/>
    <x v="0"/>
    <n v="115.42"/>
    <n v="154.72999999999999"/>
    <n v="186.88"/>
    <n v="0.79"/>
    <n v="59.47"/>
    <n v="32.479999999999997"/>
    <n v="5.25"/>
    <n v="2"/>
    <n v="5.39"/>
    <n v="76.41"/>
    <n v="11.19"/>
    <n v="35"/>
    <n v="129"/>
    <n v="195"/>
    <n v="0.4"/>
    <n v="49"/>
    <n v="10.9"/>
  </r>
  <r>
    <d v="2022-01-22T00:00:00"/>
    <x v="3"/>
    <x v="1"/>
    <n v="41.87"/>
    <n v="128.4"/>
    <n v="182.97"/>
    <n v="0.45"/>
    <n v="45.13"/>
    <n v="16.23"/>
    <n v="5.25"/>
    <n v="2"/>
    <n v="5.39"/>
    <n v="76.41"/>
    <n v="11.19"/>
    <n v="36"/>
    <n v="123"/>
    <n v="189"/>
    <n v="0.38"/>
    <n v="50"/>
    <n v="11.1"/>
  </r>
  <r>
    <d v="2022-01-22T00:00:00"/>
    <x v="3"/>
    <x v="1"/>
    <n v="46.72"/>
    <n v="130.57"/>
    <n v="183.37"/>
    <n v="0.5"/>
    <n v="47.97"/>
    <n v="20.27"/>
    <n v="5.25"/>
    <n v="2"/>
    <n v="5.39"/>
    <n v="76.41"/>
    <n v="11.19"/>
    <n v="36"/>
    <n v="123"/>
    <n v="189"/>
    <n v="0.38"/>
    <n v="50"/>
    <n v="11.1"/>
  </r>
  <r>
    <d v="2022-01-22T00:00:00"/>
    <x v="3"/>
    <x v="1"/>
    <n v="51.21"/>
    <n v="133.28"/>
    <n v="177.87"/>
    <n v="0.59"/>
    <n v="48.24"/>
    <n v="23.61"/>
    <n v="5.25"/>
    <n v="2"/>
    <n v="5.39"/>
    <n v="76.41"/>
    <n v="11.19"/>
    <n v="36"/>
    <n v="123"/>
    <n v="189"/>
    <n v="0.38"/>
    <n v="50"/>
    <n v="11.1"/>
  </r>
  <r>
    <d v="2022-01-22T00:00:00"/>
    <x v="3"/>
    <x v="2"/>
    <n v="43.93"/>
    <n v="116.34"/>
    <n v="187.47"/>
    <n v="0.31"/>
    <n v="55.52"/>
    <n v="14.61"/>
    <n v="5.25"/>
    <n v="2"/>
    <n v="5.39"/>
    <n v="76.41"/>
    <n v="11.19"/>
    <n v="38"/>
    <n v="112"/>
    <n v="194"/>
    <n v="0.25"/>
    <n v="56"/>
    <n v="10.199999999999999"/>
  </r>
  <r>
    <d v="2022-01-22T00:00:00"/>
    <x v="3"/>
    <x v="2"/>
    <n v="52.02"/>
    <n v="119.67"/>
    <n v="187.23"/>
    <n v="0.37"/>
    <n v="57.73"/>
    <n v="20.38"/>
    <n v="5.25"/>
    <n v="2"/>
    <n v="5.39"/>
    <n v="76.41"/>
    <n v="11.19"/>
    <n v="38"/>
    <n v="112"/>
    <n v="194"/>
    <n v="0.25"/>
    <n v="56"/>
    <n v="10.199999999999999"/>
  </r>
  <r>
    <d v="2022-01-22T00:00:00"/>
    <x v="3"/>
    <x v="2"/>
    <n v="58.23"/>
    <n v="122.84"/>
    <n v="179.82"/>
    <n v="0.45"/>
    <n v="60.76"/>
    <n v="24.54"/>
    <n v="5.25"/>
    <n v="2"/>
    <n v="5.39"/>
    <n v="76.41"/>
    <n v="11.19"/>
    <n v="38"/>
    <n v="112"/>
    <n v="194"/>
    <n v="0.25"/>
    <n v="56"/>
    <n v="10.199999999999999"/>
  </r>
  <r>
    <d v="2022-01-29T00:00:00"/>
    <x v="4"/>
    <x v="0"/>
    <n v="35.79"/>
    <n v="144.03"/>
    <n v="195.27"/>
    <n v="0.45"/>
    <n v="50.84"/>
    <n v="14.82"/>
    <n v="1.45"/>
    <n v="4"/>
    <n v="3.65"/>
    <n v="84.4"/>
    <n v="7.47"/>
    <n v="35"/>
    <n v="129"/>
    <n v="195"/>
    <n v="0.4"/>
    <n v="49"/>
    <n v="10.9"/>
  </r>
  <r>
    <d v="2022-01-29T00:00:00"/>
    <x v="4"/>
    <x v="0"/>
    <n v="39.11"/>
    <n v="154.36000000000001"/>
    <n v="195.77"/>
    <n v="0.5"/>
    <n v="48"/>
    <n v="18.3"/>
    <n v="1.45"/>
    <n v="4"/>
    <n v="3.65"/>
    <n v="84.4"/>
    <n v="7.47"/>
    <n v="35"/>
    <n v="129"/>
    <n v="195"/>
    <n v="0.4"/>
    <n v="49"/>
    <n v="10.9"/>
  </r>
  <r>
    <d v="2022-01-29T00:00:00"/>
    <x v="4"/>
    <x v="0"/>
    <n v="39.76"/>
    <n v="165.09"/>
    <n v="198.67"/>
    <n v="0.56000000000000005"/>
    <n v="50.63"/>
    <n v="22.38"/>
    <n v="1.45"/>
    <n v="4"/>
    <n v="3.65"/>
    <n v="84.4"/>
    <n v="7.47"/>
    <n v="35"/>
    <n v="129"/>
    <n v="195"/>
    <n v="0.4"/>
    <n v="49"/>
    <n v="10.9"/>
  </r>
  <r>
    <d v="2022-01-29T00:00:00"/>
    <x v="4"/>
    <x v="0"/>
    <n v="39.25"/>
    <n v="177.53"/>
    <n v="200.52"/>
    <n v="0.62"/>
    <n v="49.82"/>
    <n v="25.31"/>
    <n v="1.45"/>
    <n v="4"/>
    <n v="3.65"/>
    <n v="84.4"/>
    <n v="7.47"/>
    <n v="35"/>
    <n v="129"/>
    <n v="195"/>
    <n v="0.4"/>
    <n v="49"/>
    <n v="10.9"/>
  </r>
  <r>
    <d v="2022-01-29T00:00:00"/>
    <x v="4"/>
    <x v="1"/>
    <n v="34.5"/>
    <n v="136.77000000000001"/>
    <n v="188.24"/>
    <n v="0.39"/>
    <n v="54.02"/>
    <n v="12.96"/>
    <n v="1.45"/>
    <n v="4"/>
    <n v="3.65"/>
    <n v="84.4"/>
    <n v="7.47"/>
    <n v="36"/>
    <n v="123"/>
    <n v="189"/>
    <n v="0.38"/>
    <n v="50"/>
    <n v="11.1"/>
  </r>
  <r>
    <d v="2022-01-29T00:00:00"/>
    <x v="4"/>
    <x v="1"/>
    <n v="32.369999999999997"/>
    <n v="153.33000000000001"/>
    <n v="186.61"/>
    <n v="0.44"/>
    <n v="54.49"/>
    <n v="15.62"/>
    <n v="1.45"/>
    <n v="4"/>
    <n v="3.65"/>
    <n v="84.4"/>
    <n v="7.47"/>
    <n v="36"/>
    <n v="123"/>
    <n v="189"/>
    <n v="0.38"/>
    <n v="50"/>
    <n v="11.1"/>
  </r>
  <r>
    <d v="2022-01-29T00:00:00"/>
    <x v="4"/>
    <x v="1"/>
    <n v="29.82"/>
    <n v="168.16"/>
    <n v="185.55"/>
    <n v="0.5"/>
    <n v="53.65"/>
    <n v="18.940000000000001"/>
    <n v="1.45"/>
    <n v="4"/>
    <n v="3.65"/>
    <n v="84.4"/>
    <n v="7.47"/>
    <n v="36"/>
    <n v="123"/>
    <n v="189"/>
    <n v="0.38"/>
    <n v="50"/>
    <n v="11.1"/>
  </r>
  <r>
    <d v="2022-01-29T00:00:00"/>
    <x v="4"/>
    <x v="1"/>
    <n v="27.3"/>
    <n v="180.15"/>
    <n v="185.69"/>
    <n v="0.55000000000000004"/>
    <n v="53.76"/>
    <n v="21.37"/>
    <n v="1.45"/>
    <n v="4"/>
    <n v="3.65"/>
    <n v="84.4"/>
    <n v="7.47"/>
    <n v="36"/>
    <n v="123"/>
    <n v="189"/>
    <n v="0.38"/>
    <n v="50"/>
    <n v="11.1"/>
  </r>
  <r>
    <d v="2022-01-29T00:00:00"/>
    <x v="4"/>
    <x v="1"/>
    <n v="25.1"/>
    <n v="193.22"/>
    <n v="187.67"/>
    <n v="0.59"/>
    <n v="51.07"/>
    <n v="24.35"/>
    <n v="1.45"/>
    <n v="4"/>
    <n v="3.65"/>
    <n v="84.4"/>
    <n v="7.47"/>
    <n v="36"/>
    <n v="123"/>
    <n v="189"/>
    <n v="0.38"/>
    <n v="50"/>
    <n v="11.1"/>
  </r>
  <r>
    <d v="2022-01-29T00:00:00"/>
    <x v="4"/>
    <x v="2"/>
    <n v="37.35"/>
    <n v="124"/>
    <n v="191.62"/>
    <n v="0.3"/>
    <n v="53.19"/>
    <n v="12.01"/>
    <n v="1.45"/>
    <n v="4"/>
    <n v="3.65"/>
    <n v="84.4"/>
    <n v="7.47"/>
    <n v="38"/>
    <n v="112"/>
    <n v="194"/>
    <n v="0.25"/>
    <n v="56"/>
    <n v="10.199999999999999"/>
  </r>
  <r>
    <d v="2022-01-29T00:00:00"/>
    <x v="4"/>
    <x v="2"/>
    <n v="37.01"/>
    <n v="128.08000000000001"/>
    <n v="189.95"/>
    <n v="0.37"/>
    <n v="53.59"/>
    <n v="14.47"/>
    <n v="1.45"/>
    <n v="4"/>
    <n v="3.65"/>
    <n v="84.4"/>
    <n v="7.47"/>
    <n v="38"/>
    <n v="112"/>
    <n v="194"/>
    <n v="0.25"/>
    <n v="56"/>
    <n v="10.199999999999999"/>
  </r>
  <r>
    <d v="2022-01-29T00:00:00"/>
    <x v="4"/>
    <x v="2"/>
    <n v="36.51"/>
    <n v="139.61000000000001"/>
    <n v="187.76"/>
    <n v="0.41"/>
    <n v="54.22"/>
    <n v="17.170000000000002"/>
    <n v="1.45"/>
    <n v="4"/>
    <n v="3.65"/>
    <n v="84.4"/>
    <n v="7.47"/>
    <n v="38"/>
    <n v="112"/>
    <n v="194"/>
    <n v="0.25"/>
    <n v="56"/>
    <n v="10.199999999999999"/>
  </r>
  <r>
    <d v="2022-02-05T00:00:00"/>
    <x v="5"/>
    <x v="0"/>
    <n v="51.18"/>
    <n v="132.97"/>
    <n v="196.37"/>
    <n v="0.46"/>
    <n v="45.77"/>
    <n v="14.05"/>
    <n v="7.74"/>
    <n v="6"/>
    <n v="5.49"/>
    <n v="74.209999999999994"/>
    <n v="9.76"/>
    <n v="35"/>
    <n v="129"/>
    <n v="195"/>
    <n v="0.4"/>
    <n v="49"/>
    <n v="10.9"/>
  </r>
  <r>
    <d v="2022-02-05T00:00:00"/>
    <x v="5"/>
    <x v="0"/>
    <n v="68.84"/>
    <n v="135.21"/>
    <n v="192.72"/>
    <n v="0.5"/>
    <n v="41.98"/>
    <n v="17.739999999999998"/>
    <n v="7.74"/>
    <n v="6"/>
    <n v="5.49"/>
    <n v="74.209999999999994"/>
    <n v="9.76"/>
    <n v="35"/>
    <n v="129"/>
    <n v="195"/>
    <n v="0.4"/>
    <n v="49"/>
    <n v="10.9"/>
  </r>
  <r>
    <d v="2022-02-05T00:00:00"/>
    <x v="5"/>
    <x v="0"/>
    <n v="83.71"/>
    <n v="139.61000000000001"/>
    <n v="184.66"/>
    <n v="0.55000000000000004"/>
    <n v="42.1"/>
    <n v="21.72"/>
    <n v="7.74"/>
    <n v="6"/>
    <n v="5.49"/>
    <n v="74.209999999999994"/>
    <n v="9.76"/>
    <n v="35"/>
    <n v="129"/>
    <n v="195"/>
    <n v="0.4"/>
    <n v="49"/>
    <n v="10.9"/>
  </r>
  <r>
    <d v="2022-02-05T00:00:00"/>
    <x v="5"/>
    <x v="0"/>
    <n v="100.03"/>
    <n v="143.79"/>
    <n v="177.3"/>
    <n v="0.59"/>
    <n v="43.77"/>
    <n v="25.95"/>
    <n v="7.74"/>
    <n v="6"/>
    <n v="5.49"/>
    <n v="74.209999999999994"/>
    <n v="9.76"/>
    <n v="35"/>
    <n v="129"/>
    <n v="195"/>
    <n v="0.4"/>
    <n v="49"/>
    <n v="10.9"/>
  </r>
  <r>
    <d v="2022-02-05T00:00:00"/>
    <x v="5"/>
    <x v="1"/>
    <n v="42.62"/>
    <n v="123.67"/>
    <n v="188.11"/>
    <n v="0.44"/>
    <n v="48.29"/>
    <n v="15.2"/>
    <n v="7.74"/>
    <n v="6"/>
    <n v="5.49"/>
    <n v="74.209999999999994"/>
    <n v="9.76"/>
    <n v="36"/>
    <n v="123"/>
    <n v="189"/>
    <n v="0.38"/>
    <n v="50"/>
    <n v="11.1"/>
  </r>
  <r>
    <d v="2022-02-05T00:00:00"/>
    <x v="5"/>
    <x v="1"/>
    <n v="49.07"/>
    <n v="127.28"/>
    <n v="179.94"/>
    <n v="0.5"/>
    <n v="47.91"/>
    <n v="18.98"/>
    <n v="7.74"/>
    <n v="6"/>
    <n v="5.49"/>
    <n v="74.209999999999994"/>
    <n v="9.76"/>
    <n v="36"/>
    <n v="123"/>
    <n v="189"/>
    <n v="0.38"/>
    <n v="50"/>
    <n v="11.1"/>
  </r>
  <r>
    <d v="2022-02-05T00:00:00"/>
    <x v="5"/>
    <x v="1"/>
    <n v="55.08"/>
    <n v="133.85"/>
    <n v="174.13"/>
    <n v="0.56999999999999995"/>
    <n v="49.1"/>
    <n v="23.58"/>
    <n v="7.74"/>
    <n v="6"/>
    <n v="5.49"/>
    <n v="74.209999999999994"/>
    <n v="9.76"/>
    <n v="36"/>
    <n v="123"/>
    <n v="189"/>
    <n v="0.38"/>
    <n v="50"/>
    <n v="11.1"/>
  </r>
  <r>
    <d v="2022-02-05T00:00:00"/>
    <x v="5"/>
    <x v="2"/>
    <n v="46.27"/>
    <n v="117.78"/>
    <n v="191.23"/>
    <n v="0.32"/>
    <n v="55.06"/>
    <n v="13.2"/>
    <n v="7.74"/>
    <n v="6"/>
    <n v="5.49"/>
    <n v="74.209999999999994"/>
    <n v="9.76"/>
    <n v="38"/>
    <n v="112"/>
    <n v="194"/>
    <n v="0.25"/>
    <n v="56"/>
    <n v="10.199999999999999"/>
  </r>
  <r>
    <d v="2022-02-05T00:00:00"/>
    <x v="5"/>
    <x v="2"/>
    <n v="54.22"/>
    <n v="123.83"/>
    <n v="186.96"/>
    <n v="0.38"/>
    <n v="54.96"/>
    <n v="16.75"/>
    <n v="7.74"/>
    <n v="6"/>
    <n v="5.49"/>
    <n v="74.209999999999994"/>
    <n v="9.76"/>
    <n v="38"/>
    <n v="112"/>
    <n v="194"/>
    <n v="0.25"/>
    <n v="56"/>
    <n v="10.199999999999999"/>
  </r>
  <r>
    <d v="2022-02-05T00:00:00"/>
    <x v="5"/>
    <x v="2"/>
    <n v="61.84"/>
    <n v="130.24"/>
    <n v="188.54"/>
    <n v="0.45"/>
    <n v="57.35"/>
    <n v="20.25"/>
    <n v="7.74"/>
    <n v="6"/>
    <n v="5.49"/>
    <n v="74.209999999999994"/>
    <n v="9.76"/>
    <n v="38"/>
    <n v="112"/>
    <n v="194"/>
    <n v="0.25"/>
    <n v="56"/>
    <n v="10.199999999999999"/>
  </r>
  <r>
    <d v="2022-02-12T00:00:00"/>
    <x v="6"/>
    <x v="0"/>
    <n v="39.51"/>
    <n v="134.03"/>
    <n v="195.49"/>
    <n v="0.46"/>
    <n v="51"/>
    <n v="13.5"/>
    <n v="4.8099999999999996"/>
    <n v="5"/>
    <n v="5.6"/>
    <n v="71.25"/>
    <n v="13.72"/>
    <n v="35"/>
    <n v="129"/>
    <n v="195"/>
    <n v="0.4"/>
    <n v="49"/>
    <n v="10.9"/>
  </r>
  <r>
    <d v="2022-02-12T00:00:00"/>
    <x v="6"/>
    <x v="0"/>
    <n v="44.8"/>
    <n v="146.06"/>
    <n v="194.46"/>
    <n v="0.56000000000000005"/>
    <n v="50.88"/>
    <n v="15.66"/>
    <n v="4.8099999999999996"/>
    <n v="5"/>
    <n v="5.6"/>
    <n v="71.25"/>
    <n v="13.72"/>
    <n v="35"/>
    <n v="129"/>
    <n v="195"/>
    <n v="0.4"/>
    <n v="49"/>
    <n v="10.9"/>
  </r>
  <r>
    <d v="2022-02-12T00:00:00"/>
    <x v="6"/>
    <x v="0"/>
    <n v="49.31"/>
    <n v="157.53"/>
    <n v="191.03"/>
    <n v="0.65"/>
    <n v="50.96"/>
    <n v="17.899999999999999"/>
    <n v="4.8099999999999996"/>
    <n v="5"/>
    <n v="5.6"/>
    <n v="71.25"/>
    <n v="13.72"/>
    <n v="35"/>
    <n v="129"/>
    <n v="195"/>
    <n v="0.4"/>
    <n v="49"/>
    <n v="10.9"/>
  </r>
  <r>
    <d v="2022-02-12T00:00:00"/>
    <x v="6"/>
    <x v="1"/>
    <n v="38.119999999999997"/>
    <n v="130.62"/>
    <n v="185.69"/>
    <n v="0.45"/>
    <n v="51.14"/>
    <n v="15.11"/>
    <n v="4.8099999999999996"/>
    <n v="5"/>
    <n v="5.6"/>
    <n v="71.25"/>
    <n v="13.72"/>
    <n v="36"/>
    <n v="123"/>
    <n v="189"/>
    <n v="0.38"/>
    <n v="50"/>
    <n v="11.1"/>
  </r>
  <r>
    <d v="2022-02-12T00:00:00"/>
    <x v="6"/>
    <x v="1"/>
    <n v="39.11"/>
    <n v="141"/>
    <n v="185.08"/>
    <n v="0.54"/>
    <n v="55.1"/>
    <n v="16.63"/>
    <n v="4.8099999999999996"/>
    <n v="5"/>
    <n v="5.6"/>
    <n v="71.25"/>
    <n v="13.72"/>
    <n v="36"/>
    <n v="123"/>
    <n v="189"/>
    <n v="0.38"/>
    <n v="50"/>
    <n v="11.1"/>
  </r>
  <r>
    <d v="2022-02-12T00:00:00"/>
    <x v="6"/>
    <x v="1"/>
    <n v="40.44"/>
    <n v="148.52000000000001"/>
    <n v="185.4"/>
    <n v="0.63"/>
    <n v="55.14"/>
    <n v="20.84"/>
    <n v="4.8099999999999996"/>
    <n v="5"/>
    <n v="5.6"/>
    <n v="71.25"/>
    <n v="13.72"/>
    <n v="36"/>
    <n v="123"/>
    <n v="189"/>
    <n v="0.38"/>
    <n v="50"/>
    <n v="11.1"/>
  </r>
  <r>
    <d v="2022-02-12T00:00:00"/>
    <x v="6"/>
    <x v="1"/>
    <n v="42.29"/>
    <n v="158.09"/>
    <n v="183.8"/>
    <n v="0.7"/>
    <n v="55.01"/>
    <n v="23.65"/>
    <n v="4.8099999999999996"/>
    <n v="5"/>
    <n v="5.6"/>
    <n v="71.25"/>
    <n v="13.72"/>
    <n v="36"/>
    <n v="123"/>
    <n v="189"/>
    <n v="0.38"/>
    <n v="50"/>
    <n v="11.1"/>
  </r>
  <r>
    <d v="2022-02-12T00:00:00"/>
    <x v="6"/>
    <x v="2"/>
    <n v="43.04"/>
    <n v="120.34"/>
    <n v="190.55"/>
    <n v="0.3"/>
    <n v="58.09"/>
    <n v="12.86"/>
    <n v="4.8099999999999996"/>
    <n v="5"/>
    <n v="5.6"/>
    <n v="71.25"/>
    <n v="13.72"/>
    <n v="38"/>
    <n v="112"/>
    <n v="194"/>
    <n v="0.25"/>
    <n v="56"/>
    <n v="10.199999999999999"/>
  </r>
  <r>
    <d v="2022-02-12T00:00:00"/>
    <x v="6"/>
    <x v="2"/>
    <n v="46.67"/>
    <n v="127.57"/>
    <n v="184.02"/>
    <n v="0.36"/>
    <n v="55.85"/>
    <n v="16.28"/>
    <n v="4.8099999999999996"/>
    <n v="5"/>
    <n v="5.6"/>
    <n v="71.25"/>
    <n v="13.72"/>
    <n v="38"/>
    <n v="112"/>
    <n v="194"/>
    <n v="0.25"/>
    <n v="56"/>
    <n v="10.199999999999999"/>
  </r>
  <r>
    <d v="2022-02-12T00:00:00"/>
    <x v="6"/>
    <x v="2"/>
    <n v="49.16"/>
    <n v="133.94999999999999"/>
    <n v="184.98"/>
    <n v="0.43"/>
    <n v="58.69"/>
    <n v="20.16"/>
    <n v="4.8099999999999996"/>
    <n v="5"/>
    <n v="5.6"/>
    <n v="71.25"/>
    <n v="13.72"/>
    <n v="38"/>
    <n v="112"/>
    <n v="194"/>
    <n v="0.25"/>
    <n v="56"/>
    <n v="10.199999999999999"/>
  </r>
  <r>
    <d v="2022-02-12T00:00:00"/>
    <x v="6"/>
    <x v="2"/>
    <n v="53.2"/>
    <n v="140.32"/>
    <n v="178.64"/>
    <n v="0.5"/>
    <n v="62.22"/>
    <n v="22.58"/>
    <n v="4.8099999999999996"/>
    <n v="5"/>
    <n v="5.6"/>
    <n v="71.25"/>
    <n v="13.72"/>
    <n v="38"/>
    <n v="112"/>
    <n v="194"/>
    <n v="0.25"/>
    <n v="56"/>
    <n v="10.199999999999999"/>
  </r>
  <r>
    <d v="2022-02-12T00:00:00"/>
    <x v="6"/>
    <x v="2"/>
    <n v="57.01"/>
    <n v="151.99"/>
    <n v="173.54"/>
    <n v="0.59"/>
    <n v="67.38"/>
    <n v="26.09"/>
    <n v="4.8099999999999996"/>
    <n v="5"/>
    <n v="5.6"/>
    <n v="71.25"/>
    <n v="13.72"/>
    <n v="38"/>
    <n v="112"/>
    <n v="194"/>
    <n v="0.25"/>
    <n v="56"/>
    <n v="10.199999999999999"/>
  </r>
  <r>
    <d v="2022-02-19T00:00:00"/>
    <x v="7"/>
    <x v="0"/>
    <n v="38.99"/>
    <n v="136.35"/>
    <n v="194.36"/>
    <n v="0.48"/>
    <n v="52.28"/>
    <n v="13.65"/>
    <n v="4.99"/>
    <n v="5"/>
    <n v="7.58"/>
    <n v="73.53"/>
    <n v="11.8"/>
    <n v="35"/>
    <n v="129"/>
    <n v="195"/>
    <n v="0.4"/>
    <n v="49"/>
    <n v="10.9"/>
  </r>
  <r>
    <d v="2022-02-19T00:00:00"/>
    <x v="7"/>
    <x v="0"/>
    <n v="41.7"/>
    <n v="139.66999999999999"/>
    <n v="190.89"/>
    <n v="0.56000000000000005"/>
    <n v="50.25"/>
    <n v="17.510000000000002"/>
    <n v="4.99"/>
    <n v="5"/>
    <n v="7.58"/>
    <n v="73.53"/>
    <n v="11.8"/>
    <n v="35"/>
    <n v="129"/>
    <n v="195"/>
    <n v="0.4"/>
    <n v="49"/>
    <n v="10.9"/>
  </r>
  <r>
    <d v="2022-02-19T00:00:00"/>
    <x v="7"/>
    <x v="0"/>
    <n v="48.19"/>
    <n v="145.91"/>
    <n v="189.18"/>
    <n v="0.66"/>
    <n v="49.44"/>
    <n v="20.47"/>
    <n v="4.99"/>
    <n v="5"/>
    <n v="7.58"/>
    <n v="73.53"/>
    <n v="11.8"/>
    <n v="35"/>
    <n v="129"/>
    <n v="195"/>
    <n v="0.4"/>
    <n v="49"/>
    <n v="10.9"/>
  </r>
  <r>
    <d v="2022-02-19T00:00:00"/>
    <x v="7"/>
    <x v="0"/>
    <n v="55.06"/>
    <n v="154.27000000000001"/>
    <n v="186.85"/>
    <n v="0.72"/>
    <n v="48.28"/>
    <n v="24.04"/>
    <n v="4.99"/>
    <n v="5"/>
    <n v="7.58"/>
    <n v="73.53"/>
    <n v="11.8"/>
    <n v="35"/>
    <n v="129"/>
    <n v="195"/>
    <n v="0.4"/>
    <n v="49"/>
    <n v="10.9"/>
  </r>
  <r>
    <d v="2022-02-19T00:00:00"/>
    <x v="7"/>
    <x v="0"/>
    <n v="61.17"/>
    <n v="158.63999999999999"/>
    <n v="179.19"/>
    <n v="0.8"/>
    <n v="50.01"/>
    <n v="26.54"/>
    <n v="4.99"/>
    <n v="5"/>
    <n v="7.58"/>
    <n v="73.53"/>
    <n v="11.8"/>
    <n v="35"/>
    <n v="129"/>
    <n v="195"/>
    <n v="0.4"/>
    <n v="49"/>
    <n v="10.9"/>
  </r>
  <r>
    <d v="2022-02-19T00:00:00"/>
    <x v="7"/>
    <x v="1"/>
    <n v="35.83"/>
    <n v="131.44999999999999"/>
    <n v="187.67"/>
    <n v="0.49"/>
    <n v="50.86"/>
    <n v="15.66"/>
    <n v="4.99"/>
    <n v="5"/>
    <n v="7.58"/>
    <n v="73.53"/>
    <n v="11.8"/>
    <n v="36"/>
    <n v="123"/>
    <n v="189"/>
    <n v="0.38"/>
    <n v="50"/>
    <n v="11.1"/>
  </r>
  <r>
    <d v="2022-02-19T00:00:00"/>
    <x v="7"/>
    <x v="1"/>
    <n v="36.36"/>
    <n v="140.16999999999999"/>
    <n v="181.51"/>
    <n v="0.56999999999999995"/>
    <n v="50.01"/>
    <n v="17.059999999999999"/>
    <n v="4.99"/>
    <n v="5"/>
    <n v="7.58"/>
    <n v="73.53"/>
    <n v="11.8"/>
    <n v="36"/>
    <n v="123"/>
    <n v="189"/>
    <n v="0.38"/>
    <n v="50"/>
    <n v="11.1"/>
  </r>
  <r>
    <d v="2022-02-19T00:00:00"/>
    <x v="7"/>
    <x v="1"/>
    <n v="37.44"/>
    <n v="145.18"/>
    <n v="180.73"/>
    <n v="0.67"/>
    <n v="48.51"/>
    <n v="20.66"/>
    <n v="4.99"/>
    <n v="5"/>
    <n v="7.58"/>
    <n v="73.53"/>
    <n v="11.8"/>
    <n v="36"/>
    <n v="123"/>
    <n v="189"/>
    <n v="0.38"/>
    <n v="50"/>
    <n v="11.1"/>
  </r>
  <r>
    <d v="2022-02-19T00:00:00"/>
    <x v="7"/>
    <x v="1"/>
    <n v="39.76"/>
    <n v="153.15"/>
    <n v="179.54"/>
    <n v="0.74"/>
    <n v="49.43"/>
    <n v="23"/>
    <n v="4.99"/>
    <n v="5"/>
    <n v="7.58"/>
    <n v="73.53"/>
    <n v="11.8"/>
    <n v="36"/>
    <n v="123"/>
    <n v="189"/>
    <n v="0.38"/>
    <n v="50"/>
    <n v="11.1"/>
  </r>
  <r>
    <d v="2022-02-19T00:00:00"/>
    <x v="7"/>
    <x v="2"/>
    <n v="42.06"/>
    <n v="118.56"/>
    <n v="190.4"/>
    <n v="0.33"/>
    <n v="52.87"/>
    <n v="12.63"/>
    <n v="4.99"/>
    <n v="5"/>
    <n v="7.58"/>
    <n v="73.53"/>
    <n v="11.8"/>
    <n v="38"/>
    <n v="112"/>
    <n v="194"/>
    <n v="0.25"/>
    <n v="56"/>
    <n v="10.199999999999999"/>
  </r>
  <r>
    <d v="2022-02-19T00:00:00"/>
    <x v="7"/>
    <x v="2"/>
    <n v="46.61"/>
    <n v="129.91999999999999"/>
    <n v="192.03"/>
    <n v="0.42"/>
    <n v="48.67"/>
    <n v="14.7"/>
    <n v="4.99"/>
    <n v="5"/>
    <n v="7.58"/>
    <n v="73.53"/>
    <n v="11.8"/>
    <n v="38"/>
    <n v="112"/>
    <n v="194"/>
    <n v="0.25"/>
    <n v="56"/>
    <n v="10.199999999999999"/>
  </r>
  <r>
    <d v="2022-02-19T00:00:00"/>
    <x v="7"/>
    <x v="2"/>
    <n v="49.95"/>
    <n v="138.91999999999999"/>
    <n v="184.19"/>
    <n v="0.52"/>
    <n v="50.67"/>
    <n v="17.98"/>
    <n v="4.99"/>
    <n v="5"/>
    <n v="7.58"/>
    <n v="73.53"/>
    <n v="11.8"/>
    <n v="38"/>
    <n v="112"/>
    <n v="194"/>
    <n v="0.25"/>
    <n v="56"/>
    <n v="10.199999999999999"/>
  </r>
  <r>
    <d v="2022-02-19T00:00:00"/>
    <x v="7"/>
    <x v="2"/>
    <n v="52.28"/>
    <n v="147.79"/>
    <n v="183.45"/>
    <n v="0.6"/>
    <n v="53.03"/>
    <n v="21.26"/>
    <n v="4.99"/>
    <n v="5"/>
    <n v="7.58"/>
    <n v="73.53"/>
    <n v="11.8"/>
    <n v="38"/>
    <n v="112"/>
    <n v="194"/>
    <n v="0.25"/>
    <n v="56"/>
    <n v="10.199999999999999"/>
  </r>
  <r>
    <d v="2022-02-19T00:00:00"/>
    <x v="7"/>
    <x v="2"/>
    <n v="54.9"/>
    <n v="150.97"/>
    <n v="178.96"/>
    <n v="0.67"/>
    <n v="54.65"/>
    <n v="23.68"/>
    <n v="4.99"/>
    <n v="5"/>
    <n v="7.58"/>
    <n v="73.53"/>
    <n v="11.8"/>
    <n v="38"/>
    <n v="112"/>
    <n v="194"/>
    <n v="0.25"/>
    <n v="56"/>
    <n v="10.199999999999999"/>
  </r>
  <r>
    <d v="2022-02-26T00:00:00"/>
    <x v="8"/>
    <x v="0"/>
    <n v="52.51"/>
    <n v="134.19999999999999"/>
    <n v="196.23"/>
    <n v="0.47"/>
    <n v="49.32"/>
    <n v="15.67"/>
    <n v="6.45"/>
    <n v="7"/>
    <n v="5.76"/>
    <n v="75.98"/>
    <n v="8.2100000000000009"/>
    <n v="35"/>
    <n v="129"/>
    <n v="195"/>
    <n v="0.4"/>
    <n v="49"/>
    <n v="10.9"/>
  </r>
  <r>
    <d v="2022-02-26T00:00:00"/>
    <x v="8"/>
    <x v="0"/>
    <n v="68.95"/>
    <n v="136.75"/>
    <n v="194.59"/>
    <n v="0.54"/>
    <n v="48.89"/>
    <n v="19.8"/>
    <n v="6.45"/>
    <n v="7"/>
    <n v="5.76"/>
    <n v="75.98"/>
    <n v="8.2100000000000009"/>
    <n v="35"/>
    <n v="129"/>
    <n v="195"/>
    <n v="0.4"/>
    <n v="49"/>
    <n v="10.9"/>
  </r>
  <r>
    <d v="2022-02-26T00:00:00"/>
    <x v="8"/>
    <x v="0"/>
    <n v="86.97"/>
    <n v="139.78"/>
    <n v="191.13"/>
    <n v="0.59"/>
    <n v="47.35"/>
    <n v="23.98"/>
    <n v="6.45"/>
    <n v="7"/>
    <n v="5.76"/>
    <n v="75.98"/>
    <n v="8.2100000000000009"/>
    <n v="35"/>
    <n v="129"/>
    <n v="195"/>
    <n v="0.4"/>
    <n v="49"/>
    <n v="10.9"/>
  </r>
  <r>
    <d v="2022-02-26T00:00:00"/>
    <x v="8"/>
    <x v="1"/>
    <n v="42.11"/>
    <n v="129.19"/>
    <n v="181.48"/>
    <n v="0.43"/>
    <n v="49.38"/>
    <n v="15.01"/>
    <n v="6.45"/>
    <n v="7"/>
    <n v="5.76"/>
    <n v="75.98"/>
    <n v="8.2100000000000009"/>
    <n v="36"/>
    <n v="123"/>
    <n v="189"/>
    <n v="0.38"/>
    <n v="50"/>
    <n v="11.1"/>
  </r>
  <r>
    <d v="2022-02-26T00:00:00"/>
    <x v="8"/>
    <x v="1"/>
    <n v="48.46"/>
    <n v="131.54"/>
    <n v="176.25"/>
    <n v="0.5"/>
    <n v="49.97"/>
    <n v="18.75"/>
    <n v="6.45"/>
    <n v="7"/>
    <n v="5.76"/>
    <n v="75.98"/>
    <n v="8.2100000000000009"/>
    <n v="36"/>
    <n v="123"/>
    <n v="189"/>
    <n v="0.38"/>
    <n v="50"/>
    <n v="11.1"/>
  </r>
  <r>
    <d v="2022-02-26T00:00:00"/>
    <x v="8"/>
    <x v="1"/>
    <n v="55.72"/>
    <n v="133.38"/>
    <n v="173.25"/>
    <n v="0.56999999999999995"/>
    <n v="48.19"/>
    <n v="21.87"/>
    <n v="6.45"/>
    <n v="7"/>
    <n v="5.76"/>
    <n v="75.98"/>
    <n v="8.2100000000000009"/>
    <n v="36"/>
    <n v="123"/>
    <n v="189"/>
    <n v="0.38"/>
    <n v="50"/>
    <n v="11.1"/>
  </r>
  <r>
    <d v="2022-02-26T00:00:00"/>
    <x v="8"/>
    <x v="2"/>
    <n v="46.91"/>
    <n v="117.4"/>
    <n v="191.54"/>
    <n v="0.28999999999999998"/>
    <n v="58.72"/>
    <n v="14.09"/>
    <n v="6.45"/>
    <n v="7"/>
    <n v="5.76"/>
    <n v="75.98"/>
    <n v="8.2100000000000009"/>
    <n v="38"/>
    <n v="112"/>
    <n v="194"/>
    <n v="0.25"/>
    <n v="56"/>
    <n v="10.199999999999999"/>
  </r>
  <r>
    <d v="2022-02-26T00:00:00"/>
    <x v="8"/>
    <x v="2"/>
    <n v="54.93"/>
    <n v="123.76"/>
    <n v="186.3"/>
    <n v="0.36"/>
    <n v="60.41"/>
    <n v="17.489999999999998"/>
    <n v="6.45"/>
    <n v="7"/>
    <n v="5.76"/>
    <n v="75.98"/>
    <n v="8.2100000000000009"/>
    <n v="38"/>
    <n v="112"/>
    <n v="194"/>
    <n v="0.25"/>
    <n v="56"/>
    <n v="10.199999999999999"/>
  </r>
  <r>
    <d v="2022-02-26T00:00:00"/>
    <x v="8"/>
    <x v="2"/>
    <n v="63.81"/>
    <n v="126.32"/>
    <n v="183.19"/>
    <n v="0.42"/>
    <n v="58.79"/>
    <n v="21.17"/>
    <n v="6.45"/>
    <n v="7"/>
    <n v="5.76"/>
    <n v="75.98"/>
    <n v="8.2100000000000009"/>
    <n v="38"/>
    <n v="112"/>
    <n v="194"/>
    <n v="0.25"/>
    <n v="56"/>
    <n v="10.199999999999999"/>
  </r>
  <r>
    <d v="2022-02-26T00:00:00"/>
    <x v="8"/>
    <x v="2"/>
    <n v="73.47"/>
    <n v="128.75"/>
    <n v="183.44"/>
    <n v="0.47"/>
    <n v="60.37"/>
    <n v="25.98"/>
    <n v="6.45"/>
    <n v="7"/>
    <n v="5.76"/>
    <n v="75.98"/>
    <n v="8.2100000000000009"/>
    <n v="38"/>
    <n v="112"/>
    <n v="194"/>
    <n v="0.25"/>
    <n v="56"/>
    <n v="10.199999999999999"/>
  </r>
  <r>
    <d v="2022-02-26T00:00:00"/>
    <x v="8"/>
    <x v="2"/>
    <n v="79.930000000000007"/>
    <n v="133.59"/>
    <n v="181.42"/>
    <n v="0.53"/>
    <n v="64.2"/>
    <n v="30.01"/>
    <n v="6.45"/>
    <n v="7"/>
    <n v="5.76"/>
    <n v="75.98"/>
    <n v="8.2100000000000009"/>
    <n v="38"/>
    <n v="112"/>
    <n v="194"/>
    <n v="0.25"/>
    <n v="56"/>
    <n v="10.199999999999999"/>
  </r>
  <r>
    <d v="2022-03-05T00:00:00"/>
    <x v="9"/>
    <x v="0"/>
    <n v="38.14"/>
    <n v="135.81"/>
    <n v="195.95"/>
    <n v="0.47"/>
    <n v="51.38"/>
    <n v="13.11"/>
    <n v="2.91"/>
    <n v="2"/>
    <n v="7.08"/>
    <n v="65.7"/>
    <n v="10.66"/>
    <n v="35"/>
    <n v="129"/>
    <n v="195"/>
    <n v="0.4"/>
    <n v="49"/>
    <n v="10.9"/>
  </r>
  <r>
    <d v="2022-03-05T00:00:00"/>
    <x v="9"/>
    <x v="0"/>
    <n v="43.18"/>
    <n v="141.93"/>
    <n v="191.17"/>
    <n v="0.55000000000000004"/>
    <n v="49.09"/>
    <n v="16.22"/>
    <n v="2.91"/>
    <n v="2"/>
    <n v="7.08"/>
    <n v="65.7"/>
    <n v="10.66"/>
    <n v="35"/>
    <n v="129"/>
    <n v="195"/>
    <n v="0.4"/>
    <n v="49"/>
    <n v="10.9"/>
  </r>
  <r>
    <d v="2022-03-05T00:00:00"/>
    <x v="9"/>
    <x v="0"/>
    <n v="46.87"/>
    <n v="148.22"/>
    <n v="190.38"/>
    <n v="0.6"/>
    <n v="50.53"/>
    <n v="18.690000000000001"/>
    <n v="2.91"/>
    <n v="2"/>
    <n v="7.08"/>
    <n v="65.7"/>
    <n v="10.66"/>
    <n v="35"/>
    <n v="129"/>
    <n v="195"/>
    <n v="0.4"/>
    <n v="49"/>
    <n v="10.9"/>
  </r>
  <r>
    <d v="2022-03-05T00:00:00"/>
    <x v="9"/>
    <x v="0"/>
    <n v="52.79"/>
    <n v="160"/>
    <n v="188.62"/>
    <n v="0.66"/>
    <n v="53.14"/>
    <n v="21.36"/>
    <n v="2.91"/>
    <n v="2"/>
    <n v="7.08"/>
    <n v="65.7"/>
    <n v="10.66"/>
    <n v="35"/>
    <n v="129"/>
    <n v="195"/>
    <n v="0.4"/>
    <n v="49"/>
    <n v="10.9"/>
  </r>
  <r>
    <d v="2022-03-05T00:00:00"/>
    <x v="9"/>
    <x v="0"/>
    <n v="57.88"/>
    <n v="169.53"/>
    <n v="187.37"/>
    <n v="0.72"/>
    <n v="51.51"/>
    <n v="25.59"/>
    <n v="2.91"/>
    <n v="2"/>
    <n v="7.08"/>
    <n v="65.7"/>
    <n v="10.66"/>
    <n v="35"/>
    <n v="129"/>
    <n v="195"/>
    <n v="0.4"/>
    <n v="49"/>
    <n v="10.9"/>
  </r>
  <r>
    <d v="2022-03-05T00:00:00"/>
    <x v="9"/>
    <x v="1"/>
    <n v="35.950000000000003"/>
    <n v="130.84"/>
    <n v="188.56"/>
    <n v="0.43"/>
    <n v="52.02"/>
    <n v="13.46"/>
    <n v="2.91"/>
    <n v="2"/>
    <n v="7.08"/>
    <n v="65.7"/>
    <n v="10.66"/>
    <n v="36"/>
    <n v="123"/>
    <n v="189"/>
    <n v="0.38"/>
    <n v="50"/>
    <n v="11.1"/>
  </r>
  <r>
    <d v="2022-03-05T00:00:00"/>
    <x v="9"/>
    <x v="1"/>
    <n v="37.85"/>
    <n v="141.04"/>
    <n v="187.3"/>
    <n v="0.48"/>
    <n v="51.85"/>
    <n v="16.309999999999999"/>
    <n v="2.91"/>
    <n v="2"/>
    <n v="7.08"/>
    <n v="65.7"/>
    <n v="10.66"/>
    <n v="36"/>
    <n v="123"/>
    <n v="189"/>
    <n v="0.38"/>
    <n v="50"/>
    <n v="11.1"/>
  </r>
  <r>
    <d v="2022-03-05T00:00:00"/>
    <x v="9"/>
    <x v="1"/>
    <n v="40.49"/>
    <n v="151.27000000000001"/>
    <n v="183.92"/>
    <n v="0.53"/>
    <n v="47.77"/>
    <n v="20.07"/>
    <n v="2.91"/>
    <n v="2"/>
    <n v="7.08"/>
    <n v="65.7"/>
    <n v="10.66"/>
    <n v="36"/>
    <n v="123"/>
    <n v="189"/>
    <n v="0.38"/>
    <n v="50"/>
    <n v="11.1"/>
  </r>
  <r>
    <d v="2022-03-05T00:00:00"/>
    <x v="9"/>
    <x v="1"/>
    <n v="41.47"/>
    <n v="157.16"/>
    <n v="183.92"/>
    <n v="0.61"/>
    <n v="46.96"/>
    <n v="22.53"/>
    <n v="2.91"/>
    <n v="2"/>
    <n v="7.08"/>
    <n v="65.7"/>
    <n v="10.66"/>
    <n v="36"/>
    <n v="123"/>
    <n v="189"/>
    <n v="0.38"/>
    <n v="50"/>
    <n v="11.1"/>
  </r>
  <r>
    <d v="2022-03-05T00:00:00"/>
    <x v="9"/>
    <x v="2"/>
    <n v="40.43"/>
    <n v="119.36"/>
    <n v="183.73"/>
    <n v="0.28999999999999998"/>
    <n v="58.31"/>
    <n v="13"/>
    <n v="2.91"/>
    <n v="2"/>
    <n v="7.08"/>
    <n v="65.7"/>
    <n v="10.66"/>
    <n v="38"/>
    <n v="112"/>
    <n v="194"/>
    <n v="0.25"/>
    <n v="56"/>
    <n v="10.199999999999999"/>
  </r>
  <r>
    <d v="2022-03-05T00:00:00"/>
    <x v="9"/>
    <x v="2"/>
    <n v="43.52"/>
    <n v="125.68"/>
    <n v="178.41"/>
    <n v="0.35"/>
    <n v="61.88"/>
    <n v="16.14"/>
    <n v="2.91"/>
    <n v="2"/>
    <n v="7.08"/>
    <n v="65.7"/>
    <n v="10.66"/>
    <n v="38"/>
    <n v="112"/>
    <n v="194"/>
    <n v="0.25"/>
    <n v="56"/>
    <n v="10.199999999999999"/>
  </r>
  <r>
    <d v="2022-03-05T00:00:00"/>
    <x v="9"/>
    <x v="2"/>
    <n v="48.83"/>
    <n v="134.63"/>
    <n v="172.89"/>
    <n v="0.42"/>
    <n v="62.69"/>
    <n v="18.36"/>
    <n v="2.91"/>
    <n v="2"/>
    <n v="7.08"/>
    <n v="65.7"/>
    <n v="10.66"/>
    <n v="38"/>
    <n v="112"/>
    <n v="194"/>
    <n v="0.25"/>
    <n v="56"/>
    <n v="10.199999999999999"/>
  </r>
  <r>
    <d v="2022-03-05T00:00:00"/>
    <x v="9"/>
    <x v="2"/>
    <n v="53.26"/>
    <n v="143.41"/>
    <n v="170"/>
    <n v="0.49"/>
    <n v="63.71"/>
    <n v="21.27"/>
    <n v="2.91"/>
    <n v="2"/>
    <n v="7.08"/>
    <n v="65.7"/>
    <n v="10.66"/>
    <n v="38"/>
    <n v="112"/>
    <n v="194"/>
    <n v="0.25"/>
    <n v="56"/>
    <n v="10.199999999999999"/>
  </r>
  <r>
    <d v="2022-03-12T00:00:00"/>
    <x v="10"/>
    <x v="0"/>
    <n v="41.97"/>
    <n v="137.63"/>
    <n v="194.57"/>
    <n v="0.44"/>
    <n v="50.13"/>
    <n v="13.7"/>
    <n v="2.09"/>
    <n v="2"/>
    <n v="7.99"/>
    <n v="71.87"/>
    <n v="9.94"/>
    <n v="35"/>
    <n v="129"/>
    <n v="195"/>
    <n v="0.4"/>
    <n v="49"/>
    <n v="10.9"/>
  </r>
  <r>
    <d v="2022-03-12T00:00:00"/>
    <x v="10"/>
    <x v="0"/>
    <n v="50.51"/>
    <n v="145.72999999999999"/>
    <n v="188.38"/>
    <n v="0.5"/>
    <n v="52.04"/>
    <n v="18.12"/>
    <n v="2.09"/>
    <n v="2"/>
    <n v="7.99"/>
    <n v="71.87"/>
    <n v="9.94"/>
    <n v="35"/>
    <n v="129"/>
    <n v="195"/>
    <n v="0.4"/>
    <n v="49"/>
    <n v="10.9"/>
  </r>
  <r>
    <d v="2022-03-12T00:00:00"/>
    <x v="10"/>
    <x v="0"/>
    <n v="53.82"/>
    <n v="152.34"/>
    <n v="192.46"/>
    <n v="0.56000000000000005"/>
    <n v="46.54"/>
    <n v="20.6"/>
    <n v="2.09"/>
    <n v="2"/>
    <n v="7.99"/>
    <n v="71.87"/>
    <n v="9.94"/>
    <n v="35"/>
    <n v="129"/>
    <n v="195"/>
    <n v="0.4"/>
    <n v="49"/>
    <n v="10.9"/>
  </r>
  <r>
    <d v="2022-03-12T00:00:00"/>
    <x v="10"/>
    <x v="0"/>
    <n v="60.69"/>
    <n v="159.22999999999999"/>
    <n v="186"/>
    <n v="0.62"/>
    <n v="45.88"/>
    <n v="23.34"/>
    <n v="2.09"/>
    <n v="2"/>
    <n v="7.99"/>
    <n v="71.87"/>
    <n v="9.94"/>
    <n v="35"/>
    <n v="129"/>
    <n v="195"/>
    <n v="0.4"/>
    <n v="49"/>
    <n v="10.9"/>
  </r>
  <r>
    <d v="2022-03-12T00:00:00"/>
    <x v="10"/>
    <x v="0"/>
    <n v="64.849999999999994"/>
    <n v="168.72"/>
    <n v="184.57"/>
    <n v="0.68"/>
    <n v="47.18"/>
    <n v="26.98"/>
    <n v="2.09"/>
    <n v="2"/>
    <n v="7.99"/>
    <n v="71.87"/>
    <n v="9.94"/>
    <n v="35"/>
    <n v="129"/>
    <n v="195"/>
    <n v="0.4"/>
    <n v="49"/>
    <n v="10.9"/>
  </r>
  <r>
    <d v="2022-03-12T00:00:00"/>
    <x v="10"/>
    <x v="1"/>
    <n v="37.74"/>
    <n v="134.97999999999999"/>
    <n v="182.62"/>
    <n v="0.43"/>
    <n v="49.17"/>
    <n v="13.42"/>
    <n v="2.09"/>
    <n v="2"/>
    <n v="7.99"/>
    <n v="71.87"/>
    <n v="9.94"/>
    <n v="36"/>
    <n v="123"/>
    <n v="189"/>
    <n v="0.38"/>
    <n v="50"/>
    <n v="11.1"/>
  </r>
  <r>
    <d v="2022-03-12T00:00:00"/>
    <x v="10"/>
    <x v="1"/>
    <n v="37.880000000000003"/>
    <n v="145.51"/>
    <n v="182.73"/>
    <n v="0.49"/>
    <n v="44.8"/>
    <n v="16.16"/>
    <n v="2.09"/>
    <n v="2"/>
    <n v="7.99"/>
    <n v="71.87"/>
    <n v="9.94"/>
    <n v="36"/>
    <n v="123"/>
    <n v="189"/>
    <n v="0.38"/>
    <n v="50"/>
    <n v="11.1"/>
  </r>
  <r>
    <d v="2022-03-12T00:00:00"/>
    <x v="10"/>
    <x v="1"/>
    <n v="38.74"/>
    <n v="152.69999999999999"/>
    <n v="180.74"/>
    <n v="0.53"/>
    <n v="44.29"/>
    <n v="19.3"/>
    <n v="2.09"/>
    <n v="2"/>
    <n v="7.99"/>
    <n v="71.87"/>
    <n v="9.94"/>
    <n v="36"/>
    <n v="123"/>
    <n v="189"/>
    <n v="0.38"/>
    <n v="50"/>
    <n v="11.1"/>
  </r>
  <r>
    <d v="2022-03-12T00:00:00"/>
    <x v="10"/>
    <x v="1"/>
    <n v="41.05"/>
    <n v="160.79"/>
    <n v="174.04"/>
    <n v="0.57999999999999996"/>
    <n v="44.27"/>
    <n v="21.66"/>
    <n v="2.09"/>
    <n v="2"/>
    <n v="7.99"/>
    <n v="71.87"/>
    <n v="9.94"/>
    <n v="36"/>
    <n v="123"/>
    <n v="189"/>
    <n v="0.38"/>
    <n v="50"/>
    <n v="11.1"/>
  </r>
  <r>
    <d v="2022-03-12T00:00:00"/>
    <x v="10"/>
    <x v="1"/>
    <n v="43.01"/>
    <n v="170.32"/>
    <n v="171.63"/>
    <n v="0.64"/>
    <n v="48.07"/>
    <n v="24.35"/>
    <n v="2.09"/>
    <n v="2"/>
    <n v="7.99"/>
    <n v="71.87"/>
    <n v="9.94"/>
    <n v="36"/>
    <n v="123"/>
    <n v="189"/>
    <n v="0.38"/>
    <n v="50"/>
    <n v="11.1"/>
  </r>
  <r>
    <d v="2022-03-12T00:00:00"/>
    <x v="10"/>
    <x v="2"/>
    <n v="39.67"/>
    <n v="119.58"/>
    <n v="193.46"/>
    <n v="0.31"/>
    <n v="54.6"/>
    <n v="14.15"/>
    <n v="2.09"/>
    <n v="2"/>
    <n v="7.99"/>
    <n v="71.87"/>
    <n v="9.94"/>
    <n v="38"/>
    <n v="112"/>
    <n v="194"/>
    <n v="0.25"/>
    <n v="56"/>
    <n v="10.199999999999999"/>
  </r>
  <r>
    <d v="2022-03-12T00:00:00"/>
    <x v="10"/>
    <x v="2"/>
    <n v="41.96"/>
    <n v="127.13"/>
    <n v="192.6"/>
    <n v="0.36"/>
    <n v="59.36"/>
    <n v="17"/>
    <n v="2.09"/>
    <n v="2"/>
    <n v="7.99"/>
    <n v="71.87"/>
    <n v="9.94"/>
    <n v="38"/>
    <n v="112"/>
    <n v="194"/>
    <n v="0.25"/>
    <n v="56"/>
    <n v="10.199999999999999"/>
  </r>
  <r>
    <d v="2022-03-12T00:00:00"/>
    <x v="10"/>
    <x v="2"/>
    <n v="45.4"/>
    <n v="134.72"/>
    <n v="185.85"/>
    <n v="0.43"/>
    <n v="56.6"/>
    <n v="20.29"/>
    <n v="2.09"/>
    <n v="2"/>
    <n v="7.99"/>
    <n v="71.87"/>
    <n v="9.94"/>
    <n v="38"/>
    <n v="112"/>
    <n v="194"/>
    <n v="0.25"/>
    <n v="56"/>
    <n v="10.199999999999999"/>
  </r>
  <r>
    <d v="2022-03-12T00:00:00"/>
    <x v="10"/>
    <x v="2"/>
    <n v="47.1"/>
    <n v="140.36000000000001"/>
    <n v="182.02"/>
    <n v="0.47"/>
    <n v="57.63"/>
    <n v="23.68"/>
    <n v="2.09"/>
    <n v="2"/>
    <n v="7.99"/>
    <n v="71.87"/>
    <n v="9.94"/>
    <n v="38"/>
    <n v="112"/>
    <n v="194"/>
    <n v="0.25"/>
    <n v="56"/>
    <n v="10.199999999999999"/>
  </r>
  <r>
    <d v="2022-03-12T00:00:00"/>
    <x v="10"/>
    <x v="2"/>
    <n v="49.87"/>
    <n v="148.54"/>
    <n v="179.39"/>
    <n v="0.51"/>
    <n v="62.99"/>
    <n v="26.23"/>
    <n v="2.09"/>
    <n v="2"/>
    <n v="7.99"/>
    <n v="71.87"/>
    <n v="9.94"/>
    <n v="38"/>
    <n v="112"/>
    <n v="194"/>
    <n v="0.25"/>
    <n v="56"/>
    <n v="10.199999999999999"/>
  </r>
  <r>
    <d v="2022-03-19T00:00:00"/>
    <x v="11"/>
    <x v="0"/>
    <n v="33.950000000000003"/>
    <n v="142.38999999999999"/>
    <n v="192.48"/>
    <n v="0.45"/>
    <n v="51.39"/>
    <n v="12.03"/>
    <n v="1.49"/>
    <n v="5"/>
    <n v="6.76"/>
    <n v="68.41"/>
    <n v="7.06"/>
    <n v="35"/>
    <n v="129"/>
    <n v="195"/>
    <n v="0.4"/>
    <n v="49"/>
    <n v="10.9"/>
  </r>
  <r>
    <d v="2022-03-19T00:00:00"/>
    <x v="11"/>
    <x v="0"/>
    <n v="34.71"/>
    <n v="148.51"/>
    <n v="194.84"/>
    <n v="0.48"/>
    <n v="49.17"/>
    <n v="14.22"/>
    <n v="1.49"/>
    <n v="5"/>
    <n v="6.76"/>
    <n v="68.41"/>
    <n v="7.06"/>
    <n v="35"/>
    <n v="129"/>
    <n v="195"/>
    <n v="0.4"/>
    <n v="49"/>
    <n v="10.9"/>
  </r>
  <r>
    <d v="2022-03-19T00:00:00"/>
    <x v="11"/>
    <x v="0"/>
    <n v="35.75"/>
    <n v="157.93"/>
    <n v="191.64"/>
    <n v="0.52"/>
    <n v="49.99"/>
    <n v="16.690000000000001"/>
    <n v="1.49"/>
    <n v="5"/>
    <n v="6.76"/>
    <n v="68.41"/>
    <n v="7.06"/>
    <n v="35"/>
    <n v="129"/>
    <n v="195"/>
    <n v="0.4"/>
    <n v="49"/>
    <n v="10.9"/>
  </r>
  <r>
    <d v="2022-03-19T00:00:00"/>
    <x v="11"/>
    <x v="1"/>
    <n v="33.64"/>
    <n v="136.53"/>
    <n v="190.35"/>
    <n v="0.42"/>
    <n v="52.27"/>
    <n v="11.72"/>
    <n v="1.49"/>
    <n v="5"/>
    <n v="6.76"/>
    <n v="68.41"/>
    <n v="7.06"/>
    <n v="36"/>
    <n v="123"/>
    <n v="189"/>
    <n v="0.38"/>
    <n v="50"/>
    <n v="11.1"/>
  </r>
  <r>
    <d v="2022-03-19T00:00:00"/>
    <x v="11"/>
    <x v="1"/>
    <n v="30.57"/>
    <n v="145.19"/>
    <n v="192.83"/>
    <n v="0.45"/>
    <n v="52.86"/>
    <n v="13.73"/>
    <n v="1.49"/>
    <n v="5"/>
    <n v="6.76"/>
    <n v="68.41"/>
    <n v="7.06"/>
    <n v="36"/>
    <n v="123"/>
    <n v="189"/>
    <n v="0.38"/>
    <n v="50"/>
    <n v="11.1"/>
  </r>
  <r>
    <d v="2022-03-19T00:00:00"/>
    <x v="11"/>
    <x v="1"/>
    <n v="29.5"/>
    <n v="157.6"/>
    <n v="196.34"/>
    <n v="0.47"/>
    <n v="46.95"/>
    <n v="17.03"/>
    <n v="1.49"/>
    <n v="5"/>
    <n v="6.76"/>
    <n v="68.41"/>
    <n v="7.06"/>
    <n v="36"/>
    <n v="123"/>
    <n v="189"/>
    <n v="0.38"/>
    <n v="50"/>
    <n v="11.1"/>
  </r>
  <r>
    <d v="2022-03-19T00:00:00"/>
    <x v="11"/>
    <x v="1"/>
    <n v="27.29"/>
    <n v="171.58"/>
    <n v="195.69"/>
    <n v="0.52"/>
    <n v="46.94"/>
    <n v="19.29"/>
    <n v="1.49"/>
    <n v="5"/>
    <n v="6.76"/>
    <n v="68.41"/>
    <n v="7.06"/>
    <n v="36"/>
    <n v="123"/>
    <n v="189"/>
    <n v="0.38"/>
    <n v="50"/>
    <n v="11.1"/>
  </r>
  <r>
    <d v="2022-03-19T00:00:00"/>
    <x v="11"/>
    <x v="2"/>
    <n v="38.47"/>
    <n v="118.63"/>
    <n v="189.46"/>
    <n v="0.28000000000000003"/>
    <n v="57.26"/>
    <n v="12.35"/>
    <n v="1.49"/>
    <n v="5"/>
    <n v="6.76"/>
    <n v="68.41"/>
    <n v="7.06"/>
    <n v="38"/>
    <n v="112"/>
    <n v="194"/>
    <n v="0.25"/>
    <n v="56"/>
    <n v="10.199999999999999"/>
  </r>
  <r>
    <d v="2022-03-19T00:00:00"/>
    <x v="11"/>
    <x v="2"/>
    <n v="38.58"/>
    <n v="126.17"/>
    <n v="190.97"/>
    <n v="0.32"/>
    <n v="55.22"/>
    <n v="15.48"/>
    <n v="1.49"/>
    <n v="5"/>
    <n v="6.76"/>
    <n v="68.41"/>
    <n v="7.06"/>
    <n v="38"/>
    <n v="112"/>
    <n v="194"/>
    <n v="0.25"/>
    <n v="56"/>
    <n v="10.199999999999999"/>
  </r>
  <r>
    <d v="2022-03-19T00:00:00"/>
    <x v="11"/>
    <x v="2"/>
    <n v="37.89"/>
    <n v="136.91999999999999"/>
    <n v="189.65"/>
    <n v="0.35"/>
    <n v="55.76"/>
    <n v="16.77"/>
    <n v="1.49"/>
    <n v="5"/>
    <n v="6.76"/>
    <n v="68.41"/>
    <n v="7.06"/>
    <n v="38"/>
    <n v="112"/>
    <n v="194"/>
    <n v="0.25"/>
    <n v="56"/>
    <n v="10.199999999999999"/>
  </r>
  <r>
    <d v="2022-03-19T00:00:00"/>
    <x v="11"/>
    <x v="2"/>
    <n v="36.96"/>
    <n v="147.29"/>
    <n v="185.92"/>
    <n v="0.39"/>
    <n v="56.1"/>
    <n v="18.05"/>
    <n v="1.49"/>
    <n v="5"/>
    <n v="6.76"/>
    <n v="68.41"/>
    <n v="7.06"/>
    <n v="38"/>
    <n v="112"/>
    <n v="194"/>
    <n v="0.25"/>
    <n v="56"/>
    <n v="10.199999999999999"/>
  </r>
  <r>
    <d v="2022-03-26T00:00:00"/>
    <x v="12"/>
    <x v="0"/>
    <n v="40.26"/>
    <n v="137.6"/>
    <n v="192.92"/>
    <n v="0.43"/>
    <n v="46.49"/>
    <n v="13.62"/>
    <n v="2.85"/>
    <n v="3"/>
    <n v="8.16"/>
    <n v="66.13"/>
    <n v="5.95"/>
    <n v="35"/>
    <n v="129"/>
    <n v="195"/>
    <n v="0.4"/>
    <n v="49"/>
    <n v="10.9"/>
  </r>
  <r>
    <d v="2022-03-26T00:00:00"/>
    <x v="12"/>
    <x v="0"/>
    <n v="44.98"/>
    <n v="147.09"/>
    <n v="190.21"/>
    <n v="0.47"/>
    <n v="43.57"/>
    <n v="16.3"/>
    <n v="2.85"/>
    <n v="3"/>
    <n v="8.16"/>
    <n v="66.13"/>
    <n v="5.95"/>
    <n v="35"/>
    <n v="129"/>
    <n v="195"/>
    <n v="0.4"/>
    <n v="49"/>
    <n v="10.9"/>
  </r>
  <r>
    <d v="2022-03-26T00:00:00"/>
    <x v="12"/>
    <x v="0"/>
    <n v="47.34"/>
    <n v="155.44"/>
    <n v="188.68"/>
    <n v="0.5"/>
    <n v="48.05"/>
    <n v="19.82"/>
    <n v="2.85"/>
    <n v="3"/>
    <n v="8.16"/>
    <n v="66.13"/>
    <n v="5.95"/>
    <n v="35"/>
    <n v="129"/>
    <n v="195"/>
    <n v="0.4"/>
    <n v="49"/>
    <n v="10.9"/>
  </r>
  <r>
    <d v="2022-03-26T00:00:00"/>
    <x v="12"/>
    <x v="0"/>
    <n v="51.87"/>
    <n v="164.34"/>
    <n v="188.5"/>
    <n v="0.52"/>
    <n v="50.52"/>
    <n v="23.13"/>
    <n v="2.85"/>
    <n v="3"/>
    <n v="8.16"/>
    <n v="66.13"/>
    <n v="5.95"/>
    <n v="35"/>
    <n v="129"/>
    <n v="195"/>
    <n v="0.4"/>
    <n v="49"/>
    <n v="10.9"/>
  </r>
  <r>
    <d v="2022-03-26T00:00:00"/>
    <x v="12"/>
    <x v="1"/>
    <n v="37.15"/>
    <n v="135.56"/>
    <n v="187.45"/>
    <n v="0.4"/>
    <n v="48.27"/>
    <n v="14.96"/>
    <n v="2.85"/>
    <n v="3"/>
    <n v="8.16"/>
    <n v="66.13"/>
    <n v="5.95"/>
    <n v="36"/>
    <n v="123"/>
    <n v="189"/>
    <n v="0.38"/>
    <n v="50"/>
    <n v="11.1"/>
  </r>
  <r>
    <d v="2022-03-26T00:00:00"/>
    <x v="12"/>
    <x v="1"/>
    <n v="37.590000000000003"/>
    <n v="140.31"/>
    <n v="192.47"/>
    <n v="0.43"/>
    <n v="45.17"/>
    <n v="17.62"/>
    <n v="2.85"/>
    <n v="3"/>
    <n v="8.16"/>
    <n v="66.13"/>
    <n v="5.95"/>
    <n v="36"/>
    <n v="123"/>
    <n v="189"/>
    <n v="0.38"/>
    <n v="50"/>
    <n v="11.1"/>
  </r>
  <r>
    <d v="2022-03-26T00:00:00"/>
    <x v="12"/>
    <x v="1"/>
    <n v="36.409999999999997"/>
    <n v="148.56"/>
    <n v="193.58"/>
    <n v="0.46"/>
    <n v="45.75"/>
    <n v="20.54"/>
    <n v="2.85"/>
    <n v="3"/>
    <n v="8.16"/>
    <n v="66.13"/>
    <n v="5.95"/>
    <n v="36"/>
    <n v="123"/>
    <n v="189"/>
    <n v="0.38"/>
    <n v="50"/>
    <n v="11.1"/>
  </r>
  <r>
    <d v="2022-03-26T00:00:00"/>
    <x v="12"/>
    <x v="1"/>
    <n v="37.090000000000003"/>
    <n v="156.06"/>
    <n v="194.9"/>
    <n v="0.47"/>
    <n v="42.49"/>
    <n v="23.45"/>
    <n v="2.85"/>
    <n v="3"/>
    <n v="8.16"/>
    <n v="66.13"/>
    <n v="5.95"/>
    <n v="36"/>
    <n v="123"/>
    <n v="189"/>
    <n v="0.38"/>
    <n v="50"/>
    <n v="11.1"/>
  </r>
  <r>
    <d v="2022-03-26T00:00:00"/>
    <x v="12"/>
    <x v="2"/>
    <n v="40.53"/>
    <n v="122.1"/>
    <n v="191.4"/>
    <n v="0.28000000000000003"/>
    <n v="55.13"/>
    <n v="13.45"/>
    <n v="2.85"/>
    <n v="3"/>
    <n v="8.16"/>
    <n v="66.13"/>
    <n v="5.95"/>
    <n v="38"/>
    <n v="112"/>
    <n v="194"/>
    <n v="0.25"/>
    <n v="56"/>
    <n v="10.199999999999999"/>
  </r>
  <r>
    <d v="2022-03-26T00:00:00"/>
    <x v="12"/>
    <x v="2"/>
    <n v="42.91"/>
    <n v="132.19999999999999"/>
    <n v="189.44"/>
    <n v="0.32"/>
    <n v="58.88"/>
    <n v="15.96"/>
    <n v="2.85"/>
    <n v="3"/>
    <n v="8.16"/>
    <n v="66.13"/>
    <n v="5.95"/>
    <n v="38"/>
    <n v="112"/>
    <n v="194"/>
    <n v="0.25"/>
    <n v="56"/>
    <n v="10.199999999999999"/>
  </r>
  <r>
    <d v="2022-03-26T00:00:00"/>
    <x v="12"/>
    <x v="2"/>
    <n v="46.87"/>
    <n v="139.66999999999999"/>
    <n v="182.81"/>
    <n v="0.35"/>
    <n v="57.76"/>
    <n v="19.18"/>
    <n v="2.85"/>
    <n v="3"/>
    <n v="8.16"/>
    <n v="66.13"/>
    <n v="5.95"/>
    <n v="38"/>
    <n v="112"/>
    <n v="194"/>
    <n v="0.25"/>
    <n v="56"/>
    <n v="10.199999999999999"/>
  </r>
  <r>
    <d v="2022-03-26T00:00:00"/>
    <x v="12"/>
    <x v="2"/>
    <n v="50.26"/>
    <n v="145.07"/>
    <n v="176.36"/>
    <n v="0.37"/>
    <n v="59.74"/>
    <n v="22.51"/>
    <n v="2.85"/>
    <n v="3"/>
    <n v="8.16"/>
    <n v="66.13"/>
    <n v="5.95"/>
    <n v="38"/>
    <n v="112"/>
    <n v="194"/>
    <n v="0.25"/>
    <n v="56"/>
    <n v="10.199999999999999"/>
  </r>
  <r>
    <d v="2022-03-26T00:00:00"/>
    <x v="12"/>
    <x v="2"/>
    <n v="52.73"/>
    <n v="153.27000000000001"/>
    <n v="173.1"/>
    <n v="0.39"/>
    <n v="60.59"/>
    <n v="25.22"/>
    <n v="2.85"/>
    <n v="3"/>
    <n v="8.16"/>
    <n v="66.13"/>
    <n v="5.95"/>
    <n v="38"/>
    <n v="112"/>
    <n v="194"/>
    <n v="0.25"/>
    <n v="56"/>
    <n v="10.199999999999999"/>
  </r>
  <r>
    <d v="2022-04-02T00:00:00"/>
    <x v="13"/>
    <x v="0"/>
    <n v="36.76"/>
    <n v="136.66999999999999"/>
    <n v="191.81"/>
    <n v="0.43"/>
    <n v="48.17"/>
    <n v="15.08"/>
    <n v="3.25"/>
    <n v="2"/>
    <n v="9.15"/>
    <n v="57.99"/>
    <n v="7.52"/>
    <n v="35"/>
    <n v="129"/>
    <n v="195"/>
    <n v="0.4"/>
    <n v="49"/>
    <n v="10.9"/>
  </r>
  <r>
    <d v="2022-04-02T00:00:00"/>
    <x v="13"/>
    <x v="0"/>
    <n v="44.31"/>
    <n v="144.09"/>
    <n v="194.94"/>
    <n v="0.45"/>
    <n v="44.92"/>
    <n v="18.5"/>
    <n v="3.25"/>
    <n v="2"/>
    <n v="9.15"/>
    <n v="57.99"/>
    <n v="7.52"/>
    <n v="35"/>
    <n v="129"/>
    <n v="195"/>
    <n v="0.4"/>
    <n v="49"/>
    <n v="10.9"/>
  </r>
  <r>
    <d v="2022-04-02T00:00:00"/>
    <x v="13"/>
    <x v="0"/>
    <n v="47.76"/>
    <n v="151.47"/>
    <n v="189.12"/>
    <n v="0.45"/>
    <n v="48.85"/>
    <n v="20.86"/>
    <n v="3.25"/>
    <n v="2"/>
    <n v="9.15"/>
    <n v="57.99"/>
    <n v="7.52"/>
    <n v="35"/>
    <n v="129"/>
    <n v="195"/>
    <n v="0.4"/>
    <n v="49"/>
    <n v="10.9"/>
  </r>
  <r>
    <d v="2022-04-02T00:00:00"/>
    <x v="13"/>
    <x v="0"/>
    <n v="51.26"/>
    <n v="159.57"/>
    <n v="188.01"/>
    <n v="0.47"/>
    <n v="51.67"/>
    <n v="25.15"/>
    <n v="3.25"/>
    <n v="2"/>
    <n v="9.15"/>
    <n v="57.99"/>
    <n v="7.52"/>
    <n v="35"/>
    <n v="129"/>
    <n v="195"/>
    <n v="0.4"/>
    <n v="49"/>
    <n v="10.9"/>
  </r>
  <r>
    <d v="2022-04-02T00:00:00"/>
    <x v="13"/>
    <x v="1"/>
    <n v="36.17"/>
    <n v="127.11"/>
    <n v="189.2"/>
    <n v="0.4"/>
    <n v="48.65"/>
    <n v="14.1"/>
    <n v="3.25"/>
    <n v="2"/>
    <n v="9.15"/>
    <n v="57.99"/>
    <n v="7.52"/>
    <n v="36"/>
    <n v="123"/>
    <n v="189"/>
    <n v="0.38"/>
    <n v="50"/>
    <n v="11.1"/>
  </r>
  <r>
    <d v="2022-04-02T00:00:00"/>
    <x v="13"/>
    <x v="1"/>
    <n v="36.89"/>
    <n v="133.43"/>
    <n v="187.16"/>
    <n v="0.43"/>
    <n v="49.24"/>
    <n v="17.91"/>
    <n v="3.25"/>
    <n v="2"/>
    <n v="9.15"/>
    <n v="57.99"/>
    <n v="7.52"/>
    <n v="36"/>
    <n v="123"/>
    <n v="189"/>
    <n v="0.38"/>
    <n v="50"/>
    <n v="11.1"/>
  </r>
  <r>
    <d v="2022-04-02T00:00:00"/>
    <x v="13"/>
    <x v="1"/>
    <n v="38.01"/>
    <n v="139.38999999999999"/>
    <n v="183.58"/>
    <n v="0.46"/>
    <n v="51.66"/>
    <n v="21.72"/>
    <n v="3.25"/>
    <n v="2"/>
    <n v="9.15"/>
    <n v="57.99"/>
    <n v="7.52"/>
    <n v="36"/>
    <n v="123"/>
    <n v="189"/>
    <n v="0.38"/>
    <n v="50"/>
    <n v="11.1"/>
  </r>
  <r>
    <d v="2022-04-02T00:00:00"/>
    <x v="13"/>
    <x v="1"/>
    <n v="38.26"/>
    <n v="150.32"/>
    <n v="186.27"/>
    <n v="0.47"/>
    <n v="50.82"/>
    <n v="23.84"/>
    <n v="3.25"/>
    <n v="2"/>
    <n v="9.15"/>
    <n v="57.99"/>
    <n v="7.52"/>
    <n v="36"/>
    <n v="123"/>
    <n v="189"/>
    <n v="0.38"/>
    <n v="50"/>
    <n v="11.1"/>
  </r>
  <r>
    <d v="2022-04-02T00:00:00"/>
    <x v="13"/>
    <x v="1"/>
    <n v="40.1"/>
    <n v="157.47999999999999"/>
    <n v="185.68"/>
    <n v="0.48"/>
    <n v="47.95"/>
    <n v="25.66"/>
    <n v="3.25"/>
    <n v="2"/>
    <n v="9.15"/>
    <n v="57.99"/>
    <n v="7.52"/>
    <n v="36"/>
    <n v="123"/>
    <n v="189"/>
    <n v="0.38"/>
    <n v="50"/>
    <n v="11.1"/>
  </r>
  <r>
    <d v="2022-04-02T00:00:00"/>
    <x v="13"/>
    <x v="2"/>
    <n v="41.47"/>
    <n v="119.99"/>
    <n v="186.46"/>
    <n v="0.28999999999999998"/>
    <n v="55.6"/>
    <n v="11.39"/>
    <n v="3.25"/>
    <n v="2"/>
    <n v="9.15"/>
    <n v="57.99"/>
    <n v="7.52"/>
    <n v="38"/>
    <n v="112"/>
    <n v="194"/>
    <n v="0.25"/>
    <n v="56"/>
    <n v="10.199999999999999"/>
  </r>
  <r>
    <d v="2022-04-02T00:00:00"/>
    <x v="13"/>
    <x v="2"/>
    <n v="42.49"/>
    <n v="130.30000000000001"/>
    <n v="185.43"/>
    <n v="0.3"/>
    <n v="58.89"/>
    <n v="15.12"/>
    <n v="3.25"/>
    <n v="2"/>
    <n v="9.15"/>
    <n v="57.99"/>
    <n v="7.52"/>
    <n v="38"/>
    <n v="112"/>
    <n v="194"/>
    <n v="0.25"/>
    <n v="56"/>
    <n v="10.199999999999999"/>
  </r>
  <r>
    <d v="2022-04-02T00:00:00"/>
    <x v="13"/>
    <x v="2"/>
    <n v="47.1"/>
    <n v="138.58000000000001"/>
    <n v="177.31"/>
    <n v="0.33"/>
    <n v="62.43"/>
    <n v="18.54"/>
    <n v="3.25"/>
    <n v="2"/>
    <n v="9.15"/>
    <n v="57.99"/>
    <n v="7.52"/>
    <n v="38"/>
    <n v="112"/>
    <n v="194"/>
    <n v="0.25"/>
    <n v="56"/>
    <n v="10.199999999999999"/>
  </r>
  <r>
    <d v="2022-04-02T00:00:00"/>
    <x v="13"/>
    <x v="2"/>
    <n v="51.58"/>
    <n v="151.25"/>
    <n v="174.26"/>
    <n v="0.35"/>
    <n v="65.209999999999994"/>
    <n v="21.9"/>
    <n v="3.25"/>
    <n v="2"/>
    <n v="9.15"/>
    <n v="57.99"/>
    <n v="7.52"/>
    <n v="38"/>
    <n v="112"/>
    <n v="194"/>
    <n v="0.25"/>
    <n v="56"/>
    <n v="10.199999999999999"/>
  </r>
  <r>
    <d v="2022-04-09T00:00:00"/>
    <x v="14"/>
    <x v="0"/>
    <n v="37.159999999999997"/>
    <n v="134.46"/>
    <n v="197.08"/>
    <n v="0.45"/>
    <n v="47.8"/>
    <n v="14.21"/>
    <n v="1.38"/>
    <n v="1"/>
    <n v="9.57"/>
    <n v="64.95"/>
    <n v="12.57"/>
    <n v="35"/>
    <n v="129"/>
    <n v="195"/>
    <n v="0.4"/>
    <n v="49"/>
    <n v="10.9"/>
  </r>
  <r>
    <d v="2022-04-09T00:00:00"/>
    <x v="14"/>
    <x v="0"/>
    <n v="39.07"/>
    <n v="144.03"/>
    <n v="194.13"/>
    <n v="0.52"/>
    <n v="46.12"/>
    <n v="16.420000000000002"/>
    <n v="1.38"/>
    <n v="1"/>
    <n v="9.57"/>
    <n v="64.95"/>
    <n v="12.57"/>
    <n v="35"/>
    <n v="129"/>
    <n v="195"/>
    <n v="0.4"/>
    <n v="49"/>
    <n v="10.9"/>
  </r>
  <r>
    <d v="2022-04-09T00:00:00"/>
    <x v="14"/>
    <x v="0"/>
    <n v="38.020000000000003"/>
    <n v="152.65"/>
    <n v="190.32"/>
    <n v="0.59"/>
    <n v="49.37"/>
    <n v="18.73"/>
    <n v="1.38"/>
    <n v="1"/>
    <n v="9.57"/>
    <n v="64.95"/>
    <n v="12.57"/>
    <n v="35"/>
    <n v="129"/>
    <n v="195"/>
    <n v="0.4"/>
    <n v="49"/>
    <n v="10.9"/>
  </r>
  <r>
    <d v="2022-04-09T00:00:00"/>
    <x v="14"/>
    <x v="0"/>
    <n v="40.130000000000003"/>
    <n v="161.83000000000001"/>
    <n v="189.1"/>
    <n v="0.64"/>
    <n v="49.48"/>
    <n v="19.89"/>
    <n v="1.38"/>
    <n v="1"/>
    <n v="9.57"/>
    <n v="64.95"/>
    <n v="12.57"/>
    <n v="35"/>
    <n v="129"/>
    <n v="195"/>
    <n v="0.4"/>
    <n v="49"/>
    <n v="10.9"/>
  </r>
  <r>
    <d v="2022-04-09T00:00:00"/>
    <x v="14"/>
    <x v="0"/>
    <n v="40.799999999999997"/>
    <n v="169.63"/>
    <n v="185.51"/>
    <n v="0.68"/>
    <n v="55.81"/>
    <n v="21"/>
    <n v="1.38"/>
    <n v="1"/>
    <n v="9.57"/>
    <n v="64.95"/>
    <n v="12.57"/>
    <n v="35"/>
    <n v="129"/>
    <n v="195"/>
    <n v="0.4"/>
    <n v="49"/>
    <n v="10.9"/>
  </r>
  <r>
    <d v="2022-04-09T00:00:00"/>
    <x v="14"/>
    <x v="1"/>
    <n v="33.51"/>
    <n v="132.54"/>
    <n v="189.82"/>
    <n v="0.44"/>
    <n v="44.3"/>
    <n v="12.87"/>
    <n v="1.38"/>
    <n v="1"/>
    <n v="9.57"/>
    <n v="64.95"/>
    <n v="12.57"/>
    <n v="36"/>
    <n v="123"/>
    <n v="189"/>
    <n v="0.38"/>
    <n v="50"/>
    <n v="11.1"/>
  </r>
  <r>
    <d v="2022-04-09T00:00:00"/>
    <x v="14"/>
    <x v="1"/>
    <n v="30.85"/>
    <n v="144.36000000000001"/>
    <n v="189.09"/>
    <n v="0.51"/>
    <n v="40.36"/>
    <n v="14.99"/>
    <n v="1.38"/>
    <n v="1"/>
    <n v="9.57"/>
    <n v="64.95"/>
    <n v="12.57"/>
    <n v="36"/>
    <n v="123"/>
    <n v="189"/>
    <n v="0.38"/>
    <n v="50"/>
    <n v="11.1"/>
  </r>
  <r>
    <d v="2022-04-09T00:00:00"/>
    <x v="14"/>
    <x v="1"/>
    <n v="27.73"/>
    <n v="150.88999999999999"/>
    <n v="189.73"/>
    <n v="0.6"/>
    <n v="40.5"/>
    <n v="16.82"/>
    <n v="1.38"/>
    <n v="1"/>
    <n v="9.57"/>
    <n v="64.95"/>
    <n v="12.57"/>
    <n v="36"/>
    <n v="123"/>
    <n v="189"/>
    <n v="0.38"/>
    <n v="50"/>
    <n v="11.1"/>
  </r>
  <r>
    <d v="2022-04-09T00:00:00"/>
    <x v="14"/>
    <x v="1"/>
    <n v="24.78"/>
    <n v="158.72999999999999"/>
    <n v="192.36"/>
    <n v="0.66"/>
    <n v="35.71"/>
    <n v="19.579999999999998"/>
    <n v="1.38"/>
    <n v="1"/>
    <n v="9.57"/>
    <n v="64.95"/>
    <n v="12.57"/>
    <n v="36"/>
    <n v="123"/>
    <n v="189"/>
    <n v="0.38"/>
    <n v="50"/>
    <n v="11.1"/>
  </r>
  <r>
    <d v="2022-04-09T00:00:00"/>
    <x v="14"/>
    <x v="1"/>
    <n v="22.7"/>
    <n v="168.15"/>
    <n v="194.73"/>
    <n v="0.7"/>
    <n v="34.97"/>
    <n v="21.44"/>
    <n v="1.38"/>
    <n v="1"/>
    <n v="9.57"/>
    <n v="64.95"/>
    <n v="12.57"/>
    <n v="36"/>
    <n v="123"/>
    <n v="189"/>
    <n v="0.38"/>
    <n v="50"/>
    <n v="11.1"/>
  </r>
  <r>
    <d v="2022-04-09T00:00:00"/>
    <x v="14"/>
    <x v="2"/>
    <n v="38.15"/>
    <n v="119.21"/>
    <n v="191.61"/>
    <n v="0.32"/>
    <n v="55.41"/>
    <n v="12.15"/>
    <n v="1.38"/>
    <n v="1"/>
    <n v="9.57"/>
    <n v="64.95"/>
    <n v="12.57"/>
    <n v="38"/>
    <n v="112"/>
    <n v="194"/>
    <n v="0.25"/>
    <n v="56"/>
    <n v="10.199999999999999"/>
  </r>
  <r>
    <d v="2022-04-09T00:00:00"/>
    <x v="14"/>
    <x v="2"/>
    <n v="37.97"/>
    <n v="130.72"/>
    <n v="187.91"/>
    <n v="0.38"/>
    <n v="54.34"/>
    <n v="13.06"/>
    <n v="1.38"/>
    <n v="1"/>
    <n v="9.57"/>
    <n v="64.95"/>
    <n v="12.57"/>
    <n v="38"/>
    <n v="112"/>
    <n v="194"/>
    <n v="0.25"/>
    <n v="56"/>
    <n v="10.199999999999999"/>
  </r>
  <r>
    <d v="2022-04-09T00:00:00"/>
    <x v="14"/>
    <x v="2"/>
    <n v="37.5"/>
    <n v="137.16999999999999"/>
    <n v="183.84"/>
    <n v="0.46"/>
    <n v="54.18"/>
    <n v="14.75"/>
    <n v="1.38"/>
    <n v="1"/>
    <n v="9.57"/>
    <n v="64.95"/>
    <n v="12.57"/>
    <n v="38"/>
    <n v="112"/>
    <n v="194"/>
    <n v="0.25"/>
    <n v="56"/>
    <n v="10.199999999999999"/>
  </r>
  <r>
    <d v="2022-04-09T00:00:00"/>
    <x v="14"/>
    <x v="2"/>
    <n v="37.590000000000003"/>
    <n v="145.36000000000001"/>
    <n v="183.14"/>
    <n v="0.51"/>
    <n v="59.56"/>
    <n v="16.47"/>
    <n v="1.38"/>
    <n v="1"/>
    <n v="9.57"/>
    <n v="64.95"/>
    <n v="12.57"/>
    <n v="38"/>
    <n v="112"/>
    <n v="194"/>
    <n v="0.25"/>
    <n v="56"/>
    <n v="10.199999999999999"/>
  </r>
  <r>
    <d v="2022-04-09T00:00:00"/>
    <x v="14"/>
    <x v="2"/>
    <n v="34.89"/>
    <n v="159.1"/>
    <n v="182.99"/>
    <n v="0.55000000000000004"/>
    <n v="62.6"/>
    <n v="17.47"/>
    <n v="1.38"/>
    <n v="1"/>
    <n v="9.57"/>
    <n v="64.95"/>
    <n v="12.57"/>
    <n v="38"/>
    <n v="112"/>
    <n v="194"/>
    <n v="0.25"/>
    <n v="56"/>
    <n v="10.199999999999999"/>
  </r>
  <r>
    <d v="2022-04-16T00:00:00"/>
    <x v="15"/>
    <x v="0"/>
    <n v="43.45"/>
    <n v="136.87"/>
    <n v="193.83"/>
    <n v="0.44"/>
    <n v="45.05"/>
    <n v="12.97"/>
    <n v="2.9"/>
    <n v="3"/>
    <n v="9.9"/>
    <n v="58.99"/>
    <n v="7.15"/>
    <n v="35"/>
    <n v="129"/>
    <n v="195"/>
    <n v="0.4"/>
    <n v="49"/>
    <n v="10.9"/>
  </r>
  <r>
    <d v="2022-04-16T00:00:00"/>
    <x v="15"/>
    <x v="0"/>
    <n v="50.04"/>
    <n v="144.35"/>
    <n v="190.03"/>
    <n v="0.47"/>
    <n v="44.76"/>
    <n v="16.38"/>
    <n v="2.9"/>
    <n v="3"/>
    <n v="9.9"/>
    <n v="58.99"/>
    <n v="7.15"/>
    <n v="35"/>
    <n v="129"/>
    <n v="195"/>
    <n v="0.4"/>
    <n v="49"/>
    <n v="10.9"/>
  </r>
  <r>
    <d v="2022-04-16T00:00:00"/>
    <x v="15"/>
    <x v="0"/>
    <n v="55.91"/>
    <n v="153.76"/>
    <n v="188.81"/>
    <n v="0.48"/>
    <n v="44.14"/>
    <n v="19.27"/>
    <n v="2.9"/>
    <n v="3"/>
    <n v="9.9"/>
    <n v="58.99"/>
    <n v="7.15"/>
    <n v="35"/>
    <n v="129"/>
    <n v="195"/>
    <n v="0.4"/>
    <n v="49"/>
    <n v="10.9"/>
  </r>
  <r>
    <d v="2022-04-16T00:00:00"/>
    <x v="15"/>
    <x v="0"/>
    <n v="61.2"/>
    <n v="158.9"/>
    <n v="188.32"/>
    <n v="0.5"/>
    <n v="47.66"/>
    <n v="22.11"/>
    <n v="2.9"/>
    <n v="3"/>
    <n v="9.9"/>
    <n v="58.99"/>
    <n v="7.15"/>
    <n v="35"/>
    <n v="129"/>
    <n v="195"/>
    <n v="0.4"/>
    <n v="49"/>
    <n v="10.9"/>
  </r>
  <r>
    <d v="2022-04-16T00:00:00"/>
    <x v="15"/>
    <x v="1"/>
    <n v="36.11"/>
    <n v="131.66"/>
    <n v="185.91"/>
    <n v="0.43"/>
    <n v="49.11"/>
    <n v="14.37"/>
    <n v="2.9"/>
    <n v="3"/>
    <n v="9.9"/>
    <n v="58.99"/>
    <n v="7.15"/>
    <n v="36"/>
    <n v="123"/>
    <n v="189"/>
    <n v="0.38"/>
    <n v="50"/>
    <n v="11.1"/>
  </r>
  <r>
    <d v="2022-04-16T00:00:00"/>
    <x v="15"/>
    <x v="1"/>
    <n v="37.950000000000003"/>
    <n v="140.87"/>
    <n v="182.31"/>
    <n v="0.45"/>
    <n v="48.66"/>
    <n v="17.350000000000001"/>
    <n v="2.9"/>
    <n v="3"/>
    <n v="9.9"/>
    <n v="58.99"/>
    <n v="7.15"/>
    <n v="36"/>
    <n v="123"/>
    <n v="189"/>
    <n v="0.38"/>
    <n v="50"/>
    <n v="11.1"/>
  </r>
  <r>
    <d v="2022-04-16T00:00:00"/>
    <x v="15"/>
    <x v="1"/>
    <n v="38.81"/>
    <n v="150.11000000000001"/>
    <n v="179.14"/>
    <n v="0.46"/>
    <n v="47.6"/>
    <n v="21.26"/>
    <n v="2.9"/>
    <n v="3"/>
    <n v="9.9"/>
    <n v="58.99"/>
    <n v="7.15"/>
    <n v="36"/>
    <n v="123"/>
    <n v="189"/>
    <n v="0.38"/>
    <n v="50"/>
    <n v="11.1"/>
  </r>
  <r>
    <d v="2022-04-16T00:00:00"/>
    <x v="15"/>
    <x v="2"/>
    <n v="40.4"/>
    <n v="122.18"/>
    <n v="195.89"/>
    <n v="0.27"/>
    <n v="57.19"/>
    <n v="12.41"/>
    <n v="2.9"/>
    <n v="3"/>
    <n v="9.9"/>
    <n v="58.99"/>
    <n v="7.15"/>
    <n v="38"/>
    <n v="112"/>
    <n v="194"/>
    <n v="0.25"/>
    <n v="56"/>
    <n v="10.199999999999999"/>
  </r>
  <r>
    <d v="2022-04-16T00:00:00"/>
    <x v="15"/>
    <x v="2"/>
    <n v="44.54"/>
    <n v="131.15"/>
    <n v="191.58"/>
    <n v="0.28999999999999998"/>
    <n v="55.24"/>
    <n v="13.67"/>
    <n v="2.9"/>
    <n v="3"/>
    <n v="9.9"/>
    <n v="58.99"/>
    <n v="7.15"/>
    <n v="38"/>
    <n v="112"/>
    <n v="194"/>
    <n v="0.25"/>
    <n v="56"/>
    <n v="10.199999999999999"/>
  </r>
  <r>
    <d v="2022-04-16T00:00:00"/>
    <x v="15"/>
    <x v="2"/>
    <n v="47.92"/>
    <n v="140.93"/>
    <n v="185.3"/>
    <n v="0.3"/>
    <n v="56.6"/>
    <n v="16.350000000000001"/>
    <n v="2.9"/>
    <n v="3"/>
    <n v="9.9"/>
    <n v="58.99"/>
    <n v="7.15"/>
    <n v="38"/>
    <n v="112"/>
    <n v="194"/>
    <n v="0.25"/>
    <n v="56"/>
    <n v="10.199999999999999"/>
  </r>
  <r>
    <d v="2022-04-16T00:00:00"/>
    <x v="15"/>
    <x v="2"/>
    <n v="50.83"/>
    <n v="147.06"/>
    <n v="180.79"/>
    <n v="0.34"/>
    <n v="56.08"/>
    <n v="20.09"/>
    <n v="2.9"/>
    <n v="3"/>
    <n v="9.9"/>
    <n v="58.99"/>
    <n v="7.15"/>
    <n v="38"/>
    <n v="112"/>
    <n v="194"/>
    <n v="0.25"/>
    <n v="56"/>
    <n v="10.199999999999999"/>
  </r>
  <r>
    <d v="2022-04-23T00:00:00"/>
    <x v="16"/>
    <x v="0"/>
    <n v="38.67"/>
    <n v="147.74"/>
    <n v="189.55"/>
    <n v="0.47"/>
    <n v="51.07"/>
    <n v="11.67"/>
    <n v="0.51"/>
    <n v="1"/>
    <n v="10.48"/>
    <n v="63.23"/>
    <n v="12.37"/>
    <n v="35"/>
    <n v="129"/>
    <n v="195"/>
    <n v="0.4"/>
    <n v="49"/>
    <n v="10.9"/>
  </r>
  <r>
    <d v="2022-04-23T00:00:00"/>
    <x v="16"/>
    <x v="0"/>
    <n v="39.86"/>
    <n v="162.68"/>
    <n v="187.49"/>
    <n v="0.55000000000000004"/>
    <n v="48.45"/>
    <n v="13.57"/>
    <n v="0.51"/>
    <n v="1"/>
    <n v="10.48"/>
    <n v="63.23"/>
    <n v="12.37"/>
    <n v="35"/>
    <n v="129"/>
    <n v="195"/>
    <n v="0.4"/>
    <n v="49"/>
    <n v="10.9"/>
  </r>
  <r>
    <d v="2022-04-23T00:00:00"/>
    <x v="16"/>
    <x v="0"/>
    <n v="39.43"/>
    <n v="179.48"/>
    <n v="182.34"/>
    <n v="0.6"/>
    <n v="52.66"/>
    <n v="14.47"/>
    <n v="0.51"/>
    <n v="1"/>
    <n v="10.48"/>
    <n v="63.23"/>
    <n v="12.37"/>
    <n v="35"/>
    <n v="129"/>
    <n v="195"/>
    <n v="0.4"/>
    <n v="49"/>
    <n v="10.9"/>
  </r>
  <r>
    <d v="2022-04-23T00:00:00"/>
    <x v="16"/>
    <x v="0"/>
    <n v="40.86"/>
    <n v="197.16"/>
    <n v="182.63"/>
    <n v="0.65"/>
    <n v="50.84"/>
    <n v="15.22"/>
    <n v="0.51"/>
    <n v="1"/>
    <n v="10.48"/>
    <n v="63.23"/>
    <n v="12.37"/>
    <n v="35"/>
    <n v="129"/>
    <n v="195"/>
    <n v="0.4"/>
    <n v="49"/>
    <n v="10.9"/>
  </r>
  <r>
    <d v="2022-04-23T00:00:00"/>
    <x v="16"/>
    <x v="0"/>
    <n v="40.83"/>
    <n v="212.41"/>
    <n v="177.03"/>
    <n v="0.69"/>
    <n v="56.62"/>
    <n v="15.93"/>
    <n v="0.51"/>
    <n v="1"/>
    <n v="10.48"/>
    <n v="63.23"/>
    <n v="12.37"/>
    <n v="35"/>
    <n v="129"/>
    <n v="195"/>
    <n v="0.4"/>
    <n v="49"/>
    <n v="10.9"/>
  </r>
  <r>
    <d v="2022-04-23T00:00:00"/>
    <x v="16"/>
    <x v="1"/>
    <n v="32.85"/>
    <n v="138.63999999999999"/>
    <n v="190.43"/>
    <n v="0.43"/>
    <n v="51.39"/>
    <n v="11.96"/>
    <n v="0.51"/>
    <n v="1"/>
    <n v="10.48"/>
    <n v="63.23"/>
    <n v="12.37"/>
    <n v="36"/>
    <n v="123"/>
    <n v="189"/>
    <n v="0.38"/>
    <n v="50"/>
    <n v="11.1"/>
  </r>
  <r>
    <d v="2022-04-23T00:00:00"/>
    <x v="16"/>
    <x v="1"/>
    <n v="31.24"/>
    <n v="153.19"/>
    <n v="190.68"/>
    <n v="0.49"/>
    <n v="45.25"/>
    <n v="12.7"/>
    <n v="0.51"/>
    <n v="1"/>
    <n v="10.48"/>
    <n v="63.23"/>
    <n v="12.37"/>
    <n v="36"/>
    <n v="123"/>
    <n v="189"/>
    <n v="0.38"/>
    <n v="50"/>
    <n v="11.1"/>
  </r>
  <r>
    <d v="2022-04-23T00:00:00"/>
    <x v="16"/>
    <x v="1"/>
    <n v="29.16"/>
    <n v="168.47"/>
    <n v="188.53"/>
    <n v="0.55000000000000004"/>
    <n v="42.56"/>
    <n v="12.63"/>
    <n v="0.51"/>
    <n v="1"/>
    <n v="10.48"/>
    <n v="63.23"/>
    <n v="12.37"/>
    <n v="36"/>
    <n v="123"/>
    <n v="189"/>
    <n v="0.38"/>
    <n v="50"/>
    <n v="11.1"/>
  </r>
  <r>
    <d v="2022-04-23T00:00:00"/>
    <x v="16"/>
    <x v="1"/>
    <n v="26.93"/>
    <n v="185.24"/>
    <n v="190.22"/>
    <n v="0.61"/>
    <n v="39.409999999999997"/>
    <n v="13.29"/>
    <n v="0.51"/>
    <n v="1"/>
    <n v="10.48"/>
    <n v="63.23"/>
    <n v="12.37"/>
    <n v="36"/>
    <n v="123"/>
    <n v="189"/>
    <n v="0.38"/>
    <n v="50"/>
    <n v="11.1"/>
  </r>
  <r>
    <d v="2022-04-23T00:00:00"/>
    <x v="16"/>
    <x v="2"/>
    <n v="38.36"/>
    <n v="129.13999999999999"/>
    <n v="191.9"/>
    <n v="0.33"/>
    <n v="55.13"/>
    <n v="11.83"/>
    <n v="0.51"/>
    <n v="1"/>
    <n v="10.48"/>
    <n v="63.23"/>
    <n v="12.37"/>
    <n v="38"/>
    <n v="112"/>
    <n v="194"/>
    <n v="0.25"/>
    <n v="56"/>
    <n v="10.199999999999999"/>
  </r>
  <r>
    <d v="2022-04-23T00:00:00"/>
    <x v="16"/>
    <x v="2"/>
    <n v="40.409999999999997"/>
    <n v="145.61000000000001"/>
    <n v="190.27"/>
    <n v="0.37"/>
    <n v="54.11"/>
    <n v="13.58"/>
    <n v="0.51"/>
    <n v="1"/>
    <n v="10.48"/>
    <n v="63.23"/>
    <n v="12.37"/>
    <n v="38"/>
    <n v="112"/>
    <n v="194"/>
    <n v="0.25"/>
    <n v="56"/>
    <n v="10.199999999999999"/>
  </r>
  <r>
    <d v="2022-04-23T00:00:00"/>
    <x v="16"/>
    <x v="2"/>
    <n v="40.61"/>
    <n v="165.72"/>
    <n v="186.08"/>
    <n v="0.45"/>
    <n v="56.39"/>
    <n v="15.06"/>
    <n v="0.51"/>
    <n v="1"/>
    <n v="10.48"/>
    <n v="63.23"/>
    <n v="12.37"/>
    <n v="38"/>
    <n v="112"/>
    <n v="194"/>
    <n v="0.25"/>
    <n v="56"/>
    <n v="10.199999999999999"/>
  </r>
  <r>
    <d v="2022-04-23T00:00:00"/>
    <x v="16"/>
    <x v="2"/>
    <n v="41.51"/>
    <n v="185.04"/>
    <n v="179.37"/>
    <n v="0.48"/>
    <n v="60.56"/>
    <n v="16.329999999999998"/>
    <n v="0.51"/>
    <n v="1"/>
    <n v="10.48"/>
    <n v="63.23"/>
    <n v="12.37"/>
    <n v="38"/>
    <n v="112"/>
    <n v="194"/>
    <n v="0.25"/>
    <n v="56"/>
    <n v="10.199999999999999"/>
  </r>
  <r>
    <d v="2022-04-30T00:00:00"/>
    <x v="17"/>
    <x v="0"/>
    <n v="38.020000000000003"/>
    <n v="137.12"/>
    <n v="193.19"/>
    <n v="0.44"/>
    <n v="45.42"/>
    <n v="13.82"/>
    <n v="1.66"/>
    <n v="2"/>
    <n v="7.27"/>
    <n v="61.34"/>
    <n v="8.31"/>
    <n v="35"/>
    <n v="129"/>
    <n v="195"/>
    <n v="0.4"/>
    <n v="49"/>
    <n v="10.9"/>
  </r>
  <r>
    <d v="2022-04-30T00:00:00"/>
    <x v="17"/>
    <x v="0"/>
    <n v="39.65"/>
    <n v="147.80000000000001"/>
    <n v="191.1"/>
    <n v="0.49"/>
    <n v="45.67"/>
    <n v="14.81"/>
    <n v="1.66"/>
    <n v="2"/>
    <n v="7.27"/>
    <n v="61.34"/>
    <n v="8.31"/>
    <n v="35"/>
    <n v="129"/>
    <n v="195"/>
    <n v="0.4"/>
    <n v="49"/>
    <n v="10.9"/>
  </r>
  <r>
    <d v="2022-04-30T00:00:00"/>
    <x v="17"/>
    <x v="0"/>
    <n v="40.79"/>
    <n v="160.55000000000001"/>
    <n v="188.99"/>
    <n v="0.53"/>
    <n v="47.12"/>
    <n v="17.95"/>
    <n v="1.66"/>
    <n v="2"/>
    <n v="7.27"/>
    <n v="61.34"/>
    <n v="8.31"/>
    <n v="35"/>
    <n v="129"/>
    <n v="195"/>
    <n v="0.4"/>
    <n v="49"/>
    <n v="10.9"/>
  </r>
  <r>
    <d v="2022-04-30T00:00:00"/>
    <x v="17"/>
    <x v="0"/>
    <n v="42.26"/>
    <n v="166.07"/>
    <n v="187.22"/>
    <n v="0.54"/>
    <n v="49.56"/>
    <n v="20.14"/>
    <n v="1.66"/>
    <n v="2"/>
    <n v="7.27"/>
    <n v="61.34"/>
    <n v="8.31"/>
    <n v="35"/>
    <n v="129"/>
    <n v="195"/>
    <n v="0.4"/>
    <n v="49"/>
    <n v="10.9"/>
  </r>
  <r>
    <d v="2022-04-30T00:00:00"/>
    <x v="17"/>
    <x v="1"/>
    <n v="32.869999999999997"/>
    <n v="133.85"/>
    <n v="187.44"/>
    <n v="0.41"/>
    <n v="46.25"/>
    <n v="12.3"/>
    <n v="1.66"/>
    <n v="2"/>
    <n v="7.27"/>
    <n v="61.34"/>
    <n v="8.31"/>
    <n v="36"/>
    <n v="123"/>
    <n v="189"/>
    <n v="0.38"/>
    <n v="50"/>
    <n v="11.1"/>
  </r>
  <r>
    <d v="2022-04-30T00:00:00"/>
    <x v="17"/>
    <x v="1"/>
    <n v="29.53"/>
    <n v="149.76"/>
    <n v="189.83"/>
    <n v="0.45"/>
    <n v="49.12"/>
    <n v="15.48"/>
    <n v="1.66"/>
    <n v="2"/>
    <n v="7.27"/>
    <n v="61.34"/>
    <n v="8.31"/>
    <n v="36"/>
    <n v="123"/>
    <n v="189"/>
    <n v="0.38"/>
    <n v="50"/>
    <n v="11.1"/>
  </r>
  <r>
    <d v="2022-04-30T00:00:00"/>
    <x v="17"/>
    <x v="1"/>
    <n v="26.77"/>
    <n v="157.5"/>
    <n v="191.83"/>
    <n v="0.49"/>
    <n v="45.41"/>
    <n v="17.47"/>
    <n v="1.66"/>
    <n v="2"/>
    <n v="7.27"/>
    <n v="61.34"/>
    <n v="8.31"/>
    <n v="36"/>
    <n v="123"/>
    <n v="189"/>
    <n v="0.38"/>
    <n v="50"/>
    <n v="11.1"/>
  </r>
  <r>
    <d v="2022-04-30T00:00:00"/>
    <x v="17"/>
    <x v="1"/>
    <n v="24.91"/>
    <n v="166.9"/>
    <n v="190.5"/>
    <n v="0.5"/>
    <n v="42.82"/>
    <n v="19.71"/>
    <n v="1.66"/>
    <n v="2"/>
    <n v="7.27"/>
    <n v="61.34"/>
    <n v="8.31"/>
    <n v="36"/>
    <n v="123"/>
    <n v="189"/>
    <n v="0.38"/>
    <n v="50"/>
    <n v="11.1"/>
  </r>
  <r>
    <d v="2022-04-30T00:00:00"/>
    <x v="17"/>
    <x v="1"/>
    <n v="22.71"/>
    <n v="173.49"/>
    <n v="188.94"/>
    <n v="0.53"/>
    <n v="38.049999999999997"/>
    <n v="21.35"/>
    <n v="1.66"/>
    <n v="2"/>
    <n v="7.27"/>
    <n v="61.34"/>
    <n v="8.31"/>
    <n v="36"/>
    <n v="123"/>
    <n v="189"/>
    <n v="0.38"/>
    <n v="50"/>
    <n v="11.1"/>
  </r>
  <r>
    <d v="2022-04-30T00:00:00"/>
    <x v="17"/>
    <x v="2"/>
    <n v="37.69"/>
    <n v="122.81"/>
    <n v="191.98"/>
    <n v="0.27"/>
    <n v="55.67"/>
    <n v="14.25"/>
    <n v="1.66"/>
    <n v="2"/>
    <n v="7.27"/>
    <n v="61.34"/>
    <n v="8.31"/>
    <n v="38"/>
    <n v="112"/>
    <n v="194"/>
    <n v="0.25"/>
    <n v="56"/>
    <n v="10.199999999999999"/>
  </r>
  <r>
    <d v="2022-04-30T00:00:00"/>
    <x v="17"/>
    <x v="2"/>
    <n v="38.61"/>
    <n v="131.46"/>
    <n v="187.87"/>
    <n v="0.31"/>
    <n v="55.51"/>
    <n v="17.73"/>
    <n v="1.66"/>
    <n v="2"/>
    <n v="7.27"/>
    <n v="61.34"/>
    <n v="8.31"/>
    <n v="38"/>
    <n v="112"/>
    <n v="194"/>
    <n v="0.25"/>
    <n v="56"/>
    <n v="10.199999999999999"/>
  </r>
  <r>
    <d v="2022-04-30T00:00:00"/>
    <x v="17"/>
    <x v="2"/>
    <n v="39.21"/>
    <n v="143.75"/>
    <n v="182.42"/>
    <n v="0.34"/>
    <n v="52.7"/>
    <n v="19.71"/>
    <n v="1.66"/>
    <n v="2"/>
    <n v="7.27"/>
    <n v="61.34"/>
    <n v="8.31"/>
    <n v="38"/>
    <n v="112"/>
    <n v="194"/>
    <n v="0.25"/>
    <n v="56"/>
    <n v="10.199999999999999"/>
  </r>
  <r>
    <d v="2022-04-30T00:00:00"/>
    <x v="17"/>
    <x v="2"/>
    <n v="39.04"/>
    <n v="156.31"/>
    <n v="180.51"/>
    <n v="0.38"/>
    <n v="54.79"/>
    <n v="21.58"/>
    <n v="1.66"/>
    <n v="2"/>
    <n v="7.27"/>
    <n v="61.34"/>
    <n v="8.31"/>
    <n v="38"/>
    <n v="112"/>
    <n v="194"/>
    <n v="0.25"/>
    <n v="56"/>
    <n v="10.199999999999999"/>
  </r>
  <r>
    <d v="2022-04-30T00:00:00"/>
    <x v="17"/>
    <x v="2"/>
    <n v="37.79"/>
    <n v="166.89"/>
    <n v="180.52"/>
    <n v="0.41"/>
    <n v="54.95"/>
    <n v="23.62"/>
    <n v="1.66"/>
    <n v="2"/>
    <n v="7.27"/>
    <n v="61.34"/>
    <n v="8.31"/>
    <n v="38"/>
    <n v="112"/>
    <n v="194"/>
    <n v="0.25"/>
    <n v="56"/>
    <n v="10.199999999999999"/>
  </r>
  <r>
    <d v="2022-05-07T00:00:00"/>
    <x v="18"/>
    <x v="0"/>
    <n v="34.78"/>
    <n v="146.69999999999999"/>
    <n v="192.21"/>
    <n v="0.43"/>
    <n v="46.74"/>
    <n v="11.41"/>
    <n v="1.67"/>
    <n v="1"/>
    <n v="11.47"/>
    <n v="60.49"/>
    <n v="7.17"/>
    <n v="35"/>
    <n v="129"/>
    <n v="195"/>
    <n v="0.4"/>
    <n v="49"/>
    <n v="10.9"/>
  </r>
  <r>
    <d v="2022-05-07T00:00:00"/>
    <x v="18"/>
    <x v="0"/>
    <n v="38.11"/>
    <n v="161.37"/>
    <n v="190.05"/>
    <n v="0.47"/>
    <n v="47.55"/>
    <n v="12.09"/>
    <n v="1.67"/>
    <n v="1"/>
    <n v="11.47"/>
    <n v="60.49"/>
    <n v="7.17"/>
    <n v="35"/>
    <n v="129"/>
    <n v="195"/>
    <n v="0.4"/>
    <n v="49"/>
    <n v="10.9"/>
  </r>
  <r>
    <d v="2022-05-07T00:00:00"/>
    <x v="18"/>
    <x v="0"/>
    <n v="40.9"/>
    <n v="179.04"/>
    <n v="187.26"/>
    <n v="0.51"/>
    <n v="49.88"/>
    <n v="11.73"/>
    <n v="1.67"/>
    <n v="1"/>
    <n v="11.47"/>
    <n v="60.49"/>
    <n v="7.17"/>
    <n v="35"/>
    <n v="129"/>
    <n v="195"/>
    <n v="0.4"/>
    <n v="49"/>
    <n v="10.9"/>
  </r>
  <r>
    <d v="2022-05-07T00:00:00"/>
    <x v="18"/>
    <x v="0"/>
    <n v="42.01"/>
    <n v="193.51"/>
    <n v="182.24"/>
    <n v="0.54"/>
    <n v="48.66"/>
    <n v="12.53"/>
    <n v="1.67"/>
    <n v="1"/>
    <n v="11.47"/>
    <n v="60.49"/>
    <n v="7.17"/>
    <n v="35"/>
    <n v="129"/>
    <n v="195"/>
    <n v="0.4"/>
    <n v="49"/>
    <n v="10.9"/>
  </r>
  <r>
    <d v="2022-05-07T00:00:00"/>
    <x v="18"/>
    <x v="0"/>
    <n v="43.09"/>
    <n v="208.23"/>
    <n v="180.21"/>
    <n v="0.57999999999999996"/>
    <n v="48.43"/>
    <n v="12.22"/>
    <n v="1.67"/>
    <n v="1"/>
    <n v="11.47"/>
    <n v="60.49"/>
    <n v="7.17"/>
    <n v="35"/>
    <n v="129"/>
    <n v="195"/>
    <n v="0.4"/>
    <n v="49"/>
    <n v="10.9"/>
  </r>
  <r>
    <d v="2022-05-07T00:00:00"/>
    <x v="18"/>
    <x v="1"/>
    <n v="33.380000000000003"/>
    <n v="141.35"/>
    <n v="189.59"/>
    <n v="0.42"/>
    <n v="47.35"/>
    <n v="11.07"/>
    <n v="1.67"/>
    <n v="1"/>
    <n v="11.47"/>
    <n v="60.49"/>
    <n v="7.17"/>
    <n v="36"/>
    <n v="123"/>
    <n v="189"/>
    <n v="0.38"/>
    <n v="50"/>
    <n v="11.1"/>
  </r>
  <r>
    <d v="2022-05-07T00:00:00"/>
    <x v="18"/>
    <x v="1"/>
    <n v="31.44"/>
    <n v="158.25"/>
    <n v="183.58"/>
    <n v="0.47"/>
    <n v="46.68"/>
    <n v="10.82"/>
    <n v="1.67"/>
    <n v="1"/>
    <n v="11.47"/>
    <n v="60.49"/>
    <n v="7.17"/>
    <n v="36"/>
    <n v="123"/>
    <n v="189"/>
    <n v="0.38"/>
    <n v="50"/>
    <n v="11.1"/>
  </r>
  <r>
    <d v="2022-05-07T00:00:00"/>
    <x v="18"/>
    <x v="1"/>
    <n v="28.99"/>
    <n v="173.87"/>
    <n v="178.36"/>
    <n v="0.5"/>
    <n v="49.5"/>
    <n v="11.06"/>
    <n v="1.67"/>
    <n v="1"/>
    <n v="11.47"/>
    <n v="60.49"/>
    <n v="7.17"/>
    <n v="36"/>
    <n v="123"/>
    <n v="189"/>
    <n v="0.38"/>
    <n v="50"/>
    <n v="11.1"/>
  </r>
  <r>
    <d v="2022-05-07T00:00:00"/>
    <x v="18"/>
    <x v="2"/>
    <n v="39.06"/>
    <n v="125.8"/>
    <n v="190.53"/>
    <n v="0.27"/>
    <n v="55.95"/>
    <n v="12.15"/>
    <n v="1.67"/>
    <n v="1"/>
    <n v="11.47"/>
    <n v="60.49"/>
    <n v="7.17"/>
    <n v="38"/>
    <n v="112"/>
    <n v="194"/>
    <n v="0.25"/>
    <n v="56"/>
    <n v="10.199999999999999"/>
  </r>
  <r>
    <d v="2022-05-07T00:00:00"/>
    <x v="18"/>
    <x v="2"/>
    <n v="39.049999999999997"/>
    <n v="141.08000000000001"/>
    <n v="191.59"/>
    <n v="0.32"/>
    <n v="54.73"/>
    <n v="13.17"/>
    <n v="1.67"/>
    <n v="1"/>
    <n v="11.47"/>
    <n v="60.49"/>
    <n v="7.17"/>
    <n v="38"/>
    <n v="112"/>
    <n v="194"/>
    <n v="0.25"/>
    <n v="56"/>
    <n v="10.199999999999999"/>
  </r>
  <r>
    <d v="2022-05-07T00:00:00"/>
    <x v="18"/>
    <x v="2"/>
    <n v="39.17"/>
    <n v="159.74"/>
    <n v="187.98"/>
    <n v="0.37"/>
    <n v="55.02"/>
    <n v="15.16"/>
    <n v="1.67"/>
    <n v="1"/>
    <n v="11.47"/>
    <n v="60.49"/>
    <n v="7.17"/>
    <n v="38"/>
    <n v="112"/>
    <n v="194"/>
    <n v="0.25"/>
    <n v="56"/>
    <n v="10.199999999999999"/>
  </r>
  <r>
    <d v="2022-05-07T00:00:00"/>
    <x v="18"/>
    <x v="2"/>
    <n v="39.700000000000003"/>
    <n v="176.28"/>
    <n v="181.88"/>
    <n v="0.4"/>
    <n v="56.26"/>
    <n v="16.760000000000002"/>
    <n v="1.67"/>
    <n v="1"/>
    <n v="11.47"/>
    <n v="60.49"/>
    <n v="7.17"/>
    <n v="38"/>
    <n v="112"/>
    <n v="194"/>
    <n v="0.25"/>
    <n v="56"/>
    <n v="10.199999999999999"/>
  </r>
  <r>
    <d v="2022-05-07T00:00:00"/>
    <x v="18"/>
    <x v="2"/>
    <n v="39.229999999999997"/>
    <n v="194.45"/>
    <n v="176.77"/>
    <n v="0.43"/>
    <n v="57.18"/>
    <n v="17.62"/>
    <n v="1.67"/>
    <n v="1"/>
    <n v="11.47"/>
    <n v="60.49"/>
    <n v="7.17"/>
    <n v="38"/>
    <n v="112"/>
    <n v="194"/>
    <n v="0.25"/>
    <n v="56"/>
    <n v="10.199999999999999"/>
  </r>
  <r>
    <d v="2022-05-14T00:00:00"/>
    <x v="19"/>
    <x v="0"/>
    <n v="36.76"/>
    <n v="148.26"/>
    <n v="194.18"/>
    <n v="0.43"/>
    <n v="50.08"/>
    <n v="12.2"/>
    <n v="1.94"/>
    <n v="3"/>
    <n v="11.55"/>
    <n v="65.180000000000007"/>
    <n v="8.2799999999999994"/>
    <n v="35"/>
    <n v="129"/>
    <n v="195"/>
    <n v="0.4"/>
    <n v="49"/>
    <n v="10.9"/>
  </r>
  <r>
    <d v="2022-05-14T00:00:00"/>
    <x v="19"/>
    <x v="0"/>
    <n v="35.96"/>
    <n v="164.04"/>
    <n v="193.4"/>
    <n v="0.44"/>
    <n v="48.8"/>
    <n v="12.71"/>
    <n v="1.94"/>
    <n v="3"/>
    <n v="11.55"/>
    <n v="65.180000000000007"/>
    <n v="8.2799999999999994"/>
    <n v="35"/>
    <n v="129"/>
    <n v="195"/>
    <n v="0.4"/>
    <n v="49"/>
    <n v="10.9"/>
  </r>
  <r>
    <d v="2022-05-14T00:00:00"/>
    <x v="19"/>
    <x v="0"/>
    <n v="36.909999999999997"/>
    <n v="180.25"/>
    <n v="192.66"/>
    <n v="0.48"/>
    <n v="45.86"/>
    <n v="13.82"/>
    <n v="1.94"/>
    <n v="3"/>
    <n v="11.55"/>
    <n v="65.180000000000007"/>
    <n v="8.2799999999999994"/>
    <n v="35"/>
    <n v="129"/>
    <n v="195"/>
    <n v="0.4"/>
    <n v="49"/>
    <n v="10.9"/>
  </r>
  <r>
    <d v="2022-05-14T00:00:00"/>
    <x v="19"/>
    <x v="0"/>
    <n v="37.76"/>
    <n v="197.38"/>
    <n v="191.88"/>
    <n v="0.52"/>
    <n v="45.32"/>
    <n v="14.71"/>
    <n v="1.94"/>
    <n v="3"/>
    <n v="11.55"/>
    <n v="65.180000000000007"/>
    <n v="8.2799999999999994"/>
    <n v="35"/>
    <n v="129"/>
    <n v="195"/>
    <n v="0.4"/>
    <n v="49"/>
    <n v="10.9"/>
  </r>
  <r>
    <d v="2022-05-14T00:00:00"/>
    <x v="19"/>
    <x v="1"/>
    <n v="31.49"/>
    <n v="142.56"/>
    <n v="187.14"/>
    <n v="0.42"/>
    <n v="46.69"/>
    <n v="11.72"/>
    <n v="1.94"/>
    <n v="3"/>
    <n v="11.55"/>
    <n v="65.180000000000007"/>
    <n v="8.2799999999999994"/>
    <n v="36"/>
    <n v="123"/>
    <n v="189"/>
    <n v="0.38"/>
    <n v="50"/>
    <n v="11.1"/>
  </r>
  <r>
    <d v="2022-05-14T00:00:00"/>
    <x v="19"/>
    <x v="1"/>
    <n v="28.91"/>
    <n v="162.38999999999999"/>
    <n v="182.27"/>
    <n v="0.46"/>
    <n v="48.56"/>
    <n v="13.39"/>
    <n v="1.94"/>
    <n v="3"/>
    <n v="11.55"/>
    <n v="65.180000000000007"/>
    <n v="8.2799999999999994"/>
    <n v="36"/>
    <n v="123"/>
    <n v="189"/>
    <n v="0.38"/>
    <n v="50"/>
    <n v="11.1"/>
  </r>
  <r>
    <d v="2022-05-14T00:00:00"/>
    <x v="19"/>
    <x v="1"/>
    <n v="25.14"/>
    <n v="178.5"/>
    <n v="178.58"/>
    <n v="0.49"/>
    <n v="48.31"/>
    <n v="15.81"/>
    <n v="1.94"/>
    <n v="3"/>
    <n v="11.55"/>
    <n v="65.180000000000007"/>
    <n v="8.2799999999999994"/>
    <n v="36"/>
    <n v="123"/>
    <n v="189"/>
    <n v="0.38"/>
    <n v="50"/>
    <n v="11.1"/>
  </r>
  <r>
    <d v="2022-05-14T00:00:00"/>
    <x v="19"/>
    <x v="2"/>
    <n v="38.58"/>
    <n v="128.35"/>
    <n v="190.5"/>
    <n v="0.28000000000000003"/>
    <n v="52.43"/>
    <n v="10.61"/>
    <n v="1.94"/>
    <n v="3"/>
    <n v="11.55"/>
    <n v="65.180000000000007"/>
    <n v="8.2799999999999994"/>
    <n v="38"/>
    <n v="112"/>
    <n v="194"/>
    <n v="0.25"/>
    <n v="56"/>
    <n v="10.199999999999999"/>
  </r>
  <r>
    <d v="2022-05-14T00:00:00"/>
    <x v="19"/>
    <x v="2"/>
    <n v="37.19"/>
    <n v="145.88"/>
    <n v="185.19"/>
    <n v="0.3"/>
    <n v="49.91"/>
    <n v="11.69"/>
    <n v="1.94"/>
    <n v="3"/>
    <n v="11.55"/>
    <n v="65.180000000000007"/>
    <n v="8.2799999999999994"/>
    <n v="38"/>
    <n v="112"/>
    <n v="194"/>
    <n v="0.25"/>
    <n v="56"/>
    <n v="10.199999999999999"/>
  </r>
  <r>
    <d v="2022-05-14T00:00:00"/>
    <x v="19"/>
    <x v="2"/>
    <n v="37.619999999999997"/>
    <n v="165.65"/>
    <n v="180.15"/>
    <n v="0.34"/>
    <n v="48.5"/>
    <n v="11.45"/>
    <n v="1.94"/>
    <n v="3"/>
    <n v="11.55"/>
    <n v="65.180000000000007"/>
    <n v="8.2799999999999994"/>
    <n v="38"/>
    <n v="112"/>
    <n v="194"/>
    <n v="0.25"/>
    <n v="56"/>
    <n v="10.199999999999999"/>
  </r>
  <r>
    <d v="2022-05-14T00:00:00"/>
    <x v="19"/>
    <x v="2"/>
    <n v="38.42"/>
    <n v="177.85"/>
    <n v="175.37"/>
    <n v="0.37"/>
    <n v="52.15"/>
    <n v="12.1"/>
    <n v="1.94"/>
    <n v="3"/>
    <n v="11.55"/>
    <n v="65.180000000000007"/>
    <n v="8.2799999999999994"/>
    <n v="38"/>
    <n v="112"/>
    <n v="194"/>
    <n v="0.25"/>
    <n v="56"/>
    <n v="10.199999999999999"/>
  </r>
  <r>
    <d v="2022-05-14T00:00:00"/>
    <x v="19"/>
    <x v="2"/>
    <n v="37.6"/>
    <n v="199.56"/>
    <n v="170.74"/>
    <n v="0.41"/>
    <n v="53.9"/>
    <n v="12.32"/>
    <n v="1.94"/>
    <n v="3"/>
    <n v="11.55"/>
    <n v="65.180000000000007"/>
    <n v="8.2799999999999994"/>
    <n v="38"/>
    <n v="112"/>
    <n v="194"/>
    <n v="0.25"/>
    <n v="56"/>
    <n v="10.199999999999999"/>
  </r>
  <r>
    <d v="2022-05-21T00:00:00"/>
    <x v="20"/>
    <x v="0"/>
    <n v="34.24"/>
    <n v="146.53"/>
    <n v="189.95"/>
    <n v="0.42"/>
    <n v="52.57"/>
    <n v="11.47"/>
    <n v="1.34"/>
    <n v="3"/>
    <n v="12.61"/>
    <n v="65.92"/>
    <n v="9.0500000000000007"/>
    <n v="35"/>
    <n v="129"/>
    <n v="195"/>
    <n v="0.4"/>
    <n v="49"/>
    <n v="10.9"/>
  </r>
  <r>
    <d v="2022-05-21T00:00:00"/>
    <x v="20"/>
    <x v="0"/>
    <n v="35.340000000000003"/>
    <n v="163.74"/>
    <n v="193.9"/>
    <n v="0.47"/>
    <n v="53.68"/>
    <n v="12.94"/>
    <n v="1.34"/>
    <n v="3"/>
    <n v="12.61"/>
    <n v="65.92"/>
    <n v="9.0500000000000007"/>
    <n v="35"/>
    <n v="129"/>
    <n v="195"/>
    <n v="0.4"/>
    <n v="49"/>
    <n v="10.9"/>
  </r>
  <r>
    <d v="2022-05-21T00:00:00"/>
    <x v="20"/>
    <x v="0"/>
    <n v="36.5"/>
    <n v="179.66"/>
    <n v="194.8"/>
    <n v="0.52"/>
    <n v="52.8"/>
    <n v="13.56"/>
    <n v="1.34"/>
    <n v="3"/>
    <n v="12.61"/>
    <n v="65.92"/>
    <n v="9.0500000000000007"/>
    <n v="35"/>
    <n v="129"/>
    <n v="195"/>
    <n v="0.4"/>
    <n v="49"/>
    <n v="10.9"/>
  </r>
  <r>
    <d v="2022-05-21T00:00:00"/>
    <x v="20"/>
    <x v="0"/>
    <n v="37.869999999999997"/>
    <n v="198.28"/>
    <n v="193.72"/>
    <n v="0.55000000000000004"/>
    <n v="50.08"/>
    <n v="13.79"/>
    <n v="1.34"/>
    <n v="3"/>
    <n v="12.61"/>
    <n v="65.92"/>
    <n v="9.0500000000000007"/>
    <n v="35"/>
    <n v="129"/>
    <n v="195"/>
    <n v="0.4"/>
    <n v="49"/>
    <n v="10.9"/>
  </r>
  <r>
    <d v="2022-05-21T00:00:00"/>
    <x v="20"/>
    <x v="1"/>
    <n v="33.520000000000003"/>
    <n v="141.31"/>
    <n v="186.13"/>
    <n v="0.42"/>
    <n v="50.86"/>
    <n v="11.66"/>
    <n v="1.34"/>
    <n v="3"/>
    <n v="12.61"/>
    <n v="65.92"/>
    <n v="9.0500000000000007"/>
    <n v="36"/>
    <n v="123"/>
    <n v="189"/>
    <n v="0.38"/>
    <n v="50"/>
    <n v="11.1"/>
  </r>
  <r>
    <d v="2022-05-21T00:00:00"/>
    <x v="20"/>
    <x v="1"/>
    <n v="34.590000000000003"/>
    <n v="162.99"/>
    <n v="182.33"/>
    <n v="0.46"/>
    <n v="46.27"/>
    <n v="12.72"/>
    <n v="1.34"/>
    <n v="3"/>
    <n v="12.61"/>
    <n v="65.92"/>
    <n v="9.0500000000000007"/>
    <n v="36"/>
    <n v="123"/>
    <n v="189"/>
    <n v="0.38"/>
    <n v="50"/>
    <n v="11.1"/>
  </r>
  <r>
    <d v="2022-05-21T00:00:00"/>
    <x v="20"/>
    <x v="1"/>
    <n v="32.96"/>
    <n v="178.39"/>
    <n v="180.77"/>
    <n v="0.5"/>
    <n v="50.53"/>
    <n v="13.76"/>
    <n v="1.34"/>
    <n v="3"/>
    <n v="12.61"/>
    <n v="65.92"/>
    <n v="9.0500000000000007"/>
    <n v="36"/>
    <n v="123"/>
    <n v="189"/>
    <n v="0.38"/>
    <n v="50"/>
    <n v="11.1"/>
  </r>
  <r>
    <d v="2022-05-21T00:00:00"/>
    <x v="20"/>
    <x v="1"/>
    <n v="30.76"/>
    <n v="194.19"/>
    <n v="180.65"/>
    <n v="0.55000000000000004"/>
    <n v="49.06"/>
    <n v="14.79"/>
    <n v="1.34"/>
    <n v="3"/>
    <n v="12.61"/>
    <n v="65.92"/>
    <n v="9.0500000000000007"/>
    <n v="36"/>
    <n v="123"/>
    <n v="189"/>
    <n v="0.38"/>
    <n v="50"/>
    <n v="11.1"/>
  </r>
  <r>
    <d v="2022-05-21T00:00:00"/>
    <x v="20"/>
    <x v="2"/>
    <n v="37.520000000000003"/>
    <n v="128.57"/>
    <n v="195.02"/>
    <n v="0.3"/>
    <n v="56.37"/>
    <n v="12.18"/>
    <n v="1.34"/>
    <n v="3"/>
    <n v="12.61"/>
    <n v="65.92"/>
    <n v="9.0500000000000007"/>
    <n v="38"/>
    <n v="112"/>
    <n v="194"/>
    <n v="0.25"/>
    <n v="56"/>
    <n v="10.199999999999999"/>
  </r>
  <r>
    <d v="2022-05-21T00:00:00"/>
    <x v="20"/>
    <x v="2"/>
    <n v="37.22"/>
    <n v="147.41"/>
    <n v="191.2"/>
    <n v="0.32"/>
    <n v="54.44"/>
    <n v="13.25"/>
    <n v="1.34"/>
    <n v="3"/>
    <n v="12.61"/>
    <n v="65.92"/>
    <n v="9.0500000000000007"/>
    <n v="38"/>
    <n v="112"/>
    <n v="194"/>
    <n v="0.25"/>
    <n v="56"/>
    <n v="10.199999999999999"/>
  </r>
  <r>
    <d v="2022-05-21T00:00:00"/>
    <x v="20"/>
    <x v="2"/>
    <n v="37.71"/>
    <n v="165.19"/>
    <n v="189.29"/>
    <n v="0.34"/>
    <n v="57.97"/>
    <n v="14.43"/>
    <n v="1.34"/>
    <n v="3"/>
    <n v="12.61"/>
    <n v="65.92"/>
    <n v="9.0500000000000007"/>
    <n v="38"/>
    <n v="112"/>
    <n v="194"/>
    <n v="0.25"/>
    <n v="56"/>
    <n v="10.199999999999999"/>
  </r>
  <r>
    <d v="2022-05-21T00:00:00"/>
    <x v="20"/>
    <x v="2"/>
    <n v="37.92"/>
    <n v="182.29"/>
    <n v="186.01"/>
    <n v="0.38"/>
    <n v="60.94"/>
    <n v="16.59"/>
    <n v="1.34"/>
    <n v="3"/>
    <n v="12.61"/>
    <n v="65.92"/>
    <n v="9.0500000000000007"/>
    <n v="38"/>
    <n v="112"/>
    <n v="194"/>
    <n v="0.25"/>
    <n v="56"/>
    <n v="10.199999999999999"/>
  </r>
  <r>
    <d v="2022-05-28T00:00:00"/>
    <x v="21"/>
    <x v="0"/>
    <n v="41.46"/>
    <n v="138.69"/>
    <n v="191.7"/>
    <n v="0.43"/>
    <n v="48.48"/>
    <n v="12.42"/>
    <n v="4.25"/>
    <n v="4"/>
    <n v="14.01"/>
    <n v="68.45"/>
    <n v="9.7100000000000009"/>
    <n v="35"/>
    <n v="129"/>
    <n v="195"/>
    <n v="0.4"/>
    <n v="49"/>
    <n v="10.9"/>
  </r>
  <r>
    <d v="2022-05-28T00:00:00"/>
    <x v="21"/>
    <x v="0"/>
    <n v="42.92"/>
    <n v="155.38"/>
    <n v="190.44"/>
    <n v="0.46"/>
    <n v="46.49"/>
    <n v="15.14"/>
    <n v="4.25"/>
    <n v="4"/>
    <n v="14.01"/>
    <n v="68.45"/>
    <n v="9.7100000000000009"/>
    <n v="35"/>
    <n v="129"/>
    <n v="195"/>
    <n v="0.4"/>
    <n v="49"/>
    <n v="10.9"/>
  </r>
  <r>
    <d v="2022-05-28T00:00:00"/>
    <x v="21"/>
    <x v="0"/>
    <n v="49.22"/>
    <n v="171.51"/>
    <n v="181.22"/>
    <n v="0.48"/>
    <n v="47.3"/>
    <n v="17.05"/>
    <n v="4.25"/>
    <n v="4"/>
    <n v="14.01"/>
    <n v="68.45"/>
    <n v="9.7100000000000009"/>
    <n v="35"/>
    <n v="129"/>
    <n v="195"/>
    <n v="0.4"/>
    <n v="49"/>
    <n v="10.9"/>
  </r>
  <r>
    <d v="2022-05-28T00:00:00"/>
    <x v="21"/>
    <x v="0"/>
    <n v="51.9"/>
    <n v="184.67"/>
    <n v="177.06"/>
    <n v="0.52"/>
    <n v="48.93"/>
    <n v="18.57"/>
    <n v="4.25"/>
    <n v="4"/>
    <n v="14.01"/>
    <n v="68.45"/>
    <n v="9.7100000000000009"/>
    <n v="35"/>
    <n v="129"/>
    <n v="195"/>
    <n v="0.4"/>
    <n v="49"/>
    <n v="10.9"/>
  </r>
  <r>
    <d v="2022-05-28T00:00:00"/>
    <x v="21"/>
    <x v="1"/>
    <n v="36.65"/>
    <n v="135.1"/>
    <n v="185.6"/>
    <n v="0.42"/>
    <n v="51.43"/>
    <n v="14.41"/>
    <n v="4.25"/>
    <n v="4"/>
    <n v="14.01"/>
    <n v="68.45"/>
    <n v="9.7100000000000009"/>
    <n v="36"/>
    <n v="123"/>
    <n v="189"/>
    <n v="0.38"/>
    <n v="50"/>
    <n v="11.1"/>
  </r>
  <r>
    <d v="2022-05-28T00:00:00"/>
    <x v="21"/>
    <x v="1"/>
    <n v="38.630000000000003"/>
    <n v="152.1"/>
    <n v="178.9"/>
    <n v="0.44"/>
    <n v="50.85"/>
    <n v="16.399999999999999"/>
    <n v="4.25"/>
    <n v="4"/>
    <n v="14.01"/>
    <n v="68.45"/>
    <n v="9.7100000000000009"/>
    <n v="36"/>
    <n v="123"/>
    <n v="189"/>
    <n v="0.38"/>
    <n v="50"/>
    <n v="11.1"/>
  </r>
  <r>
    <d v="2022-05-28T00:00:00"/>
    <x v="21"/>
    <x v="1"/>
    <n v="39.86"/>
    <n v="165.28"/>
    <n v="173.82"/>
    <n v="0.45"/>
    <n v="51.38"/>
    <n v="19.07"/>
    <n v="4.25"/>
    <n v="4"/>
    <n v="14.01"/>
    <n v="68.45"/>
    <n v="9.7100000000000009"/>
    <n v="36"/>
    <n v="123"/>
    <n v="189"/>
    <n v="0.38"/>
    <n v="50"/>
    <n v="11.1"/>
  </r>
  <r>
    <d v="2022-05-28T00:00:00"/>
    <x v="21"/>
    <x v="1"/>
    <n v="42.56"/>
    <n v="181.47"/>
    <n v="167.12"/>
    <n v="0.48"/>
    <n v="51.81"/>
    <n v="20.93"/>
    <n v="4.25"/>
    <n v="4"/>
    <n v="14.01"/>
    <n v="68.45"/>
    <n v="9.7100000000000009"/>
    <n v="36"/>
    <n v="123"/>
    <n v="189"/>
    <n v="0.38"/>
    <n v="50"/>
    <n v="11.1"/>
  </r>
  <r>
    <d v="2022-05-28T00:00:00"/>
    <x v="21"/>
    <x v="1"/>
    <n v="43.07"/>
    <n v="196.77"/>
    <n v="163.33000000000001"/>
    <n v="0.51"/>
    <n v="53.13"/>
    <n v="23.88"/>
    <n v="4.25"/>
    <n v="4"/>
    <n v="14.01"/>
    <n v="68.45"/>
    <n v="9.7100000000000009"/>
    <n v="36"/>
    <n v="123"/>
    <n v="189"/>
    <n v="0.38"/>
    <n v="50"/>
    <n v="11.1"/>
  </r>
  <r>
    <d v="2022-05-28T00:00:00"/>
    <x v="21"/>
    <x v="2"/>
    <n v="40.549999999999997"/>
    <n v="124.78"/>
    <n v="188.85"/>
    <n v="0.3"/>
    <n v="56.3"/>
    <n v="12.86"/>
    <n v="4.25"/>
    <n v="4"/>
    <n v="14.01"/>
    <n v="68.45"/>
    <n v="9.7100000000000009"/>
    <n v="38"/>
    <n v="112"/>
    <n v="194"/>
    <n v="0.25"/>
    <n v="56"/>
    <n v="10.199999999999999"/>
  </r>
  <r>
    <d v="2022-05-28T00:00:00"/>
    <x v="21"/>
    <x v="2"/>
    <n v="43.74"/>
    <n v="136.5"/>
    <n v="188.86"/>
    <n v="0.35"/>
    <n v="58.91"/>
    <n v="15.09"/>
    <n v="4.25"/>
    <n v="4"/>
    <n v="14.01"/>
    <n v="68.45"/>
    <n v="9.7100000000000009"/>
    <n v="38"/>
    <n v="112"/>
    <n v="194"/>
    <n v="0.25"/>
    <n v="56"/>
    <n v="10.199999999999999"/>
  </r>
  <r>
    <d v="2022-05-28T00:00:00"/>
    <x v="21"/>
    <x v="2"/>
    <n v="45.76"/>
    <n v="150.69"/>
    <n v="180.05"/>
    <n v="0.39"/>
    <n v="61.78"/>
    <n v="16.96"/>
    <n v="4.25"/>
    <n v="4"/>
    <n v="14.01"/>
    <n v="68.45"/>
    <n v="9.7100000000000009"/>
    <n v="38"/>
    <n v="112"/>
    <n v="194"/>
    <n v="0.25"/>
    <n v="56"/>
    <n v="10.199999999999999"/>
  </r>
  <r>
    <d v="2022-06-04T00:00:00"/>
    <x v="22"/>
    <x v="0"/>
    <n v="35.46"/>
    <n v="147.16999999999999"/>
    <n v="192.72"/>
    <n v="0.4"/>
    <n v="51.38"/>
    <n v="11.84"/>
    <n v="1.56"/>
    <n v="3"/>
    <n v="14.52"/>
    <n v="61.86"/>
    <n v="4.6900000000000004"/>
    <n v="35"/>
    <n v="129"/>
    <n v="195"/>
    <n v="0.4"/>
    <n v="49"/>
    <n v="10.9"/>
  </r>
  <r>
    <d v="2022-06-04T00:00:00"/>
    <x v="22"/>
    <x v="0"/>
    <n v="36.03"/>
    <n v="162.57"/>
    <n v="189.52"/>
    <n v="0.41"/>
    <n v="56.12"/>
    <n v="13.49"/>
    <n v="1.56"/>
    <n v="3"/>
    <n v="14.52"/>
    <n v="61.86"/>
    <n v="4.6900000000000004"/>
    <n v="35"/>
    <n v="129"/>
    <n v="195"/>
    <n v="0.4"/>
    <n v="49"/>
    <n v="10.9"/>
  </r>
  <r>
    <d v="2022-06-04T00:00:00"/>
    <x v="22"/>
    <x v="0"/>
    <n v="37.659999999999997"/>
    <n v="176.15"/>
    <n v="190"/>
    <n v="0.43"/>
    <n v="52.92"/>
    <n v="14.14"/>
    <n v="1.56"/>
    <n v="3"/>
    <n v="14.52"/>
    <n v="61.86"/>
    <n v="4.6900000000000004"/>
    <n v="35"/>
    <n v="129"/>
    <n v="195"/>
    <n v="0.4"/>
    <n v="49"/>
    <n v="10.9"/>
  </r>
  <r>
    <d v="2022-06-04T00:00:00"/>
    <x v="22"/>
    <x v="1"/>
    <n v="37.159999999999997"/>
    <n v="142.16"/>
    <n v="189.14"/>
    <n v="0.4"/>
    <n v="50.99"/>
    <n v="11.9"/>
    <n v="1.56"/>
    <n v="3"/>
    <n v="14.52"/>
    <n v="61.86"/>
    <n v="4.6900000000000004"/>
    <n v="36"/>
    <n v="123"/>
    <n v="189"/>
    <n v="0.38"/>
    <n v="50"/>
    <n v="11.1"/>
  </r>
  <r>
    <d v="2022-06-04T00:00:00"/>
    <x v="22"/>
    <x v="1"/>
    <n v="36.729999999999997"/>
    <n v="160.32"/>
    <n v="185.03"/>
    <n v="0.42"/>
    <n v="51.67"/>
    <n v="13.63"/>
    <n v="1.56"/>
    <n v="3"/>
    <n v="14.52"/>
    <n v="61.86"/>
    <n v="4.6900000000000004"/>
    <n v="36"/>
    <n v="123"/>
    <n v="189"/>
    <n v="0.38"/>
    <n v="50"/>
    <n v="11.1"/>
  </r>
  <r>
    <d v="2022-06-04T00:00:00"/>
    <x v="22"/>
    <x v="1"/>
    <n v="37.020000000000003"/>
    <n v="176.55"/>
    <n v="187.12"/>
    <n v="0.41"/>
    <n v="49.56"/>
    <n v="13.13"/>
    <n v="1.56"/>
    <n v="3"/>
    <n v="14.52"/>
    <n v="61.86"/>
    <n v="4.6900000000000004"/>
    <n v="36"/>
    <n v="123"/>
    <n v="189"/>
    <n v="0.38"/>
    <n v="50"/>
    <n v="11.1"/>
  </r>
  <r>
    <d v="2022-06-04T00:00:00"/>
    <x v="22"/>
    <x v="1"/>
    <n v="37.78"/>
    <n v="191.62"/>
    <n v="187.37"/>
    <n v="0.42"/>
    <n v="55.91"/>
    <n v="13.72"/>
    <n v="1.56"/>
    <n v="3"/>
    <n v="14.52"/>
    <n v="61.86"/>
    <n v="4.6900000000000004"/>
    <n v="36"/>
    <n v="123"/>
    <n v="189"/>
    <n v="0.38"/>
    <n v="50"/>
    <n v="11.1"/>
  </r>
  <r>
    <d v="2022-06-04T00:00:00"/>
    <x v="22"/>
    <x v="2"/>
    <n v="39.53"/>
    <n v="128.03"/>
    <n v="190.67"/>
    <n v="0.28000000000000003"/>
    <n v="49.08"/>
    <n v="12.12"/>
    <n v="1.56"/>
    <n v="3"/>
    <n v="14.52"/>
    <n v="61.86"/>
    <n v="4.6900000000000004"/>
    <n v="38"/>
    <n v="112"/>
    <n v="194"/>
    <n v="0.25"/>
    <n v="56"/>
    <n v="10.199999999999999"/>
  </r>
  <r>
    <d v="2022-06-04T00:00:00"/>
    <x v="22"/>
    <x v="2"/>
    <n v="38.31"/>
    <n v="145.66"/>
    <n v="186.34"/>
    <n v="0.28000000000000003"/>
    <n v="49.51"/>
    <n v="13.66"/>
    <n v="1.56"/>
    <n v="3"/>
    <n v="14.52"/>
    <n v="61.86"/>
    <n v="4.6900000000000004"/>
    <n v="38"/>
    <n v="112"/>
    <n v="194"/>
    <n v="0.25"/>
    <n v="56"/>
    <n v="10.199999999999999"/>
  </r>
  <r>
    <d v="2022-06-04T00:00:00"/>
    <x v="22"/>
    <x v="2"/>
    <n v="38.86"/>
    <n v="161.79"/>
    <n v="183.21"/>
    <n v="0.3"/>
    <n v="46.71"/>
    <n v="15.25"/>
    <n v="1.56"/>
    <n v="3"/>
    <n v="14.52"/>
    <n v="61.86"/>
    <n v="4.6900000000000004"/>
    <n v="38"/>
    <n v="112"/>
    <n v="194"/>
    <n v="0.25"/>
    <n v="56"/>
    <n v="10.199999999999999"/>
  </r>
  <r>
    <d v="2022-06-04T00:00:00"/>
    <x v="22"/>
    <x v="2"/>
    <n v="39.520000000000003"/>
    <n v="177.47"/>
    <n v="178.73"/>
    <n v="0.31"/>
    <n v="51.42"/>
    <n v="17.45"/>
    <n v="1.56"/>
    <n v="3"/>
    <n v="14.52"/>
    <n v="61.86"/>
    <n v="4.6900000000000004"/>
    <n v="38"/>
    <n v="112"/>
    <n v="194"/>
    <n v="0.25"/>
    <n v="56"/>
    <n v="10.199999999999999"/>
  </r>
  <r>
    <d v="2022-06-11T00:00:00"/>
    <x v="23"/>
    <x v="0"/>
    <n v="38.4"/>
    <n v="145.85"/>
    <n v="190.66"/>
    <n v="0.45"/>
    <n v="47.74"/>
    <n v="13.34"/>
    <n v="2.99"/>
    <n v="2"/>
    <n v="15.27"/>
    <n v="65.150000000000006"/>
    <n v="11.63"/>
    <n v="35"/>
    <n v="129"/>
    <n v="195"/>
    <n v="0.4"/>
    <n v="49"/>
    <n v="10.9"/>
  </r>
  <r>
    <d v="2022-06-11T00:00:00"/>
    <x v="23"/>
    <x v="0"/>
    <n v="43.73"/>
    <n v="160.5"/>
    <n v="189.8"/>
    <n v="0.5"/>
    <n v="49.91"/>
    <n v="15.3"/>
    <n v="2.99"/>
    <n v="2"/>
    <n v="15.27"/>
    <n v="65.150000000000006"/>
    <n v="11.63"/>
    <n v="35"/>
    <n v="129"/>
    <n v="195"/>
    <n v="0.4"/>
    <n v="49"/>
    <n v="10.9"/>
  </r>
  <r>
    <d v="2022-06-11T00:00:00"/>
    <x v="23"/>
    <x v="0"/>
    <n v="48.54"/>
    <n v="176.96"/>
    <n v="185.83"/>
    <n v="0.55000000000000004"/>
    <n v="51.72"/>
    <n v="17.45"/>
    <n v="2.99"/>
    <n v="2"/>
    <n v="15.27"/>
    <n v="65.150000000000006"/>
    <n v="11.63"/>
    <n v="35"/>
    <n v="129"/>
    <n v="195"/>
    <n v="0.4"/>
    <n v="49"/>
    <n v="10.9"/>
  </r>
  <r>
    <d v="2022-06-11T00:00:00"/>
    <x v="23"/>
    <x v="0"/>
    <n v="54.35"/>
    <n v="192.2"/>
    <n v="183.35"/>
    <n v="0.62"/>
    <n v="50.75"/>
    <n v="18.809999999999999"/>
    <n v="2.99"/>
    <n v="2"/>
    <n v="15.27"/>
    <n v="65.150000000000006"/>
    <n v="11.63"/>
    <n v="35"/>
    <n v="129"/>
    <n v="195"/>
    <n v="0.4"/>
    <n v="49"/>
    <n v="10.9"/>
  </r>
  <r>
    <d v="2022-06-11T00:00:00"/>
    <x v="23"/>
    <x v="0"/>
    <n v="59.48"/>
    <n v="209.01"/>
    <n v="180.07"/>
    <n v="0.69"/>
    <n v="52.08"/>
    <n v="21.01"/>
    <n v="2.99"/>
    <n v="2"/>
    <n v="15.27"/>
    <n v="65.150000000000006"/>
    <n v="11.63"/>
    <n v="35"/>
    <n v="129"/>
    <n v="195"/>
    <n v="0.4"/>
    <n v="49"/>
    <n v="10.9"/>
  </r>
  <r>
    <d v="2022-06-11T00:00:00"/>
    <x v="23"/>
    <x v="1"/>
    <n v="37.119999999999997"/>
    <n v="139.38999999999999"/>
    <n v="185.73"/>
    <n v="0.45"/>
    <n v="48.55"/>
    <n v="12.7"/>
    <n v="2.99"/>
    <n v="2"/>
    <n v="15.27"/>
    <n v="65.150000000000006"/>
    <n v="11.63"/>
    <n v="36"/>
    <n v="123"/>
    <n v="189"/>
    <n v="0.38"/>
    <n v="50"/>
    <n v="11.1"/>
  </r>
  <r>
    <d v="2022-06-11T00:00:00"/>
    <x v="23"/>
    <x v="1"/>
    <n v="39.979999999999997"/>
    <n v="153.21"/>
    <n v="181.28"/>
    <n v="0.56000000000000005"/>
    <n v="49.3"/>
    <n v="14.83"/>
    <n v="2.99"/>
    <n v="2"/>
    <n v="15.27"/>
    <n v="65.150000000000006"/>
    <n v="11.63"/>
    <n v="36"/>
    <n v="123"/>
    <n v="189"/>
    <n v="0.38"/>
    <n v="50"/>
    <n v="11.1"/>
  </r>
  <r>
    <d v="2022-06-11T00:00:00"/>
    <x v="23"/>
    <x v="1"/>
    <n v="42.64"/>
    <n v="169.51"/>
    <n v="181"/>
    <n v="0.6"/>
    <n v="51.33"/>
    <n v="16.510000000000002"/>
    <n v="2.99"/>
    <n v="2"/>
    <n v="15.27"/>
    <n v="65.150000000000006"/>
    <n v="11.63"/>
    <n v="36"/>
    <n v="123"/>
    <n v="189"/>
    <n v="0.38"/>
    <n v="50"/>
    <n v="11.1"/>
  </r>
  <r>
    <d v="2022-06-11T00:00:00"/>
    <x v="23"/>
    <x v="1"/>
    <n v="45.45"/>
    <n v="178.46"/>
    <n v="176.05"/>
    <n v="0.67"/>
    <n v="55.22"/>
    <n v="19.420000000000002"/>
    <n v="2.99"/>
    <n v="2"/>
    <n v="15.27"/>
    <n v="65.150000000000006"/>
    <n v="11.63"/>
    <n v="36"/>
    <n v="123"/>
    <n v="189"/>
    <n v="0.38"/>
    <n v="50"/>
    <n v="11.1"/>
  </r>
  <r>
    <d v="2022-06-11T00:00:00"/>
    <x v="23"/>
    <x v="2"/>
    <n v="41.02"/>
    <n v="126.47"/>
    <n v="191.49"/>
    <n v="0.28999999999999998"/>
    <n v="54.28"/>
    <n v="12.41"/>
    <n v="2.99"/>
    <n v="2"/>
    <n v="15.27"/>
    <n v="65.150000000000006"/>
    <n v="11.63"/>
    <n v="38"/>
    <n v="112"/>
    <n v="194"/>
    <n v="0.25"/>
    <n v="56"/>
    <n v="10.199999999999999"/>
  </r>
  <r>
    <d v="2022-06-11T00:00:00"/>
    <x v="23"/>
    <x v="2"/>
    <n v="45.12"/>
    <n v="138.88"/>
    <n v="183.56"/>
    <n v="0.33"/>
    <n v="57.55"/>
    <n v="16.14"/>
    <n v="2.99"/>
    <n v="2"/>
    <n v="15.27"/>
    <n v="65.150000000000006"/>
    <n v="11.63"/>
    <n v="38"/>
    <n v="112"/>
    <n v="194"/>
    <n v="0.25"/>
    <n v="56"/>
    <n v="10.199999999999999"/>
  </r>
  <r>
    <d v="2022-06-11T00:00:00"/>
    <x v="23"/>
    <x v="2"/>
    <n v="46.92"/>
    <n v="155.96"/>
    <n v="173.89"/>
    <n v="0.4"/>
    <n v="59.73"/>
    <n v="18.010000000000002"/>
    <n v="2.99"/>
    <n v="2"/>
    <n v="15.27"/>
    <n v="65.150000000000006"/>
    <n v="11.63"/>
    <n v="38"/>
    <n v="112"/>
    <n v="194"/>
    <n v="0.25"/>
    <n v="56"/>
    <n v="10.199999999999999"/>
  </r>
  <r>
    <d v="2022-06-11T00:00:00"/>
    <x v="23"/>
    <x v="2"/>
    <n v="51.89"/>
    <n v="172.27"/>
    <n v="171.43"/>
    <n v="0.46"/>
    <n v="66.510000000000005"/>
    <n v="20.309999999999999"/>
    <n v="2.99"/>
    <n v="2"/>
    <n v="15.27"/>
    <n v="65.150000000000006"/>
    <n v="11.63"/>
    <n v="38"/>
    <n v="112"/>
    <n v="194"/>
    <n v="0.25"/>
    <n v="56"/>
    <n v="10.199999999999999"/>
  </r>
  <r>
    <d v="2022-06-11T00:00:00"/>
    <x v="23"/>
    <x v="2"/>
    <n v="54.47"/>
    <n v="190.42"/>
    <n v="167.56"/>
    <n v="0.54"/>
    <n v="68.86"/>
    <n v="23.02"/>
    <n v="2.99"/>
    <n v="2"/>
    <n v="15.27"/>
    <n v="65.150000000000006"/>
    <n v="11.63"/>
    <n v="38"/>
    <n v="112"/>
    <n v="194"/>
    <n v="0.25"/>
    <n v="56"/>
    <n v="10.199999999999999"/>
  </r>
  <r>
    <d v="2022-06-18T00:00:00"/>
    <x v="24"/>
    <x v="0"/>
    <n v="42.25"/>
    <n v="145.85"/>
    <n v="192.27"/>
    <n v="0.42"/>
    <n v="45.82"/>
    <n v="12.82"/>
    <n v="2.63"/>
    <n v="2"/>
    <n v="13.49"/>
    <n v="57.09"/>
    <n v="7.8"/>
    <n v="35"/>
    <n v="129"/>
    <n v="195"/>
    <n v="0.4"/>
    <n v="49"/>
    <n v="10.9"/>
  </r>
  <r>
    <d v="2022-06-18T00:00:00"/>
    <x v="24"/>
    <x v="0"/>
    <n v="46.81"/>
    <n v="162.87"/>
    <n v="189.87"/>
    <n v="0.46"/>
    <n v="49.07"/>
    <n v="15.08"/>
    <n v="2.63"/>
    <n v="2"/>
    <n v="13.49"/>
    <n v="57.09"/>
    <n v="7.8"/>
    <n v="35"/>
    <n v="129"/>
    <n v="195"/>
    <n v="0.4"/>
    <n v="49"/>
    <n v="10.9"/>
  </r>
  <r>
    <d v="2022-06-18T00:00:00"/>
    <x v="24"/>
    <x v="0"/>
    <n v="53.92"/>
    <n v="177.41"/>
    <n v="184.38"/>
    <n v="0.49"/>
    <n v="53.83"/>
    <n v="17.86"/>
    <n v="2.63"/>
    <n v="2"/>
    <n v="13.49"/>
    <n v="57.09"/>
    <n v="7.8"/>
    <n v="35"/>
    <n v="129"/>
    <n v="195"/>
    <n v="0.4"/>
    <n v="49"/>
    <n v="10.9"/>
  </r>
  <r>
    <d v="2022-06-18T00:00:00"/>
    <x v="24"/>
    <x v="1"/>
    <n v="40.69"/>
    <n v="140.37"/>
    <n v="187.98"/>
    <n v="0.39"/>
    <n v="48.05"/>
    <n v="14.29"/>
    <n v="2.63"/>
    <n v="2"/>
    <n v="13.49"/>
    <n v="57.09"/>
    <n v="7.8"/>
    <n v="36"/>
    <n v="123"/>
    <n v="189"/>
    <n v="0.38"/>
    <n v="50"/>
    <n v="11.1"/>
  </r>
  <r>
    <d v="2022-06-18T00:00:00"/>
    <x v="24"/>
    <x v="1"/>
    <n v="42.54"/>
    <n v="152.06"/>
    <n v="187.84"/>
    <n v="0.41"/>
    <n v="52.73"/>
    <n v="16.489999999999998"/>
    <n v="2.63"/>
    <n v="2"/>
    <n v="13.49"/>
    <n v="57.09"/>
    <n v="7.8"/>
    <n v="36"/>
    <n v="123"/>
    <n v="189"/>
    <n v="0.38"/>
    <n v="50"/>
    <n v="11.1"/>
  </r>
  <r>
    <d v="2022-06-18T00:00:00"/>
    <x v="24"/>
    <x v="1"/>
    <n v="45.06"/>
    <n v="165.37"/>
    <n v="183.87"/>
    <n v="0.44"/>
    <n v="55.52"/>
    <n v="18.920000000000002"/>
    <n v="2.63"/>
    <n v="2"/>
    <n v="13.49"/>
    <n v="57.09"/>
    <n v="7.8"/>
    <n v="36"/>
    <n v="123"/>
    <n v="189"/>
    <n v="0.38"/>
    <n v="50"/>
    <n v="11.1"/>
  </r>
  <r>
    <d v="2022-06-18T00:00:00"/>
    <x v="24"/>
    <x v="1"/>
    <n v="48.6"/>
    <n v="179.57"/>
    <n v="175.51"/>
    <n v="0.48"/>
    <n v="57.45"/>
    <n v="20.88"/>
    <n v="2.63"/>
    <n v="2"/>
    <n v="13.49"/>
    <n v="57.09"/>
    <n v="7.8"/>
    <n v="36"/>
    <n v="123"/>
    <n v="189"/>
    <n v="0.38"/>
    <n v="50"/>
    <n v="11.1"/>
  </r>
  <r>
    <d v="2022-06-18T00:00:00"/>
    <x v="24"/>
    <x v="1"/>
    <n v="50.16"/>
    <n v="194.32"/>
    <n v="175.74"/>
    <n v="0.51"/>
    <n v="61.19"/>
    <n v="22.84"/>
    <n v="2.63"/>
    <n v="2"/>
    <n v="13.49"/>
    <n v="57.09"/>
    <n v="7.8"/>
    <n v="36"/>
    <n v="123"/>
    <n v="189"/>
    <n v="0.38"/>
    <n v="50"/>
    <n v="11.1"/>
  </r>
  <r>
    <d v="2022-06-18T00:00:00"/>
    <x v="24"/>
    <x v="2"/>
    <n v="40.659999999999997"/>
    <n v="126.88"/>
    <n v="187.93"/>
    <n v="0.27"/>
    <n v="57.76"/>
    <n v="12.69"/>
    <n v="2.63"/>
    <n v="2"/>
    <n v="13.49"/>
    <n v="57.09"/>
    <n v="7.8"/>
    <n v="38"/>
    <n v="112"/>
    <n v="194"/>
    <n v="0.25"/>
    <n v="56"/>
    <n v="10.199999999999999"/>
  </r>
  <r>
    <d v="2022-06-18T00:00:00"/>
    <x v="24"/>
    <x v="2"/>
    <n v="45.12"/>
    <n v="140.16"/>
    <n v="181.56"/>
    <n v="0.3"/>
    <n v="59.63"/>
    <n v="14.66"/>
    <n v="2.63"/>
    <n v="2"/>
    <n v="13.49"/>
    <n v="57.09"/>
    <n v="7.8"/>
    <n v="38"/>
    <n v="112"/>
    <n v="194"/>
    <n v="0.25"/>
    <n v="56"/>
    <n v="10.199999999999999"/>
  </r>
  <r>
    <d v="2022-06-18T00:00:00"/>
    <x v="24"/>
    <x v="2"/>
    <n v="48.44"/>
    <n v="152.55000000000001"/>
    <n v="177.02"/>
    <n v="0.33"/>
    <n v="65.08"/>
    <n v="16.88"/>
    <n v="2.63"/>
    <n v="2"/>
    <n v="13.49"/>
    <n v="57.09"/>
    <n v="7.8"/>
    <n v="38"/>
    <n v="112"/>
    <n v="194"/>
    <n v="0.25"/>
    <n v="56"/>
    <n v="10.199999999999999"/>
  </r>
  <r>
    <d v="2022-06-18T00:00:00"/>
    <x v="24"/>
    <x v="2"/>
    <n v="52.35"/>
    <n v="169.24"/>
    <n v="171.08"/>
    <n v="0.36"/>
    <n v="65.55"/>
    <n v="17.88"/>
    <n v="2.63"/>
    <n v="2"/>
    <n v="13.49"/>
    <n v="57.09"/>
    <n v="7.8"/>
    <n v="38"/>
    <n v="112"/>
    <n v="194"/>
    <n v="0.25"/>
    <n v="56"/>
    <n v="10.199999999999999"/>
  </r>
  <r>
    <d v="2022-06-18T00:00:00"/>
    <x v="24"/>
    <x v="2"/>
    <n v="55.07"/>
    <n v="185.61"/>
    <n v="165.2"/>
    <n v="0.36"/>
    <n v="66.95"/>
    <n v="19.37"/>
    <n v="2.63"/>
    <n v="2"/>
    <n v="13.49"/>
    <n v="57.09"/>
    <n v="7.8"/>
    <n v="38"/>
    <n v="112"/>
    <n v="194"/>
    <n v="0.25"/>
    <n v="56"/>
    <n v="10.199999999999999"/>
  </r>
  <r>
    <d v="2022-06-25T00:00:00"/>
    <x v="25"/>
    <x v="0"/>
    <n v="39.14"/>
    <n v="145.96"/>
    <n v="192.39"/>
    <n v="0.46"/>
    <n v="53.12"/>
    <n v="11.6"/>
    <n v="2.84"/>
    <n v="0"/>
    <n v="15.38"/>
    <n v="60.16"/>
    <n v="10.87"/>
    <n v="35"/>
    <n v="129"/>
    <n v="195"/>
    <n v="0.4"/>
    <n v="49"/>
    <n v="10.9"/>
  </r>
  <r>
    <d v="2022-06-25T00:00:00"/>
    <x v="25"/>
    <x v="0"/>
    <n v="43.85"/>
    <n v="161.02000000000001"/>
    <n v="186.78"/>
    <n v="0.51"/>
    <n v="53.7"/>
    <n v="13.25"/>
    <n v="2.84"/>
    <n v="0"/>
    <n v="15.38"/>
    <n v="60.16"/>
    <n v="10.87"/>
    <n v="35"/>
    <n v="129"/>
    <n v="195"/>
    <n v="0.4"/>
    <n v="49"/>
    <n v="10.9"/>
  </r>
  <r>
    <d v="2022-06-25T00:00:00"/>
    <x v="25"/>
    <x v="0"/>
    <n v="48.1"/>
    <n v="173.36"/>
    <n v="181.44"/>
    <n v="0.59"/>
    <n v="54.51"/>
    <n v="16.28"/>
    <n v="2.84"/>
    <n v="0"/>
    <n v="15.38"/>
    <n v="60.16"/>
    <n v="10.87"/>
    <n v="35"/>
    <n v="129"/>
    <n v="195"/>
    <n v="0.4"/>
    <n v="49"/>
    <n v="10.9"/>
  </r>
  <r>
    <d v="2022-06-25T00:00:00"/>
    <x v="25"/>
    <x v="0"/>
    <n v="52.14"/>
    <n v="186.51"/>
    <n v="176.53"/>
    <n v="0.65"/>
    <n v="56.81"/>
    <n v="17.27"/>
    <n v="2.84"/>
    <n v="0"/>
    <n v="15.38"/>
    <n v="60.16"/>
    <n v="10.87"/>
    <n v="35"/>
    <n v="129"/>
    <n v="195"/>
    <n v="0.4"/>
    <n v="49"/>
    <n v="10.9"/>
  </r>
  <r>
    <d v="2022-06-25T00:00:00"/>
    <x v="25"/>
    <x v="1"/>
    <n v="40.53"/>
    <n v="139.22"/>
    <n v="185.73"/>
    <n v="0.46"/>
    <n v="49.61"/>
    <n v="13.35"/>
    <n v="2.84"/>
    <n v="0"/>
    <n v="15.38"/>
    <n v="60.16"/>
    <n v="10.87"/>
    <n v="36"/>
    <n v="123"/>
    <n v="189"/>
    <n v="0.38"/>
    <n v="50"/>
    <n v="11.1"/>
  </r>
  <r>
    <d v="2022-06-25T00:00:00"/>
    <x v="25"/>
    <x v="1"/>
    <n v="43.59"/>
    <n v="152.18"/>
    <n v="184.05"/>
    <n v="0.53"/>
    <n v="50.22"/>
    <n v="14.44"/>
    <n v="2.84"/>
    <n v="0"/>
    <n v="15.38"/>
    <n v="60.16"/>
    <n v="10.87"/>
    <n v="36"/>
    <n v="123"/>
    <n v="189"/>
    <n v="0.38"/>
    <n v="50"/>
    <n v="11.1"/>
  </r>
  <r>
    <d v="2022-06-25T00:00:00"/>
    <x v="25"/>
    <x v="1"/>
    <n v="47.46"/>
    <n v="168.17"/>
    <n v="181.63"/>
    <n v="0.6"/>
    <n v="48.87"/>
    <n v="16.48"/>
    <n v="2.84"/>
    <n v="0"/>
    <n v="15.38"/>
    <n v="60.16"/>
    <n v="10.87"/>
    <n v="36"/>
    <n v="123"/>
    <n v="189"/>
    <n v="0.38"/>
    <n v="50"/>
    <n v="11.1"/>
  </r>
  <r>
    <d v="2022-06-25T00:00:00"/>
    <x v="25"/>
    <x v="1"/>
    <n v="50.61"/>
    <n v="181.91"/>
    <n v="177.67"/>
    <n v="0.66"/>
    <n v="53.89"/>
    <n v="19.09"/>
    <n v="2.84"/>
    <n v="0"/>
    <n v="15.38"/>
    <n v="60.16"/>
    <n v="10.87"/>
    <n v="36"/>
    <n v="123"/>
    <n v="189"/>
    <n v="0.38"/>
    <n v="50"/>
    <n v="11.1"/>
  </r>
  <r>
    <d v="2022-06-25T00:00:00"/>
    <x v="25"/>
    <x v="1"/>
    <n v="53.44"/>
    <n v="198.52"/>
    <n v="175.97"/>
    <n v="0.68"/>
    <n v="56.05"/>
    <n v="20.2"/>
    <n v="2.84"/>
    <n v="0"/>
    <n v="15.38"/>
    <n v="60.16"/>
    <n v="10.87"/>
    <n v="36"/>
    <n v="123"/>
    <n v="189"/>
    <n v="0.38"/>
    <n v="50"/>
    <n v="11.1"/>
  </r>
  <r>
    <d v="2022-06-25T00:00:00"/>
    <x v="25"/>
    <x v="2"/>
    <n v="39.96"/>
    <n v="124.07"/>
    <n v="187.07"/>
    <n v="0.31"/>
    <n v="59.59"/>
    <n v="12.56"/>
    <n v="2.84"/>
    <n v="0"/>
    <n v="15.38"/>
    <n v="60.16"/>
    <n v="10.87"/>
    <n v="38"/>
    <n v="112"/>
    <n v="194"/>
    <n v="0.25"/>
    <n v="56"/>
    <n v="10.199999999999999"/>
  </r>
  <r>
    <d v="2022-06-25T00:00:00"/>
    <x v="25"/>
    <x v="2"/>
    <n v="42.56"/>
    <n v="137.79"/>
    <n v="179.72"/>
    <n v="0.35"/>
    <n v="64.16"/>
    <n v="14.79"/>
    <n v="2.84"/>
    <n v="0"/>
    <n v="15.38"/>
    <n v="60.16"/>
    <n v="10.87"/>
    <n v="38"/>
    <n v="112"/>
    <n v="194"/>
    <n v="0.25"/>
    <n v="56"/>
    <n v="10.199999999999999"/>
  </r>
  <r>
    <d v="2022-06-25T00:00:00"/>
    <x v="25"/>
    <x v="2"/>
    <n v="45.91"/>
    <n v="153.02000000000001"/>
    <n v="176.76"/>
    <n v="0.4"/>
    <n v="67.34"/>
    <n v="17.72"/>
    <n v="2.84"/>
    <n v="0"/>
    <n v="15.38"/>
    <n v="60.16"/>
    <n v="10.87"/>
    <n v="38"/>
    <n v="112"/>
    <n v="194"/>
    <n v="0.25"/>
    <n v="56"/>
    <n v="10.199999999999999"/>
  </r>
  <r>
    <d v="2022-06-25T00:00:00"/>
    <x v="25"/>
    <x v="2"/>
    <n v="50.38"/>
    <n v="164.84"/>
    <n v="172.69"/>
    <n v="0.46"/>
    <n v="71.47"/>
    <n v="19.28"/>
    <n v="2.84"/>
    <n v="0"/>
    <n v="15.38"/>
    <n v="60.16"/>
    <n v="10.87"/>
    <n v="38"/>
    <n v="112"/>
    <n v="194"/>
    <n v="0.25"/>
    <n v="56"/>
    <n v="10.199999999999999"/>
  </r>
  <r>
    <d v="2022-07-02T00:00:00"/>
    <x v="26"/>
    <x v="0"/>
    <n v="35.590000000000003"/>
    <n v="146"/>
    <n v="189.69"/>
    <n v="0.43"/>
    <n v="46.33"/>
    <n v="12.45"/>
    <n v="0.72"/>
    <n v="1"/>
    <n v="18.260000000000002"/>
    <n v="64.349999999999994"/>
    <n v="8.3699999999999992"/>
    <n v="35"/>
    <n v="129"/>
    <n v="195"/>
    <n v="0.4"/>
    <n v="49"/>
    <n v="10.9"/>
  </r>
  <r>
    <d v="2022-07-02T00:00:00"/>
    <x v="26"/>
    <x v="0"/>
    <n v="36.6"/>
    <n v="166.01"/>
    <n v="189.28"/>
    <n v="0.47"/>
    <n v="45.54"/>
    <n v="13.77"/>
    <n v="0.72"/>
    <n v="1"/>
    <n v="18.260000000000002"/>
    <n v="64.349999999999994"/>
    <n v="8.3699999999999992"/>
    <n v="35"/>
    <n v="129"/>
    <n v="195"/>
    <n v="0.4"/>
    <n v="49"/>
    <n v="10.9"/>
  </r>
  <r>
    <d v="2022-07-02T00:00:00"/>
    <x v="26"/>
    <x v="0"/>
    <n v="38.49"/>
    <n v="181.84"/>
    <n v="187.07"/>
    <n v="0.51"/>
    <n v="49.44"/>
    <n v="15.87"/>
    <n v="0.72"/>
    <n v="1"/>
    <n v="18.260000000000002"/>
    <n v="64.349999999999994"/>
    <n v="8.3699999999999992"/>
    <n v="35"/>
    <n v="129"/>
    <n v="195"/>
    <n v="0.4"/>
    <n v="49"/>
    <n v="10.9"/>
  </r>
  <r>
    <d v="2022-07-02T00:00:00"/>
    <x v="26"/>
    <x v="1"/>
    <n v="35.96"/>
    <n v="139.76"/>
    <n v="188.81"/>
    <n v="0.43"/>
    <n v="52.06"/>
    <n v="11.39"/>
    <n v="0.72"/>
    <n v="1"/>
    <n v="18.260000000000002"/>
    <n v="64.349999999999994"/>
    <n v="8.3699999999999992"/>
    <n v="36"/>
    <n v="123"/>
    <n v="189"/>
    <n v="0.38"/>
    <n v="50"/>
    <n v="11.1"/>
  </r>
  <r>
    <d v="2022-07-02T00:00:00"/>
    <x v="26"/>
    <x v="1"/>
    <n v="33.450000000000003"/>
    <n v="156.68"/>
    <n v="186.42"/>
    <n v="0.46"/>
    <n v="57.1"/>
    <n v="12.23"/>
    <n v="0.72"/>
    <n v="1"/>
    <n v="18.260000000000002"/>
    <n v="64.349999999999994"/>
    <n v="8.3699999999999992"/>
    <n v="36"/>
    <n v="123"/>
    <n v="189"/>
    <n v="0.38"/>
    <n v="50"/>
    <n v="11.1"/>
  </r>
  <r>
    <d v="2022-07-02T00:00:00"/>
    <x v="26"/>
    <x v="1"/>
    <n v="35.380000000000003"/>
    <n v="171.7"/>
    <n v="183.39"/>
    <n v="0.49"/>
    <n v="58.42"/>
    <n v="13.23"/>
    <n v="0.72"/>
    <n v="1"/>
    <n v="18.260000000000002"/>
    <n v="64.349999999999994"/>
    <n v="8.3699999999999992"/>
    <n v="36"/>
    <n v="123"/>
    <n v="189"/>
    <n v="0.38"/>
    <n v="50"/>
    <n v="11.1"/>
  </r>
  <r>
    <d v="2022-07-02T00:00:00"/>
    <x v="26"/>
    <x v="1"/>
    <n v="35.96"/>
    <n v="190.24"/>
    <n v="179.76"/>
    <n v="0.52"/>
    <n v="61"/>
    <n v="14.29"/>
    <n v="0.72"/>
    <n v="1"/>
    <n v="18.260000000000002"/>
    <n v="64.349999999999994"/>
    <n v="8.3699999999999992"/>
    <n v="36"/>
    <n v="123"/>
    <n v="189"/>
    <n v="0.38"/>
    <n v="50"/>
    <n v="11.1"/>
  </r>
  <r>
    <d v="2022-07-02T00:00:00"/>
    <x v="26"/>
    <x v="2"/>
    <n v="36.99"/>
    <n v="127.72"/>
    <n v="190.85"/>
    <n v="0.28000000000000003"/>
    <n v="49.26"/>
    <n v="12.14"/>
    <n v="0.72"/>
    <n v="1"/>
    <n v="18.260000000000002"/>
    <n v="64.349999999999994"/>
    <n v="8.3699999999999992"/>
    <n v="38"/>
    <n v="112"/>
    <n v="194"/>
    <n v="0.25"/>
    <n v="56"/>
    <n v="10.199999999999999"/>
  </r>
  <r>
    <d v="2022-07-02T00:00:00"/>
    <x v="26"/>
    <x v="2"/>
    <n v="36.94"/>
    <n v="143.63999999999999"/>
    <n v="186.81"/>
    <n v="0.32"/>
    <n v="48.27"/>
    <n v="12.98"/>
    <n v="0.72"/>
    <n v="1"/>
    <n v="18.260000000000002"/>
    <n v="64.349999999999994"/>
    <n v="8.3699999999999992"/>
    <n v="38"/>
    <n v="112"/>
    <n v="194"/>
    <n v="0.25"/>
    <n v="56"/>
    <n v="10.199999999999999"/>
  </r>
  <r>
    <d v="2022-07-02T00:00:00"/>
    <x v="26"/>
    <x v="2"/>
    <n v="36.46"/>
    <n v="158.28"/>
    <n v="187.82"/>
    <n v="0.38"/>
    <n v="53.34"/>
    <n v="13.88"/>
    <n v="0.72"/>
    <n v="1"/>
    <n v="18.260000000000002"/>
    <n v="64.349999999999994"/>
    <n v="8.3699999999999992"/>
    <n v="38"/>
    <n v="112"/>
    <n v="194"/>
    <n v="0.25"/>
    <n v="56"/>
    <n v="10.199999999999999"/>
  </r>
  <r>
    <d v="2022-07-09T00:00:00"/>
    <x v="27"/>
    <x v="0"/>
    <n v="40.08"/>
    <n v="139.86000000000001"/>
    <n v="191.1"/>
    <n v="0.43"/>
    <n v="47.73"/>
    <n v="12.69"/>
    <n v="2.2000000000000002"/>
    <n v="0"/>
    <n v="18.72"/>
    <n v="59.57"/>
    <n v="5.17"/>
    <n v="35"/>
    <n v="129"/>
    <n v="195"/>
    <n v="0.4"/>
    <n v="49"/>
    <n v="10.9"/>
  </r>
  <r>
    <d v="2022-07-09T00:00:00"/>
    <x v="27"/>
    <x v="0"/>
    <n v="43.16"/>
    <n v="158.21"/>
    <n v="188.2"/>
    <n v="0.47"/>
    <n v="49.86"/>
    <n v="14.7"/>
    <n v="2.2000000000000002"/>
    <n v="0"/>
    <n v="18.72"/>
    <n v="59.57"/>
    <n v="5.17"/>
    <n v="35"/>
    <n v="129"/>
    <n v="195"/>
    <n v="0.4"/>
    <n v="49"/>
    <n v="10.9"/>
  </r>
  <r>
    <d v="2022-07-09T00:00:00"/>
    <x v="27"/>
    <x v="0"/>
    <n v="46.75"/>
    <n v="174.64"/>
    <n v="185.76"/>
    <n v="0.5"/>
    <n v="50.1"/>
    <n v="16.84"/>
    <n v="2.2000000000000002"/>
    <n v="0"/>
    <n v="18.72"/>
    <n v="59.57"/>
    <n v="5.17"/>
    <n v="35"/>
    <n v="129"/>
    <n v="195"/>
    <n v="0.4"/>
    <n v="49"/>
    <n v="10.9"/>
  </r>
  <r>
    <d v="2022-07-09T00:00:00"/>
    <x v="27"/>
    <x v="1"/>
    <n v="40.020000000000003"/>
    <n v="138.6"/>
    <n v="190.92"/>
    <n v="0.4"/>
    <n v="49.67"/>
    <n v="13.64"/>
    <n v="2.2000000000000002"/>
    <n v="0"/>
    <n v="18.72"/>
    <n v="59.57"/>
    <n v="5.17"/>
    <n v="36"/>
    <n v="123"/>
    <n v="189"/>
    <n v="0.38"/>
    <n v="50"/>
    <n v="11.1"/>
  </r>
  <r>
    <d v="2022-07-09T00:00:00"/>
    <x v="27"/>
    <x v="1"/>
    <n v="42.87"/>
    <n v="158.86000000000001"/>
    <n v="190.99"/>
    <n v="0.42"/>
    <n v="52.09"/>
    <n v="15.53"/>
    <n v="2.2000000000000002"/>
    <n v="0"/>
    <n v="18.72"/>
    <n v="59.57"/>
    <n v="5.17"/>
    <n v="36"/>
    <n v="123"/>
    <n v="189"/>
    <n v="0.38"/>
    <n v="50"/>
    <n v="11.1"/>
  </r>
  <r>
    <d v="2022-07-09T00:00:00"/>
    <x v="27"/>
    <x v="1"/>
    <n v="45.89"/>
    <n v="172.84"/>
    <n v="189.46"/>
    <n v="0.45"/>
    <n v="53.05"/>
    <n v="17.55"/>
    <n v="2.2000000000000002"/>
    <n v="0"/>
    <n v="18.72"/>
    <n v="59.57"/>
    <n v="5.17"/>
    <n v="36"/>
    <n v="123"/>
    <n v="189"/>
    <n v="0.38"/>
    <n v="50"/>
    <n v="11.1"/>
  </r>
  <r>
    <d v="2022-07-09T00:00:00"/>
    <x v="27"/>
    <x v="1"/>
    <n v="48.58"/>
    <n v="185.19"/>
    <n v="188.74"/>
    <n v="0.48"/>
    <n v="52.81"/>
    <n v="20.100000000000001"/>
    <n v="2.2000000000000002"/>
    <n v="0"/>
    <n v="18.72"/>
    <n v="59.57"/>
    <n v="5.17"/>
    <n v="36"/>
    <n v="123"/>
    <n v="189"/>
    <n v="0.38"/>
    <n v="50"/>
    <n v="11.1"/>
  </r>
  <r>
    <d v="2022-07-09T00:00:00"/>
    <x v="27"/>
    <x v="2"/>
    <n v="42.22"/>
    <n v="128.69"/>
    <n v="186.77"/>
    <n v="0.27"/>
    <n v="58.79"/>
    <n v="11.76"/>
    <n v="2.2000000000000002"/>
    <n v="0"/>
    <n v="18.72"/>
    <n v="59.57"/>
    <n v="5.17"/>
    <n v="38"/>
    <n v="112"/>
    <n v="194"/>
    <n v="0.25"/>
    <n v="56"/>
    <n v="10.199999999999999"/>
  </r>
  <r>
    <d v="2022-07-09T00:00:00"/>
    <x v="27"/>
    <x v="2"/>
    <n v="42.82"/>
    <n v="144.47"/>
    <n v="182.78"/>
    <n v="0.3"/>
    <n v="61.54"/>
    <n v="14.75"/>
    <n v="2.2000000000000002"/>
    <n v="0"/>
    <n v="18.72"/>
    <n v="59.57"/>
    <n v="5.17"/>
    <n v="38"/>
    <n v="112"/>
    <n v="194"/>
    <n v="0.25"/>
    <n v="56"/>
    <n v="10.199999999999999"/>
  </r>
  <r>
    <d v="2022-07-09T00:00:00"/>
    <x v="27"/>
    <x v="2"/>
    <n v="44.59"/>
    <n v="161.57"/>
    <n v="178.47"/>
    <n v="0.32"/>
    <n v="65.87"/>
    <n v="16.48"/>
    <n v="2.2000000000000002"/>
    <n v="0"/>
    <n v="18.72"/>
    <n v="59.57"/>
    <n v="5.17"/>
    <n v="38"/>
    <n v="112"/>
    <n v="194"/>
    <n v="0.25"/>
    <n v="56"/>
    <n v="10.199999999999999"/>
  </r>
  <r>
    <d v="2022-07-16T00:00:00"/>
    <x v="28"/>
    <x v="0"/>
    <n v="35.57"/>
    <n v="148.47999999999999"/>
    <n v="192.41"/>
    <n v="0.44"/>
    <n v="48.11"/>
    <n v="11.66"/>
    <n v="1.74"/>
    <n v="1"/>
    <n v="18.079999999999998"/>
    <n v="63.83"/>
    <n v="8.43"/>
    <n v="35"/>
    <n v="129"/>
    <n v="195"/>
    <n v="0.4"/>
    <n v="49"/>
    <n v="10.9"/>
  </r>
  <r>
    <d v="2022-07-16T00:00:00"/>
    <x v="28"/>
    <x v="0"/>
    <n v="37.049999999999997"/>
    <n v="161.79"/>
    <n v="191.09"/>
    <n v="0.49"/>
    <n v="47.66"/>
    <n v="12.69"/>
    <n v="1.74"/>
    <n v="1"/>
    <n v="18.079999999999998"/>
    <n v="63.83"/>
    <n v="8.43"/>
    <n v="35"/>
    <n v="129"/>
    <n v="195"/>
    <n v="0.4"/>
    <n v="49"/>
    <n v="10.9"/>
  </r>
  <r>
    <d v="2022-07-16T00:00:00"/>
    <x v="28"/>
    <x v="0"/>
    <n v="38.94"/>
    <n v="177.91"/>
    <n v="185.33"/>
    <n v="0.52"/>
    <n v="50.5"/>
    <n v="14.04"/>
    <n v="1.74"/>
    <n v="1"/>
    <n v="18.079999999999998"/>
    <n v="63.83"/>
    <n v="8.43"/>
    <n v="35"/>
    <n v="129"/>
    <n v="195"/>
    <n v="0.4"/>
    <n v="49"/>
    <n v="10.9"/>
  </r>
  <r>
    <d v="2022-07-16T00:00:00"/>
    <x v="28"/>
    <x v="0"/>
    <n v="40.99"/>
    <n v="191.39"/>
    <n v="183.64"/>
    <n v="0.55000000000000004"/>
    <n v="46.31"/>
    <n v="15.48"/>
    <n v="1.74"/>
    <n v="1"/>
    <n v="18.079999999999998"/>
    <n v="63.83"/>
    <n v="8.43"/>
    <n v="35"/>
    <n v="129"/>
    <n v="195"/>
    <n v="0.4"/>
    <n v="49"/>
    <n v="10.9"/>
  </r>
  <r>
    <d v="2022-07-16T00:00:00"/>
    <x v="28"/>
    <x v="1"/>
    <n v="36.71"/>
    <n v="140.36000000000001"/>
    <n v="183.37"/>
    <n v="0.41"/>
    <n v="50.71"/>
    <n v="13.63"/>
    <n v="1.74"/>
    <n v="1"/>
    <n v="18.079999999999998"/>
    <n v="63.83"/>
    <n v="8.43"/>
    <n v="36"/>
    <n v="123"/>
    <n v="189"/>
    <n v="0.38"/>
    <n v="50"/>
    <n v="11.1"/>
  </r>
  <r>
    <d v="2022-07-16T00:00:00"/>
    <x v="28"/>
    <x v="1"/>
    <n v="37.729999999999997"/>
    <n v="156.79"/>
    <n v="181.52"/>
    <n v="0.45"/>
    <n v="50.11"/>
    <n v="14.81"/>
    <n v="1.74"/>
    <n v="1"/>
    <n v="18.079999999999998"/>
    <n v="63.83"/>
    <n v="8.43"/>
    <n v="36"/>
    <n v="123"/>
    <n v="189"/>
    <n v="0.38"/>
    <n v="50"/>
    <n v="11.1"/>
  </r>
  <r>
    <d v="2022-07-16T00:00:00"/>
    <x v="28"/>
    <x v="1"/>
    <n v="37.65"/>
    <n v="179.08"/>
    <n v="181.65"/>
    <n v="0.49"/>
    <n v="46.98"/>
    <n v="16.32"/>
    <n v="1.74"/>
    <n v="1"/>
    <n v="18.079999999999998"/>
    <n v="63.83"/>
    <n v="8.43"/>
    <n v="36"/>
    <n v="123"/>
    <n v="189"/>
    <n v="0.38"/>
    <n v="50"/>
    <n v="11.1"/>
  </r>
  <r>
    <d v="2022-07-16T00:00:00"/>
    <x v="28"/>
    <x v="1"/>
    <n v="39.07"/>
    <n v="197.6"/>
    <n v="179.65"/>
    <n v="0.52"/>
    <n v="46.2"/>
    <n v="16.61"/>
    <n v="1.74"/>
    <n v="1"/>
    <n v="18.079999999999998"/>
    <n v="63.83"/>
    <n v="8.43"/>
    <n v="36"/>
    <n v="123"/>
    <n v="189"/>
    <n v="0.38"/>
    <n v="50"/>
    <n v="11.1"/>
  </r>
  <r>
    <d v="2022-07-16T00:00:00"/>
    <x v="28"/>
    <x v="1"/>
    <n v="37.68"/>
    <n v="215.33"/>
    <n v="179.15"/>
    <n v="0.57999999999999996"/>
    <n v="53.03"/>
    <n v="18.46"/>
    <n v="1.74"/>
    <n v="1"/>
    <n v="18.079999999999998"/>
    <n v="63.83"/>
    <n v="8.43"/>
    <n v="36"/>
    <n v="123"/>
    <n v="189"/>
    <n v="0.38"/>
    <n v="50"/>
    <n v="11.1"/>
  </r>
  <r>
    <d v="2022-07-16T00:00:00"/>
    <x v="28"/>
    <x v="2"/>
    <n v="37.67"/>
    <n v="131.21"/>
    <n v="187.69"/>
    <n v="0.27"/>
    <n v="58.2"/>
    <n v="11.3"/>
    <n v="1.74"/>
    <n v="1"/>
    <n v="18.079999999999998"/>
    <n v="63.83"/>
    <n v="8.43"/>
    <n v="38"/>
    <n v="112"/>
    <n v="194"/>
    <n v="0.25"/>
    <n v="56"/>
    <n v="10.199999999999999"/>
  </r>
  <r>
    <d v="2022-07-16T00:00:00"/>
    <x v="28"/>
    <x v="2"/>
    <n v="35.86"/>
    <n v="149.22999999999999"/>
    <n v="178.83"/>
    <n v="0.31"/>
    <n v="61.14"/>
    <n v="12.99"/>
    <n v="1.74"/>
    <n v="1"/>
    <n v="18.079999999999998"/>
    <n v="63.83"/>
    <n v="8.43"/>
    <n v="38"/>
    <n v="112"/>
    <n v="194"/>
    <n v="0.25"/>
    <n v="56"/>
    <n v="10.199999999999999"/>
  </r>
  <r>
    <d v="2022-07-16T00:00:00"/>
    <x v="28"/>
    <x v="2"/>
    <n v="37.42"/>
    <n v="167.62"/>
    <n v="177.93"/>
    <n v="0.33"/>
    <n v="63.7"/>
    <n v="15.03"/>
    <n v="1.74"/>
    <n v="1"/>
    <n v="18.079999999999998"/>
    <n v="63.83"/>
    <n v="8.43"/>
    <n v="38"/>
    <n v="112"/>
    <n v="194"/>
    <n v="0.25"/>
    <n v="56"/>
    <n v="10.199999999999999"/>
  </r>
  <r>
    <d v="2022-07-16T00:00:00"/>
    <x v="28"/>
    <x v="2"/>
    <n v="38.6"/>
    <n v="182.6"/>
    <n v="176.17"/>
    <n v="0.37"/>
    <n v="71.12"/>
    <n v="15.41"/>
    <n v="1.74"/>
    <n v="1"/>
    <n v="18.079999999999998"/>
    <n v="63.83"/>
    <n v="8.43"/>
    <n v="38"/>
    <n v="112"/>
    <n v="194"/>
    <n v="0.25"/>
    <n v="56"/>
    <n v="10.199999999999999"/>
  </r>
  <r>
    <d v="2022-07-23T00:00:00"/>
    <x v="29"/>
    <x v="0"/>
    <n v="35.33"/>
    <n v="146.4"/>
    <n v="193.1"/>
    <n v="0.46"/>
    <n v="46.37"/>
    <n v="11.68"/>
    <n v="1.25"/>
    <n v="0"/>
    <n v="17.7"/>
    <n v="58.82"/>
    <n v="10.31"/>
    <n v="35"/>
    <n v="129"/>
    <n v="195"/>
    <n v="0.4"/>
    <n v="49"/>
    <n v="10.9"/>
  </r>
  <r>
    <d v="2022-07-23T00:00:00"/>
    <x v="29"/>
    <x v="0"/>
    <n v="36.86"/>
    <n v="165.36"/>
    <n v="195.96"/>
    <n v="0.51"/>
    <n v="44.66"/>
    <n v="12.56"/>
    <n v="1.25"/>
    <n v="0"/>
    <n v="17.7"/>
    <n v="58.82"/>
    <n v="10.31"/>
    <n v="35"/>
    <n v="129"/>
    <n v="195"/>
    <n v="0.4"/>
    <n v="49"/>
    <n v="10.9"/>
  </r>
  <r>
    <d v="2022-07-23T00:00:00"/>
    <x v="29"/>
    <x v="0"/>
    <n v="38.25"/>
    <n v="179.18"/>
    <n v="192.64"/>
    <n v="0.55000000000000004"/>
    <n v="46.11"/>
    <n v="13.62"/>
    <n v="1.25"/>
    <n v="0"/>
    <n v="17.7"/>
    <n v="58.82"/>
    <n v="10.31"/>
    <n v="35"/>
    <n v="129"/>
    <n v="195"/>
    <n v="0.4"/>
    <n v="49"/>
    <n v="10.9"/>
  </r>
  <r>
    <d v="2022-07-23T00:00:00"/>
    <x v="29"/>
    <x v="1"/>
    <n v="36.61"/>
    <n v="140.13"/>
    <n v="185.76"/>
    <n v="0.43"/>
    <n v="53.6"/>
    <n v="11.31"/>
    <n v="1.25"/>
    <n v="0"/>
    <n v="17.7"/>
    <n v="58.82"/>
    <n v="10.31"/>
    <n v="36"/>
    <n v="123"/>
    <n v="189"/>
    <n v="0.38"/>
    <n v="50"/>
    <n v="11.1"/>
  </r>
  <r>
    <d v="2022-07-23T00:00:00"/>
    <x v="29"/>
    <x v="1"/>
    <n v="36.65"/>
    <n v="153.59"/>
    <n v="183.41"/>
    <n v="0.48"/>
    <n v="56.23"/>
    <n v="12.83"/>
    <n v="1.25"/>
    <n v="0"/>
    <n v="17.7"/>
    <n v="58.82"/>
    <n v="10.31"/>
    <n v="36"/>
    <n v="123"/>
    <n v="189"/>
    <n v="0.38"/>
    <n v="50"/>
    <n v="11.1"/>
  </r>
  <r>
    <d v="2022-07-23T00:00:00"/>
    <x v="29"/>
    <x v="1"/>
    <n v="34.65"/>
    <n v="166.57"/>
    <n v="182.57"/>
    <n v="0.56000000000000005"/>
    <n v="59.24"/>
    <n v="13.5"/>
    <n v="1.25"/>
    <n v="0"/>
    <n v="17.7"/>
    <n v="58.82"/>
    <n v="10.31"/>
    <n v="36"/>
    <n v="123"/>
    <n v="189"/>
    <n v="0.38"/>
    <n v="50"/>
    <n v="11.1"/>
  </r>
  <r>
    <d v="2022-07-23T00:00:00"/>
    <x v="29"/>
    <x v="1"/>
    <n v="34.619999999999997"/>
    <n v="183.83"/>
    <n v="181.17"/>
    <n v="0.61"/>
    <n v="60.91"/>
    <n v="13.44"/>
    <n v="1.25"/>
    <n v="0"/>
    <n v="17.7"/>
    <n v="58.82"/>
    <n v="10.31"/>
    <n v="36"/>
    <n v="123"/>
    <n v="189"/>
    <n v="0.38"/>
    <n v="50"/>
    <n v="11.1"/>
  </r>
  <r>
    <d v="2022-07-23T00:00:00"/>
    <x v="29"/>
    <x v="2"/>
    <n v="38.299999999999997"/>
    <n v="126.78"/>
    <n v="187"/>
    <n v="0.3"/>
    <n v="57.28"/>
    <n v="11.76"/>
    <n v="1.25"/>
    <n v="0"/>
    <n v="17.7"/>
    <n v="58.82"/>
    <n v="10.31"/>
    <n v="38"/>
    <n v="112"/>
    <n v="194"/>
    <n v="0.25"/>
    <n v="56"/>
    <n v="10.199999999999999"/>
  </r>
  <r>
    <d v="2022-07-23T00:00:00"/>
    <x v="29"/>
    <x v="2"/>
    <n v="39.15"/>
    <n v="142.84"/>
    <n v="180.62"/>
    <n v="0.35"/>
    <n v="58.39"/>
    <n v="12.05"/>
    <n v="1.25"/>
    <n v="0"/>
    <n v="17.7"/>
    <n v="58.82"/>
    <n v="10.31"/>
    <n v="38"/>
    <n v="112"/>
    <n v="194"/>
    <n v="0.25"/>
    <n v="56"/>
    <n v="10.199999999999999"/>
  </r>
  <r>
    <d v="2022-07-23T00:00:00"/>
    <x v="29"/>
    <x v="2"/>
    <n v="39.14"/>
    <n v="162.65"/>
    <n v="173.23"/>
    <n v="0.41"/>
    <n v="63.94"/>
    <n v="13.19"/>
    <n v="1.25"/>
    <n v="0"/>
    <n v="17.7"/>
    <n v="58.82"/>
    <n v="10.31"/>
    <n v="38"/>
    <n v="112"/>
    <n v="194"/>
    <n v="0.25"/>
    <n v="56"/>
    <n v="10.199999999999999"/>
  </r>
  <r>
    <d v="2022-07-23T00:00:00"/>
    <x v="29"/>
    <x v="2"/>
    <n v="38.479999999999997"/>
    <n v="181.42"/>
    <n v="168.43"/>
    <n v="0.46"/>
    <n v="65.040000000000006"/>
    <n v="14.27"/>
    <n v="1.25"/>
    <n v="0"/>
    <n v="17.7"/>
    <n v="58.82"/>
    <n v="10.31"/>
    <n v="38"/>
    <n v="112"/>
    <n v="194"/>
    <n v="0.25"/>
    <n v="56"/>
    <n v="10.199999999999999"/>
  </r>
  <r>
    <d v="2022-07-23T00:00:00"/>
    <x v="29"/>
    <x v="2"/>
    <n v="38.630000000000003"/>
    <n v="197.38"/>
    <n v="163.16"/>
    <n v="0.51"/>
    <n v="68.05"/>
    <n v="16.07"/>
    <n v="1.25"/>
    <n v="0"/>
    <n v="17.7"/>
    <n v="58.82"/>
    <n v="10.31"/>
    <n v="38"/>
    <n v="112"/>
    <n v="194"/>
    <n v="0.25"/>
    <n v="56"/>
    <n v="10.199999999999999"/>
  </r>
  <r>
    <d v="2022-07-30T00:00:00"/>
    <x v="30"/>
    <x v="0"/>
    <n v="37.14"/>
    <n v="147.4"/>
    <n v="191.63"/>
    <n v="0.43"/>
    <n v="54.64"/>
    <n v="12.62"/>
    <n v="1.2"/>
    <n v="2"/>
    <n v="18.059999999999999"/>
    <n v="60.35"/>
    <n v="6.8"/>
    <n v="35"/>
    <n v="129"/>
    <n v="195"/>
    <n v="0.4"/>
    <n v="49"/>
    <n v="10.9"/>
  </r>
  <r>
    <d v="2022-07-30T00:00:00"/>
    <x v="30"/>
    <x v="0"/>
    <n v="39.03"/>
    <n v="162.82"/>
    <n v="191.05"/>
    <n v="0.46"/>
    <n v="55.55"/>
    <n v="12.83"/>
    <n v="1.2"/>
    <n v="2"/>
    <n v="18.059999999999999"/>
    <n v="60.35"/>
    <n v="6.8"/>
    <n v="35"/>
    <n v="129"/>
    <n v="195"/>
    <n v="0.4"/>
    <n v="49"/>
    <n v="10.9"/>
  </r>
  <r>
    <d v="2022-07-30T00:00:00"/>
    <x v="30"/>
    <x v="0"/>
    <n v="40.24"/>
    <n v="179.57"/>
    <n v="188.28"/>
    <n v="0.5"/>
    <n v="56.26"/>
    <n v="13.84"/>
    <n v="1.2"/>
    <n v="2"/>
    <n v="18.059999999999999"/>
    <n v="60.35"/>
    <n v="6.8"/>
    <n v="35"/>
    <n v="129"/>
    <n v="195"/>
    <n v="0.4"/>
    <n v="49"/>
    <n v="10.9"/>
  </r>
  <r>
    <d v="2022-07-30T00:00:00"/>
    <x v="30"/>
    <x v="0"/>
    <n v="41.28"/>
    <n v="196.79"/>
    <n v="188.23"/>
    <n v="0.54"/>
    <n v="58.15"/>
    <n v="16.97"/>
    <n v="1.2"/>
    <n v="2"/>
    <n v="18.059999999999999"/>
    <n v="60.35"/>
    <n v="6.8"/>
    <n v="35"/>
    <n v="129"/>
    <n v="195"/>
    <n v="0.4"/>
    <n v="49"/>
    <n v="10.9"/>
  </r>
  <r>
    <d v="2022-07-30T00:00:00"/>
    <x v="30"/>
    <x v="1"/>
    <n v="37.549999999999997"/>
    <n v="141.72"/>
    <n v="189.14"/>
    <n v="0.43"/>
    <n v="51.05"/>
    <n v="11.09"/>
    <n v="1.2"/>
    <n v="2"/>
    <n v="18.059999999999999"/>
    <n v="60.35"/>
    <n v="6.8"/>
    <n v="36"/>
    <n v="123"/>
    <n v="189"/>
    <n v="0.38"/>
    <n v="50"/>
    <n v="11.1"/>
  </r>
  <r>
    <d v="2022-07-30T00:00:00"/>
    <x v="30"/>
    <x v="1"/>
    <n v="39.08"/>
    <n v="158.19"/>
    <n v="187.89"/>
    <n v="0.46"/>
    <n v="53.04"/>
    <n v="10.48"/>
    <n v="1.2"/>
    <n v="2"/>
    <n v="18.059999999999999"/>
    <n v="60.35"/>
    <n v="6.8"/>
    <n v="36"/>
    <n v="123"/>
    <n v="189"/>
    <n v="0.38"/>
    <n v="50"/>
    <n v="11.1"/>
  </r>
  <r>
    <d v="2022-07-30T00:00:00"/>
    <x v="30"/>
    <x v="1"/>
    <n v="37.840000000000003"/>
    <n v="176.57"/>
    <n v="187.05"/>
    <n v="0.48"/>
    <n v="55"/>
    <n v="10.88"/>
    <n v="1.2"/>
    <n v="2"/>
    <n v="18.059999999999999"/>
    <n v="60.35"/>
    <n v="6.8"/>
    <n v="36"/>
    <n v="123"/>
    <n v="189"/>
    <n v="0.38"/>
    <n v="50"/>
    <n v="11.1"/>
  </r>
  <r>
    <d v="2022-07-30T00:00:00"/>
    <x v="30"/>
    <x v="1"/>
    <n v="38.75"/>
    <n v="192.3"/>
    <n v="183.41"/>
    <n v="0.53"/>
    <n v="56.87"/>
    <n v="12"/>
    <n v="1.2"/>
    <n v="2"/>
    <n v="18.059999999999999"/>
    <n v="60.35"/>
    <n v="6.8"/>
    <n v="36"/>
    <n v="123"/>
    <n v="189"/>
    <n v="0.38"/>
    <n v="50"/>
    <n v="11.1"/>
  </r>
  <r>
    <d v="2022-07-30T00:00:00"/>
    <x v="30"/>
    <x v="1"/>
    <n v="40.28"/>
    <n v="209.09"/>
    <n v="181.74"/>
    <n v="0.55000000000000004"/>
    <n v="56.25"/>
    <n v="12.63"/>
    <n v="1.2"/>
    <n v="2"/>
    <n v="18.059999999999999"/>
    <n v="60.35"/>
    <n v="6.8"/>
    <n v="36"/>
    <n v="123"/>
    <n v="189"/>
    <n v="0.38"/>
    <n v="50"/>
    <n v="11.1"/>
  </r>
  <r>
    <d v="2022-07-30T00:00:00"/>
    <x v="30"/>
    <x v="2"/>
    <n v="38.6"/>
    <n v="126.7"/>
    <n v="190.88"/>
    <n v="0.28999999999999998"/>
    <n v="54.15"/>
    <n v="10.199999999999999"/>
    <n v="1.2"/>
    <n v="2"/>
    <n v="18.059999999999999"/>
    <n v="60.35"/>
    <n v="6.8"/>
    <n v="38"/>
    <n v="112"/>
    <n v="194"/>
    <n v="0.25"/>
    <n v="56"/>
    <n v="10.199999999999999"/>
  </r>
  <r>
    <d v="2022-07-30T00:00:00"/>
    <x v="30"/>
    <x v="2"/>
    <n v="38.450000000000003"/>
    <n v="145.01"/>
    <n v="187.69"/>
    <n v="0.33"/>
    <n v="53.61"/>
    <n v="11.15"/>
    <n v="1.2"/>
    <n v="2"/>
    <n v="18.059999999999999"/>
    <n v="60.35"/>
    <n v="6.8"/>
    <n v="38"/>
    <n v="112"/>
    <n v="194"/>
    <n v="0.25"/>
    <n v="56"/>
    <n v="10.199999999999999"/>
  </r>
  <r>
    <d v="2022-07-30T00:00:00"/>
    <x v="30"/>
    <x v="2"/>
    <n v="39.090000000000003"/>
    <n v="161.53"/>
    <n v="183.88"/>
    <n v="0.39"/>
    <n v="58.15"/>
    <n v="12.01"/>
    <n v="1.2"/>
    <n v="2"/>
    <n v="18.059999999999999"/>
    <n v="60.35"/>
    <n v="6.8"/>
    <n v="38"/>
    <n v="112"/>
    <n v="194"/>
    <n v="0.25"/>
    <n v="56"/>
    <n v="10.199999999999999"/>
  </r>
  <r>
    <d v="2022-07-30T00:00:00"/>
    <x v="30"/>
    <x v="2"/>
    <n v="39.57"/>
    <n v="178.61"/>
    <n v="179.96"/>
    <n v="0.42"/>
    <n v="63.67"/>
    <n v="13.39"/>
    <n v="1.2"/>
    <n v="2"/>
    <n v="18.059999999999999"/>
    <n v="60.35"/>
    <n v="6.8"/>
    <n v="38"/>
    <n v="112"/>
    <n v="194"/>
    <n v="0.25"/>
    <n v="56"/>
    <n v="10.199999999999999"/>
  </r>
  <r>
    <d v="2022-08-06T00:00:00"/>
    <x v="31"/>
    <x v="0"/>
    <n v="36.200000000000003"/>
    <n v="145.97999999999999"/>
    <n v="191.44"/>
    <n v="0.45"/>
    <n v="52.72"/>
    <n v="10.35"/>
    <n v="0.04"/>
    <n v="3"/>
    <n v="20.48"/>
    <n v="61.34"/>
    <n v="11.41"/>
    <n v="35"/>
    <n v="129"/>
    <n v="195"/>
    <n v="0.4"/>
    <n v="49"/>
    <n v="10.9"/>
  </r>
  <r>
    <d v="2022-08-06T00:00:00"/>
    <x v="31"/>
    <x v="0"/>
    <n v="35.520000000000003"/>
    <n v="160.06"/>
    <n v="197.53"/>
    <n v="0.51"/>
    <n v="52.2"/>
    <n v="10.99"/>
    <n v="0.04"/>
    <n v="3"/>
    <n v="20.48"/>
    <n v="61.34"/>
    <n v="11.41"/>
    <n v="35"/>
    <n v="129"/>
    <n v="195"/>
    <n v="0.4"/>
    <n v="49"/>
    <n v="10.9"/>
  </r>
  <r>
    <d v="2022-08-06T00:00:00"/>
    <x v="31"/>
    <x v="0"/>
    <n v="37.020000000000003"/>
    <n v="178.46"/>
    <n v="194.84"/>
    <n v="0.56000000000000005"/>
    <n v="53.99"/>
    <n v="12.17"/>
    <n v="0.04"/>
    <n v="3"/>
    <n v="20.48"/>
    <n v="61.34"/>
    <n v="11.41"/>
    <n v="35"/>
    <n v="129"/>
    <n v="195"/>
    <n v="0.4"/>
    <n v="49"/>
    <n v="10.9"/>
  </r>
  <r>
    <d v="2022-08-06T00:00:00"/>
    <x v="31"/>
    <x v="0"/>
    <n v="39.630000000000003"/>
    <n v="197.71"/>
    <n v="194.9"/>
    <n v="0.6"/>
    <n v="57.24"/>
    <n v="12"/>
    <n v="0.04"/>
    <n v="3"/>
    <n v="20.48"/>
    <n v="61.34"/>
    <n v="11.41"/>
    <n v="35"/>
    <n v="129"/>
    <n v="195"/>
    <n v="0.4"/>
    <n v="49"/>
    <n v="10.9"/>
  </r>
  <r>
    <d v="2022-08-06T00:00:00"/>
    <x v="31"/>
    <x v="1"/>
    <n v="35.92"/>
    <n v="139.25"/>
    <n v="188.04"/>
    <n v="0.44"/>
    <n v="50.01"/>
    <n v="12.85"/>
    <n v="0.04"/>
    <n v="3"/>
    <n v="20.48"/>
    <n v="61.34"/>
    <n v="11.41"/>
    <n v="36"/>
    <n v="123"/>
    <n v="189"/>
    <n v="0.38"/>
    <n v="50"/>
    <n v="11.1"/>
  </r>
  <r>
    <d v="2022-08-06T00:00:00"/>
    <x v="31"/>
    <x v="1"/>
    <n v="36.479999999999997"/>
    <n v="155.35"/>
    <n v="182.19"/>
    <n v="0.49"/>
    <n v="51.36"/>
    <n v="13.91"/>
    <n v="0.04"/>
    <n v="3"/>
    <n v="20.48"/>
    <n v="61.34"/>
    <n v="11.41"/>
    <n v="36"/>
    <n v="123"/>
    <n v="189"/>
    <n v="0.38"/>
    <n v="50"/>
    <n v="11.1"/>
  </r>
  <r>
    <d v="2022-08-06T00:00:00"/>
    <x v="31"/>
    <x v="1"/>
    <n v="37.47"/>
    <n v="172.88"/>
    <n v="180.85"/>
    <n v="0.54"/>
    <n v="53.78"/>
    <n v="14.79"/>
    <n v="0.04"/>
    <n v="3"/>
    <n v="20.48"/>
    <n v="61.34"/>
    <n v="11.41"/>
    <n v="36"/>
    <n v="123"/>
    <n v="189"/>
    <n v="0.38"/>
    <n v="50"/>
    <n v="11.1"/>
  </r>
  <r>
    <d v="2022-08-06T00:00:00"/>
    <x v="31"/>
    <x v="2"/>
    <n v="39.72"/>
    <n v="127.01"/>
    <n v="192.4"/>
    <n v="0.32"/>
    <n v="55.38"/>
    <n v="11.43"/>
    <n v="0.04"/>
    <n v="3"/>
    <n v="20.48"/>
    <n v="61.34"/>
    <n v="11.41"/>
    <n v="38"/>
    <n v="112"/>
    <n v="194"/>
    <n v="0.25"/>
    <n v="56"/>
    <n v="10.199999999999999"/>
  </r>
  <r>
    <d v="2022-08-06T00:00:00"/>
    <x v="31"/>
    <x v="2"/>
    <n v="39"/>
    <n v="145.88999999999999"/>
    <n v="190.85"/>
    <n v="0.36"/>
    <n v="58.77"/>
    <n v="13.01"/>
    <n v="0.04"/>
    <n v="3"/>
    <n v="20.48"/>
    <n v="61.34"/>
    <n v="11.41"/>
    <n v="38"/>
    <n v="112"/>
    <n v="194"/>
    <n v="0.25"/>
    <n v="56"/>
    <n v="10.199999999999999"/>
  </r>
  <r>
    <d v="2022-08-06T00:00:00"/>
    <x v="31"/>
    <x v="2"/>
    <n v="39.770000000000003"/>
    <n v="162.28"/>
    <n v="186.69"/>
    <n v="0.41"/>
    <n v="61.58"/>
    <n v="13.13"/>
    <n v="0.04"/>
    <n v="3"/>
    <n v="20.48"/>
    <n v="61.34"/>
    <n v="11.41"/>
    <n v="38"/>
    <n v="112"/>
    <n v="194"/>
    <n v="0.25"/>
    <n v="56"/>
    <n v="10.199999999999999"/>
  </r>
  <r>
    <d v="2022-08-06T00:00:00"/>
    <x v="31"/>
    <x v="2"/>
    <n v="40.06"/>
    <n v="174.82"/>
    <n v="186.19"/>
    <n v="0.49"/>
    <n v="63.69"/>
    <n v="14.87"/>
    <n v="0.04"/>
    <n v="3"/>
    <n v="20.48"/>
    <n v="61.34"/>
    <n v="11.41"/>
    <n v="38"/>
    <n v="112"/>
    <n v="194"/>
    <n v="0.25"/>
    <n v="56"/>
    <n v="10.199999999999999"/>
  </r>
  <r>
    <d v="2022-08-13T00:00:00"/>
    <x v="32"/>
    <x v="0"/>
    <n v="40.83"/>
    <n v="144.34"/>
    <n v="191.52"/>
    <n v="0.43"/>
    <n v="50.05"/>
    <n v="13.27"/>
    <n v="2.2999999999999998"/>
    <n v="1"/>
    <n v="19.21"/>
    <n v="66.599999999999994"/>
    <n v="9.1300000000000008"/>
    <n v="35"/>
    <n v="129"/>
    <n v="195"/>
    <n v="0.4"/>
    <n v="49"/>
    <n v="10.9"/>
  </r>
  <r>
    <d v="2022-08-13T00:00:00"/>
    <x v="32"/>
    <x v="0"/>
    <n v="43.74"/>
    <n v="158.29"/>
    <n v="190.39"/>
    <n v="0.46"/>
    <n v="55.77"/>
    <n v="15.49"/>
    <n v="2.2999999999999998"/>
    <n v="1"/>
    <n v="19.21"/>
    <n v="66.599999999999994"/>
    <n v="9.1300000000000008"/>
    <n v="35"/>
    <n v="129"/>
    <n v="195"/>
    <n v="0.4"/>
    <n v="49"/>
    <n v="10.9"/>
  </r>
  <r>
    <d v="2022-08-13T00:00:00"/>
    <x v="32"/>
    <x v="0"/>
    <n v="48.05"/>
    <n v="173.18"/>
    <n v="188.02"/>
    <n v="0.49"/>
    <n v="55.54"/>
    <n v="17.63"/>
    <n v="2.2999999999999998"/>
    <n v="1"/>
    <n v="19.21"/>
    <n v="66.599999999999994"/>
    <n v="9.1300000000000008"/>
    <n v="35"/>
    <n v="129"/>
    <n v="195"/>
    <n v="0.4"/>
    <n v="49"/>
    <n v="10.9"/>
  </r>
  <r>
    <d v="2022-08-13T00:00:00"/>
    <x v="32"/>
    <x v="0"/>
    <n v="54.07"/>
    <n v="188.53"/>
    <n v="187.04"/>
    <n v="0.51"/>
    <n v="59.98"/>
    <n v="19.68"/>
    <n v="2.2999999999999998"/>
    <n v="1"/>
    <n v="19.21"/>
    <n v="66.599999999999994"/>
    <n v="9.1300000000000008"/>
    <n v="35"/>
    <n v="129"/>
    <n v="195"/>
    <n v="0.4"/>
    <n v="49"/>
    <n v="10.9"/>
  </r>
  <r>
    <d v="2022-08-13T00:00:00"/>
    <x v="32"/>
    <x v="1"/>
    <n v="38.880000000000003"/>
    <n v="139.38"/>
    <n v="188.38"/>
    <n v="0.39"/>
    <n v="51.04"/>
    <n v="11.9"/>
    <n v="2.2999999999999998"/>
    <n v="1"/>
    <n v="19.21"/>
    <n v="66.599999999999994"/>
    <n v="9.1300000000000008"/>
    <n v="36"/>
    <n v="123"/>
    <n v="189"/>
    <n v="0.38"/>
    <n v="50"/>
    <n v="11.1"/>
  </r>
  <r>
    <d v="2022-08-13T00:00:00"/>
    <x v="32"/>
    <x v="1"/>
    <n v="42.53"/>
    <n v="159.46"/>
    <n v="186.05"/>
    <n v="0.41"/>
    <n v="54.76"/>
    <n v="13.08"/>
    <n v="2.2999999999999998"/>
    <n v="1"/>
    <n v="19.21"/>
    <n v="66.599999999999994"/>
    <n v="9.1300000000000008"/>
    <n v="36"/>
    <n v="123"/>
    <n v="189"/>
    <n v="0.38"/>
    <n v="50"/>
    <n v="11.1"/>
  </r>
  <r>
    <d v="2022-08-13T00:00:00"/>
    <x v="32"/>
    <x v="1"/>
    <n v="43.71"/>
    <n v="177.54"/>
    <n v="184.61"/>
    <n v="0.44"/>
    <n v="53.12"/>
    <n v="15.41"/>
    <n v="2.2999999999999998"/>
    <n v="1"/>
    <n v="19.21"/>
    <n v="66.599999999999994"/>
    <n v="9.1300000000000008"/>
    <n v="36"/>
    <n v="123"/>
    <n v="189"/>
    <n v="0.38"/>
    <n v="50"/>
    <n v="11.1"/>
  </r>
  <r>
    <d v="2022-08-13T00:00:00"/>
    <x v="32"/>
    <x v="1"/>
    <n v="46.7"/>
    <n v="194.54"/>
    <n v="182.73"/>
    <n v="0.47"/>
    <n v="53.91"/>
    <n v="18.07"/>
    <n v="2.2999999999999998"/>
    <n v="1"/>
    <n v="19.21"/>
    <n v="66.599999999999994"/>
    <n v="9.1300000000000008"/>
    <n v="36"/>
    <n v="123"/>
    <n v="189"/>
    <n v="0.38"/>
    <n v="50"/>
    <n v="11.1"/>
  </r>
  <r>
    <d v="2022-08-13T00:00:00"/>
    <x v="32"/>
    <x v="2"/>
    <n v="42.06"/>
    <n v="127.44"/>
    <n v="188.72"/>
    <n v="0.28999999999999998"/>
    <n v="57.37"/>
    <n v="12.36"/>
    <n v="2.2999999999999998"/>
    <n v="1"/>
    <n v="19.21"/>
    <n v="66.599999999999994"/>
    <n v="9.1300000000000008"/>
    <n v="38"/>
    <n v="112"/>
    <n v="194"/>
    <n v="0.25"/>
    <n v="56"/>
    <n v="10.199999999999999"/>
  </r>
  <r>
    <d v="2022-08-13T00:00:00"/>
    <x v="32"/>
    <x v="2"/>
    <n v="45.78"/>
    <n v="140.65"/>
    <n v="184.88"/>
    <n v="0.31"/>
    <n v="61.1"/>
    <n v="13.89"/>
    <n v="2.2999999999999998"/>
    <n v="1"/>
    <n v="19.21"/>
    <n v="66.599999999999994"/>
    <n v="9.1300000000000008"/>
    <n v="38"/>
    <n v="112"/>
    <n v="194"/>
    <n v="0.25"/>
    <n v="56"/>
    <n v="10.199999999999999"/>
  </r>
  <r>
    <d v="2022-08-13T00:00:00"/>
    <x v="32"/>
    <x v="2"/>
    <n v="48.87"/>
    <n v="154.9"/>
    <n v="179.33"/>
    <n v="0.33"/>
    <n v="61.25"/>
    <n v="16.829999999999998"/>
    <n v="2.2999999999999998"/>
    <n v="1"/>
    <n v="19.21"/>
    <n v="66.599999999999994"/>
    <n v="9.1300000000000008"/>
    <n v="38"/>
    <n v="112"/>
    <n v="194"/>
    <n v="0.25"/>
    <n v="56"/>
    <n v="10.199999999999999"/>
  </r>
  <r>
    <d v="2022-08-13T00:00:00"/>
    <x v="32"/>
    <x v="2"/>
    <n v="50.18"/>
    <n v="175.34"/>
    <n v="176.57"/>
    <n v="0.36"/>
    <n v="67.5"/>
    <n v="19.059999999999999"/>
    <n v="2.2999999999999998"/>
    <n v="1"/>
    <n v="19.21"/>
    <n v="66.599999999999994"/>
    <n v="9.1300000000000008"/>
    <n v="38"/>
    <n v="112"/>
    <n v="194"/>
    <n v="0.25"/>
    <n v="56"/>
    <n v="10.199999999999999"/>
  </r>
  <r>
    <d v="2022-08-13T00:00:00"/>
    <x v="32"/>
    <x v="2"/>
    <n v="51.62"/>
    <n v="191.3"/>
    <n v="174.29"/>
    <n v="0.39"/>
    <n v="72.09"/>
    <n v="21.45"/>
    <n v="2.2999999999999998"/>
    <n v="1"/>
    <n v="19.21"/>
    <n v="66.599999999999994"/>
    <n v="9.1300000000000008"/>
    <n v="38"/>
    <n v="112"/>
    <n v="194"/>
    <n v="0.25"/>
    <n v="56"/>
    <n v="10.199999999999999"/>
  </r>
  <r>
    <d v="2022-08-20T00:00:00"/>
    <x v="33"/>
    <x v="0"/>
    <n v="32.299999999999997"/>
    <n v="146.47999999999999"/>
    <n v="197.52"/>
    <n v="0.41"/>
    <n v="51.76"/>
    <n v="12.64"/>
    <n v="1.51"/>
    <n v="3"/>
    <n v="18.649999999999999"/>
    <n v="63.64"/>
    <n v="4.07"/>
    <n v="35"/>
    <n v="129"/>
    <n v="195"/>
    <n v="0.4"/>
    <n v="49"/>
    <n v="10.9"/>
  </r>
  <r>
    <d v="2022-08-20T00:00:00"/>
    <x v="33"/>
    <x v="0"/>
    <n v="34.74"/>
    <n v="166.69"/>
    <n v="197.37"/>
    <n v="0.43"/>
    <n v="48.68"/>
    <n v="15.06"/>
    <n v="1.51"/>
    <n v="3"/>
    <n v="18.649999999999999"/>
    <n v="63.64"/>
    <n v="4.07"/>
    <n v="35"/>
    <n v="129"/>
    <n v="195"/>
    <n v="0.4"/>
    <n v="49"/>
    <n v="10.9"/>
  </r>
  <r>
    <d v="2022-08-20T00:00:00"/>
    <x v="33"/>
    <x v="0"/>
    <n v="35.450000000000003"/>
    <n v="179.8"/>
    <n v="200.89"/>
    <n v="0.44"/>
    <n v="47.54"/>
    <n v="16.440000000000001"/>
    <n v="1.51"/>
    <n v="3"/>
    <n v="18.649999999999999"/>
    <n v="63.64"/>
    <n v="4.07"/>
    <n v="35"/>
    <n v="129"/>
    <n v="195"/>
    <n v="0.4"/>
    <n v="49"/>
    <n v="10.9"/>
  </r>
  <r>
    <d v="2022-08-20T00:00:00"/>
    <x v="33"/>
    <x v="0"/>
    <n v="37.64"/>
    <n v="194.78"/>
    <n v="199.45"/>
    <n v="0.47"/>
    <n v="50.21"/>
    <n v="16.86"/>
    <n v="1.51"/>
    <n v="3"/>
    <n v="18.649999999999999"/>
    <n v="63.64"/>
    <n v="4.07"/>
    <n v="35"/>
    <n v="129"/>
    <n v="195"/>
    <n v="0.4"/>
    <n v="49"/>
    <n v="10.9"/>
  </r>
  <r>
    <d v="2022-08-20T00:00:00"/>
    <x v="33"/>
    <x v="0"/>
    <n v="37.92"/>
    <n v="213.01"/>
    <n v="197.53"/>
    <n v="0.47"/>
    <n v="52.49"/>
    <n v="18.41"/>
    <n v="1.51"/>
    <n v="3"/>
    <n v="18.649999999999999"/>
    <n v="63.64"/>
    <n v="4.07"/>
    <n v="35"/>
    <n v="129"/>
    <n v="195"/>
    <n v="0.4"/>
    <n v="49"/>
    <n v="10.9"/>
  </r>
  <r>
    <d v="2022-08-20T00:00:00"/>
    <x v="33"/>
    <x v="1"/>
    <n v="35.799999999999997"/>
    <n v="140.61000000000001"/>
    <n v="185.19"/>
    <n v="0.39"/>
    <n v="51.59"/>
    <n v="12.05"/>
    <n v="1.51"/>
    <n v="3"/>
    <n v="18.649999999999999"/>
    <n v="63.64"/>
    <n v="4.07"/>
    <n v="36"/>
    <n v="123"/>
    <n v="189"/>
    <n v="0.38"/>
    <n v="50"/>
    <n v="11.1"/>
  </r>
  <r>
    <d v="2022-08-20T00:00:00"/>
    <x v="33"/>
    <x v="1"/>
    <n v="35.49"/>
    <n v="156.72999999999999"/>
    <n v="184.49"/>
    <n v="0.39"/>
    <n v="51.24"/>
    <n v="13.57"/>
    <n v="1.51"/>
    <n v="3"/>
    <n v="18.649999999999999"/>
    <n v="63.64"/>
    <n v="4.07"/>
    <n v="36"/>
    <n v="123"/>
    <n v="189"/>
    <n v="0.38"/>
    <n v="50"/>
    <n v="11.1"/>
  </r>
  <r>
    <d v="2022-08-20T00:00:00"/>
    <x v="33"/>
    <x v="1"/>
    <n v="33.74"/>
    <n v="173.27"/>
    <n v="180.74"/>
    <n v="0.41"/>
    <n v="51.08"/>
    <n v="14.69"/>
    <n v="1.51"/>
    <n v="3"/>
    <n v="18.649999999999999"/>
    <n v="63.64"/>
    <n v="4.07"/>
    <n v="36"/>
    <n v="123"/>
    <n v="189"/>
    <n v="0.38"/>
    <n v="50"/>
    <n v="11.1"/>
  </r>
  <r>
    <d v="2022-08-20T00:00:00"/>
    <x v="33"/>
    <x v="1"/>
    <n v="33.630000000000003"/>
    <n v="187.78"/>
    <n v="180.01"/>
    <n v="0.42"/>
    <n v="51.6"/>
    <n v="15.16"/>
    <n v="1.51"/>
    <n v="3"/>
    <n v="18.649999999999999"/>
    <n v="63.64"/>
    <n v="4.07"/>
    <n v="36"/>
    <n v="123"/>
    <n v="189"/>
    <n v="0.38"/>
    <n v="50"/>
    <n v="11.1"/>
  </r>
  <r>
    <d v="2022-08-20T00:00:00"/>
    <x v="33"/>
    <x v="2"/>
    <n v="37.94"/>
    <n v="126.67"/>
    <n v="191.06"/>
    <n v="0.27"/>
    <n v="57.34"/>
    <n v="10.71"/>
    <n v="1.51"/>
    <n v="3"/>
    <n v="18.649999999999999"/>
    <n v="63.64"/>
    <n v="4.07"/>
    <n v="38"/>
    <n v="112"/>
    <n v="194"/>
    <n v="0.25"/>
    <n v="56"/>
    <n v="10.199999999999999"/>
  </r>
  <r>
    <d v="2022-08-20T00:00:00"/>
    <x v="33"/>
    <x v="2"/>
    <n v="37.75"/>
    <n v="143.63999999999999"/>
    <n v="183.97"/>
    <n v="0.28999999999999998"/>
    <n v="57.33"/>
    <n v="12.17"/>
    <n v="1.51"/>
    <n v="3"/>
    <n v="18.649999999999999"/>
    <n v="63.64"/>
    <n v="4.07"/>
    <n v="38"/>
    <n v="112"/>
    <n v="194"/>
    <n v="0.25"/>
    <n v="56"/>
    <n v="10.199999999999999"/>
  </r>
  <r>
    <d v="2022-08-20T00:00:00"/>
    <x v="33"/>
    <x v="2"/>
    <n v="39.28"/>
    <n v="162.47"/>
    <n v="179.31"/>
    <n v="0.3"/>
    <n v="60.26"/>
    <n v="12.96"/>
    <n v="1.51"/>
    <n v="3"/>
    <n v="18.649999999999999"/>
    <n v="63.64"/>
    <n v="4.07"/>
    <n v="38"/>
    <n v="112"/>
    <n v="194"/>
    <n v="0.25"/>
    <n v="56"/>
    <n v="10.199999999999999"/>
  </r>
  <r>
    <d v="2022-08-27T00:00:00"/>
    <x v="34"/>
    <x v="0"/>
    <n v="37.119999999999997"/>
    <n v="145.26"/>
    <n v="191.81"/>
    <n v="0.43"/>
    <n v="46.47"/>
    <n v="12.21"/>
    <n v="1.3"/>
    <n v="2"/>
    <n v="16.190000000000001"/>
    <n v="64.61"/>
    <n v="7.39"/>
    <n v="35"/>
    <n v="129"/>
    <n v="195"/>
    <n v="0.4"/>
    <n v="49"/>
    <n v="10.9"/>
  </r>
  <r>
    <d v="2022-08-27T00:00:00"/>
    <x v="34"/>
    <x v="0"/>
    <n v="37.69"/>
    <n v="161.96"/>
    <n v="188.96"/>
    <n v="0.47"/>
    <n v="48.11"/>
    <n v="14.09"/>
    <n v="1.3"/>
    <n v="2"/>
    <n v="16.190000000000001"/>
    <n v="64.61"/>
    <n v="7.39"/>
    <n v="35"/>
    <n v="129"/>
    <n v="195"/>
    <n v="0.4"/>
    <n v="49"/>
    <n v="10.9"/>
  </r>
  <r>
    <d v="2022-08-27T00:00:00"/>
    <x v="34"/>
    <x v="0"/>
    <n v="38.090000000000003"/>
    <n v="180.22"/>
    <n v="189.22"/>
    <n v="0.5"/>
    <n v="49.98"/>
    <n v="14.48"/>
    <n v="1.3"/>
    <n v="2"/>
    <n v="16.190000000000001"/>
    <n v="64.61"/>
    <n v="7.39"/>
    <n v="35"/>
    <n v="129"/>
    <n v="195"/>
    <n v="0.4"/>
    <n v="49"/>
    <n v="10.9"/>
  </r>
  <r>
    <d v="2022-08-27T00:00:00"/>
    <x v="34"/>
    <x v="0"/>
    <n v="35.299999999999997"/>
    <n v="195.51"/>
    <n v="185.4"/>
    <n v="0.54"/>
    <n v="51.72"/>
    <n v="15.27"/>
    <n v="1.3"/>
    <n v="2"/>
    <n v="16.190000000000001"/>
    <n v="64.61"/>
    <n v="7.39"/>
    <n v="35"/>
    <n v="129"/>
    <n v="195"/>
    <n v="0.4"/>
    <n v="49"/>
    <n v="10.9"/>
  </r>
  <r>
    <d v="2022-08-27T00:00:00"/>
    <x v="34"/>
    <x v="0"/>
    <n v="35.74"/>
    <n v="212.87"/>
    <n v="183.1"/>
    <n v="0.56999999999999995"/>
    <n v="52.24"/>
    <n v="16.829999999999998"/>
    <n v="1.3"/>
    <n v="2"/>
    <n v="16.190000000000001"/>
    <n v="64.61"/>
    <n v="7.39"/>
    <n v="35"/>
    <n v="129"/>
    <n v="195"/>
    <n v="0.4"/>
    <n v="49"/>
    <n v="10.9"/>
  </r>
  <r>
    <d v="2022-08-27T00:00:00"/>
    <x v="34"/>
    <x v="1"/>
    <n v="36"/>
    <n v="139.16"/>
    <n v="183.33"/>
    <n v="0.42"/>
    <n v="49.22"/>
    <n v="12.53"/>
    <n v="1.3"/>
    <n v="2"/>
    <n v="16.190000000000001"/>
    <n v="64.61"/>
    <n v="7.39"/>
    <n v="36"/>
    <n v="123"/>
    <n v="189"/>
    <n v="0.38"/>
    <n v="50"/>
    <n v="11.1"/>
  </r>
  <r>
    <d v="2022-08-27T00:00:00"/>
    <x v="34"/>
    <x v="1"/>
    <n v="36.32"/>
    <n v="159.49"/>
    <n v="182.1"/>
    <n v="0.47"/>
    <n v="50.61"/>
    <n v="13.98"/>
    <n v="1.3"/>
    <n v="2"/>
    <n v="16.190000000000001"/>
    <n v="64.61"/>
    <n v="7.39"/>
    <n v="36"/>
    <n v="123"/>
    <n v="189"/>
    <n v="0.38"/>
    <n v="50"/>
    <n v="11.1"/>
  </r>
  <r>
    <d v="2022-08-27T00:00:00"/>
    <x v="34"/>
    <x v="1"/>
    <n v="38.1"/>
    <n v="176.52"/>
    <n v="176.98"/>
    <n v="0.5"/>
    <n v="52.55"/>
    <n v="14.02"/>
    <n v="1.3"/>
    <n v="2"/>
    <n v="16.190000000000001"/>
    <n v="64.61"/>
    <n v="7.39"/>
    <n v="36"/>
    <n v="123"/>
    <n v="189"/>
    <n v="0.38"/>
    <n v="50"/>
    <n v="11.1"/>
  </r>
  <r>
    <d v="2022-08-27T00:00:00"/>
    <x v="34"/>
    <x v="2"/>
    <n v="39.15"/>
    <n v="129.62"/>
    <n v="188.77"/>
    <n v="0.28000000000000003"/>
    <n v="58.52"/>
    <n v="10.64"/>
    <n v="1.3"/>
    <n v="2"/>
    <n v="16.190000000000001"/>
    <n v="64.61"/>
    <n v="7.39"/>
    <n v="38"/>
    <n v="112"/>
    <n v="194"/>
    <n v="0.25"/>
    <n v="56"/>
    <n v="10.199999999999999"/>
  </r>
  <r>
    <d v="2022-08-27T00:00:00"/>
    <x v="34"/>
    <x v="2"/>
    <n v="39.909999999999997"/>
    <n v="148.46"/>
    <n v="185.8"/>
    <n v="0.31"/>
    <n v="62.28"/>
    <n v="11.78"/>
    <n v="1.3"/>
    <n v="2"/>
    <n v="16.190000000000001"/>
    <n v="64.61"/>
    <n v="7.39"/>
    <n v="38"/>
    <n v="112"/>
    <n v="194"/>
    <n v="0.25"/>
    <n v="56"/>
    <n v="10.199999999999999"/>
  </r>
  <r>
    <d v="2022-08-27T00:00:00"/>
    <x v="34"/>
    <x v="2"/>
    <n v="38.32"/>
    <n v="166.07"/>
    <n v="182.36"/>
    <n v="0.35"/>
    <n v="65.36"/>
    <n v="11.88"/>
    <n v="1.3"/>
    <n v="2"/>
    <n v="16.190000000000001"/>
    <n v="64.61"/>
    <n v="7.39"/>
    <n v="38"/>
    <n v="112"/>
    <n v="194"/>
    <n v="0.25"/>
    <n v="56"/>
    <n v="10.199999999999999"/>
  </r>
  <r>
    <d v="2022-08-27T00:00:00"/>
    <x v="34"/>
    <x v="2"/>
    <n v="38.79"/>
    <n v="185.86"/>
    <n v="178"/>
    <n v="0.37"/>
    <n v="67.77"/>
    <n v="13.12"/>
    <n v="1.3"/>
    <n v="2"/>
    <n v="16.190000000000001"/>
    <n v="64.61"/>
    <n v="7.39"/>
    <n v="38"/>
    <n v="112"/>
    <n v="194"/>
    <n v="0.25"/>
    <n v="56"/>
    <n v="10.199999999999999"/>
  </r>
  <r>
    <d v="2022-08-27T00:00:00"/>
    <x v="34"/>
    <x v="2"/>
    <n v="38.51"/>
    <n v="205.52"/>
    <n v="175.24"/>
    <n v="0.42"/>
    <n v="67.989999999999995"/>
    <n v="14.08"/>
    <n v="1.3"/>
    <n v="2"/>
    <n v="16.190000000000001"/>
    <n v="64.61"/>
    <n v="7.39"/>
    <n v="38"/>
    <n v="112"/>
    <n v="194"/>
    <n v="0.25"/>
    <n v="56"/>
    <n v="10.199999999999999"/>
  </r>
  <r>
    <d v="2022-09-03T00:00:00"/>
    <x v="35"/>
    <x v="0"/>
    <n v="42.99"/>
    <n v="148.21"/>
    <n v="196.02"/>
    <n v="0.45"/>
    <n v="51.7"/>
    <n v="13.41"/>
    <n v="3.55"/>
    <n v="3"/>
    <n v="15.31"/>
    <n v="74.84"/>
    <n v="4.4800000000000004"/>
    <n v="35"/>
    <n v="129"/>
    <n v="195"/>
    <n v="0.4"/>
    <n v="49"/>
    <n v="10.9"/>
  </r>
  <r>
    <d v="2022-09-03T00:00:00"/>
    <x v="35"/>
    <x v="0"/>
    <n v="50.99"/>
    <n v="165.11"/>
    <n v="190.64"/>
    <n v="0.48"/>
    <n v="48.14"/>
    <n v="15.21"/>
    <n v="3.55"/>
    <n v="3"/>
    <n v="15.31"/>
    <n v="74.84"/>
    <n v="4.4800000000000004"/>
    <n v="35"/>
    <n v="129"/>
    <n v="195"/>
    <n v="0.4"/>
    <n v="49"/>
    <n v="10.9"/>
  </r>
  <r>
    <d v="2022-09-03T00:00:00"/>
    <x v="35"/>
    <x v="0"/>
    <n v="53.97"/>
    <n v="179.29"/>
    <n v="189.19"/>
    <n v="0.52"/>
    <n v="53.51"/>
    <n v="17.28"/>
    <n v="3.55"/>
    <n v="3"/>
    <n v="15.31"/>
    <n v="74.84"/>
    <n v="4.4800000000000004"/>
    <n v="35"/>
    <n v="129"/>
    <n v="195"/>
    <n v="0.4"/>
    <n v="49"/>
    <n v="10.9"/>
  </r>
  <r>
    <d v="2022-09-03T00:00:00"/>
    <x v="35"/>
    <x v="0"/>
    <n v="57.89"/>
    <n v="191.81"/>
    <n v="184.34"/>
    <n v="0.55000000000000004"/>
    <n v="55.86"/>
    <n v="18.489999999999998"/>
    <n v="3.55"/>
    <n v="3"/>
    <n v="15.31"/>
    <n v="74.84"/>
    <n v="4.4800000000000004"/>
    <n v="35"/>
    <n v="129"/>
    <n v="195"/>
    <n v="0.4"/>
    <n v="49"/>
    <n v="10.9"/>
  </r>
  <r>
    <d v="2022-09-03T00:00:00"/>
    <x v="35"/>
    <x v="0"/>
    <n v="61.59"/>
    <n v="205.75"/>
    <n v="184.03"/>
    <n v="0.59"/>
    <n v="54.02"/>
    <n v="20.48"/>
    <n v="3.55"/>
    <n v="3"/>
    <n v="15.31"/>
    <n v="74.84"/>
    <n v="4.4800000000000004"/>
    <n v="35"/>
    <n v="129"/>
    <n v="195"/>
    <n v="0.4"/>
    <n v="49"/>
    <n v="10.9"/>
  </r>
  <r>
    <d v="2022-09-03T00:00:00"/>
    <x v="35"/>
    <x v="1"/>
    <n v="38.72"/>
    <n v="138.44"/>
    <n v="183.56"/>
    <n v="0.42"/>
    <n v="52.4"/>
    <n v="15.08"/>
    <n v="3.55"/>
    <n v="3"/>
    <n v="15.31"/>
    <n v="74.84"/>
    <n v="4.4800000000000004"/>
    <n v="36"/>
    <n v="123"/>
    <n v="189"/>
    <n v="0.38"/>
    <n v="50"/>
    <n v="11.1"/>
  </r>
  <r>
    <d v="2022-09-03T00:00:00"/>
    <x v="35"/>
    <x v="1"/>
    <n v="42.51"/>
    <n v="151.99"/>
    <n v="184.26"/>
    <n v="0.45"/>
    <n v="54.52"/>
    <n v="15.95"/>
    <n v="3.55"/>
    <n v="3"/>
    <n v="15.31"/>
    <n v="74.84"/>
    <n v="4.4800000000000004"/>
    <n v="36"/>
    <n v="123"/>
    <n v="189"/>
    <n v="0.38"/>
    <n v="50"/>
    <n v="11.1"/>
  </r>
  <r>
    <d v="2022-09-03T00:00:00"/>
    <x v="35"/>
    <x v="1"/>
    <n v="46.04"/>
    <n v="162.66999999999999"/>
    <n v="178.99"/>
    <n v="0.49"/>
    <n v="58.22"/>
    <n v="17.22"/>
    <n v="3.55"/>
    <n v="3"/>
    <n v="15.31"/>
    <n v="74.84"/>
    <n v="4.4800000000000004"/>
    <n v="36"/>
    <n v="123"/>
    <n v="189"/>
    <n v="0.38"/>
    <n v="50"/>
    <n v="11.1"/>
  </r>
  <r>
    <d v="2022-09-03T00:00:00"/>
    <x v="35"/>
    <x v="2"/>
    <n v="41.95"/>
    <n v="127.99"/>
    <n v="190"/>
    <n v="0.28000000000000003"/>
    <n v="56.76"/>
    <n v="11.32"/>
    <n v="3.55"/>
    <n v="3"/>
    <n v="15.31"/>
    <n v="74.84"/>
    <n v="4.4800000000000004"/>
    <n v="38"/>
    <n v="112"/>
    <n v="194"/>
    <n v="0.25"/>
    <n v="56"/>
    <n v="10.199999999999999"/>
  </r>
  <r>
    <d v="2022-09-03T00:00:00"/>
    <x v="35"/>
    <x v="2"/>
    <n v="47.21"/>
    <n v="144.04"/>
    <n v="187.23"/>
    <n v="0.31"/>
    <n v="57.18"/>
    <n v="13.62"/>
    <n v="3.55"/>
    <n v="3"/>
    <n v="15.31"/>
    <n v="74.84"/>
    <n v="4.4800000000000004"/>
    <n v="38"/>
    <n v="112"/>
    <n v="194"/>
    <n v="0.25"/>
    <n v="56"/>
    <n v="10.199999999999999"/>
  </r>
  <r>
    <d v="2022-09-03T00:00:00"/>
    <x v="35"/>
    <x v="2"/>
    <n v="51.74"/>
    <n v="159.29"/>
    <n v="174.55"/>
    <n v="0.34"/>
    <n v="61.45"/>
    <n v="16.87"/>
    <n v="3.55"/>
    <n v="3"/>
    <n v="15.31"/>
    <n v="74.84"/>
    <n v="4.4800000000000004"/>
    <n v="38"/>
    <n v="112"/>
    <n v="194"/>
    <n v="0.25"/>
    <n v="56"/>
    <n v="10.199999999999999"/>
  </r>
  <r>
    <d v="2022-09-03T00:00:00"/>
    <x v="35"/>
    <x v="2"/>
    <n v="55.98"/>
    <n v="174.55"/>
    <n v="171.77"/>
    <n v="0.36"/>
    <n v="62.73"/>
    <n v="18.71"/>
    <n v="3.55"/>
    <n v="3"/>
    <n v="15.31"/>
    <n v="74.84"/>
    <n v="4.4800000000000004"/>
    <n v="38"/>
    <n v="112"/>
    <n v="194"/>
    <n v="0.25"/>
    <n v="56"/>
    <n v="10.199999999999999"/>
  </r>
  <r>
    <d v="2022-09-03T00:00:00"/>
    <x v="35"/>
    <x v="2"/>
    <n v="58.32"/>
    <n v="189.36"/>
    <n v="163.43"/>
    <n v="0.4"/>
    <n v="66.55"/>
    <n v="19.98"/>
    <n v="3.55"/>
    <n v="3"/>
    <n v="15.31"/>
    <n v="74.84"/>
    <n v="4.4800000000000004"/>
    <n v="38"/>
    <n v="112"/>
    <n v="194"/>
    <n v="0.25"/>
    <n v="56"/>
    <n v="10.199999999999999"/>
  </r>
  <r>
    <d v="2022-09-10T00:00:00"/>
    <x v="36"/>
    <x v="0"/>
    <n v="39.64"/>
    <n v="142.18"/>
    <n v="192.57"/>
    <n v="0.48"/>
    <n v="53.53"/>
    <n v="11.99"/>
    <n v="3.6"/>
    <n v="4"/>
    <n v="15.07"/>
    <n v="73.650000000000006"/>
    <n v="11.16"/>
    <n v="35"/>
    <n v="129"/>
    <n v="195"/>
    <n v="0.4"/>
    <n v="49"/>
    <n v="10.9"/>
  </r>
  <r>
    <d v="2022-09-10T00:00:00"/>
    <x v="36"/>
    <x v="0"/>
    <n v="46.15"/>
    <n v="155.01"/>
    <n v="186.82"/>
    <n v="0.54"/>
    <n v="53.93"/>
    <n v="14.38"/>
    <n v="3.6"/>
    <n v="4"/>
    <n v="15.07"/>
    <n v="73.650000000000006"/>
    <n v="11.16"/>
    <n v="35"/>
    <n v="129"/>
    <n v="195"/>
    <n v="0.4"/>
    <n v="49"/>
    <n v="10.9"/>
  </r>
  <r>
    <d v="2022-09-10T00:00:00"/>
    <x v="36"/>
    <x v="0"/>
    <n v="47.68"/>
    <n v="172.82"/>
    <n v="183.86"/>
    <n v="0.63"/>
    <n v="54.55"/>
    <n v="16.7"/>
    <n v="3.6"/>
    <n v="4"/>
    <n v="15.07"/>
    <n v="73.650000000000006"/>
    <n v="11.16"/>
    <n v="35"/>
    <n v="129"/>
    <n v="195"/>
    <n v="0.4"/>
    <n v="49"/>
    <n v="10.9"/>
  </r>
  <r>
    <d v="2022-09-10T00:00:00"/>
    <x v="36"/>
    <x v="0"/>
    <n v="52.2"/>
    <n v="192.13"/>
    <n v="179.24"/>
    <n v="0.72"/>
    <n v="54.05"/>
    <n v="18.62"/>
    <n v="3.6"/>
    <n v="4"/>
    <n v="15.07"/>
    <n v="73.650000000000006"/>
    <n v="11.16"/>
    <n v="35"/>
    <n v="129"/>
    <n v="195"/>
    <n v="0.4"/>
    <n v="49"/>
    <n v="10.9"/>
  </r>
  <r>
    <d v="2022-09-10T00:00:00"/>
    <x v="36"/>
    <x v="1"/>
    <n v="39.5"/>
    <n v="139.37"/>
    <n v="185.52"/>
    <n v="0.48"/>
    <n v="50.86"/>
    <n v="14.36"/>
    <n v="3.6"/>
    <n v="4"/>
    <n v="15.07"/>
    <n v="73.650000000000006"/>
    <n v="11.16"/>
    <n v="36"/>
    <n v="123"/>
    <n v="189"/>
    <n v="0.38"/>
    <n v="50"/>
    <n v="11.1"/>
  </r>
  <r>
    <d v="2022-09-10T00:00:00"/>
    <x v="36"/>
    <x v="1"/>
    <n v="41.21"/>
    <n v="155.63"/>
    <n v="185.96"/>
    <n v="0.54"/>
    <n v="52.78"/>
    <n v="17.170000000000002"/>
    <n v="3.6"/>
    <n v="4"/>
    <n v="15.07"/>
    <n v="73.650000000000006"/>
    <n v="11.16"/>
    <n v="36"/>
    <n v="123"/>
    <n v="189"/>
    <n v="0.38"/>
    <n v="50"/>
    <n v="11.1"/>
  </r>
  <r>
    <d v="2022-09-10T00:00:00"/>
    <x v="36"/>
    <x v="1"/>
    <n v="44.69"/>
    <n v="169.22"/>
    <n v="184.41"/>
    <n v="0.63"/>
    <n v="54.91"/>
    <n v="18.149999999999999"/>
    <n v="3.6"/>
    <n v="4"/>
    <n v="15.07"/>
    <n v="73.650000000000006"/>
    <n v="11.16"/>
    <n v="36"/>
    <n v="123"/>
    <n v="189"/>
    <n v="0.38"/>
    <n v="50"/>
    <n v="11.1"/>
  </r>
  <r>
    <d v="2022-09-10T00:00:00"/>
    <x v="36"/>
    <x v="1"/>
    <n v="49.2"/>
    <n v="189.24"/>
    <n v="182.49"/>
    <n v="0.72"/>
    <n v="52.41"/>
    <n v="19.850000000000001"/>
    <n v="3.6"/>
    <n v="4"/>
    <n v="15.07"/>
    <n v="73.650000000000006"/>
    <n v="11.16"/>
    <n v="36"/>
    <n v="123"/>
    <n v="189"/>
    <n v="0.38"/>
    <n v="50"/>
    <n v="11.1"/>
  </r>
  <r>
    <d v="2022-09-10T00:00:00"/>
    <x v="36"/>
    <x v="2"/>
    <n v="42"/>
    <n v="127.93"/>
    <n v="185.86"/>
    <n v="0.31"/>
    <n v="54.76"/>
    <n v="12.12"/>
    <n v="3.6"/>
    <n v="4"/>
    <n v="15.07"/>
    <n v="73.650000000000006"/>
    <n v="11.16"/>
    <n v="38"/>
    <n v="112"/>
    <n v="194"/>
    <n v="0.25"/>
    <n v="56"/>
    <n v="10.199999999999999"/>
  </r>
  <r>
    <d v="2022-09-10T00:00:00"/>
    <x v="36"/>
    <x v="2"/>
    <n v="47.41"/>
    <n v="142.79"/>
    <n v="180.04"/>
    <n v="0.39"/>
    <n v="53.35"/>
    <n v="15.1"/>
    <n v="3.6"/>
    <n v="4"/>
    <n v="15.07"/>
    <n v="73.650000000000006"/>
    <n v="11.16"/>
    <n v="38"/>
    <n v="112"/>
    <n v="194"/>
    <n v="0.25"/>
    <n v="56"/>
    <n v="10.199999999999999"/>
  </r>
  <r>
    <d v="2022-09-10T00:00:00"/>
    <x v="36"/>
    <x v="2"/>
    <n v="51.05"/>
    <n v="158.91999999999999"/>
    <n v="173.18"/>
    <n v="0.47"/>
    <n v="57.88"/>
    <n v="16.88"/>
    <n v="3.6"/>
    <n v="4"/>
    <n v="15.07"/>
    <n v="73.650000000000006"/>
    <n v="11.16"/>
    <n v="38"/>
    <n v="112"/>
    <n v="194"/>
    <n v="0.25"/>
    <n v="56"/>
    <n v="10.199999999999999"/>
  </r>
  <r>
    <d v="2022-09-10T00:00:00"/>
    <x v="36"/>
    <x v="2"/>
    <n v="53.89"/>
    <n v="170.98"/>
    <n v="166.89"/>
    <n v="0.55000000000000004"/>
    <n v="63.41"/>
    <n v="19.64"/>
    <n v="3.6"/>
    <n v="4"/>
    <n v="15.07"/>
    <n v="73.650000000000006"/>
    <n v="11.16"/>
    <n v="38"/>
    <n v="112"/>
    <n v="194"/>
    <n v="0.25"/>
    <n v="56"/>
    <n v="10.199999999999999"/>
  </r>
  <r>
    <d v="2022-09-17T00:00:00"/>
    <x v="37"/>
    <x v="0"/>
    <n v="41.23"/>
    <n v="146.37"/>
    <n v="188.84"/>
    <n v="0.46"/>
    <n v="49.98"/>
    <n v="12.78"/>
    <n v="4.26"/>
    <n v="2"/>
    <n v="13.73"/>
    <n v="71.97"/>
    <n v="6.66"/>
    <n v="35"/>
    <n v="129"/>
    <n v="195"/>
    <n v="0.4"/>
    <n v="49"/>
    <n v="10.9"/>
  </r>
  <r>
    <d v="2022-09-17T00:00:00"/>
    <x v="37"/>
    <x v="0"/>
    <n v="47.74"/>
    <n v="163"/>
    <n v="189.01"/>
    <n v="0.52"/>
    <n v="49.75"/>
    <n v="14.13"/>
    <n v="4.26"/>
    <n v="2"/>
    <n v="13.73"/>
    <n v="71.97"/>
    <n v="6.66"/>
    <n v="35"/>
    <n v="129"/>
    <n v="195"/>
    <n v="0.4"/>
    <n v="49"/>
    <n v="10.9"/>
  </r>
  <r>
    <d v="2022-09-17T00:00:00"/>
    <x v="37"/>
    <x v="0"/>
    <n v="53.76"/>
    <n v="174.05"/>
    <n v="183.08"/>
    <n v="0.56999999999999995"/>
    <n v="51.74"/>
    <n v="15.51"/>
    <n v="4.26"/>
    <n v="2"/>
    <n v="13.73"/>
    <n v="71.97"/>
    <n v="6.66"/>
    <n v="35"/>
    <n v="129"/>
    <n v="195"/>
    <n v="0.4"/>
    <n v="49"/>
    <n v="10.9"/>
  </r>
  <r>
    <d v="2022-09-17T00:00:00"/>
    <x v="37"/>
    <x v="0"/>
    <n v="57.53"/>
    <n v="186.74"/>
    <n v="177.56"/>
    <n v="0.64"/>
    <n v="51.05"/>
    <n v="17.87"/>
    <n v="4.26"/>
    <n v="2"/>
    <n v="13.73"/>
    <n v="71.97"/>
    <n v="6.66"/>
    <n v="35"/>
    <n v="129"/>
    <n v="195"/>
    <n v="0.4"/>
    <n v="49"/>
    <n v="10.9"/>
  </r>
  <r>
    <d v="2022-09-17T00:00:00"/>
    <x v="37"/>
    <x v="0"/>
    <n v="60.43"/>
    <n v="201.36"/>
    <n v="176.12"/>
    <n v="0.7"/>
    <n v="56.2"/>
    <n v="19.2"/>
    <n v="4.26"/>
    <n v="2"/>
    <n v="13.73"/>
    <n v="71.97"/>
    <n v="6.66"/>
    <n v="35"/>
    <n v="129"/>
    <n v="195"/>
    <n v="0.4"/>
    <n v="49"/>
    <n v="10.9"/>
  </r>
  <r>
    <d v="2022-09-17T00:00:00"/>
    <x v="37"/>
    <x v="1"/>
    <n v="38.65"/>
    <n v="141.71"/>
    <n v="182.12"/>
    <n v="0.44"/>
    <n v="50.99"/>
    <n v="13.98"/>
    <n v="4.26"/>
    <n v="2"/>
    <n v="13.73"/>
    <n v="71.97"/>
    <n v="6.66"/>
    <n v="36"/>
    <n v="123"/>
    <n v="189"/>
    <n v="0.38"/>
    <n v="50"/>
    <n v="11.1"/>
  </r>
  <r>
    <d v="2022-09-17T00:00:00"/>
    <x v="37"/>
    <x v="1"/>
    <n v="41.39"/>
    <n v="156.08000000000001"/>
    <n v="179.75"/>
    <n v="0.5"/>
    <n v="51.91"/>
    <n v="16.239999999999998"/>
    <n v="4.26"/>
    <n v="2"/>
    <n v="13.73"/>
    <n v="71.97"/>
    <n v="6.66"/>
    <n v="36"/>
    <n v="123"/>
    <n v="189"/>
    <n v="0.38"/>
    <n v="50"/>
    <n v="11.1"/>
  </r>
  <r>
    <d v="2022-09-17T00:00:00"/>
    <x v="37"/>
    <x v="1"/>
    <n v="44.45"/>
    <n v="172.52"/>
    <n v="173.85"/>
    <n v="0.55000000000000004"/>
    <n v="58.92"/>
    <n v="18.64"/>
    <n v="4.26"/>
    <n v="2"/>
    <n v="13.73"/>
    <n v="71.97"/>
    <n v="6.66"/>
    <n v="36"/>
    <n v="123"/>
    <n v="189"/>
    <n v="0.38"/>
    <n v="50"/>
    <n v="11.1"/>
  </r>
  <r>
    <d v="2022-09-17T00:00:00"/>
    <x v="37"/>
    <x v="2"/>
    <n v="40.42"/>
    <n v="126.66"/>
    <n v="188.97"/>
    <n v="0.31"/>
    <n v="58.11"/>
    <n v="11.9"/>
    <n v="4.26"/>
    <n v="2"/>
    <n v="13.73"/>
    <n v="71.97"/>
    <n v="6.66"/>
    <n v="38"/>
    <n v="112"/>
    <n v="194"/>
    <n v="0.25"/>
    <n v="56"/>
    <n v="10.199999999999999"/>
  </r>
  <r>
    <d v="2022-09-17T00:00:00"/>
    <x v="37"/>
    <x v="2"/>
    <n v="44.79"/>
    <n v="142.41"/>
    <n v="184.6"/>
    <n v="0.36"/>
    <n v="59.32"/>
    <n v="14.1"/>
    <n v="4.26"/>
    <n v="2"/>
    <n v="13.73"/>
    <n v="71.97"/>
    <n v="6.66"/>
    <n v="38"/>
    <n v="112"/>
    <n v="194"/>
    <n v="0.25"/>
    <n v="56"/>
    <n v="10.199999999999999"/>
  </r>
  <r>
    <d v="2022-09-17T00:00:00"/>
    <x v="37"/>
    <x v="2"/>
    <n v="46.56"/>
    <n v="156.53"/>
    <n v="180.13"/>
    <n v="0.43"/>
    <n v="63.11"/>
    <n v="16.45"/>
    <n v="4.26"/>
    <n v="2"/>
    <n v="13.73"/>
    <n v="71.97"/>
    <n v="6.66"/>
    <n v="38"/>
    <n v="112"/>
    <n v="194"/>
    <n v="0.25"/>
    <n v="56"/>
    <n v="10.199999999999999"/>
  </r>
  <r>
    <d v="2022-09-17T00:00:00"/>
    <x v="37"/>
    <x v="2"/>
    <n v="49.92"/>
    <n v="169.63"/>
    <n v="177.2"/>
    <n v="0.52"/>
    <n v="64.959999999999994"/>
    <n v="19.38"/>
    <n v="4.26"/>
    <n v="2"/>
    <n v="13.73"/>
    <n v="71.97"/>
    <n v="6.66"/>
    <n v="38"/>
    <n v="112"/>
    <n v="194"/>
    <n v="0.25"/>
    <n v="56"/>
    <n v="10.199999999999999"/>
  </r>
  <r>
    <d v="2022-09-24T00:00:00"/>
    <x v="38"/>
    <x v="0"/>
    <n v="43"/>
    <n v="145.21"/>
    <n v="193.42"/>
    <n v="0.47"/>
    <n v="47.66"/>
    <n v="13.22"/>
    <n v="4.91"/>
    <n v="2"/>
    <n v="12.22"/>
    <n v="71.41"/>
    <n v="8.02"/>
    <n v="35"/>
    <n v="129"/>
    <n v="195"/>
    <n v="0.4"/>
    <n v="49"/>
    <n v="10.9"/>
  </r>
  <r>
    <d v="2022-09-24T00:00:00"/>
    <x v="38"/>
    <x v="0"/>
    <n v="42.8"/>
    <n v="161.31"/>
    <n v="189.57"/>
    <n v="0.52"/>
    <n v="48"/>
    <n v="14.23"/>
    <n v="4.91"/>
    <n v="2"/>
    <n v="12.22"/>
    <n v="71.41"/>
    <n v="8.02"/>
    <n v="35"/>
    <n v="129"/>
    <n v="195"/>
    <n v="0.4"/>
    <n v="49"/>
    <n v="10.9"/>
  </r>
  <r>
    <d v="2022-09-24T00:00:00"/>
    <x v="38"/>
    <x v="0"/>
    <n v="46.14"/>
    <n v="177.01"/>
    <n v="186.12"/>
    <n v="0.56999999999999995"/>
    <n v="47.98"/>
    <n v="15.65"/>
    <n v="4.91"/>
    <n v="2"/>
    <n v="12.22"/>
    <n v="71.41"/>
    <n v="8.02"/>
    <n v="35"/>
    <n v="129"/>
    <n v="195"/>
    <n v="0.4"/>
    <n v="49"/>
    <n v="10.9"/>
  </r>
  <r>
    <d v="2022-09-24T00:00:00"/>
    <x v="38"/>
    <x v="0"/>
    <n v="51.41"/>
    <n v="191.29"/>
    <n v="179.57"/>
    <n v="0.62"/>
    <n v="53.76"/>
    <n v="18.93"/>
    <n v="4.91"/>
    <n v="2"/>
    <n v="12.22"/>
    <n v="71.41"/>
    <n v="8.02"/>
    <n v="35"/>
    <n v="129"/>
    <n v="195"/>
    <n v="0.4"/>
    <n v="49"/>
    <n v="10.9"/>
  </r>
  <r>
    <d v="2022-09-24T00:00:00"/>
    <x v="38"/>
    <x v="0"/>
    <n v="60.74"/>
    <n v="206.44"/>
    <n v="177.5"/>
    <n v="0.67"/>
    <n v="61.32"/>
    <n v="21.74"/>
    <n v="4.91"/>
    <n v="2"/>
    <n v="12.22"/>
    <n v="71.41"/>
    <n v="8.02"/>
    <n v="35"/>
    <n v="129"/>
    <n v="195"/>
    <n v="0.4"/>
    <n v="49"/>
    <n v="10.9"/>
  </r>
  <r>
    <d v="2022-09-24T00:00:00"/>
    <x v="38"/>
    <x v="1"/>
    <n v="40.24"/>
    <n v="133.16"/>
    <n v="186.73"/>
    <n v="0.43"/>
    <n v="52.45"/>
    <n v="10.93"/>
    <n v="4.91"/>
    <n v="2"/>
    <n v="12.22"/>
    <n v="71.41"/>
    <n v="8.02"/>
    <n v="36"/>
    <n v="123"/>
    <n v="189"/>
    <n v="0.38"/>
    <n v="50"/>
    <n v="11.1"/>
  </r>
  <r>
    <d v="2022-09-24T00:00:00"/>
    <x v="38"/>
    <x v="1"/>
    <n v="43.98"/>
    <n v="148.63"/>
    <n v="181.85"/>
    <n v="0.49"/>
    <n v="54.9"/>
    <n v="12.77"/>
    <n v="4.91"/>
    <n v="2"/>
    <n v="12.22"/>
    <n v="71.41"/>
    <n v="8.02"/>
    <n v="36"/>
    <n v="123"/>
    <n v="189"/>
    <n v="0.38"/>
    <n v="50"/>
    <n v="11.1"/>
  </r>
  <r>
    <d v="2022-09-24T00:00:00"/>
    <x v="38"/>
    <x v="1"/>
    <n v="46.65"/>
    <n v="165.26"/>
    <n v="184.36"/>
    <n v="0.54"/>
    <n v="55.42"/>
    <n v="14.64"/>
    <n v="4.91"/>
    <n v="2"/>
    <n v="12.22"/>
    <n v="71.41"/>
    <n v="8.02"/>
    <n v="36"/>
    <n v="123"/>
    <n v="189"/>
    <n v="0.38"/>
    <n v="50"/>
    <n v="11.1"/>
  </r>
  <r>
    <d v="2022-09-24T00:00:00"/>
    <x v="38"/>
    <x v="1"/>
    <n v="51.2"/>
    <n v="176.5"/>
    <n v="184.88"/>
    <n v="0.6"/>
    <n v="56.85"/>
    <n v="16.989999999999998"/>
    <n v="4.91"/>
    <n v="2"/>
    <n v="12.22"/>
    <n v="71.41"/>
    <n v="8.02"/>
    <n v="36"/>
    <n v="123"/>
    <n v="189"/>
    <n v="0.38"/>
    <n v="50"/>
    <n v="11.1"/>
  </r>
  <r>
    <d v="2022-09-24T00:00:00"/>
    <x v="38"/>
    <x v="2"/>
    <n v="41.15"/>
    <n v="124.14"/>
    <n v="186.02"/>
    <n v="0.3"/>
    <n v="60.04"/>
    <n v="11.73"/>
    <n v="4.91"/>
    <n v="2"/>
    <n v="12.22"/>
    <n v="71.41"/>
    <n v="8.02"/>
    <n v="38"/>
    <n v="112"/>
    <n v="194"/>
    <n v="0.25"/>
    <n v="56"/>
    <n v="10.199999999999999"/>
  </r>
  <r>
    <d v="2022-09-24T00:00:00"/>
    <x v="38"/>
    <x v="2"/>
    <n v="44.42"/>
    <n v="135.88"/>
    <n v="185.24"/>
    <n v="0.35"/>
    <n v="59.04"/>
    <n v="12.58"/>
    <n v="4.91"/>
    <n v="2"/>
    <n v="12.22"/>
    <n v="71.41"/>
    <n v="8.02"/>
    <n v="38"/>
    <n v="112"/>
    <n v="194"/>
    <n v="0.25"/>
    <n v="56"/>
    <n v="10.199999999999999"/>
  </r>
  <r>
    <d v="2022-09-24T00:00:00"/>
    <x v="38"/>
    <x v="2"/>
    <n v="46.63"/>
    <n v="154.84"/>
    <n v="184.09"/>
    <n v="0.41"/>
    <n v="61.8"/>
    <n v="13.68"/>
    <n v="4.91"/>
    <n v="2"/>
    <n v="12.22"/>
    <n v="71.41"/>
    <n v="8.02"/>
    <n v="38"/>
    <n v="112"/>
    <n v="194"/>
    <n v="0.25"/>
    <n v="56"/>
    <n v="10.199999999999999"/>
  </r>
  <r>
    <d v="2022-09-24T00:00:00"/>
    <x v="38"/>
    <x v="2"/>
    <n v="51.24"/>
    <n v="167.6"/>
    <n v="180.25"/>
    <n v="0.45"/>
    <n v="65.36"/>
    <n v="16.579999999999998"/>
    <n v="4.91"/>
    <n v="2"/>
    <n v="12.22"/>
    <n v="71.41"/>
    <n v="8.02"/>
    <n v="38"/>
    <n v="112"/>
    <n v="194"/>
    <n v="0.25"/>
    <n v="56"/>
    <n v="10.199999999999999"/>
  </r>
  <r>
    <d v="2022-10-01T00:00:00"/>
    <x v="39"/>
    <x v="0"/>
    <n v="39.75"/>
    <n v="143.4"/>
    <n v="187.73"/>
    <n v="0.47"/>
    <n v="50.29"/>
    <n v="12"/>
    <n v="3.66"/>
    <n v="5"/>
    <n v="13.57"/>
    <n v="79.52"/>
    <n v="5.77"/>
    <n v="35"/>
    <n v="129"/>
    <n v="195"/>
    <n v="0.4"/>
    <n v="49"/>
    <n v="10.9"/>
  </r>
  <r>
    <d v="2022-10-01T00:00:00"/>
    <x v="39"/>
    <x v="0"/>
    <n v="45.85"/>
    <n v="159.54"/>
    <n v="183.7"/>
    <n v="0.55000000000000004"/>
    <n v="53.71"/>
    <n v="13.54"/>
    <n v="3.66"/>
    <n v="5"/>
    <n v="13.57"/>
    <n v="79.52"/>
    <n v="5.77"/>
    <n v="35"/>
    <n v="129"/>
    <n v="195"/>
    <n v="0.4"/>
    <n v="49"/>
    <n v="10.9"/>
  </r>
  <r>
    <d v="2022-10-01T00:00:00"/>
    <x v="39"/>
    <x v="0"/>
    <n v="48.42"/>
    <n v="172.02"/>
    <n v="179.71"/>
    <n v="0.6"/>
    <n v="55.53"/>
    <n v="15.71"/>
    <n v="3.66"/>
    <n v="5"/>
    <n v="13.57"/>
    <n v="79.52"/>
    <n v="5.77"/>
    <n v="35"/>
    <n v="129"/>
    <n v="195"/>
    <n v="0.4"/>
    <n v="49"/>
    <n v="10.9"/>
  </r>
  <r>
    <d v="2022-10-01T00:00:00"/>
    <x v="39"/>
    <x v="0"/>
    <n v="55.09"/>
    <n v="185.72"/>
    <n v="174.9"/>
    <n v="0.65"/>
    <n v="56.06"/>
    <n v="17.329999999999998"/>
    <n v="3.66"/>
    <n v="5"/>
    <n v="13.57"/>
    <n v="79.52"/>
    <n v="5.77"/>
    <n v="35"/>
    <n v="129"/>
    <n v="195"/>
    <n v="0.4"/>
    <n v="49"/>
    <n v="10.9"/>
  </r>
  <r>
    <d v="2022-10-01T00:00:00"/>
    <x v="39"/>
    <x v="0"/>
    <n v="62.53"/>
    <n v="201.52"/>
    <n v="169.43"/>
    <n v="0.71"/>
    <n v="56.69"/>
    <n v="18.77"/>
    <n v="3.66"/>
    <n v="5"/>
    <n v="13.57"/>
    <n v="79.52"/>
    <n v="5.77"/>
    <n v="35"/>
    <n v="129"/>
    <n v="195"/>
    <n v="0.4"/>
    <n v="49"/>
    <n v="10.9"/>
  </r>
  <r>
    <d v="2022-10-01T00:00:00"/>
    <x v="39"/>
    <x v="1"/>
    <n v="38.03"/>
    <n v="137.03"/>
    <n v="182.89"/>
    <n v="0.44"/>
    <n v="50.54"/>
    <n v="13.54"/>
    <n v="3.66"/>
    <n v="5"/>
    <n v="13.57"/>
    <n v="79.52"/>
    <n v="5.77"/>
    <n v="36"/>
    <n v="123"/>
    <n v="189"/>
    <n v="0.38"/>
    <n v="50"/>
    <n v="11.1"/>
  </r>
  <r>
    <d v="2022-10-01T00:00:00"/>
    <x v="39"/>
    <x v="1"/>
    <n v="41.54"/>
    <n v="149.76"/>
    <n v="179.34"/>
    <n v="0.49"/>
    <n v="53.68"/>
    <n v="16.02"/>
    <n v="3.66"/>
    <n v="5"/>
    <n v="13.57"/>
    <n v="79.52"/>
    <n v="5.77"/>
    <n v="36"/>
    <n v="123"/>
    <n v="189"/>
    <n v="0.38"/>
    <n v="50"/>
    <n v="11.1"/>
  </r>
  <r>
    <d v="2022-10-01T00:00:00"/>
    <x v="39"/>
    <x v="1"/>
    <n v="44.19"/>
    <n v="161.71"/>
    <n v="175.97"/>
    <n v="0.54"/>
    <n v="57.58"/>
    <n v="18.010000000000002"/>
    <n v="3.66"/>
    <n v="5"/>
    <n v="13.57"/>
    <n v="79.52"/>
    <n v="5.77"/>
    <n v="36"/>
    <n v="123"/>
    <n v="189"/>
    <n v="0.38"/>
    <n v="50"/>
    <n v="11.1"/>
  </r>
  <r>
    <d v="2022-10-01T00:00:00"/>
    <x v="39"/>
    <x v="2"/>
    <n v="40.950000000000003"/>
    <n v="133.77000000000001"/>
    <n v="188.99"/>
    <n v="0.3"/>
    <n v="57.6"/>
    <n v="12.27"/>
    <n v="3.66"/>
    <n v="5"/>
    <n v="13.57"/>
    <n v="79.52"/>
    <n v="5.77"/>
    <n v="38"/>
    <n v="112"/>
    <n v="194"/>
    <n v="0.25"/>
    <n v="56"/>
    <n v="10.199999999999999"/>
  </r>
  <r>
    <d v="2022-10-01T00:00:00"/>
    <x v="39"/>
    <x v="2"/>
    <n v="43.71"/>
    <n v="151.88999999999999"/>
    <n v="181.03"/>
    <n v="0.35"/>
    <n v="56.97"/>
    <n v="15.08"/>
    <n v="3.66"/>
    <n v="5"/>
    <n v="13.57"/>
    <n v="79.52"/>
    <n v="5.77"/>
    <n v="38"/>
    <n v="112"/>
    <n v="194"/>
    <n v="0.25"/>
    <n v="56"/>
    <n v="10.199999999999999"/>
  </r>
  <r>
    <d v="2022-10-01T00:00:00"/>
    <x v="39"/>
    <x v="2"/>
    <n v="47.27"/>
    <n v="162.35"/>
    <n v="176.5"/>
    <n v="0.41"/>
    <n v="61.09"/>
    <n v="15.76"/>
    <n v="3.66"/>
    <n v="5"/>
    <n v="13.57"/>
    <n v="79.52"/>
    <n v="5.77"/>
    <n v="38"/>
    <n v="112"/>
    <n v="194"/>
    <n v="0.25"/>
    <n v="56"/>
    <n v="10.199999999999999"/>
  </r>
  <r>
    <d v="2022-10-01T00:00:00"/>
    <x v="39"/>
    <x v="2"/>
    <n v="49.67"/>
    <n v="175.43"/>
    <n v="173.17"/>
    <n v="0.47"/>
    <n v="67.34"/>
    <n v="17.559999999999999"/>
    <n v="3.66"/>
    <n v="5"/>
    <n v="13.57"/>
    <n v="79.52"/>
    <n v="5.77"/>
    <n v="38"/>
    <n v="112"/>
    <n v="194"/>
    <n v="0.25"/>
    <n v="56"/>
    <n v="10.199999999999999"/>
  </r>
  <r>
    <d v="2022-10-01T00:00:00"/>
    <x v="39"/>
    <x v="2"/>
    <n v="52.71"/>
    <n v="190.7"/>
    <n v="164.75"/>
    <n v="0.53"/>
    <n v="72.16"/>
    <n v="20.91"/>
    <n v="3.66"/>
    <n v="5"/>
    <n v="13.57"/>
    <n v="79.52"/>
    <n v="5.77"/>
    <n v="38"/>
    <n v="112"/>
    <n v="194"/>
    <n v="0.25"/>
    <n v="56"/>
    <n v="10.199999999999999"/>
  </r>
  <r>
    <d v="2022-10-08T00:00:00"/>
    <x v="40"/>
    <x v="0"/>
    <n v="40.01"/>
    <n v="145.19"/>
    <n v="194.57"/>
    <n v="0.48"/>
    <n v="49.71"/>
    <n v="12.58"/>
    <n v="4.66"/>
    <n v="6"/>
    <n v="12.27"/>
    <n v="74.08"/>
    <n v="11.81"/>
    <n v="35"/>
    <n v="129"/>
    <n v="195"/>
    <n v="0.4"/>
    <n v="49"/>
    <n v="10.9"/>
  </r>
  <r>
    <d v="2022-10-08T00:00:00"/>
    <x v="40"/>
    <x v="0"/>
    <n v="47.84"/>
    <n v="160.11000000000001"/>
    <n v="187.94"/>
    <n v="0.55000000000000004"/>
    <n v="50.17"/>
    <n v="13.9"/>
    <n v="4.66"/>
    <n v="6"/>
    <n v="12.27"/>
    <n v="74.08"/>
    <n v="11.81"/>
    <n v="35"/>
    <n v="129"/>
    <n v="195"/>
    <n v="0.4"/>
    <n v="49"/>
    <n v="10.9"/>
  </r>
  <r>
    <d v="2022-10-08T00:00:00"/>
    <x v="40"/>
    <x v="0"/>
    <n v="53.14"/>
    <n v="174.75"/>
    <n v="186.29"/>
    <n v="0.63"/>
    <n v="52.94"/>
    <n v="15.27"/>
    <n v="4.66"/>
    <n v="6"/>
    <n v="12.27"/>
    <n v="74.08"/>
    <n v="11.81"/>
    <n v="35"/>
    <n v="129"/>
    <n v="195"/>
    <n v="0.4"/>
    <n v="49"/>
    <n v="10.9"/>
  </r>
  <r>
    <d v="2022-10-08T00:00:00"/>
    <x v="40"/>
    <x v="0"/>
    <n v="54.25"/>
    <n v="190.4"/>
    <n v="180.65"/>
    <n v="0.72"/>
    <n v="52.53"/>
    <n v="16.350000000000001"/>
    <n v="4.66"/>
    <n v="6"/>
    <n v="12.27"/>
    <n v="74.08"/>
    <n v="11.81"/>
    <n v="35"/>
    <n v="129"/>
    <n v="195"/>
    <n v="0.4"/>
    <n v="49"/>
    <n v="10.9"/>
  </r>
  <r>
    <d v="2022-10-08T00:00:00"/>
    <x v="40"/>
    <x v="1"/>
    <n v="40.79"/>
    <n v="132.04"/>
    <n v="179.56"/>
    <n v="0.44"/>
    <n v="52.81"/>
    <n v="12.39"/>
    <n v="4.66"/>
    <n v="6"/>
    <n v="12.27"/>
    <n v="74.08"/>
    <n v="11.81"/>
    <n v="36"/>
    <n v="123"/>
    <n v="189"/>
    <n v="0.38"/>
    <n v="50"/>
    <n v="11.1"/>
  </r>
  <r>
    <d v="2022-10-08T00:00:00"/>
    <x v="40"/>
    <x v="1"/>
    <n v="43.6"/>
    <n v="146.29"/>
    <n v="178.3"/>
    <n v="0.53"/>
    <n v="54.84"/>
    <n v="14.54"/>
    <n v="4.66"/>
    <n v="6"/>
    <n v="12.27"/>
    <n v="74.08"/>
    <n v="11.81"/>
    <n v="36"/>
    <n v="123"/>
    <n v="189"/>
    <n v="0.38"/>
    <n v="50"/>
    <n v="11.1"/>
  </r>
  <r>
    <d v="2022-10-08T00:00:00"/>
    <x v="40"/>
    <x v="1"/>
    <n v="46.31"/>
    <n v="158.19999999999999"/>
    <n v="177.24"/>
    <n v="0.59"/>
    <n v="60.86"/>
    <n v="16.93"/>
    <n v="4.66"/>
    <n v="6"/>
    <n v="12.27"/>
    <n v="74.08"/>
    <n v="11.81"/>
    <n v="36"/>
    <n v="123"/>
    <n v="189"/>
    <n v="0.38"/>
    <n v="50"/>
    <n v="11.1"/>
  </r>
  <r>
    <d v="2022-10-08T00:00:00"/>
    <x v="40"/>
    <x v="1"/>
    <n v="51.11"/>
    <n v="172.77"/>
    <n v="172.5"/>
    <n v="0.66"/>
    <n v="64.19"/>
    <n v="19.05"/>
    <n v="4.66"/>
    <n v="6"/>
    <n v="12.27"/>
    <n v="74.08"/>
    <n v="11.81"/>
    <n v="36"/>
    <n v="123"/>
    <n v="189"/>
    <n v="0.38"/>
    <n v="50"/>
    <n v="11.1"/>
  </r>
  <r>
    <d v="2022-10-08T00:00:00"/>
    <x v="40"/>
    <x v="1"/>
    <n v="52.75"/>
    <n v="185.45"/>
    <n v="169.76"/>
    <n v="0.73"/>
    <n v="64.94"/>
    <n v="20.39"/>
    <n v="4.66"/>
    <n v="6"/>
    <n v="12.27"/>
    <n v="74.08"/>
    <n v="11.81"/>
    <n v="36"/>
    <n v="123"/>
    <n v="189"/>
    <n v="0.38"/>
    <n v="50"/>
    <n v="11.1"/>
  </r>
  <r>
    <d v="2022-10-08T00:00:00"/>
    <x v="40"/>
    <x v="2"/>
    <n v="41.46"/>
    <n v="125.03"/>
    <n v="191.68"/>
    <n v="0.33"/>
    <n v="51.98"/>
    <n v="12.79"/>
    <n v="4.66"/>
    <n v="6"/>
    <n v="12.27"/>
    <n v="74.08"/>
    <n v="11.81"/>
    <n v="38"/>
    <n v="112"/>
    <n v="194"/>
    <n v="0.25"/>
    <n v="56"/>
    <n v="10.199999999999999"/>
  </r>
  <r>
    <d v="2022-10-08T00:00:00"/>
    <x v="40"/>
    <x v="2"/>
    <n v="46.81"/>
    <n v="137.47"/>
    <n v="184.45"/>
    <n v="0.42"/>
    <n v="52.22"/>
    <n v="14.85"/>
    <n v="4.66"/>
    <n v="6"/>
    <n v="12.27"/>
    <n v="74.08"/>
    <n v="11.81"/>
    <n v="38"/>
    <n v="112"/>
    <n v="194"/>
    <n v="0.25"/>
    <n v="56"/>
    <n v="10.199999999999999"/>
  </r>
  <r>
    <d v="2022-10-08T00:00:00"/>
    <x v="40"/>
    <x v="2"/>
    <n v="49.63"/>
    <n v="148.4"/>
    <n v="182.05"/>
    <n v="0.5"/>
    <n v="52.03"/>
    <n v="16.28"/>
    <n v="4.66"/>
    <n v="6"/>
    <n v="12.27"/>
    <n v="74.08"/>
    <n v="11.81"/>
    <n v="38"/>
    <n v="112"/>
    <n v="194"/>
    <n v="0.25"/>
    <n v="56"/>
    <n v="10.199999999999999"/>
  </r>
  <r>
    <d v="2022-10-15T00:00:00"/>
    <x v="41"/>
    <x v="0"/>
    <n v="52.77"/>
    <n v="142.46"/>
    <n v="189.3"/>
    <n v="0.47"/>
    <n v="47.8"/>
    <n v="15.27"/>
    <n v="6.09"/>
    <n v="3"/>
    <n v="11.8"/>
    <n v="77.41"/>
    <n v="8.92"/>
    <n v="35"/>
    <n v="129"/>
    <n v="195"/>
    <n v="0.4"/>
    <n v="49"/>
    <n v="10.9"/>
  </r>
  <r>
    <d v="2022-10-15T00:00:00"/>
    <x v="41"/>
    <x v="0"/>
    <n v="66.81"/>
    <n v="154.12"/>
    <n v="186.54"/>
    <n v="0.52"/>
    <n v="50.3"/>
    <n v="17.89"/>
    <n v="6.09"/>
    <n v="3"/>
    <n v="11.8"/>
    <n v="77.41"/>
    <n v="8.92"/>
    <n v="35"/>
    <n v="129"/>
    <n v="195"/>
    <n v="0.4"/>
    <n v="49"/>
    <n v="10.9"/>
  </r>
  <r>
    <d v="2022-10-15T00:00:00"/>
    <x v="41"/>
    <x v="0"/>
    <n v="86.04"/>
    <n v="162.29"/>
    <n v="181.13"/>
    <n v="0.56000000000000005"/>
    <n v="52.19"/>
    <n v="20.07"/>
    <n v="6.09"/>
    <n v="3"/>
    <n v="11.8"/>
    <n v="77.41"/>
    <n v="8.92"/>
    <n v="35"/>
    <n v="129"/>
    <n v="195"/>
    <n v="0.4"/>
    <n v="49"/>
    <n v="10.9"/>
  </r>
  <r>
    <d v="2022-10-15T00:00:00"/>
    <x v="41"/>
    <x v="0"/>
    <n v="102.43"/>
    <n v="173.37"/>
    <n v="177.69"/>
    <n v="0.63"/>
    <n v="55.88"/>
    <n v="22.85"/>
    <n v="6.09"/>
    <n v="3"/>
    <n v="11.8"/>
    <n v="77.41"/>
    <n v="8.92"/>
    <n v="35"/>
    <n v="129"/>
    <n v="195"/>
    <n v="0.4"/>
    <n v="49"/>
    <n v="10.9"/>
  </r>
  <r>
    <d v="2022-10-15T00:00:00"/>
    <x v="41"/>
    <x v="1"/>
    <n v="43.3"/>
    <n v="136.11000000000001"/>
    <n v="184.68"/>
    <n v="0.43"/>
    <n v="50.29"/>
    <n v="13.91"/>
    <n v="6.09"/>
    <n v="3"/>
    <n v="11.8"/>
    <n v="77.41"/>
    <n v="8.92"/>
    <n v="36"/>
    <n v="123"/>
    <n v="189"/>
    <n v="0.38"/>
    <n v="50"/>
    <n v="11.1"/>
  </r>
  <r>
    <d v="2022-10-15T00:00:00"/>
    <x v="41"/>
    <x v="1"/>
    <n v="50.56"/>
    <n v="147.41999999999999"/>
    <n v="180.21"/>
    <n v="0.47"/>
    <n v="52.78"/>
    <n v="17.41"/>
    <n v="6.09"/>
    <n v="3"/>
    <n v="11.8"/>
    <n v="77.41"/>
    <n v="8.92"/>
    <n v="36"/>
    <n v="123"/>
    <n v="189"/>
    <n v="0.38"/>
    <n v="50"/>
    <n v="11.1"/>
  </r>
  <r>
    <d v="2022-10-15T00:00:00"/>
    <x v="41"/>
    <x v="1"/>
    <n v="58.59"/>
    <n v="158.76"/>
    <n v="173.63"/>
    <n v="0.52"/>
    <n v="54.48"/>
    <n v="20.98"/>
    <n v="6.09"/>
    <n v="3"/>
    <n v="11.8"/>
    <n v="77.41"/>
    <n v="8.92"/>
    <n v="36"/>
    <n v="123"/>
    <n v="189"/>
    <n v="0.38"/>
    <n v="50"/>
    <n v="11.1"/>
  </r>
  <r>
    <d v="2022-10-15T00:00:00"/>
    <x v="41"/>
    <x v="1"/>
    <n v="66.34"/>
    <n v="173.73"/>
    <n v="168.44"/>
    <n v="0.59"/>
    <n v="56.2"/>
    <n v="24.63"/>
    <n v="6.09"/>
    <n v="3"/>
    <n v="11.8"/>
    <n v="77.41"/>
    <n v="8.92"/>
    <n v="36"/>
    <n v="123"/>
    <n v="189"/>
    <n v="0.38"/>
    <n v="50"/>
    <n v="11.1"/>
  </r>
  <r>
    <d v="2022-10-15T00:00:00"/>
    <x v="41"/>
    <x v="1"/>
    <n v="74.12"/>
    <n v="186.63"/>
    <n v="164.08"/>
    <n v="0.64"/>
    <n v="56.41"/>
    <n v="26.51"/>
    <n v="6.09"/>
    <n v="3"/>
    <n v="11.8"/>
    <n v="77.41"/>
    <n v="8.92"/>
    <n v="36"/>
    <n v="123"/>
    <n v="189"/>
    <n v="0.38"/>
    <n v="50"/>
    <n v="11.1"/>
  </r>
  <r>
    <d v="2022-10-15T00:00:00"/>
    <x v="41"/>
    <x v="2"/>
    <n v="46.11"/>
    <n v="124.33"/>
    <n v="190.01"/>
    <n v="0.3"/>
    <n v="50.4"/>
    <n v="14.4"/>
    <n v="6.09"/>
    <n v="3"/>
    <n v="11.8"/>
    <n v="77.41"/>
    <n v="8.92"/>
    <n v="38"/>
    <n v="112"/>
    <n v="194"/>
    <n v="0.25"/>
    <n v="56"/>
    <n v="10.199999999999999"/>
  </r>
  <r>
    <d v="2022-10-15T00:00:00"/>
    <x v="41"/>
    <x v="2"/>
    <n v="54.52"/>
    <n v="139.16"/>
    <n v="183.57"/>
    <n v="0.35"/>
    <n v="49.82"/>
    <n v="17.100000000000001"/>
    <n v="6.09"/>
    <n v="3"/>
    <n v="11.8"/>
    <n v="77.41"/>
    <n v="8.92"/>
    <n v="38"/>
    <n v="112"/>
    <n v="194"/>
    <n v="0.25"/>
    <n v="56"/>
    <n v="10.199999999999999"/>
  </r>
  <r>
    <d v="2022-10-15T00:00:00"/>
    <x v="41"/>
    <x v="2"/>
    <n v="62.39"/>
    <n v="149.57"/>
    <n v="171.56"/>
    <n v="0.38"/>
    <n v="56.47"/>
    <n v="19.48"/>
    <n v="6.09"/>
    <n v="3"/>
    <n v="11.8"/>
    <n v="77.41"/>
    <n v="8.92"/>
    <n v="38"/>
    <n v="112"/>
    <n v="194"/>
    <n v="0.25"/>
    <n v="56"/>
    <n v="10.199999999999999"/>
  </r>
  <r>
    <d v="2022-10-15T00:00:00"/>
    <x v="41"/>
    <x v="2"/>
    <n v="72.69"/>
    <n v="160.97999999999999"/>
    <n v="165.58"/>
    <n v="0.44"/>
    <n v="62.81"/>
    <n v="22.27"/>
    <n v="6.09"/>
    <n v="3"/>
    <n v="11.8"/>
    <n v="77.41"/>
    <n v="8.92"/>
    <n v="38"/>
    <n v="112"/>
    <n v="194"/>
    <n v="0.25"/>
    <n v="56"/>
    <n v="10.199999999999999"/>
  </r>
  <r>
    <d v="2022-10-22T00:00:00"/>
    <x v="42"/>
    <x v="0"/>
    <n v="39.75"/>
    <n v="144.44"/>
    <n v="193.05"/>
    <n v="0.44"/>
    <n v="49.85"/>
    <n v="11.59"/>
    <n v="3.76"/>
    <n v="6"/>
    <n v="12.63"/>
    <n v="80.12"/>
    <n v="3.64"/>
    <n v="35"/>
    <n v="129"/>
    <n v="195"/>
    <n v="0.4"/>
    <n v="49"/>
    <n v="10.9"/>
  </r>
  <r>
    <d v="2022-10-22T00:00:00"/>
    <x v="42"/>
    <x v="0"/>
    <n v="43.52"/>
    <n v="157.01"/>
    <n v="190.64"/>
    <n v="0.46"/>
    <n v="49.27"/>
    <n v="15.2"/>
    <n v="3.76"/>
    <n v="6"/>
    <n v="12.63"/>
    <n v="80.12"/>
    <n v="3.64"/>
    <n v="35"/>
    <n v="129"/>
    <n v="195"/>
    <n v="0.4"/>
    <n v="49"/>
    <n v="10.9"/>
  </r>
  <r>
    <d v="2022-10-22T00:00:00"/>
    <x v="42"/>
    <x v="0"/>
    <n v="50.12"/>
    <n v="169.98"/>
    <n v="185.89"/>
    <n v="0.48"/>
    <n v="51.74"/>
    <n v="16.3"/>
    <n v="3.76"/>
    <n v="6"/>
    <n v="12.63"/>
    <n v="80.12"/>
    <n v="3.64"/>
    <n v="35"/>
    <n v="129"/>
    <n v="195"/>
    <n v="0.4"/>
    <n v="49"/>
    <n v="10.9"/>
  </r>
  <r>
    <d v="2022-10-22T00:00:00"/>
    <x v="42"/>
    <x v="0"/>
    <n v="57.59"/>
    <n v="183.63"/>
    <n v="182.44"/>
    <n v="0.52"/>
    <n v="51.97"/>
    <n v="17.39"/>
    <n v="3.76"/>
    <n v="6"/>
    <n v="12.63"/>
    <n v="80.12"/>
    <n v="3.64"/>
    <n v="35"/>
    <n v="129"/>
    <n v="195"/>
    <n v="0.4"/>
    <n v="49"/>
    <n v="10.9"/>
  </r>
  <r>
    <d v="2022-10-22T00:00:00"/>
    <x v="42"/>
    <x v="1"/>
    <n v="39.049999999999997"/>
    <n v="140.05000000000001"/>
    <n v="188.16"/>
    <n v="0.41"/>
    <n v="50.53"/>
    <n v="13.12"/>
    <n v="3.76"/>
    <n v="6"/>
    <n v="12.63"/>
    <n v="80.12"/>
    <n v="3.64"/>
    <n v="36"/>
    <n v="123"/>
    <n v="189"/>
    <n v="0.38"/>
    <n v="50"/>
    <n v="11.1"/>
  </r>
  <r>
    <d v="2022-10-22T00:00:00"/>
    <x v="42"/>
    <x v="1"/>
    <n v="42.59"/>
    <n v="156.59"/>
    <n v="182.16"/>
    <n v="0.44"/>
    <n v="49.1"/>
    <n v="14.65"/>
    <n v="3.76"/>
    <n v="6"/>
    <n v="12.63"/>
    <n v="80.12"/>
    <n v="3.64"/>
    <n v="36"/>
    <n v="123"/>
    <n v="189"/>
    <n v="0.38"/>
    <n v="50"/>
    <n v="11.1"/>
  </r>
  <r>
    <d v="2022-10-22T00:00:00"/>
    <x v="42"/>
    <x v="1"/>
    <n v="44.95"/>
    <n v="168.77"/>
    <n v="180.56"/>
    <n v="0.48"/>
    <n v="50.54"/>
    <n v="15.45"/>
    <n v="3.76"/>
    <n v="6"/>
    <n v="12.63"/>
    <n v="80.12"/>
    <n v="3.64"/>
    <n v="36"/>
    <n v="123"/>
    <n v="189"/>
    <n v="0.38"/>
    <n v="50"/>
    <n v="11.1"/>
  </r>
  <r>
    <d v="2022-10-22T00:00:00"/>
    <x v="42"/>
    <x v="1"/>
    <n v="47.85"/>
    <n v="187.92"/>
    <n v="179.22"/>
    <n v="0.51"/>
    <n v="56.54"/>
    <n v="18.03"/>
    <n v="3.76"/>
    <n v="6"/>
    <n v="12.63"/>
    <n v="80.12"/>
    <n v="3.64"/>
    <n v="36"/>
    <n v="123"/>
    <n v="189"/>
    <n v="0.38"/>
    <n v="50"/>
    <n v="11.1"/>
  </r>
  <r>
    <d v="2022-10-22T00:00:00"/>
    <x v="42"/>
    <x v="1"/>
    <n v="50.75"/>
    <n v="207.29"/>
    <n v="180.77"/>
    <n v="0.54"/>
    <n v="55.12"/>
    <n v="20.51"/>
    <n v="3.76"/>
    <n v="6"/>
    <n v="12.63"/>
    <n v="80.12"/>
    <n v="3.64"/>
    <n v="36"/>
    <n v="123"/>
    <n v="189"/>
    <n v="0.38"/>
    <n v="50"/>
    <n v="11.1"/>
  </r>
  <r>
    <d v="2022-10-22T00:00:00"/>
    <x v="42"/>
    <x v="2"/>
    <n v="40.89"/>
    <n v="130.9"/>
    <n v="188.72"/>
    <n v="0.28999999999999998"/>
    <n v="56.01"/>
    <n v="11.96"/>
    <n v="3.76"/>
    <n v="6"/>
    <n v="12.63"/>
    <n v="80.12"/>
    <n v="3.64"/>
    <n v="38"/>
    <n v="112"/>
    <n v="194"/>
    <n v="0.25"/>
    <n v="56"/>
    <n v="10.199999999999999"/>
  </r>
  <r>
    <d v="2022-10-22T00:00:00"/>
    <x v="42"/>
    <x v="2"/>
    <n v="45.7"/>
    <n v="144.59"/>
    <n v="181.22"/>
    <n v="0.36"/>
    <n v="53.59"/>
    <n v="13.99"/>
    <n v="3.76"/>
    <n v="6"/>
    <n v="12.63"/>
    <n v="80.12"/>
    <n v="3.64"/>
    <n v="38"/>
    <n v="112"/>
    <n v="194"/>
    <n v="0.25"/>
    <n v="56"/>
    <n v="10.199999999999999"/>
  </r>
  <r>
    <d v="2022-10-22T00:00:00"/>
    <x v="42"/>
    <x v="2"/>
    <n v="48.26"/>
    <n v="157.79"/>
    <n v="180.06"/>
    <n v="0.39"/>
    <n v="52.69"/>
    <n v="16.260000000000002"/>
    <n v="3.76"/>
    <n v="6"/>
    <n v="12.63"/>
    <n v="80.12"/>
    <n v="3.64"/>
    <n v="38"/>
    <n v="112"/>
    <n v="194"/>
    <n v="0.25"/>
    <n v="56"/>
    <n v="10.199999999999999"/>
  </r>
  <r>
    <d v="2022-10-22T00:00:00"/>
    <x v="42"/>
    <x v="2"/>
    <n v="51.48"/>
    <n v="175.85"/>
    <n v="172"/>
    <n v="0.42"/>
    <n v="54.27"/>
    <n v="18.07"/>
    <n v="3.76"/>
    <n v="6"/>
    <n v="12.63"/>
    <n v="80.12"/>
    <n v="3.64"/>
    <n v="38"/>
    <n v="112"/>
    <n v="194"/>
    <n v="0.25"/>
    <n v="56"/>
    <n v="10.199999999999999"/>
  </r>
  <r>
    <d v="2022-10-22T00:00:00"/>
    <x v="42"/>
    <x v="2"/>
    <n v="54.05"/>
    <n v="190.17"/>
    <n v="163"/>
    <n v="0.46"/>
    <n v="58.28"/>
    <n v="20.16"/>
    <n v="3.76"/>
    <n v="6"/>
    <n v="12.63"/>
    <n v="80.12"/>
    <n v="3.64"/>
    <n v="38"/>
    <n v="112"/>
    <n v="194"/>
    <n v="0.25"/>
    <n v="56"/>
    <n v="10.199999999999999"/>
  </r>
  <r>
    <d v="2022-10-29T00:00:00"/>
    <x v="43"/>
    <x v="0"/>
    <n v="53.86"/>
    <n v="143.47"/>
    <n v="192.14"/>
    <n v="0.46"/>
    <n v="51.14"/>
    <n v="13.63"/>
    <n v="6.13"/>
    <n v="4"/>
    <n v="12.47"/>
    <n v="79.83"/>
    <n v="8.7899999999999991"/>
    <n v="35"/>
    <n v="129"/>
    <n v="195"/>
    <n v="0.4"/>
    <n v="49"/>
    <n v="10.9"/>
  </r>
  <r>
    <d v="2022-10-29T00:00:00"/>
    <x v="43"/>
    <x v="0"/>
    <n v="68.680000000000007"/>
    <n v="154.71"/>
    <n v="186.16"/>
    <n v="0.53"/>
    <n v="55.28"/>
    <n v="17.37"/>
    <n v="6.13"/>
    <n v="4"/>
    <n v="12.47"/>
    <n v="79.83"/>
    <n v="8.7899999999999991"/>
    <n v="35"/>
    <n v="129"/>
    <n v="195"/>
    <n v="0.4"/>
    <n v="49"/>
    <n v="10.9"/>
  </r>
  <r>
    <d v="2022-10-29T00:00:00"/>
    <x v="43"/>
    <x v="0"/>
    <n v="85.51"/>
    <n v="169"/>
    <n v="183.34"/>
    <n v="0.57999999999999996"/>
    <n v="56.1"/>
    <n v="20.2"/>
    <n v="6.13"/>
    <n v="4"/>
    <n v="12.47"/>
    <n v="79.83"/>
    <n v="8.7899999999999991"/>
    <n v="35"/>
    <n v="129"/>
    <n v="195"/>
    <n v="0.4"/>
    <n v="49"/>
    <n v="10.9"/>
  </r>
  <r>
    <d v="2022-10-29T00:00:00"/>
    <x v="43"/>
    <x v="0"/>
    <n v="102.6"/>
    <n v="178.98"/>
    <n v="177.75"/>
    <n v="0.64"/>
    <n v="59.45"/>
    <n v="23.1"/>
    <n v="6.13"/>
    <n v="4"/>
    <n v="12.47"/>
    <n v="79.83"/>
    <n v="8.7899999999999991"/>
    <n v="35"/>
    <n v="129"/>
    <n v="195"/>
    <n v="0.4"/>
    <n v="49"/>
    <n v="10.9"/>
  </r>
  <r>
    <d v="2022-10-29T00:00:00"/>
    <x v="43"/>
    <x v="1"/>
    <n v="42.77"/>
    <n v="134.83000000000001"/>
    <n v="187.74"/>
    <n v="0.44"/>
    <n v="52.51"/>
    <n v="14.5"/>
    <n v="6.13"/>
    <n v="4"/>
    <n v="12.47"/>
    <n v="79.83"/>
    <n v="8.7899999999999991"/>
    <n v="36"/>
    <n v="123"/>
    <n v="189"/>
    <n v="0.38"/>
    <n v="50"/>
    <n v="11.1"/>
  </r>
  <r>
    <d v="2022-10-29T00:00:00"/>
    <x v="43"/>
    <x v="1"/>
    <n v="48.77"/>
    <n v="145.94999999999999"/>
    <n v="185.35"/>
    <n v="0.5"/>
    <n v="54.41"/>
    <n v="16.82"/>
    <n v="6.13"/>
    <n v="4"/>
    <n v="12.47"/>
    <n v="79.83"/>
    <n v="8.7899999999999991"/>
    <n v="36"/>
    <n v="123"/>
    <n v="189"/>
    <n v="0.38"/>
    <n v="50"/>
    <n v="11.1"/>
  </r>
  <r>
    <d v="2022-10-29T00:00:00"/>
    <x v="43"/>
    <x v="1"/>
    <n v="56.58"/>
    <n v="158.6"/>
    <n v="181.28"/>
    <n v="0.54"/>
    <n v="54.96"/>
    <n v="19.37"/>
    <n v="6.13"/>
    <n v="4"/>
    <n v="12.47"/>
    <n v="79.83"/>
    <n v="8.7899999999999991"/>
    <n v="36"/>
    <n v="123"/>
    <n v="189"/>
    <n v="0.38"/>
    <n v="50"/>
    <n v="11.1"/>
  </r>
  <r>
    <d v="2022-10-29T00:00:00"/>
    <x v="43"/>
    <x v="2"/>
    <n v="45.08"/>
    <n v="125.1"/>
    <n v="189.77"/>
    <n v="0.3"/>
    <n v="58.1"/>
    <n v="13.22"/>
    <n v="6.13"/>
    <n v="4"/>
    <n v="12.47"/>
    <n v="79.83"/>
    <n v="8.7899999999999991"/>
    <n v="38"/>
    <n v="112"/>
    <n v="194"/>
    <n v="0.25"/>
    <n v="56"/>
    <n v="10.199999999999999"/>
  </r>
  <r>
    <d v="2022-10-29T00:00:00"/>
    <x v="43"/>
    <x v="2"/>
    <n v="53.69"/>
    <n v="134.69"/>
    <n v="184.96"/>
    <n v="0.35"/>
    <n v="59.33"/>
    <n v="16.59"/>
    <n v="6.13"/>
    <n v="4"/>
    <n v="12.47"/>
    <n v="79.83"/>
    <n v="8.7899999999999991"/>
    <n v="38"/>
    <n v="112"/>
    <n v="194"/>
    <n v="0.25"/>
    <n v="56"/>
    <n v="10.199999999999999"/>
  </r>
  <r>
    <d v="2022-10-29T00:00:00"/>
    <x v="43"/>
    <x v="2"/>
    <n v="60.88"/>
    <n v="145.59"/>
    <n v="184.32"/>
    <n v="0.42"/>
    <n v="59.11"/>
    <n v="19.440000000000001"/>
    <n v="6.13"/>
    <n v="4"/>
    <n v="12.47"/>
    <n v="79.83"/>
    <n v="8.7899999999999991"/>
    <n v="38"/>
    <n v="112"/>
    <n v="194"/>
    <n v="0.25"/>
    <n v="56"/>
    <n v="10.199999999999999"/>
  </r>
  <r>
    <d v="2022-10-29T00:00:00"/>
    <x v="43"/>
    <x v="2"/>
    <n v="68.5"/>
    <n v="156.44"/>
    <n v="177.78"/>
    <n v="0.47"/>
    <n v="60.83"/>
    <n v="23.32"/>
    <n v="6.13"/>
    <n v="4"/>
    <n v="12.47"/>
    <n v="79.83"/>
    <n v="8.7899999999999991"/>
    <n v="38"/>
    <n v="112"/>
    <n v="194"/>
    <n v="0.25"/>
    <n v="56"/>
    <n v="10.199999999999999"/>
  </r>
  <r>
    <d v="2022-11-05T00:00:00"/>
    <x v="44"/>
    <x v="0"/>
    <n v="49.4"/>
    <n v="133.85"/>
    <n v="194.1"/>
    <n v="0.46"/>
    <n v="48.25"/>
    <n v="14.81"/>
    <n v="5.26"/>
    <n v="5"/>
    <n v="8.33"/>
    <n v="79.180000000000007"/>
    <n v="8.35"/>
    <n v="35"/>
    <n v="129"/>
    <n v="195"/>
    <n v="0.4"/>
    <n v="49"/>
    <n v="10.9"/>
  </r>
  <r>
    <d v="2022-11-05T00:00:00"/>
    <x v="44"/>
    <x v="0"/>
    <n v="62.04"/>
    <n v="139.47999999999999"/>
    <n v="192.27"/>
    <n v="0.52"/>
    <n v="52.46"/>
    <n v="20.149999999999999"/>
    <n v="5.26"/>
    <n v="5"/>
    <n v="8.33"/>
    <n v="79.180000000000007"/>
    <n v="8.35"/>
    <n v="35"/>
    <n v="129"/>
    <n v="195"/>
    <n v="0.4"/>
    <n v="49"/>
    <n v="10.9"/>
  </r>
  <r>
    <d v="2022-11-05T00:00:00"/>
    <x v="44"/>
    <x v="0"/>
    <n v="77"/>
    <n v="145.57"/>
    <n v="191.05"/>
    <n v="0.56999999999999995"/>
    <n v="52.95"/>
    <n v="23.04"/>
    <n v="5.26"/>
    <n v="5"/>
    <n v="8.33"/>
    <n v="79.180000000000007"/>
    <n v="8.35"/>
    <n v="35"/>
    <n v="129"/>
    <n v="195"/>
    <n v="0.4"/>
    <n v="49"/>
    <n v="10.9"/>
  </r>
  <r>
    <d v="2022-11-05T00:00:00"/>
    <x v="44"/>
    <x v="1"/>
    <n v="43.96"/>
    <n v="126.71"/>
    <n v="184.62"/>
    <n v="0.45"/>
    <n v="50.16"/>
    <n v="14.91"/>
    <n v="5.26"/>
    <n v="5"/>
    <n v="8.33"/>
    <n v="79.180000000000007"/>
    <n v="8.35"/>
    <n v="36"/>
    <n v="123"/>
    <n v="189"/>
    <n v="0.38"/>
    <n v="50"/>
    <n v="11.1"/>
  </r>
  <r>
    <d v="2022-11-05T00:00:00"/>
    <x v="44"/>
    <x v="1"/>
    <n v="52.78"/>
    <n v="132.22"/>
    <n v="178.9"/>
    <n v="0.49"/>
    <n v="54.99"/>
    <n v="20.65"/>
    <n v="5.26"/>
    <n v="5"/>
    <n v="8.33"/>
    <n v="79.180000000000007"/>
    <n v="8.35"/>
    <n v="36"/>
    <n v="123"/>
    <n v="189"/>
    <n v="0.38"/>
    <n v="50"/>
    <n v="11.1"/>
  </r>
  <r>
    <d v="2022-11-05T00:00:00"/>
    <x v="44"/>
    <x v="1"/>
    <n v="61.87"/>
    <n v="135.72"/>
    <n v="176.9"/>
    <n v="0.53"/>
    <n v="55.66"/>
    <n v="23.82"/>
    <n v="5.26"/>
    <n v="5"/>
    <n v="8.33"/>
    <n v="79.180000000000007"/>
    <n v="8.35"/>
    <n v="36"/>
    <n v="123"/>
    <n v="189"/>
    <n v="0.38"/>
    <n v="50"/>
    <n v="11.1"/>
  </r>
  <r>
    <d v="2022-11-05T00:00:00"/>
    <x v="44"/>
    <x v="1"/>
    <n v="70.349999999999994"/>
    <n v="140.34"/>
    <n v="173.05"/>
    <n v="0.57999999999999996"/>
    <n v="56.51"/>
    <n v="28.66"/>
    <n v="5.26"/>
    <n v="5"/>
    <n v="8.33"/>
    <n v="79.180000000000007"/>
    <n v="8.35"/>
    <n v="36"/>
    <n v="123"/>
    <n v="189"/>
    <n v="0.38"/>
    <n v="50"/>
    <n v="11.1"/>
  </r>
  <r>
    <d v="2022-11-05T00:00:00"/>
    <x v="44"/>
    <x v="1"/>
    <n v="78.25"/>
    <n v="141.94999999999999"/>
    <n v="169.49"/>
    <n v="0.65"/>
    <n v="59.37"/>
    <n v="31.72"/>
    <n v="5.26"/>
    <n v="5"/>
    <n v="8.33"/>
    <n v="79.180000000000007"/>
    <n v="8.35"/>
    <n v="36"/>
    <n v="123"/>
    <n v="189"/>
    <n v="0.38"/>
    <n v="50"/>
    <n v="11.1"/>
  </r>
  <r>
    <d v="2022-11-05T00:00:00"/>
    <x v="44"/>
    <x v="2"/>
    <n v="46.88"/>
    <n v="121.76"/>
    <n v="190.29"/>
    <n v="0.31"/>
    <n v="60.08"/>
    <n v="14.01"/>
    <n v="5.26"/>
    <n v="5"/>
    <n v="8.33"/>
    <n v="79.180000000000007"/>
    <n v="8.35"/>
    <n v="38"/>
    <n v="112"/>
    <n v="194"/>
    <n v="0.25"/>
    <n v="56"/>
    <n v="10.199999999999999"/>
  </r>
  <r>
    <d v="2022-11-05T00:00:00"/>
    <x v="44"/>
    <x v="2"/>
    <n v="55.16"/>
    <n v="127.01"/>
    <n v="183.85"/>
    <n v="0.37"/>
    <n v="56.05"/>
    <n v="17.55"/>
    <n v="5.26"/>
    <n v="5"/>
    <n v="8.33"/>
    <n v="79.180000000000007"/>
    <n v="8.35"/>
    <n v="38"/>
    <n v="112"/>
    <n v="194"/>
    <n v="0.25"/>
    <n v="56"/>
    <n v="10.199999999999999"/>
  </r>
  <r>
    <d v="2022-11-05T00:00:00"/>
    <x v="44"/>
    <x v="2"/>
    <n v="61.88"/>
    <n v="132.87"/>
    <n v="184.12"/>
    <n v="0.42"/>
    <n v="55.91"/>
    <n v="21.77"/>
    <n v="5.26"/>
    <n v="5"/>
    <n v="8.33"/>
    <n v="79.180000000000007"/>
    <n v="8.35"/>
    <n v="38"/>
    <n v="112"/>
    <n v="194"/>
    <n v="0.25"/>
    <n v="56"/>
    <n v="10.199999999999999"/>
  </r>
  <r>
    <d v="2022-11-12T00:00:00"/>
    <x v="45"/>
    <x v="0"/>
    <n v="42.05"/>
    <n v="139.91999999999999"/>
    <n v="196.7"/>
    <n v="0.43"/>
    <n v="50.58"/>
    <n v="13.52"/>
    <n v="4.37"/>
    <n v="4"/>
    <n v="9.3699999999999992"/>
    <n v="84.02"/>
    <n v="4.63"/>
    <n v="35"/>
    <n v="129"/>
    <n v="195"/>
    <n v="0.4"/>
    <n v="49"/>
    <n v="10.9"/>
  </r>
  <r>
    <d v="2022-11-12T00:00:00"/>
    <x v="45"/>
    <x v="0"/>
    <n v="49"/>
    <n v="152.26"/>
    <n v="194.76"/>
    <n v="0.44"/>
    <n v="51.98"/>
    <n v="16.86"/>
    <n v="4.37"/>
    <n v="4"/>
    <n v="9.3699999999999992"/>
    <n v="84.02"/>
    <n v="4.63"/>
    <n v="35"/>
    <n v="129"/>
    <n v="195"/>
    <n v="0.4"/>
    <n v="49"/>
    <n v="10.9"/>
  </r>
  <r>
    <d v="2022-11-12T00:00:00"/>
    <x v="45"/>
    <x v="0"/>
    <n v="54.42"/>
    <n v="161.41"/>
    <n v="191.18"/>
    <n v="0.5"/>
    <n v="50.39"/>
    <n v="19.43"/>
    <n v="4.37"/>
    <n v="4"/>
    <n v="9.3699999999999992"/>
    <n v="84.02"/>
    <n v="4.63"/>
    <n v="35"/>
    <n v="129"/>
    <n v="195"/>
    <n v="0.4"/>
    <n v="49"/>
    <n v="10.9"/>
  </r>
  <r>
    <d v="2022-11-12T00:00:00"/>
    <x v="45"/>
    <x v="0"/>
    <n v="61.72"/>
    <n v="169.18"/>
    <n v="186.87"/>
    <n v="0.56000000000000005"/>
    <n v="51.47"/>
    <n v="22.06"/>
    <n v="4.37"/>
    <n v="4"/>
    <n v="9.3699999999999992"/>
    <n v="84.02"/>
    <n v="4.63"/>
    <n v="35"/>
    <n v="129"/>
    <n v="195"/>
    <n v="0.4"/>
    <n v="49"/>
    <n v="10.9"/>
  </r>
  <r>
    <d v="2022-11-12T00:00:00"/>
    <x v="45"/>
    <x v="0"/>
    <n v="64.44"/>
    <n v="177.73"/>
    <n v="184.46"/>
    <n v="0.61"/>
    <n v="53.99"/>
    <n v="25.1"/>
    <n v="4.37"/>
    <n v="4"/>
    <n v="9.3699999999999992"/>
    <n v="84.02"/>
    <n v="4.63"/>
    <n v="35"/>
    <n v="129"/>
    <n v="195"/>
    <n v="0.4"/>
    <n v="49"/>
    <n v="10.9"/>
  </r>
  <r>
    <d v="2022-11-12T00:00:00"/>
    <x v="45"/>
    <x v="1"/>
    <n v="37.81"/>
    <n v="129.36000000000001"/>
    <n v="188.17"/>
    <n v="0.42"/>
    <n v="53.02"/>
    <n v="14.85"/>
    <n v="4.37"/>
    <n v="4"/>
    <n v="9.3699999999999992"/>
    <n v="84.02"/>
    <n v="4.63"/>
    <n v="36"/>
    <n v="123"/>
    <n v="189"/>
    <n v="0.38"/>
    <n v="50"/>
    <n v="11.1"/>
  </r>
  <r>
    <d v="2022-11-12T00:00:00"/>
    <x v="45"/>
    <x v="1"/>
    <n v="41.5"/>
    <n v="139.27000000000001"/>
    <n v="187.77"/>
    <n v="0.44"/>
    <n v="56.64"/>
    <n v="17.760000000000002"/>
    <n v="4.37"/>
    <n v="4"/>
    <n v="9.3699999999999992"/>
    <n v="84.02"/>
    <n v="4.63"/>
    <n v="36"/>
    <n v="123"/>
    <n v="189"/>
    <n v="0.38"/>
    <n v="50"/>
    <n v="11.1"/>
  </r>
  <r>
    <d v="2022-11-12T00:00:00"/>
    <x v="45"/>
    <x v="1"/>
    <n v="46.48"/>
    <n v="145.1"/>
    <n v="185.11"/>
    <n v="0.47"/>
    <n v="56.01"/>
    <n v="19.87"/>
    <n v="4.37"/>
    <n v="4"/>
    <n v="9.3699999999999992"/>
    <n v="84.02"/>
    <n v="4.63"/>
    <n v="36"/>
    <n v="123"/>
    <n v="189"/>
    <n v="0.38"/>
    <n v="50"/>
    <n v="11.1"/>
  </r>
  <r>
    <d v="2022-11-12T00:00:00"/>
    <x v="45"/>
    <x v="2"/>
    <n v="40.130000000000003"/>
    <n v="119.32"/>
    <n v="188.42"/>
    <n v="0.28000000000000003"/>
    <n v="57.15"/>
    <n v="12.57"/>
    <n v="4.37"/>
    <n v="4"/>
    <n v="9.3699999999999992"/>
    <n v="84.02"/>
    <n v="4.63"/>
    <n v="38"/>
    <n v="112"/>
    <n v="194"/>
    <n v="0.25"/>
    <n v="56"/>
    <n v="10.199999999999999"/>
  </r>
  <r>
    <d v="2022-11-12T00:00:00"/>
    <x v="45"/>
    <x v="2"/>
    <n v="42.16"/>
    <n v="124.64"/>
    <n v="181.31"/>
    <n v="0.31"/>
    <n v="61.42"/>
    <n v="14.65"/>
    <n v="4.37"/>
    <n v="4"/>
    <n v="9.3699999999999992"/>
    <n v="84.02"/>
    <n v="4.63"/>
    <n v="38"/>
    <n v="112"/>
    <n v="194"/>
    <n v="0.25"/>
    <n v="56"/>
    <n v="10.199999999999999"/>
  </r>
  <r>
    <d v="2022-11-12T00:00:00"/>
    <x v="45"/>
    <x v="2"/>
    <n v="44.13"/>
    <n v="132.44"/>
    <n v="176.38"/>
    <n v="0.34"/>
    <n v="62.29"/>
    <n v="18.190000000000001"/>
    <n v="4.37"/>
    <n v="4"/>
    <n v="9.3699999999999992"/>
    <n v="84.02"/>
    <n v="4.63"/>
    <n v="38"/>
    <n v="112"/>
    <n v="194"/>
    <n v="0.25"/>
    <n v="56"/>
    <n v="10.199999999999999"/>
  </r>
  <r>
    <d v="2022-11-19T00:00:00"/>
    <x v="46"/>
    <x v="0"/>
    <n v="40.130000000000003"/>
    <n v="142.27000000000001"/>
    <n v="191.51"/>
    <n v="0.45"/>
    <n v="49.04"/>
    <n v="13.69"/>
    <n v="4.84"/>
    <n v="7"/>
    <n v="10.58"/>
    <n v="79.400000000000006"/>
    <n v="8.5500000000000007"/>
    <n v="35"/>
    <n v="129"/>
    <n v="195"/>
    <n v="0.4"/>
    <n v="49"/>
    <n v="10.9"/>
  </r>
  <r>
    <d v="2022-11-19T00:00:00"/>
    <x v="46"/>
    <x v="0"/>
    <n v="44.39"/>
    <n v="154.86000000000001"/>
    <n v="186.51"/>
    <n v="0.49"/>
    <n v="50.05"/>
    <n v="15.65"/>
    <n v="4.84"/>
    <n v="7"/>
    <n v="10.58"/>
    <n v="79.400000000000006"/>
    <n v="8.5500000000000007"/>
    <n v="35"/>
    <n v="129"/>
    <n v="195"/>
    <n v="0.4"/>
    <n v="49"/>
    <n v="10.9"/>
  </r>
  <r>
    <d v="2022-11-19T00:00:00"/>
    <x v="46"/>
    <x v="0"/>
    <n v="49.55"/>
    <n v="169.89"/>
    <n v="180.34"/>
    <n v="0.54"/>
    <n v="50.46"/>
    <n v="17.21"/>
    <n v="4.84"/>
    <n v="7"/>
    <n v="10.58"/>
    <n v="79.400000000000006"/>
    <n v="8.5500000000000007"/>
    <n v="35"/>
    <n v="129"/>
    <n v="195"/>
    <n v="0.4"/>
    <n v="49"/>
    <n v="10.9"/>
  </r>
  <r>
    <d v="2022-11-19T00:00:00"/>
    <x v="46"/>
    <x v="0"/>
    <n v="56.6"/>
    <n v="186.85"/>
    <n v="174.68"/>
    <n v="0.59"/>
    <n v="53.4"/>
    <n v="18.78"/>
    <n v="4.84"/>
    <n v="7"/>
    <n v="10.58"/>
    <n v="79.400000000000006"/>
    <n v="8.5500000000000007"/>
    <n v="35"/>
    <n v="129"/>
    <n v="195"/>
    <n v="0.4"/>
    <n v="49"/>
    <n v="10.9"/>
  </r>
  <r>
    <d v="2022-11-19T00:00:00"/>
    <x v="46"/>
    <x v="1"/>
    <n v="40.49"/>
    <n v="140.6"/>
    <n v="180.42"/>
    <n v="0.42"/>
    <n v="47.54"/>
    <n v="11.44"/>
    <n v="4.84"/>
    <n v="7"/>
    <n v="10.58"/>
    <n v="79.400000000000006"/>
    <n v="8.5500000000000007"/>
    <n v="36"/>
    <n v="123"/>
    <n v="189"/>
    <n v="0.38"/>
    <n v="50"/>
    <n v="11.1"/>
  </r>
  <r>
    <d v="2022-11-19T00:00:00"/>
    <x v="46"/>
    <x v="1"/>
    <n v="43.44"/>
    <n v="153.09"/>
    <n v="177.44"/>
    <n v="0.47"/>
    <n v="49.32"/>
    <n v="13.38"/>
    <n v="4.84"/>
    <n v="7"/>
    <n v="10.58"/>
    <n v="79.400000000000006"/>
    <n v="8.5500000000000007"/>
    <n v="36"/>
    <n v="123"/>
    <n v="189"/>
    <n v="0.38"/>
    <n v="50"/>
    <n v="11.1"/>
  </r>
  <r>
    <d v="2022-11-19T00:00:00"/>
    <x v="46"/>
    <x v="1"/>
    <n v="47.3"/>
    <n v="167.33"/>
    <n v="174.12"/>
    <n v="0.52"/>
    <n v="51.75"/>
    <n v="15.66"/>
    <n v="4.84"/>
    <n v="7"/>
    <n v="10.58"/>
    <n v="79.400000000000006"/>
    <n v="8.5500000000000007"/>
    <n v="36"/>
    <n v="123"/>
    <n v="189"/>
    <n v="0.38"/>
    <n v="50"/>
    <n v="11.1"/>
  </r>
  <r>
    <d v="2022-11-19T00:00:00"/>
    <x v="46"/>
    <x v="1"/>
    <n v="50.09"/>
    <n v="181.85"/>
    <n v="173.93"/>
    <n v="0.59"/>
    <n v="56.99"/>
    <n v="17.510000000000002"/>
    <n v="4.84"/>
    <n v="7"/>
    <n v="10.58"/>
    <n v="79.400000000000006"/>
    <n v="8.5500000000000007"/>
    <n v="36"/>
    <n v="123"/>
    <n v="189"/>
    <n v="0.38"/>
    <n v="50"/>
    <n v="11.1"/>
  </r>
  <r>
    <d v="2022-11-19T00:00:00"/>
    <x v="46"/>
    <x v="1"/>
    <n v="53.62"/>
    <n v="193.32"/>
    <n v="170.08"/>
    <n v="0.64"/>
    <n v="58.01"/>
    <n v="19.05"/>
    <n v="4.84"/>
    <n v="7"/>
    <n v="10.58"/>
    <n v="79.400000000000006"/>
    <n v="8.5500000000000007"/>
    <n v="36"/>
    <n v="123"/>
    <n v="189"/>
    <n v="0.38"/>
    <n v="50"/>
    <n v="11.1"/>
  </r>
  <r>
    <d v="2022-11-19T00:00:00"/>
    <x v="46"/>
    <x v="2"/>
    <n v="42.34"/>
    <n v="125.58"/>
    <n v="186.61"/>
    <n v="0.28999999999999998"/>
    <n v="55.47"/>
    <n v="12.01"/>
    <n v="4.84"/>
    <n v="7"/>
    <n v="10.58"/>
    <n v="79.400000000000006"/>
    <n v="8.5500000000000007"/>
    <n v="38"/>
    <n v="112"/>
    <n v="194"/>
    <n v="0.25"/>
    <n v="56"/>
    <n v="10.199999999999999"/>
  </r>
  <r>
    <d v="2022-11-19T00:00:00"/>
    <x v="46"/>
    <x v="2"/>
    <n v="45.76"/>
    <n v="138.79"/>
    <n v="183.02"/>
    <n v="0.34"/>
    <n v="56.03"/>
    <n v="13.93"/>
    <n v="4.84"/>
    <n v="7"/>
    <n v="10.58"/>
    <n v="79.400000000000006"/>
    <n v="8.5500000000000007"/>
    <n v="38"/>
    <n v="112"/>
    <n v="194"/>
    <n v="0.25"/>
    <n v="56"/>
    <n v="10.199999999999999"/>
  </r>
  <r>
    <d v="2022-11-19T00:00:00"/>
    <x v="46"/>
    <x v="2"/>
    <n v="47.27"/>
    <n v="146.9"/>
    <n v="179.51"/>
    <n v="0.41"/>
    <n v="60.84"/>
    <n v="16.190000000000001"/>
    <n v="4.84"/>
    <n v="7"/>
    <n v="10.58"/>
    <n v="79.400000000000006"/>
    <n v="8.5500000000000007"/>
    <n v="38"/>
    <n v="112"/>
    <n v="194"/>
    <n v="0.25"/>
    <n v="56"/>
    <n v="10.199999999999999"/>
  </r>
  <r>
    <d v="2022-11-19T00:00:00"/>
    <x v="46"/>
    <x v="2"/>
    <n v="51.6"/>
    <n v="160.74"/>
    <n v="175.74"/>
    <n v="0.47"/>
    <n v="65.8"/>
    <n v="18.190000000000001"/>
    <n v="4.84"/>
    <n v="7"/>
    <n v="10.58"/>
    <n v="79.400000000000006"/>
    <n v="8.5500000000000007"/>
    <n v="38"/>
    <n v="112"/>
    <n v="194"/>
    <n v="0.25"/>
    <n v="56"/>
    <n v="10.199999999999999"/>
  </r>
  <r>
    <d v="2022-11-19T00:00:00"/>
    <x v="46"/>
    <x v="2"/>
    <n v="55.03"/>
    <n v="176.56"/>
    <n v="171.06"/>
    <n v="0.54"/>
    <n v="68.55"/>
    <n v="20.84"/>
    <n v="4.84"/>
    <n v="7"/>
    <n v="10.58"/>
    <n v="79.400000000000006"/>
    <n v="8.5500000000000007"/>
    <n v="38"/>
    <n v="112"/>
    <n v="194"/>
    <n v="0.25"/>
    <n v="56"/>
    <n v="10.199999999999999"/>
  </r>
  <r>
    <d v="2022-11-26T00:00:00"/>
    <x v="47"/>
    <x v="0"/>
    <n v="53.85"/>
    <n v="135.32"/>
    <n v="193.03"/>
    <n v="0.47"/>
    <n v="50.23"/>
    <n v="14.2"/>
    <n v="6.05"/>
    <n v="7"/>
    <n v="9.19"/>
    <n v="79.02"/>
    <n v="10.86"/>
    <n v="35"/>
    <n v="129"/>
    <n v="195"/>
    <n v="0.4"/>
    <n v="49"/>
    <n v="10.9"/>
  </r>
  <r>
    <d v="2022-11-26T00:00:00"/>
    <x v="47"/>
    <x v="0"/>
    <n v="70.599999999999994"/>
    <n v="141.94"/>
    <n v="190.8"/>
    <n v="0.56000000000000005"/>
    <n v="47.27"/>
    <n v="17.760000000000002"/>
    <n v="6.05"/>
    <n v="7"/>
    <n v="9.19"/>
    <n v="79.02"/>
    <n v="10.86"/>
    <n v="35"/>
    <n v="129"/>
    <n v="195"/>
    <n v="0.4"/>
    <n v="49"/>
    <n v="10.9"/>
  </r>
  <r>
    <d v="2022-11-26T00:00:00"/>
    <x v="47"/>
    <x v="0"/>
    <n v="86.83"/>
    <n v="147.78"/>
    <n v="181.78"/>
    <n v="0.63"/>
    <n v="53.28"/>
    <n v="21.03"/>
    <n v="6.05"/>
    <n v="7"/>
    <n v="9.19"/>
    <n v="79.02"/>
    <n v="10.86"/>
    <n v="35"/>
    <n v="129"/>
    <n v="195"/>
    <n v="0.4"/>
    <n v="49"/>
    <n v="10.9"/>
  </r>
  <r>
    <d v="2022-11-26T00:00:00"/>
    <x v="47"/>
    <x v="0"/>
    <n v="104.51"/>
    <n v="152.61000000000001"/>
    <n v="183.75"/>
    <n v="0.73"/>
    <n v="56.02"/>
    <n v="25.8"/>
    <n v="6.05"/>
    <n v="7"/>
    <n v="9.19"/>
    <n v="79.02"/>
    <n v="10.86"/>
    <n v="35"/>
    <n v="129"/>
    <n v="195"/>
    <n v="0.4"/>
    <n v="49"/>
    <n v="10.9"/>
  </r>
  <r>
    <d v="2022-11-26T00:00:00"/>
    <x v="47"/>
    <x v="0"/>
    <n v="119.24"/>
    <n v="162.37"/>
    <n v="180.06"/>
    <n v="0.81"/>
    <n v="57.43"/>
    <n v="30.47"/>
    <n v="6.05"/>
    <n v="7"/>
    <n v="9.19"/>
    <n v="79.02"/>
    <n v="10.86"/>
    <n v="35"/>
    <n v="129"/>
    <n v="195"/>
    <n v="0.4"/>
    <n v="49"/>
    <n v="10.9"/>
  </r>
  <r>
    <d v="2022-11-26T00:00:00"/>
    <x v="47"/>
    <x v="1"/>
    <n v="44.45"/>
    <n v="125.51"/>
    <n v="187.35"/>
    <n v="0.46"/>
    <n v="50.93"/>
    <n v="13.89"/>
    <n v="6.05"/>
    <n v="7"/>
    <n v="9.19"/>
    <n v="79.02"/>
    <n v="10.86"/>
    <n v="36"/>
    <n v="123"/>
    <n v="189"/>
    <n v="0.38"/>
    <n v="50"/>
    <n v="11.1"/>
  </r>
  <r>
    <d v="2022-11-26T00:00:00"/>
    <x v="47"/>
    <x v="1"/>
    <n v="53.6"/>
    <n v="127.7"/>
    <n v="180.8"/>
    <n v="0.56000000000000005"/>
    <n v="49.45"/>
    <n v="17.11"/>
    <n v="6.05"/>
    <n v="7"/>
    <n v="9.19"/>
    <n v="79.02"/>
    <n v="10.86"/>
    <n v="36"/>
    <n v="123"/>
    <n v="189"/>
    <n v="0.38"/>
    <n v="50"/>
    <n v="11.1"/>
  </r>
  <r>
    <d v="2022-11-26T00:00:00"/>
    <x v="47"/>
    <x v="1"/>
    <n v="63.77"/>
    <n v="132.12"/>
    <n v="180.6"/>
    <n v="0.64"/>
    <n v="53.05"/>
    <n v="22.42"/>
    <n v="6.05"/>
    <n v="7"/>
    <n v="9.19"/>
    <n v="79.02"/>
    <n v="10.86"/>
    <n v="36"/>
    <n v="123"/>
    <n v="189"/>
    <n v="0.38"/>
    <n v="50"/>
    <n v="11.1"/>
  </r>
  <r>
    <d v="2022-11-26T00:00:00"/>
    <x v="47"/>
    <x v="1"/>
    <n v="72.5"/>
    <n v="136.80000000000001"/>
    <n v="175.41"/>
    <n v="0.71"/>
    <n v="56.73"/>
    <n v="26.35"/>
    <n v="6.05"/>
    <n v="7"/>
    <n v="9.19"/>
    <n v="79.02"/>
    <n v="10.86"/>
    <n v="36"/>
    <n v="123"/>
    <n v="189"/>
    <n v="0.38"/>
    <n v="50"/>
    <n v="11.1"/>
  </r>
  <r>
    <d v="2022-11-26T00:00:00"/>
    <x v="47"/>
    <x v="2"/>
    <n v="46.66"/>
    <n v="119.71"/>
    <n v="189.03"/>
    <n v="0.33"/>
    <n v="59.52"/>
    <n v="14.03"/>
    <n v="6.05"/>
    <n v="7"/>
    <n v="9.19"/>
    <n v="79.02"/>
    <n v="10.86"/>
    <n v="38"/>
    <n v="112"/>
    <n v="194"/>
    <n v="0.25"/>
    <n v="56"/>
    <n v="10.199999999999999"/>
  </r>
  <r>
    <d v="2022-11-26T00:00:00"/>
    <x v="47"/>
    <x v="2"/>
    <n v="54.21"/>
    <n v="125.1"/>
    <n v="183.91"/>
    <n v="0.41"/>
    <n v="59.04"/>
    <n v="18.27"/>
    <n v="6.05"/>
    <n v="7"/>
    <n v="9.19"/>
    <n v="79.02"/>
    <n v="10.86"/>
    <n v="38"/>
    <n v="112"/>
    <n v="194"/>
    <n v="0.25"/>
    <n v="56"/>
    <n v="10.199999999999999"/>
  </r>
  <r>
    <d v="2022-11-26T00:00:00"/>
    <x v="47"/>
    <x v="2"/>
    <n v="62.17"/>
    <n v="127.98"/>
    <n v="174.91"/>
    <n v="0.45"/>
    <n v="59.22"/>
    <n v="22.49"/>
    <n v="6.05"/>
    <n v="7"/>
    <n v="9.19"/>
    <n v="79.02"/>
    <n v="10.86"/>
    <n v="38"/>
    <n v="112"/>
    <n v="194"/>
    <n v="0.25"/>
    <n v="56"/>
    <n v="10.199999999999999"/>
  </r>
  <r>
    <d v="2022-12-03T00:00:00"/>
    <x v="48"/>
    <x v="0"/>
    <n v="37.659999999999997"/>
    <n v="138.69"/>
    <n v="194.5"/>
    <n v="0.47"/>
    <n v="49.32"/>
    <n v="14.6"/>
    <n v="4.91"/>
    <n v="4"/>
    <n v="4.7300000000000004"/>
    <n v="79.37"/>
    <n v="9.2799999999999994"/>
    <n v="35"/>
    <n v="129"/>
    <n v="195"/>
    <n v="0.4"/>
    <n v="49"/>
    <n v="10.9"/>
  </r>
  <r>
    <d v="2022-12-03T00:00:00"/>
    <x v="48"/>
    <x v="0"/>
    <n v="44.46"/>
    <n v="150.22"/>
    <n v="195.04"/>
    <n v="0.54"/>
    <n v="49.04"/>
    <n v="17.77"/>
    <n v="4.91"/>
    <n v="4"/>
    <n v="4.7300000000000004"/>
    <n v="79.37"/>
    <n v="9.2799999999999994"/>
    <n v="35"/>
    <n v="129"/>
    <n v="195"/>
    <n v="0.4"/>
    <n v="49"/>
    <n v="10.9"/>
  </r>
  <r>
    <d v="2022-12-03T00:00:00"/>
    <x v="48"/>
    <x v="0"/>
    <n v="53.62"/>
    <n v="160.41999999999999"/>
    <n v="195.64"/>
    <n v="0.6"/>
    <n v="49.15"/>
    <n v="21.86"/>
    <n v="4.91"/>
    <n v="4"/>
    <n v="4.7300000000000004"/>
    <n v="79.37"/>
    <n v="9.2799999999999994"/>
    <n v="35"/>
    <n v="129"/>
    <n v="195"/>
    <n v="0.4"/>
    <n v="49"/>
    <n v="10.9"/>
  </r>
  <r>
    <d v="2022-12-03T00:00:00"/>
    <x v="48"/>
    <x v="0"/>
    <n v="61.69"/>
    <n v="168.69"/>
    <n v="192.67"/>
    <n v="0.66"/>
    <n v="48.99"/>
    <n v="25.55"/>
    <n v="4.91"/>
    <n v="4"/>
    <n v="4.7300000000000004"/>
    <n v="79.37"/>
    <n v="9.2799999999999994"/>
    <n v="35"/>
    <n v="129"/>
    <n v="195"/>
    <n v="0.4"/>
    <n v="49"/>
    <n v="10.9"/>
  </r>
  <r>
    <d v="2022-12-03T00:00:00"/>
    <x v="48"/>
    <x v="1"/>
    <n v="38.36"/>
    <n v="130.66"/>
    <n v="187.34"/>
    <n v="0.44"/>
    <n v="51.71"/>
    <n v="14.73"/>
    <n v="4.91"/>
    <n v="4"/>
    <n v="4.7300000000000004"/>
    <n v="79.37"/>
    <n v="9.2799999999999994"/>
    <n v="36"/>
    <n v="123"/>
    <n v="189"/>
    <n v="0.38"/>
    <n v="50"/>
    <n v="11.1"/>
  </r>
  <r>
    <d v="2022-12-03T00:00:00"/>
    <x v="48"/>
    <x v="1"/>
    <n v="40.58"/>
    <n v="142.78"/>
    <n v="189.87"/>
    <n v="0.51"/>
    <n v="55.02"/>
    <n v="18.98"/>
    <n v="4.91"/>
    <n v="4"/>
    <n v="4.7300000000000004"/>
    <n v="79.37"/>
    <n v="9.2799999999999994"/>
    <n v="36"/>
    <n v="123"/>
    <n v="189"/>
    <n v="0.38"/>
    <n v="50"/>
    <n v="11.1"/>
  </r>
  <r>
    <d v="2022-12-03T00:00:00"/>
    <x v="48"/>
    <x v="1"/>
    <n v="41.74"/>
    <n v="155.12"/>
    <n v="188.14"/>
    <n v="0.55000000000000004"/>
    <n v="54.76"/>
    <n v="23.66"/>
    <n v="4.91"/>
    <n v="4"/>
    <n v="4.7300000000000004"/>
    <n v="79.37"/>
    <n v="9.2799999999999994"/>
    <n v="36"/>
    <n v="123"/>
    <n v="189"/>
    <n v="0.38"/>
    <n v="50"/>
    <n v="11.1"/>
  </r>
  <r>
    <d v="2022-12-03T00:00:00"/>
    <x v="48"/>
    <x v="1"/>
    <n v="43.34"/>
    <n v="165.86"/>
    <n v="186.91"/>
    <n v="0.59"/>
    <n v="57.97"/>
    <n v="28.16"/>
    <n v="4.91"/>
    <n v="4"/>
    <n v="4.7300000000000004"/>
    <n v="79.37"/>
    <n v="9.2799999999999994"/>
    <n v="36"/>
    <n v="123"/>
    <n v="189"/>
    <n v="0.38"/>
    <n v="50"/>
    <n v="11.1"/>
  </r>
  <r>
    <d v="2022-12-03T00:00:00"/>
    <x v="48"/>
    <x v="1"/>
    <n v="45.26"/>
    <n v="175.03"/>
    <n v="183.33"/>
    <n v="0.66"/>
    <n v="58.37"/>
    <n v="33.01"/>
    <n v="4.91"/>
    <n v="4"/>
    <n v="4.7300000000000004"/>
    <n v="79.37"/>
    <n v="9.2799999999999994"/>
    <n v="36"/>
    <n v="123"/>
    <n v="189"/>
    <n v="0.38"/>
    <n v="50"/>
    <n v="11.1"/>
  </r>
  <r>
    <d v="2022-12-03T00:00:00"/>
    <x v="48"/>
    <x v="2"/>
    <n v="41.07"/>
    <n v="123.53"/>
    <n v="191.45"/>
    <n v="0.31"/>
    <n v="60.65"/>
    <n v="14.52"/>
    <n v="4.91"/>
    <n v="4"/>
    <n v="4.7300000000000004"/>
    <n v="79.37"/>
    <n v="9.2799999999999994"/>
    <n v="38"/>
    <n v="112"/>
    <n v="194"/>
    <n v="0.25"/>
    <n v="56"/>
    <n v="10.199999999999999"/>
  </r>
  <r>
    <d v="2022-12-03T00:00:00"/>
    <x v="48"/>
    <x v="2"/>
    <n v="44.94"/>
    <n v="133.56"/>
    <n v="188.2"/>
    <n v="0.37"/>
    <n v="63.5"/>
    <n v="19.18"/>
    <n v="4.91"/>
    <n v="4"/>
    <n v="4.7300000000000004"/>
    <n v="79.37"/>
    <n v="9.2799999999999994"/>
    <n v="38"/>
    <n v="112"/>
    <n v="194"/>
    <n v="0.25"/>
    <n v="56"/>
    <n v="10.199999999999999"/>
  </r>
  <r>
    <d v="2022-12-03T00:00:00"/>
    <x v="48"/>
    <x v="2"/>
    <n v="47.92"/>
    <n v="145.69999999999999"/>
    <n v="184.21"/>
    <n v="0.44"/>
    <n v="62.58"/>
    <n v="22.75"/>
    <n v="4.91"/>
    <n v="4"/>
    <n v="4.7300000000000004"/>
    <n v="79.37"/>
    <n v="9.2799999999999994"/>
    <n v="38"/>
    <n v="112"/>
    <n v="194"/>
    <n v="0.25"/>
    <n v="56"/>
    <n v="10.199999999999999"/>
  </r>
  <r>
    <d v="2022-12-10T00:00:00"/>
    <x v="49"/>
    <x v="0"/>
    <n v="41.99"/>
    <n v="135.21"/>
    <n v="191.93"/>
    <n v="0.43"/>
    <n v="50.23"/>
    <n v="14.63"/>
    <n v="4.41"/>
    <n v="3"/>
    <n v="4.71"/>
    <n v="79.53"/>
    <n v="3.7"/>
    <n v="35"/>
    <n v="129"/>
    <n v="195"/>
    <n v="0.4"/>
    <n v="49"/>
    <n v="10.9"/>
  </r>
  <r>
    <d v="2022-12-10T00:00:00"/>
    <x v="49"/>
    <x v="0"/>
    <n v="42.33"/>
    <n v="143.91"/>
    <n v="192.68"/>
    <n v="0.47"/>
    <n v="50.07"/>
    <n v="18.53"/>
    <n v="4.41"/>
    <n v="3"/>
    <n v="4.71"/>
    <n v="79.53"/>
    <n v="3.7"/>
    <n v="35"/>
    <n v="129"/>
    <n v="195"/>
    <n v="0.4"/>
    <n v="49"/>
    <n v="10.9"/>
  </r>
  <r>
    <d v="2022-12-10T00:00:00"/>
    <x v="49"/>
    <x v="0"/>
    <n v="47.85"/>
    <n v="152.77000000000001"/>
    <n v="190.66"/>
    <n v="0.51"/>
    <n v="52.43"/>
    <n v="22.26"/>
    <n v="4.41"/>
    <n v="3"/>
    <n v="4.71"/>
    <n v="79.53"/>
    <n v="3.7"/>
    <n v="35"/>
    <n v="129"/>
    <n v="195"/>
    <n v="0.4"/>
    <n v="49"/>
    <n v="10.9"/>
  </r>
  <r>
    <d v="2022-12-10T00:00:00"/>
    <x v="49"/>
    <x v="0"/>
    <n v="53.02"/>
    <n v="159.07"/>
    <n v="190.87"/>
    <n v="0.55000000000000004"/>
    <n v="50.56"/>
    <n v="25.49"/>
    <n v="4.41"/>
    <n v="3"/>
    <n v="4.71"/>
    <n v="79.53"/>
    <n v="3.7"/>
    <n v="35"/>
    <n v="129"/>
    <n v="195"/>
    <n v="0.4"/>
    <n v="49"/>
    <n v="10.9"/>
  </r>
  <r>
    <d v="2022-12-10T00:00:00"/>
    <x v="49"/>
    <x v="0"/>
    <n v="58.22"/>
    <n v="171.67"/>
    <n v="188.77"/>
    <n v="0.57999999999999996"/>
    <n v="53.05"/>
    <n v="29.77"/>
    <n v="4.41"/>
    <n v="3"/>
    <n v="4.71"/>
    <n v="79.53"/>
    <n v="3.7"/>
    <n v="35"/>
    <n v="129"/>
    <n v="195"/>
    <n v="0.4"/>
    <n v="49"/>
    <n v="10.9"/>
  </r>
  <r>
    <d v="2022-12-10T00:00:00"/>
    <x v="49"/>
    <x v="1"/>
    <n v="39.700000000000003"/>
    <n v="133.38999999999999"/>
    <n v="186.86"/>
    <n v="0.43"/>
    <n v="50.29"/>
    <n v="15.67"/>
    <n v="4.41"/>
    <n v="3"/>
    <n v="4.71"/>
    <n v="79.53"/>
    <n v="3.7"/>
    <n v="36"/>
    <n v="123"/>
    <n v="189"/>
    <n v="0.38"/>
    <n v="50"/>
    <n v="11.1"/>
  </r>
  <r>
    <d v="2022-12-10T00:00:00"/>
    <x v="49"/>
    <x v="1"/>
    <n v="43.68"/>
    <n v="140.57"/>
    <n v="185.79"/>
    <n v="0.48"/>
    <n v="51.01"/>
    <n v="19.75"/>
    <n v="4.41"/>
    <n v="3"/>
    <n v="4.71"/>
    <n v="79.53"/>
    <n v="3.7"/>
    <n v="36"/>
    <n v="123"/>
    <n v="189"/>
    <n v="0.38"/>
    <n v="50"/>
    <n v="11.1"/>
  </r>
  <r>
    <d v="2022-12-10T00:00:00"/>
    <x v="49"/>
    <x v="1"/>
    <n v="45.82"/>
    <n v="146.93"/>
    <n v="182.54"/>
    <n v="0.51"/>
    <n v="53.1"/>
    <n v="23.49"/>
    <n v="4.41"/>
    <n v="3"/>
    <n v="4.71"/>
    <n v="79.53"/>
    <n v="3.7"/>
    <n v="36"/>
    <n v="123"/>
    <n v="189"/>
    <n v="0.38"/>
    <n v="50"/>
    <n v="11.1"/>
  </r>
  <r>
    <d v="2022-12-10T00:00:00"/>
    <x v="49"/>
    <x v="1"/>
    <n v="49.46"/>
    <n v="157.28"/>
    <n v="180.08"/>
    <n v="0.53"/>
    <n v="52.4"/>
    <n v="26.18"/>
    <n v="4.41"/>
    <n v="3"/>
    <n v="4.71"/>
    <n v="79.53"/>
    <n v="3.7"/>
    <n v="36"/>
    <n v="123"/>
    <n v="189"/>
    <n v="0.38"/>
    <n v="50"/>
    <n v="11.1"/>
  </r>
  <r>
    <d v="2022-12-10T00:00:00"/>
    <x v="49"/>
    <x v="2"/>
    <n v="40.53"/>
    <n v="122.09"/>
    <n v="190.59"/>
    <n v="0.28999999999999998"/>
    <n v="54.21"/>
    <n v="14.65"/>
    <n v="4.41"/>
    <n v="3"/>
    <n v="4.71"/>
    <n v="79.53"/>
    <n v="3.7"/>
    <n v="38"/>
    <n v="112"/>
    <n v="194"/>
    <n v="0.25"/>
    <n v="56"/>
    <n v="10.199999999999999"/>
  </r>
  <r>
    <d v="2022-12-10T00:00:00"/>
    <x v="49"/>
    <x v="2"/>
    <n v="42.72"/>
    <n v="134.69999999999999"/>
    <n v="190.08"/>
    <n v="0.33"/>
    <n v="51.5"/>
    <n v="18.48"/>
    <n v="4.41"/>
    <n v="3"/>
    <n v="4.71"/>
    <n v="79.53"/>
    <n v="3.7"/>
    <n v="38"/>
    <n v="112"/>
    <n v="194"/>
    <n v="0.25"/>
    <n v="56"/>
    <n v="10.199999999999999"/>
  </r>
  <r>
    <d v="2022-12-10T00:00:00"/>
    <x v="49"/>
    <x v="2"/>
    <n v="47.5"/>
    <n v="146.29"/>
    <n v="186.47"/>
    <n v="0.34"/>
    <n v="51.19"/>
    <n v="22.77"/>
    <n v="4.41"/>
    <n v="3"/>
    <n v="4.71"/>
    <n v="79.53"/>
    <n v="3.7"/>
    <n v="38"/>
    <n v="112"/>
    <n v="194"/>
    <n v="0.25"/>
    <n v="56"/>
    <n v="10.199999999999999"/>
  </r>
  <r>
    <d v="2022-12-10T00:00:00"/>
    <x v="49"/>
    <x v="2"/>
    <n v="51.58"/>
    <n v="158.21"/>
    <n v="182.78"/>
    <n v="0.37"/>
    <n v="51.56"/>
    <n v="25.94"/>
    <n v="4.41"/>
    <n v="3"/>
    <n v="4.71"/>
    <n v="79.53"/>
    <n v="3.7"/>
    <n v="38"/>
    <n v="112"/>
    <n v="194"/>
    <n v="0.25"/>
    <n v="56"/>
    <n v="10.199999999999999"/>
  </r>
  <r>
    <d v="2022-12-10T00:00:00"/>
    <x v="49"/>
    <x v="2"/>
    <n v="54.02"/>
    <n v="168.56"/>
    <n v="179.3"/>
    <n v="0.4"/>
    <n v="53.57"/>
    <n v="29.32"/>
    <n v="4.41"/>
    <n v="3"/>
    <n v="4.71"/>
    <n v="79.53"/>
    <n v="3.7"/>
    <n v="38"/>
    <n v="112"/>
    <n v="194"/>
    <n v="0.25"/>
    <n v="56"/>
    <n v="10.199999999999999"/>
  </r>
  <r>
    <d v="2022-12-17T00:00:00"/>
    <x v="50"/>
    <x v="0"/>
    <n v="41.71"/>
    <n v="137.37"/>
    <n v="195.71"/>
    <n v="0.48"/>
    <n v="49.6"/>
    <n v="14.73"/>
    <n v="4.54"/>
    <n v="4"/>
    <n v="4.88"/>
    <n v="81.09"/>
    <n v="10.08"/>
    <n v="35"/>
    <n v="129"/>
    <n v="195"/>
    <n v="0.4"/>
    <n v="49"/>
    <n v="10.9"/>
  </r>
  <r>
    <d v="2022-12-17T00:00:00"/>
    <x v="50"/>
    <x v="0"/>
    <n v="46.32"/>
    <n v="147.72999999999999"/>
    <n v="195.27"/>
    <n v="0.56999999999999995"/>
    <n v="48.96"/>
    <n v="19.170000000000002"/>
    <n v="4.54"/>
    <n v="4"/>
    <n v="4.88"/>
    <n v="81.09"/>
    <n v="10.08"/>
    <n v="35"/>
    <n v="129"/>
    <n v="195"/>
    <n v="0.4"/>
    <n v="49"/>
    <n v="10.9"/>
  </r>
  <r>
    <d v="2022-12-17T00:00:00"/>
    <x v="50"/>
    <x v="0"/>
    <n v="52.13"/>
    <n v="155.47999999999999"/>
    <n v="193.8"/>
    <n v="0.63"/>
    <n v="47.5"/>
    <n v="23.64"/>
    <n v="4.54"/>
    <n v="4"/>
    <n v="4.88"/>
    <n v="81.09"/>
    <n v="10.08"/>
    <n v="35"/>
    <n v="129"/>
    <n v="195"/>
    <n v="0.4"/>
    <n v="49"/>
    <n v="10.9"/>
  </r>
  <r>
    <d v="2022-12-17T00:00:00"/>
    <x v="50"/>
    <x v="0"/>
    <n v="59.16"/>
    <n v="161.54"/>
    <n v="190.65"/>
    <n v="0.68"/>
    <n v="45.86"/>
    <n v="26.65"/>
    <n v="4.54"/>
    <n v="4"/>
    <n v="4.88"/>
    <n v="81.09"/>
    <n v="10.08"/>
    <n v="35"/>
    <n v="129"/>
    <n v="195"/>
    <n v="0.4"/>
    <n v="49"/>
    <n v="10.9"/>
  </r>
  <r>
    <d v="2022-12-17T00:00:00"/>
    <x v="50"/>
    <x v="1"/>
    <n v="39.46"/>
    <n v="130.83000000000001"/>
    <n v="187.83"/>
    <n v="0.45"/>
    <n v="51.76"/>
    <n v="14.39"/>
    <n v="4.54"/>
    <n v="4"/>
    <n v="4.88"/>
    <n v="81.09"/>
    <n v="10.08"/>
    <n v="36"/>
    <n v="123"/>
    <n v="189"/>
    <n v="0.38"/>
    <n v="50"/>
    <n v="11.1"/>
  </r>
  <r>
    <d v="2022-12-17T00:00:00"/>
    <x v="50"/>
    <x v="1"/>
    <n v="40.229999999999997"/>
    <n v="141.13"/>
    <n v="185.96"/>
    <n v="0.51"/>
    <n v="55"/>
    <n v="18.93"/>
    <n v="4.54"/>
    <n v="4"/>
    <n v="4.88"/>
    <n v="81.09"/>
    <n v="10.08"/>
    <n v="36"/>
    <n v="123"/>
    <n v="189"/>
    <n v="0.38"/>
    <n v="50"/>
    <n v="11.1"/>
  </r>
  <r>
    <d v="2022-12-17T00:00:00"/>
    <x v="50"/>
    <x v="1"/>
    <n v="42.95"/>
    <n v="149.47"/>
    <n v="183.43"/>
    <n v="0.61"/>
    <n v="57.17"/>
    <n v="22.38"/>
    <n v="4.54"/>
    <n v="4"/>
    <n v="4.88"/>
    <n v="81.09"/>
    <n v="10.08"/>
    <n v="36"/>
    <n v="123"/>
    <n v="189"/>
    <n v="0.38"/>
    <n v="50"/>
    <n v="11.1"/>
  </r>
  <r>
    <d v="2022-12-17T00:00:00"/>
    <x v="50"/>
    <x v="2"/>
    <n v="42.05"/>
    <n v="118.27"/>
    <n v="190.99"/>
    <n v="0.33"/>
    <n v="58.25"/>
    <n v="13.59"/>
    <n v="4.54"/>
    <n v="4"/>
    <n v="4.88"/>
    <n v="81.09"/>
    <n v="10.08"/>
    <n v="38"/>
    <n v="112"/>
    <n v="194"/>
    <n v="0.25"/>
    <n v="56"/>
    <n v="10.199999999999999"/>
  </r>
  <r>
    <d v="2022-12-17T00:00:00"/>
    <x v="50"/>
    <x v="2"/>
    <n v="45.01"/>
    <n v="123.23"/>
    <n v="186.61"/>
    <n v="0.4"/>
    <n v="63.03"/>
    <n v="18.09"/>
    <n v="4.54"/>
    <n v="4"/>
    <n v="4.88"/>
    <n v="81.09"/>
    <n v="10.08"/>
    <n v="38"/>
    <n v="112"/>
    <n v="194"/>
    <n v="0.25"/>
    <n v="56"/>
    <n v="10.199999999999999"/>
  </r>
  <r>
    <d v="2022-12-17T00:00:00"/>
    <x v="50"/>
    <x v="2"/>
    <n v="47.99"/>
    <n v="131.15"/>
    <n v="183.21"/>
    <n v="0.47"/>
    <n v="66.42"/>
    <n v="22.13"/>
    <n v="4.54"/>
    <n v="4"/>
    <n v="4.88"/>
    <n v="81.09"/>
    <n v="10.08"/>
    <n v="38"/>
    <n v="112"/>
    <n v="194"/>
    <n v="0.25"/>
    <n v="56"/>
    <n v="10.199999999999999"/>
  </r>
  <r>
    <d v="2022-12-24T00:00:00"/>
    <x v="51"/>
    <x v="0"/>
    <n v="40.24"/>
    <n v="135.04"/>
    <n v="193.97"/>
    <n v="0.46"/>
    <n v="48.01"/>
    <n v="14.95"/>
    <n v="2.37"/>
    <n v="4"/>
    <n v="2.21"/>
    <n v="82.5"/>
    <n v="3.83"/>
    <n v="35"/>
    <n v="129"/>
    <n v="195"/>
    <n v="0.4"/>
    <n v="49"/>
    <n v="10.9"/>
  </r>
  <r>
    <d v="2022-12-24T00:00:00"/>
    <x v="51"/>
    <x v="0"/>
    <n v="45.78"/>
    <n v="141.83000000000001"/>
    <n v="193.57"/>
    <n v="0.48"/>
    <n v="51"/>
    <n v="19.63"/>
    <n v="2.37"/>
    <n v="4"/>
    <n v="2.21"/>
    <n v="82.5"/>
    <n v="3.83"/>
    <n v="35"/>
    <n v="129"/>
    <n v="195"/>
    <n v="0.4"/>
    <n v="49"/>
    <n v="10.9"/>
  </r>
  <r>
    <d v="2022-12-24T00:00:00"/>
    <x v="51"/>
    <x v="0"/>
    <n v="49.74"/>
    <n v="149.49"/>
    <n v="193.06"/>
    <n v="0.53"/>
    <n v="49.24"/>
    <n v="25.76"/>
    <n v="2.37"/>
    <n v="4"/>
    <n v="2.21"/>
    <n v="82.5"/>
    <n v="3.83"/>
    <n v="35"/>
    <n v="129"/>
    <n v="195"/>
    <n v="0.4"/>
    <n v="49"/>
    <n v="10.9"/>
  </r>
  <r>
    <d v="2022-12-24T00:00:00"/>
    <x v="51"/>
    <x v="0"/>
    <n v="53.22"/>
    <n v="163.03"/>
    <n v="192.44"/>
    <n v="0.56000000000000005"/>
    <n v="51.41"/>
    <n v="29.75"/>
    <n v="2.37"/>
    <n v="4"/>
    <n v="2.21"/>
    <n v="82.5"/>
    <n v="3.83"/>
    <n v="35"/>
    <n v="129"/>
    <n v="195"/>
    <n v="0.4"/>
    <n v="49"/>
    <n v="10.9"/>
  </r>
  <r>
    <d v="2022-12-24T00:00:00"/>
    <x v="51"/>
    <x v="1"/>
    <n v="39.07"/>
    <n v="133.71"/>
    <n v="189.15"/>
    <n v="0.44"/>
    <n v="49.13"/>
    <n v="15.15"/>
    <n v="2.37"/>
    <n v="4"/>
    <n v="2.21"/>
    <n v="82.5"/>
    <n v="3.83"/>
    <n v="36"/>
    <n v="123"/>
    <n v="189"/>
    <n v="0.38"/>
    <n v="50"/>
    <n v="11.1"/>
  </r>
  <r>
    <d v="2022-12-24T00:00:00"/>
    <x v="51"/>
    <x v="1"/>
    <n v="42.78"/>
    <n v="141.30000000000001"/>
    <n v="187.34"/>
    <n v="0.47"/>
    <n v="51.02"/>
    <n v="19.16"/>
    <n v="2.37"/>
    <n v="4"/>
    <n v="2.21"/>
    <n v="82.5"/>
    <n v="3.83"/>
    <n v="36"/>
    <n v="123"/>
    <n v="189"/>
    <n v="0.38"/>
    <n v="50"/>
    <n v="11.1"/>
  </r>
  <r>
    <d v="2022-12-24T00:00:00"/>
    <x v="51"/>
    <x v="1"/>
    <n v="44.79"/>
    <n v="149.07"/>
    <n v="186.31"/>
    <n v="0.51"/>
    <n v="51.25"/>
    <n v="22.39"/>
    <n v="2.37"/>
    <n v="4"/>
    <n v="2.21"/>
    <n v="82.5"/>
    <n v="3.83"/>
    <n v="36"/>
    <n v="123"/>
    <n v="189"/>
    <n v="0.38"/>
    <n v="50"/>
    <n v="11.1"/>
  </r>
  <r>
    <d v="2022-12-24T00:00:00"/>
    <x v="51"/>
    <x v="1"/>
    <n v="48.13"/>
    <n v="158.44999999999999"/>
    <n v="185.85"/>
    <n v="0.56000000000000005"/>
    <n v="53.12"/>
    <n v="27.89"/>
    <n v="2.37"/>
    <n v="4"/>
    <n v="2.21"/>
    <n v="82.5"/>
    <n v="3.83"/>
    <n v="36"/>
    <n v="123"/>
    <n v="189"/>
    <n v="0.38"/>
    <n v="50"/>
    <n v="11.1"/>
  </r>
  <r>
    <d v="2022-12-24T00:00:00"/>
    <x v="51"/>
    <x v="2"/>
    <n v="42.39"/>
    <n v="120.85"/>
    <n v="191.8"/>
    <n v="0.27"/>
    <n v="52.18"/>
    <n v="13.81"/>
    <n v="2.37"/>
    <n v="4"/>
    <n v="2.21"/>
    <n v="82.5"/>
    <n v="3.83"/>
    <n v="38"/>
    <n v="112"/>
    <n v="194"/>
    <n v="0.25"/>
    <n v="56"/>
    <n v="10.199999999999999"/>
  </r>
  <r>
    <d v="2022-12-24T00:00:00"/>
    <x v="51"/>
    <x v="2"/>
    <n v="44.71"/>
    <n v="132.87"/>
    <n v="188.24"/>
    <n v="0.28999999999999998"/>
    <n v="53.85"/>
    <n v="17.18"/>
    <n v="2.37"/>
    <n v="4"/>
    <n v="2.21"/>
    <n v="82.5"/>
    <n v="3.83"/>
    <n v="38"/>
    <n v="112"/>
    <n v="194"/>
    <n v="0.25"/>
    <n v="56"/>
    <n v="10.199999999999999"/>
  </r>
  <r>
    <d v="2022-12-24T00:00:00"/>
    <x v="51"/>
    <x v="2"/>
    <n v="46.51"/>
    <n v="142.75"/>
    <n v="184.22"/>
    <n v="0.33"/>
    <n v="53.23"/>
    <n v="21.02"/>
    <n v="2.37"/>
    <n v="4"/>
    <n v="2.21"/>
    <n v="82.5"/>
    <n v="3.83"/>
    <n v="38"/>
    <n v="112"/>
    <n v="194"/>
    <n v="0.25"/>
    <n v="56"/>
    <n v="10.199999999999999"/>
  </r>
  <r>
    <d v="2022-12-24T00:00:00"/>
    <x v="51"/>
    <x v="2"/>
    <n v="50.59"/>
    <n v="154.31"/>
    <n v="182.06"/>
    <n v="0.37"/>
    <n v="54.21"/>
    <n v="24.34"/>
    <n v="2.37"/>
    <n v="4"/>
    <n v="2.21"/>
    <n v="82.5"/>
    <n v="3.83"/>
    <n v="38"/>
    <n v="112"/>
    <n v="194"/>
    <n v="0.25"/>
    <n v="56"/>
    <n v="10.199999999999999"/>
  </r>
  <r>
    <m/>
    <x v="52"/>
    <x v="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3D46C-09EF-479A-91DD-0D6700DB89D2}" name="PivotTable1" cacheId="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3:C8" firstHeaderRow="1" firstDataRow="2" firstDataCol="1"/>
  <pivotFields count="21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20"/>
  </colFields>
  <colItems count="2">
    <i>
      <x/>
    </i>
    <i>
      <x v="1"/>
    </i>
  </colItems>
  <dataFields count="1">
    <dataField name="Count of model" fld="2" subtotal="count" showDataAs="percentOfRow" baseField="0" baseItem="0" numFmtId="1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F77FB-8A62-4E91-A85D-FDE7B394BA71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8" firstHeaderRow="1" firstDataRow="3" firstDataCol="1"/>
  <pivotFields count="20">
    <pivotField showAll="0"/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h="1" x="52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erage of top_speed" fld="4" subtotal="average" baseField="1" baseItem="0"/>
    <dataField name="Average of fuel_efficiency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EC365-6FF4-4E18-9FFB-5758C7FF0FF0}" name="PivotTable8" cacheId="2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I13:O19" firstHeaderRow="1" firstDataRow="3" firstDataCol="1"/>
  <pivotFields count="26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25"/>
    <field x="20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Count of model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585AD-4723-483B-805C-43F65AF11AEB}" name="PivotTable7" cacheId="2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I3:O9" firstHeaderRow="1" firstDataRow="3" firstDataCol="1"/>
  <pivotFields count="26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24"/>
    <field x="20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Count of model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E44DB-7649-4D70-8078-707B6CD18A71}" name="PivotTable6" cacheId="2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21:G27" firstHeaderRow="1" firstDataRow="3" firstDataCol="1"/>
  <pivotFields count="26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23"/>
    <field x="20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Count of model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10E542-70FE-49FF-9799-76EF9C64AADA}" name="PivotTable5" cacheId="2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2:G18" firstHeaderRow="1" firstDataRow="3" firstDataCol="1"/>
  <pivotFields count="26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22"/>
    <field x="20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Count of model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10E0E-C8D2-44F7-AD7B-276B9EAAA59E}" name="PivotTable4" cacheId="2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G9" firstHeaderRow="1" firstDataRow="3" firstDataCol="1"/>
  <pivotFields count="26">
    <pivotField showAll="0"/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21"/>
    <field x="20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Count of model" fld="2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6B1CC-93F9-41DE-856F-A3389CEEC815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57" firstHeaderRow="0" firstDataRow="1" firstDataCol="1"/>
  <pivotFields count="21">
    <pivotField showAll="0"/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fuel_efficiency" fld="7" subtotal="average" baseField="2" baseItem="0"/>
    <dataField name="Average of Precipitation" fld="9" subtotal="average" baseField="1" baseItem="1"/>
    <dataField name="Average of Cloud Cover" fld="10" subtotal="average" baseField="1" baseItem="1"/>
    <dataField name="Average of Temperature" fld="11" subtotal="average" baseField="1" baseItem="1"/>
    <dataField name="Average of Humidity" fld="12" subtotal="average" baseField="1" baseItem="1"/>
    <dataField name="Average of Wind Speed" fld="1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AF36-8629-4DF8-B92F-0DDA19674B66}">
  <dimension ref="A2:P27"/>
  <sheetViews>
    <sheetView zoomScale="90" zoomScaleNormal="90" workbookViewId="0">
      <selection activeCell="M34" sqref="M34"/>
    </sheetView>
  </sheetViews>
  <sheetFormatPr defaultRowHeight="14.5" x14ac:dyDescent="0.35"/>
  <cols>
    <col min="13" max="13" width="17.26953125" customWidth="1"/>
    <col min="14" max="14" width="16.90625" customWidth="1"/>
  </cols>
  <sheetData>
    <row r="2" spans="2:14" x14ac:dyDescent="0.35">
      <c r="B2" t="s">
        <v>85</v>
      </c>
      <c r="C2" s="9" t="s">
        <v>86</v>
      </c>
      <c r="N2" t="s">
        <v>87</v>
      </c>
    </row>
    <row r="4" spans="2:14" x14ac:dyDescent="0.35">
      <c r="N4" s="13" t="s">
        <v>72</v>
      </c>
    </row>
    <row r="5" spans="2:14" ht="21" x14ac:dyDescent="0.5">
      <c r="N5" s="14" t="s">
        <v>21</v>
      </c>
    </row>
    <row r="7" spans="2:14" ht="58" x14ac:dyDescent="0.35">
      <c r="N7" s="10" t="s">
        <v>88</v>
      </c>
    </row>
    <row r="10" spans="2:14" x14ac:dyDescent="0.35">
      <c r="N10" s="10"/>
    </row>
    <row r="22" spans="1:16" x14ac:dyDescent="0.35">
      <c r="P22" t="str">
        <f>_xlfn.CONCAT("% of cars that have met target under"," ",Analysis!$N$5)</f>
        <v>% of cars that have met target under Temperature</v>
      </c>
    </row>
    <row r="24" spans="1:16" ht="17" customHeigh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6" x14ac:dyDescent="0.35"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6" ht="101.5" customHeight="1" x14ac:dyDescent="0.35">
      <c r="C26" s="11" t="s">
        <v>89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1:16" x14ac:dyDescent="0.35">
      <c r="C27" s="12"/>
      <c r="D27" s="12"/>
      <c r="E27" s="12"/>
      <c r="F27" s="12"/>
      <c r="G27" s="12"/>
      <c r="H27" s="12"/>
      <c r="I27" s="12"/>
      <c r="J27" s="12"/>
      <c r="K27" s="12"/>
      <c r="L27" s="12"/>
    </row>
  </sheetData>
  <mergeCells count="1">
    <mergeCell ref="C26:L2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4BE645-02CD-4A9B-9DA5-CB9C4190381B}">
          <x14:formula1>
            <xm:f>car_test_results!$J$1:$N$1</xm:f>
          </x14:formula1>
          <xm:sqref>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ADC-9CC9-4DEC-91B4-87B26917D2BC}">
  <dimension ref="A2:D8"/>
  <sheetViews>
    <sheetView workbookViewId="0">
      <selection activeCell="C13" sqref="C13"/>
    </sheetView>
  </sheetViews>
  <sheetFormatPr defaultRowHeight="14.5" x14ac:dyDescent="0.35"/>
  <cols>
    <col min="1" max="1" width="14.1796875" bestFit="1" customWidth="1"/>
    <col min="2" max="2" width="15.6328125" bestFit="1" customWidth="1"/>
    <col min="3" max="3" width="10.1796875" bestFit="1" customWidth="1"/>
    <col min="4" max="5" width="10.7265625" bestFit="1" customWidth="1"/>
  </cols>
  <sheetData>
    <row r="2" spans="1:4" ht="36.5" customHeight="1" x14ac:dyDescent="0.35">
      <c r="A2" s="7" t="s">
        <v>64</v>
      </c>
      <c r="B2" s="7"/>
      <c r="C2" s="7"/>
      <c r="D2" s="7"/>
    </row>
    <row r="3" spans="1:4" x14ac:dyDescent="0.35">
      <c r="A3" s="2" t="s">
        <v>60</v>
      </c>
      <c r="B3" s="2" t="s">
        <v>61</v>
      </c>
    </row>
    <row r="4" spans="1:4" x14ac:dyDescent="0.35">
      <c r="A4" s="2" t="s">
        <v>56</v>
      </c>
      <c r="B4" t="s">
        <v>62</v>
      </c>
      <c r="C4" t="s">
        <v>63</v>
      </c>
    </row>
    <row r="5" spans="1:4" x14ac:dyDescent="0.35">
      <c r="A5" s="3" t="s">
        <v>11</v>
      </c>
      <c r="B5" s="5">
        <v>5.1643192488262914E-2</v>
      </c>
      <c r="C5" s="5">
        <v>0.94835680751173712</v>
      </c>
    </row>
    <row r="6" spans="1:4" x14ac:dyDescent="0.35">
      <c r="A6" s="3" t="s">
        <v>10</v>
      </c>
      <c r="B6" s="5">
        <v>8.5308056872037921E-2</v>
      </c>
      <c r="C6" s="5">
        <v>0.91469194312796209</v>
      </c>
    </row>
    <row r="7" spans="1:4" x14ac:dyDescent="0.35">
      <c r="A7" s="3" t="s">
        <v>9</v>
      </c>
      <c r="B7" s="5">
        <v>2.3255813953488372E-2</v>
      </c>
      <c r="C7" s="5">
        <v>0.97674418604651159</v>
      </c>
    </row>
    <row r="8" spans="1:4" x14ac:dyDescent="0.35">
      <c r="A8" s="3" t="s">
        <v>58</v>
      </c>
      <c r="B8" s="5">
        <v>5.3208137715179966E-2</v>
      </c>
      <c r="C8" s="5">
        <v>0.94679186228482004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0"/>
  <sheetViews>
    <sheetView workbookViewId="0">
      <selection activeCell="X1" sqref="X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59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</row>
    <row r="2" spans="1:26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  <c r="U2" t="str">
        <f>IF(1.1 * H2 &gt;= S2, "Met Target", "Below Target")</f>
        <v>Met Target</v>
      </c>
      <c r="V2" t="str">
        <f>IF(car_test_results!J2&gt;AVERAGE(car_test_results!J:J),"Above Average","Below Average")</f>
        <v>Below Average</v>
      </c>
      <c r="W2" t="str">
        <f>IF(car_test_results!K2&gt;AVERAGE(car_test_results!K:K),"Above Average","Below Average")</f>
        <v>Below Average</v>
      </c>
      <c r="X2" t="str">
        <f>IF(car_test_results!L2&gt;AVERAGE(car_test_results!L:L),"Above Average","Below Average")</f>
        <v>Below Average</v>
      </c>
      <c r="Y2" t="str">
        <f>IF(car_test_results!M2&gt;AVERAGE(car_test_results!M:M),"Above Average","Below Average")</f>
        <v>Above Average</v>
      </c>
      <c r="Z2" t="str">
        <f>IF(car_test_results!N2&gt;AVERAGE(car_test_results!N:N),"Above Average","Below Average")</f>
        <v>Above Average</v>
      </c>
    </row>
    <row r="3" spans="1:26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  <c r="U3" t="str">
        <f t="shared" ref="U3:U66" si="0">IF(1.1 * H3 &gt;= S3, "Met Target", "Below Target")</f>
        <v>Met Target</v>
      </c>
      <c r="V3" t="str">
        <f>IF(car_test_results!J3&gt;AVERAGE(car_test_results!J:J),"Above Average","Below Average")</f>
        <v>Below Average</v>
      </c>
      <c r="W3" t="str">
        <f>IF(car_test_results!K3&gt;AVERAGE(car_test_results!K:K),"Above Average","Below Average")</f>
        <v>Below Average</v>
      </c>
      <c r="X3" t="str">
        <f>IF(car_test_results!L3&gt;AVERAGE(car_test_results!L:L),"Above Average","Below Average")</f>
        <v>Below Average</v>
      </c>
      <c r="Y3" t="str">
        <f>IF(car_test_results!M3&gt;AVERAGE(car_test_results!M:M),"Above Average","Below Average")</f>
        <v>Above Average</v>
      </c>
      <c r="Z3" t="str">
        <f>IF(car_test_results!N3&gt;AVERAGE(car_test_results!N:N),"Above Average","Below Average")</f>
        <v>Above Average</v>
      </c>
    </row>
    <row r="4" spans="1:26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  <c r="U4" t="str">
        <f t="shared" si="0"/>
        <v>Met Target</v>
      </c>
      <c r="V4" t="str">
        <f>IF(car_test_results!J4&gt;AVERAGE(car_test_results!J:J),"Above Average","Below Average")</f>
        <v>Below Average</v>
      </c>
      <c r="W4" t="str">
        <f>IF(car_test_results!K4&gt;AVERAGE(car_test_results!K:K),"Above Average","Below Average")</f>
        <v>Below Average</v>
      </c>
      <c r="X4" t="str">
        <f>IF(car_test_results!L4&gt;AVERAGE(car_test_results!L:L),"Above Average","Below Average")</f>
        <v>Below Average</v>
      </c>
      <c r="Y4" t="str">
        <f>IF(car_test_results!M4&gt;AVERAGE(car_test_results!M:M),"Above Average","Below Average")</f>
        <v>Above Average</v>
      </c>
      <c r="Z4" t="str">
        <f>IF(car_test_results!N4&gt;AVERAGE(car_test_results!N:N),"Above Average","Below Average")</f>
        <v>Above Average</v>
      </c>
    </row>
    <row r="5" spans="1:26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U5" t="str">
        <f t="shared" si="0"/>
        <v>Met Target</v>
      </c>
      <c r="V5" t="str">
        <f>IF(car_test_results!J5&gt;AVERAGE(car_test_results!J:J),"Above Average","Below Average")</f>
        <v>Below Average</v>
      </c>
      <c r="W5" t="str">
        <f>IF(car_test_results!K5&gt;AVERAGE(car_test_results!K:K),"Above Average","Below Average")</f>
        <v>Below Average</v>
      </c>
      <c r="X5" t="str">
        <f>IF(car_test_results!L5&gt;AVERAGE(car_test_results!L:L),"Above Average","Below Average")</f>
        <v>Below Average</v>
      </c>
      <c r="Y5" t="str">
        <f>IF(car_test_results!M5&gt;AVERAGE(car_test_results!M:M),"Above Average","Below Average")</f>
        <v>Above Average</v>
      </c>
      <c r="Z5" t="str">
        <f>IF(car_test_results!N5&gt;AVERAGE(car_test_results!N:N),"Above Average","Below Average")</f>
        <v>Above Average</v>
      </c>
    </row>
    <row r="6" spans="1:26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  <c r="U6" t="str">
        <f t="shared" si="0"/>
        <v>Met Target</v>
      </c>
      <c r="V6" t="str">
        <f>IF(car_test_results!J6&gt;AVERAGE(car_test_results!J:J),"Above Average","Below Average")</f>
        <v>Below Average</v>
      </c>
      <c r="W6" t="str">
        <f>IF(car_test_results!K6&gt;AVERAGE(car_test_results!K:K),"Above Average","Below Average")</f>
        <v>Below Average</v>
      </c>
      <c r="X6" t="str">
        <f>IF(car_test_results!L6&gt;AVERAGE(car_test_results!L:L),"Above Average","Below Average")</f>
        <v>Below Average</v>
      </c>
      <c r="Y6" t="str">
        <f>IF(car_test_results!M6&gt;AVERAGE(car_test_results!M:M),"Above Average","Below Average")</f>
        <v>Above Average</v>
      </c>
      <c r="Z6" t="str">
        <f>IF(car_test_results!N6&gt;AVERAGE(car_test_results!N:N),"Above Average","Below Average")</f>
        <v>Above Average</v>
      </c>
    </row>
    <row r="7" spans="1:26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  <c r="U7" t="str">
        <f t="shared" si="0"/>
        <v>Below Target</v>
      </c>
      <c r="V7" t="str">
        <f>IF(car_test_results!J7&gt;AVERAGE(car_test_results!J:J),"Above Average","Below Average")</f>
        <v>Below Average</v>
      </c>
      <c r="W7" t="str">
        <f>IF(car_test_results!K7&gt;AVERAGE(car_test_results!K:K),"Above Average","Below Average")</f>
        <v>Below Average</v>
      </c>
      <c r="X7" t="str">
        <f>IF(car_test_results!L7&gt;AVERAGE(car_test_results!L:L),"Above Average","Below Average")</f>
        <v>Below Average</v>
      </c>
      <c r="Y7" t="str">
        <f>IF(car_test_results!M7&gt;AVERAGE(car_test_results!M:M),"Above Average","Below Average")</f>
        <v>Above Average</v>
      </c>
      <c r="Z7" t="str">
        <f>IF(car_test_results!N7&gt;AVERAGE(car_test_results!N:N),"Above Average","Below Average")</f>
        <v>Above Average</v>
      </c>
    </row>
    <row r="8" spans="1:26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U8" t="str">
        <f t="shared" si="0"/>
        <v>Met Target</v>
      </c>
      <c r="V8" t="str">
        <f>IF(car_test_results!J8&gt;AVERAGE(car_test_results!J:J),"Above Average","Below Average")</f>
        <v>Below Average</v>
      </c>
      <c r="W8" t="str">
        <f>IF(car_test_results!K8&gt;AVERAGE(car_test_results!K:K),"Above Average","Below Average")</f>
        <v>Below Average</v>
      </c>
      <c r="X8" t="str">
        <f>IF(car_test_results!L8&gt;AVERAGE(car_test_results!L:L),"Above Average","Below Average")</f>
        <v>Below Average</v>
      </c>
      <c r="Y8" t="str">
        <f>IF(car_test_results!M8&gt;AVERAGE(car_test_results!M:M),"Above Average","Below Average")</f>
        <v>Above Average</v>
      </c>
      <c r="Z8" t="str">
        <f>IF(car_test_results!N8&gt;AVERAGE(car_test_results!N:N),"Above Average","Below Average")</f>
        <v>Above Average</v>
      </c>
    </row>
    <row r="9" spans="1:26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  <c r="U9" t="str">
        <f t="shared" si="0"/>
        <v>Met Target</v>
      </c>
      <c r="V9" t="str">
        <f>IF(car_test_results!J9&gt;AVERAGE(car_test_results!J:J),"Above Average","Below Average")</f>
        <v>Below Average</v>
      </c>
      <c r="W9" t="str">
        <f>IF(car_test_results!K9&gt;AVERAGE(car_test_results!K:K),"Above Average","Below Average")</f>
        <v>Below Average</v>
      </c>
      <c r="X9" t="str">
        <f>IF(car_test_results!L9&gt;AVERAGE(car_test_results!L:L),"Above Average","Below Average")</f>
        <v>Below Average</v>
      </c>
      <c r="Y9" t="str">
        <f>IF(car_test_results!M9&gt;AVERAGE(car_test_results!M:M),"Above Average","Below Average")</f>
        <v>Above Average</v>
      </c>
      <c r="Z9" t="str">
        <f>IF(car_test_results!N9&gt;AVERAGE(car_test_results!N:N),"Above Average","Below Average")</f>
        <v>Above Average</v>
      </c>
    </row>
    <row r="10" spans="1:26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  <c r="U10" t="str">
        <f t="shared" si="0"/>
        <v>Met Target</v>
      </c>
      <c r="V10" t="str">
        <f>IF(car_test_results!J10&gt;AVERAGE(car_test_results!J:J),"Above Average","Below Average")</f>
        <v>Below Average</v>
      </c>
      <c r="W10" t="str">
        <f>IF(car_test_results!K10&gt;AVERAGE(car_test_results!K:K),"Above Average","Below Average")</f>
        <v>Below Average</v>
      </c>
      <c r="X10" t="str">
        <f>IF(car_test_results!L10&gt;AVERAGE(car_test_results!L:L),"Above Average","Below Average")</f>
        <v>Below Average</v>
      </c>
      <c r="Y10" t="str">
        <f>IF(car_test_results!M10&gt;AVERAGE(car_test_results!M:M),"Above Average","Below Average")</f>
        <v>Above Average</v>
      </c>
      <c r="Z10" t="str">
        <f>IF(car_test_results!N10&gt;AVERAGE(car_test_results!N:N),"Above Average","Below Average")</f>
        <v>Above Average</v>
      </c>
    </row>
    <row r="11" spans="1:26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  <c r="U11" t="str">
        <f t="shared" si="0"/>
        <v>Met Target</v>
      </c>
      <c r="V11" t="str">
        <f>IF(car_test_results!J11&gt;AVERAGE(car_test_results!J:J),"Above Average","Below Average")</f>
        <v>Below Average</v>
      </c>
      <c r="W11" t="str">
        <f>IF(car_test_results!K11&gt;AVERAGE(car_test_results!K:K),"Above Average","Below Average")</f>
        <v>Below Average</v>
      </c>
      <c r="X11" t="str">
        <f>IF(car_test_results!L11&gt;AVERAGE(car_test_results!L:L),"Above Average","Below Average")</f>
        <v>Below Average</v>
      </c>
      <c r="Y11" t="str">
        <f>IF(car_test_results!M11&gt;AVERAGE(car_test_results!M:M),"Above Average","Below Average")</f>
        <v>Above Average</v>
      </c>
      <c r="Z11" t="str">
        <f>IF(car_test_results!N11&gt;AVERAGE(car_test_results!N:N),"Above Average","Below Average")</f>
        <v>Above Average</v>
      </c>
    </row>
    <row r="12" spans="1:26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  <c r="U12" t="str">
        <f t="shared" si="0"/>
        <v>Met Target</v>
      </c>
      <c r="V12" t="str">
        <f>IF(car_test_results!J12&gt;AVERAGE(car_test_results!J:J),"Above Average","Below Average")</f>
        <v>Below Average</v>
      </c>
      <c r="W12" t="str">
        <f>IF(car_test_results!K12&gt;AVERAGE(car_test_results!K:K),"Above Average","Below Average")</f>
        <v>Below Average</v>
      </c>
      <c r="X12" t="str">
        <f>IF(car_test_results!L12&gt;AVERAGE(car_test_results!L:L),"Above Average","Below Average")</f>
        <v>Below Average</v>
      </c>
      <c r="Y12" t="str">
        <f>IF(car_test_results!M12&gt;AVERAGE(car_test_results!M:M),"Above Average","Below Average")</f>
        <v>Above Average</v>
      </c>
      <c r="Z12" t="str">
        <f>IF(car_test_results!N12&gt;AVERAGE(car_test_results!N:N),"Above Average","Below Average")</f>
        <v>Above Average</v>
      </c>
    </row>
    <row r="13" spans="1:26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U13" t="str">
        <f t="shared" si="0"/>
        <v>Met Target</v>
      </c>
      <c r="V13" t="str">
        <f>IF(car_test_results!J13&gt;AVERAGE(car_test_results!J:J),"Above Average","Below Average")</f>
        <v>Below Average</v>
      </c>
      <c r="W13" t="str">
        <f>IF(car_test_results!K13&gt;AVERAGE(car_test_results!K:K),"Above Average","Below Average")</f>
        <v>Below Average</v>
      </c>
      <c r="X13" t="str">
        <f>IF(car_test_results!L13&gt;AVERAGE(car_test_results!L:L),"Above Average","Below Average")</f>
        <v>Below Average</v>
      </c>
      <c r="Y13" t="str">
        <f>IF(car_test_results!M13&gt;AVERAGE(car_test_results!M:M),"Above Average","Below Average")</f>
        <v>Above Average</v>
      </c>
      <c r="Z13" t="str">
        <f>IF(car_test_results!N13&gt;AVERAGE(car_test_results!N:N),"Above Average","Below Average")</f>
        <v>Below Average</v>
      </c>
    </row>
    <row r="14" spans="1:26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U14" t="str">
        <f t="shared" si="0"/>
        <v>Met Target</v>
      </c>
      <c r="V14" t="str">
        <f>IF(car_test_results!J14&gt;AVERAGE(car_test_results!J:J),"Above Average","Below Average")</f>
        <v>Below Average</v>
      </c>
      <c r="W14" t="str">
        <f>IF(car_test_results!K14&gt;AVERAGE(car_test_results!K:K),"Above Average","Below Average")</f>
        <v>Below Average</v>
      </c>
      <c r="X14" t="str">
        <f>IF(car_test_results!L14&gt;AVERAGE(car_test_results!L:L),"Above Average","Below Average")</f>
        <v>Below Average</v>
      </c>
      <c r="Y14" t="str">
        <f>IF(car_test_results!M14&gt;AVERAGE(car_test_results!M:M),"Above Average","Below Average")</f>
        <v>Above Average</v>
      </c>
      <c r="Z14" t="str">
        <f>IF(car_test_results!N14&gt;AVERAGE(car_test_results!N:N),"Above Average","Below Average")</f>
        <v>Below Average</v>
      </c>
    </row>
    <row r="15" spans="1:26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U15" t="str">
        <f t="shared" si="0"/>
        <v>Met Target</v>
      </c>
      <c r="V15" t="str">
        <f>IF(car_test_results!J15&gt;AVERAGE(car_test_results!J:J),"Above Average","Below Average")</f>
        <v>Below Average</v>
      </c>
      <c r="W15" t="str">
        <f>IF(car_test_results!K15&gt;AVERAGE(car_test_results!K:K),"Above Average","Below Average")</f>
        <v>Below Average</v>
      </c>
      <c r="X15" t="str">
        <f>IF(car_test_results!L15&gt;AVERAGE(car_test_results!L:L),"Above Average","Below Average")</f>
        <v>Below Average</v>
      </c>
      <c r="Y15" t="str">
        <f>IF(car_test_results!M15&gt;AVERAGE(car_test_results!M:M),"Above Average","Below Average")</f>
        <v>Above Average</v>
      </c>
      <c r="Z15" t="str">
        <f>IF(car_test_results!N15&gt;AVERAGE(car_test_results!N:N),"Above Average","Below Average")</f>
        <v>Below Average</v>
      </c>
    </row>
    <row r="16" spans="1:26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U16" t="str">
        <f t="shared" si="0"/>
        <v>Met Target</v>
      </c>
      <c r="V16" t="str">
        <f>IF(car_test_results!J16&gt;AVERAGE(car_test_results!J:J),"Above Average","Below Average")</f>
        <v>Below Average</v>
      </c>
      <c r="W16" t="str">
        <f>IF(car_test_results!K16&gt;AVERAGE(car_test_results!K:K),"Above Average","Below Average")</f>
        <v>Below Average</v>
      </c>
      <c r="X16" t="str">
        <f>IF(car_test_results!L16&gt;AVERAGE(car_test_results!L:L),"Above Average","Below Average")</f>
        <v>Below Average</v>
      </c>
      <c r="Y16" t="str">
        <f>IF(car_test_results!M16&gt;AVERAGE(car_test_results!M:M),"Above Average","Below Average")</f>
        <v>Above Average</v>
      </c>
      <c r="Z16" t="str">
        <f>IF(car_test_results!N16&gt;AVERAGE(car_test_results!N:N),"Above Average","Below Average")</f>
        <v>Below Average</v>
      </c>
    </row>
    <row r="17" spans="1:26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U17" t="str">
        <f t="shared" si="0"/>
        <v>Met Target</v>
      </c>
      <c r="V17" t="str">
        <f>IF(car_test_results!J17&gt;AVERAGE(car_test_results!J:J),"Above Average","Below Average")</f>
        <v>Below Average</v>
      </c>
      <c r="W17" t="str">
        <f>IF(car_test_results!K17&gt;AVERAGE(car_test_results!K:K),"Above Average","Below Average")</f>
        <v>Below Average</v>
      </c>
      <c r="X17" t="str">
        <f>IF(car_test_results!L17&gt;AVERAGE(car_test_results!L:L),"Above Average","Below Average")</f>
        <v>Below Average</v>
      </c>
      <c r="Y17" t="str">
        <f>IF(car_test_results!M17&gt;AVERAGE(car_test_results!M:M),"Above Average","Below Average")</f>
        <v>Above Average</v>
      </c>
      <c r="Z17" t="str">
        <f>IF(car_test_results!N17&gt;AVERAGE(car_test_results!N:N),"Above Average","Below Average")</f>
        <v>Below Average</v>
      </c>
    </row>
    <row r="18" spans="1:26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U18" t="str">
        <f t="shared" si="0"/>
        <v>Met Target</v>
      </c>
      <c r="V18" t="str">
        <f>IF(car_test_results!J18&gt;AVERAGE(car_test_results!J:J),"Above Average","Below Average")</f>
        <v>Below Average</v>
      </c>
      <c r="W18" t="str">
        <f>IF(car_test_results!K18&gt;AVERAGE(car_test_results!K:K),"Above Average","Below Average")</f>
        <v>Below Average</v>
      </c>
      <c r="X18" t="str">
        <f>IF(car_test_results!L18&gt;AVERAGE(car_test_results!L:L),"Above Average","Below Average")</f>
        <v>Below Average</v>
      </c>
      <c r="Y18" t="str">
        <f>IF(car_test_results!M18&gt;AVERAGE(car_test_results!M:M),"Above Average","Below Average")</f>
        <v>Above Average</v>
      </c>
      <c r="Z18" t="str">
        <f>IF(car_test_results!N18&gt;AVERAGE(car_test_results!N:N),"Above Average","Below Average")</f>
        <v>Below Average</v>
      </c>
    </row>
    <row r="19" spans="1:26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U19" t="str">
        <f t="shared" si="0"/>
        <v>Met Target</v>
      </c>
      <c r="V19" t="str">
        <f>IF(car_test_results!J19&gt;AVERAGE(car_test_results!J:J),"Above Average","Below Average")</f>
        <v>Below Average</v>
      </c>
      <c r="W19" t="str">
        <f>IF(car_test_results!K19&gt;AVERAGE(car_test_results!K:K),"Above Average","Below Average")</f>
        <v>Below Average</v>
      </c>
      <c r="X19" t="str">
        <f>IF(car_test_results!L19&gt;AVERAGE(car_test_results!L:L),"Above Average","Below Average")</f>
        <v>Below Average</v>
      </c>
      <c r="Y19" t="str">
        <f>IF(car_test_results!M19&gt;AVERAGE(car_test_results!M:M),"Above Average","Below Average")</f>
        <v>Above Average</v>
      </c>
      <c r="Z19" t="str">
        <f>IF(car_test_results!N19&gt;AVERAGE(car_test_results!N:N),"Above Average","Below Average")</f>
        <v>Below Average</v>
      </c>
    </row>
    <row r="20" spans="1:26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  <c r="U20" t="str">
        <f t="shared" si="0"/>
        <v>Met Target</v>
      </c>
      <c r="V20" t="str">
        <f>IF(car_test_results!J20&gt;AVERAGE(car_test_results!J:J),"Above Average","Below Average")</f>
        <v>Below Average</v>
      </c>
      <c r="W20" t="str">
        <f>IF(car_test_results!K20&gt;AVERAGE(car_test_results!K:K),"Above Average","Below Average")</f>
        <v>Below Average</v>
      </c>
      <c r="X20" t="str">
        <f>IF(car_test_results!L20&gt;AVERAGE(car_test_results!L:L),"Above Average","Below Average")</f>
        <v>Below Average</v>
      </c>
      <c r="Y20" t="str">
        <f>IF(car_test_results!M20&gt;AVERAGE(car_test_results!M:M),"Above Average","Below Average")</f>
        <v>Above Average</v>
      </c>
      <c r="Z20" t="str">
        <f>IF(car_test_results!N20&gt;AVERAGE(car_test_results!N:N),"Above Average","Below Average")</f>
        <v>Below Average</v>
      </c>
    </row>
    <row r="21" spans="1:26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U21" t="str">
        <f t="shared" si="0"/>
        <v>Met Target</v>
      </c>
      <c r="V21" t="str">
        <f>IF(car_test_results!J21&gt;AVERAGE(car_test_results!J:J),"Above Average","Below Average")</f>
        <v>Below Average</v>
      </c>
      <c r="W21" t="str">
        <f>IF(car_test_results!K21&gt;AVERAGE(car_test_results!K:K),"Above Average","Below Average")</f>
        <v>Below Average</v>
      </c>
      <c r="X21" t="str">
        <f>IF(car_test_results!L21&gt;AVERAGE(car_test_results!L:L),"Above Average","Below Average")</f>
        <v>Below Average</v>
      </c>
      <c r="Y21" t="str">
        <f>IF(car_test_results!M21&gt;AVERAGE(car_test_results!M:M),"Above Average","Below Average")</f>
        <v>Above Average</v>
      </c>
      <c r="Z21" t="str">
        <f>IF(car_test_results!N21&gt;AVERAGE(car_test_results!N:N),"Above Average","Below Average")</f>
        <v>Below Average</v>
      </c>
    </row>
    <row r="22" spans="1:26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U22" t="str">
        <f t="shared" si="0"/>
        <v>Met Target</v>
      </c>
      <c r="V22" t="str">
        <f>IF(car_test_results!J22&gt;AVERAGE(car_test_results!J:J),"Above Average","Below Average")</f>
        <v>Below Average</v>
      </c>
      <c r="W22" t="str">
        <f>IF(car_test_results!K22&gt;AVERAGE(car_test_results!K:K),"Above Average","Below Average")</f>
        <v>Below Average</v>
      </c>
      <c r="X22" t="str">
        <f>IF(car_test_results!L22&gt;AVERAGE(car_test_results!L:L),"Above Average","Below Average")</f>
        <v>Below Average</v>
      </c>
      <c r="Y22" t="str">
        <f>IF(car_test_results!M22&gt;AVERAGE(car_test_results!M:M),"Above Average","Below Average")</f>
        <v>Above Average</v>
      </c>
      <c r="Z22" t="str">
        <f>IF(car_test_results!N22&gt;AVERAGE(car_test_results!N:N),"Above Average","Below Average")</f>
        <v>Below Average</v>
      </c>
    </row>
    <row r="23" spans="1:26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U23" t="str">
        <f t="shared" si="0"/>
        <v>Met Target</v>
      </c>
      <c r="V23" t="str">
        <f>IF(car_test_results!J23&gt;AVERAGE(car_test_results!J:J),"Above Average","Below Average")</f>
        <v>Below Average</v>
      </c>
      <c r="W23" t="str">
        <f>IF(car_test_results!K23&gt;AVERAGE(car_test_results!K:K),"Above Average","Below Average")</f>
        <v>Below Average</v>
      </c>
      <c r="X23" t="str">
        <f>IF(car_test_results!L23&gt;AVERAGE(car_test_results!L:L),"Above Average","Below Average")</f>
        <v>Below Average</v>
      </c>
      <c r="Y23" t="str">
        <f>IF(car_test_results!M23&gt;AVERAGE(car_test_results!M:M),"Above Average","Below Average")</f>
        <v>Above Average</v>
      </c>
      <c r="Z23" t="str">
        <f>IF(car_test_results!N23&gt;AVERAGE(car_test_results!N:N),"Above Average","Below Average")</f>
        <v>Below Average</v>
      </c>
    </row>
    <row r="24" spans="1:26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U24" t="str">
        <f t="shared" si="0"/>
        <v>Met Target</v>
      </c>
      <c r="V24" t="str">
        <f>IF(car_test_results!J24&gt;AVERAGE(car_test_results!J:J),"Above Average","Below Average")</f>
        <v>Below Average</v>
      </c>
      <c r="W24" t="str">
        <f>IF(car_test_results!K24&gt;AVERAGE(car_test_results!K:K),"Above Average","Below Average")</f>
        <v>Below Average</v>
      </c>
      <c r="X24" t="str">
        <f>IF(car_test_results!L24&gt;AVERAGE(car_test_results!L:L),"Above Average","Below Average")</f>
        <v>Below Average</v>
      </c>
      <c r="Y24" t="str">
        <f>IF(car_test_results!M24&gt;AVERAGE(car_test_results!M:M),"Above Average","Below Average")</f>
        <v>Above Average</v>
      </c>
      <c r="Z24" t="str">
        <f>IF(car_test_results!N24&gt;AVERAGE(car_test_results!N:N),"Above Average","Below Average")</f>
        <v>Below Average</v>
      </c>
    </row>
    <row r="25" spans="1:26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U25" t="str">
        <f t="shared" si="0"/>
        <v>Met Target</v>
      </c>
      <c r="V25" t="str">
        <f>IF(car_test_results!J25&gt;AVERAGE(car_test_results!J:J),"Above Average","Below Average")</f>
        <v>Below Average</v>
      </c>
      <c r="W25" t="str">
        <f>IF(car_test_results!K25&gt;AVERAGE(car_test_results!K:K),"Above Average","Below Average")</f>
        <v>Below Average</v>
      </c>
      <c r="X25" t="str">
        <f>IF(car_test_results!L25&gt;AVERAGE(car_test_results!L:L),"Above Average","Below Average")</f>
        <v>Below Average</v>
      </c>
      <c r="Y25" t="str">
        <f>IF(car_test_results!M25&gt;AVERAGE(car_test_results!M:M),"Above Average","Below Average")</f>
        <v>Above Average</v>
      </c>
      <c r="Z25" t="str">
        <f>IF(car_test_results!N25&gt;AVERAGE(car_test_results!N:N),"Above Average","Below Average")</f>
        <v>Below Average</v>
      </c>
    </row>
    <row r="26" spans="1:26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U26" t="str">
        <f t="shared" si="0"/>
        <v>Met Target</v>
      </c>
      <c r="V26" t="str">
        <f>IF(car_test_results!J26&gt;AVERAGE(car_test_results!J:J),"Above Average","Below Average")</f>
        <v>Above Average</v>
      </c>
      <c r="W26" t="str">
        <f>IF(car_test_results!K26&gt;AVERAGE(car_test_results!K:K),"Above Average","Below Average")</f>
        <v>Below Average</v>
      </c>
      <c r="X26" t="str">
        <f>IF(car_test_results!L26&gt;AVERAGE(car_test_results!L:L),"Above Average","Below Average")</f>
        <v>Below Average</v>
      </c>
      <c r="Y26" t="str">
        <f>IF(car_test_results!M26&gt;AVERAGE(car_test_results!M:M),"Above Average","Below Average")</f>
        <v>Above Average</v>
      </c>
      <c r="Z26" t="str">
        <f>IF(car_test_results!N26&gt;AVERAGE(car_test_results!N:N),"Above Average","Below Average")</f>
        <v>Above Average</v>
      </c>
    </row>
    <row r="27" spans="1:26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U27" t="str">
        <f t="shared" si="0"/>
        <v>Met Target</v>
      </c>
      <c r="V27" t="str">
        <f>IF(car_test_results!J27&gt;AVERAGE(car_test_results!J:J),"Above Average","Below Average")</f>
        <v>Above Average</v>
      </c>
      <c r="W27" t="str">
        <f>IF(car_test_results!K27&gt;AVERAGE(car_test_results!K:K),"Above Average","Below Average")</f>
        <v>Below Average</v>
      </c>
      <c r="X27" t="str">
        <f>IF(car_test_results!L27&gt;AVERAGE(car_test_results!L:L),"Above Average","Below Average")</f>
        <v>Below Average</v>
      </c>
      <c r="Y27" t="str">
        <f>IF(car_test_results!M27&gt;AVERAGE(car_test_results!M:M),"Above Average","Below Average")</f>
        <v>Above Average</v>
      </c>
      <c r="Z27" t="str">
        <f>IF(car_test_results!N27&gt;AVERAGE(car_test_results!N:N),"Above Average","Below Average")</f>
        <v>Above Average</v>
      </c>
    </row>
    <row r="28" spans="1:26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U28" t="str">
        <f t="shared" si="0"/>
        <v>Met Target</v>
      </c>
      <c r="V28" t="str">
        <f>IF(car_test_results!J28&gt;AVERAGE(car_test_results!J:J),"Above Average","Below Average")</f>
        <v>Above Average</v>
      </c>
      <c r="W28" t="str">
        <f>IF(car_test_results!K28&gt;AVERAGE(car_test_results!K:K),"Above Average","Below Average")</f>
        <v>Below Average</v>
      </c>
      <c r="X28" t="str">
        <f>IF(car_test_results!L28&gt;AVERAGE(car_test_results!L:L),"Above Average","Below Average")</f>
        <v>Below Average</v>
      </c>
      <c r="Y28" t="str">
        <f>IF(car_test_results!M28&gt;AVERAGE(car_test_results!M:M),"Above Average","Below Average")</f>
        <v>Above Average</v>
      </c>
      <c r="Z28" t="str">
        <f>IF(car_test_results!N28&gt;AVERAGE(car_test_results!N:N),"Above Average","Below Average")</f>
        <v>Above Average</v>
      </c>
    </row>
    <row r="29" spans="1:26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U29" t="str">
        <f t="shared" si="0"/>
        <v>Met Target</v>
      </c>
      <c r="V29" t="str">
        <f>IF(car_test_results!J29&gt;AVERAGE(car_test_results!J:J),"Above Average","Below Average")</f>
        <v>Above Average</v>
      </c>
      <c r="W29" t="str">
        <f>IF(car_test_results!K29&gt;AVERAGE(car_test_results!K:K),"Above Average","Below Average")</f>
        <v>Below Average</v>
      </c>
      <c r="X29" t="str">
        <f>IF(car_test_results!L29&gt;AVERAGE(car_test_results!L:L),"Above Average","Below Average")</f>
        <v>Below Average</v>
      </c>
      <c r="Y29" t="str">
        <f>IF(car_test_results!M29&gt;AVERAGE(car_test_results!M:M),"Above Average","Below Average")</f>
        <v>Above Average</v>
      </c>
      <c r="Z29" t="str">
        <f>IF(car_test_results!N29&gt;AVERAGE(car_test_results!N:N),"Above Average","Below Average")</f>
        <v>Above Average</v>
      </c>
    </row>
    <row r="30" spans="1:26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U30" t="str">
        <f t="shared" si="0"/>
        <v>Met Target</v>
      </c>
      <c r="V30" t="str">
        <f>IF(car_test_results!J30&gt;AVERAGE(car_test_results!J:J),"Above Average","Below Average")</f>
        <v>Above Average</v>
      </c>
      <c r="W30" t="str">
        <f>IF(car_test_results!K30&gt;AVERAGE(car_test_results!K:K),"Above Average","Below Average")</f>
        <v>Below Average</v>
      </c>
      <c r="X30" t="str">
        <f>IF(car_test_results!L30&gt;AVERAGE(car_test_results!L:L),"Above Average","Below Average")</f>
        <v>Below Average</v>
      </c>
      <c r="Y30" t="str">
        <f>IF(car_test_results!M30&gt;AVERAGE(car_test_results!M:M),"Above Average","Below Average")</f>
        <v>Above Average</v>
      </c>
      <c r="Z30" t="str">
        <f>IF(car_test_results!N30&gt;AVERAGE(car_test_results!N:N),"Above Average","Below Average")</f>
        <v>Above Average</v>
      </c>
    </row>
    <row r="31" spans="1:26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U31" t="str">
        <f t="shared" si="0"/>
        <v>Met Target</v>
      </c>
      <c r="V31" t="str">
        <f>IF(car_test_results!J31&gt;AVERAGE(car_test_results!J:J),"Above Average","Below Average")</f>
        <v>Above Average</v>
      </c>
      <c r="W31" t="str">
        <f>IF(car_test_results!K31&gt;AVERAGE(car_test_results!K:K),"Above Average","Below Average")</f>
        <v>Below Average</v>
      </c>
      <c r="X31" t="str">
        <f>IF(car_test_results!L31&gt;AVERAGE(car_test_results!L:L),"Above Average","Below Average")</f>
        <v>Below Average</v>
      </c>
      <c r="Y31" t="str">
        <f>IF(car_test_results!M31&gt;AVERAGE(car_test_results!M:M),"Above Average","Below Average")</f>
        <v>Above Average</v>
      </c>
      <c r="Z31" t="str">
        <f>IF(car_test_results!N31&gt;AVERAGE(car_test_results!N:N),"Above Average","Below Average")</f>
        <v>Above Average</v>
      </c>
    </row>
    <row r="32" spans="1:26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U32" t="str">
        <f t="shared" si="0"/>
        <v>Met Target</v>
      </c>
      <c r="V32" t="str">
        <f>IF(car_test_results!J32&gt;AVERAGE(car_test_results!J:J),"Above Average","Below Average")</f>
        <v>Above Average</v>
      </c>
      <c r="W32" t="str">
        <f>IF(car_test_results!K32&gt;AVERAGE(car_test_results!K:K),"Above Average","Below Average")</f>
        <v>Below Average</v>
      </c>
      <c r="X32" t="str">
        <f>IF(car_test_results!L32&gt;AVERAGE(car_test_results!L:L),"Above Average","Below Average")</f>
        <v>Below Average</v>
      </c>
      <c r="Y32" t="str">
        <f>IF(car_test_results!M32&gt;AVERAGE(car_test_results!M:M),"Above Average","Below Average")</f>
        <v>Above Average</v>
      </c>
      <c r="Z32" t="str">
        <f>IF(car_test_results!N32&gt;AVERAGE(car_test_results!N:N),"Above Average","Below Average")</f>
        <v>Above Average</v>
      </c>
    </row>
    <row r="33" spans="1:26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U33" t="str">
        <f t="shared" si="0"/>
        <v>Met Target</v>
      </c>
      <c r="V33" t="str">
        <f>IF(car_test_results!J33&gt;AVERAGE(car_test_results!J:J),"Above Average","Below Average")</f>
        <v>Above Average</v>
      </c>
      <c r="W33" t="str">
        <f>IF(car_test_results!K33&gt;AVERAGE(car_test_results!K:K),"Above Average","Below Average")</f>
        <v>Below Average</v>
      </c>
      <c r="X33" t="str">
        <f>IF(car_test_results!L33&gt;AVERAGE(car_test_results!L:L),"Above Average","Below Average")</f>
        <v>Below Average</v>
      </c>
      <c r="Y33" t="str">
        <f>IF(car_test_results!M33&gt;AVERAGE(car_test_results!M:M),"Above Average","Below Average")</f>
        <v>Above Average</v>
      </c>
      <c r="Z33" t="str">
        <f>IF(car_test_results!N33&gt;AVERAGE(car_test_results!N:N),"Above Average","Below Average")</f>
        <v>Above Average</v>
      </c>
    </row>
    <row r="34" spans="1:26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U34" t="str">
        <f t="shared" si="0"/>
        <v>Met Target</v>
      </c>
      <c r="V34" t="str">
        <f>IF(car_test_results!J34&gt;AVERAGE(car_test_results!J:J),"Above Average","Below Average")</f>
        <v>Above Average</v>
      </c>
      <c r="W34" t="str">
        <f>IF(car_test_results!K34&gt;AVERAGE(car_test_results!K:K),"Above Average","Below Average")</f>
        <v>Below Average</v>
      </c>
      <c r="X34" t="str">
        <f>IF(car_test_results!L34&gt;AVERAGE(car_test_results!L:L),"Above Average","Below Average")</f>
        <v>Below Average</v>
      </c>
      <c r="Y34" t="str">
        <f>IF(car_test_results!M34&gt;AVERAGE(car_test_results!M:M),"Above Average","Below Average")</f>
        <v>Above Average</v>
      </c>
      <c r="Z34" t="str">
        <f>IF(car_test_results!N34&gt;AVERAGE(car_test_results!N:N),"Above Average","Below Average")</f>
        <v>Above Average</v>
      </c>
    </row>
    <row r="35" spans="1:26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U35" t="str">
        <f t="shared" si="0"/>
        <v>Met Target</v>
      </c>
      <c r="V35" t="str">
        <f>IF(car_test_results!J35&gt;AVERAGE(car_test_results!J:J),"Above Average","Below Average")</f>
        <v>Above Average</v>
      </c>
      <c r="W35" t="str">
        <f>IF(car_test_results!K35&gt;AVERAGE(car_test_results!K:K),"Above Average","Below Average")</f>
        <v>Below Average</v>
      </c>
      <c r="X35" t="str">
        <f>IF(car_test_results!L35&gt;AVERAGE(car_test_results!L:L),"Above Average","Below Average")</f>
        <v>Below Average</v>
      </c>
      <c r="Y35" t="str">
        <f>IF(car_test_results!M35&gt;AVERAGE(car_test_results!M:M),"Above Average","Below Average")</f>
        <v>Above Average</v>
      </c>
      <c r="Z35" t="str">
        <f>IF(car_test_results!N35&gt;AVERAGE(car_test_results!N:N),"Above Average","Below Average")</f>
        <v>Above Average</v>
      </c>
    </row>
    <row r="36" spans="1:26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U36" t="str">
        <f t="shared" si="0"/>
        <v>Met Target</v>
      </c>
      <c r="V36" t="str">
        <f>IF(car_test_results!J36&gt;AVERAGE(car_test_results!J:J),"Above Average","Below Average")</f>
        <v>Above Average</v>
      </c>
      <c r="W36" t="str">
        <f>IF(car_test_results!K36&gt;AVERAGE(car_test_results!K:K),"Above Average","Below Average")</f>
        <v>Below Average</v>
      </c>
      <c r="X36" t="str">
        <f>IF(car_test_results!L36&gt;AVERAGE(car_test_results!L:L),"Above Average","Below Average")</f>
        <v>Below Average</v>
      </c>
      <c r="Y36" t="str">
        <f>IF(car_test_results!M36&gt;AVERAGE(car_test_results!M:M),"Above Average","Below Average")</f>
        <v>Above Average</v>
      </c>
      <c r="Z36" t="str">
        <f>IF(car_test_results!N36&gt;AVERAGE(car_test_results!N:N),"Above Average","Below Average")</f>
        <v>Above Average</v>
      </c>
    </row>
    <row r="37" spans="1:26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U37" t="str">
        <f t="shared" si="0"/>
        <v>Met Target</v>
      </c>
      <c r="V37" t="str">
        <f>IF(car_test_results!J37&gt;AVERAGE(car_test_results!J:J),"Above Average","Below Average")</f>
        <v>Above Average</v>
      </c>
      <c r="W37" t="str">
        <f>IF(car_test_results!K37&gt;AVERAGE(car_test_results!K:K),"Above Average","Below Average")</f>
        <v>Below Average</v>
      </c>
      <c r="X37" t="str">
        <f>IF(car_test_results!L37&gt;AVERAGE(car_test_results!L:L),"Above Average","Below Average")</f>
        <v>Below Average</v>
      </c>
      <c r="Y37" t="str">
        <f>IF(car_test_results!M37&gt;AVERAGE(car_test_results!M:M),"Above Average","Below Average")</f>
        <v>Above Average</v>
      </c>
      <c r="Z37" t="str">
        <f>IF(car_test_results!N37&gt;AVERAGE(car_test_results!N:N),"Above Average","Below Average")</f>
        <v>Above Average</v>
      </c>
    </row>
    <row r="38" spans="1:26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U38" t="str">
        <f t="shared" si="0"/>
        <v>Met Target</v>
      </c>
      <c r="V38" t="str">
        <f>IF(car_test_results!J38&gt;AVERAGE(car_test_results!J:J),"Above Average","Below Average")</f>
        <v>Above Average</v>
      </c>
      <c r="W38" t="str">
        <f>IF(car_test_results!K38&gt;AVERAGE(car_test_results!K:K),"Above Average","Below Average")</f>
        <v>Below Average</v>
      </c>
      <c r="X38" t="str">
        <f>IF(car_test_results!L38&gt;AVERAGE(car_test_results!L:L),"Above Average","Below Average")</f>
        <v>Below Average</v>
      </c>
      <c r="Y38" t="str">
        <f>IF(car_test_results!M38&gt;AVERAGE(car_test_results!M:M),"Above Average","Below Average")</f>
        <v>Above Average</v>
      </c>
      <c r="Z38" t="str">
        <f>IF(car_test_results!N38&gt;AVERAGE(car_test_results!N:N),"Above Average","Below Average")</f>
        <v>Above Average</v>
      </c>
    </row>
    <row r="39" spans="1:26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U39" t="str">
        <f t="shared" si="0"/>
        <v>Met Target</v>
      </c>
      <c r="V39" t="str">
        <f>IF(car_test_results!J39&gt;AVERAGE(car_test_results!J:J),"Above Average","Below Average")</f>
        <v>Above Average</v>
      </c>
      <c r="W39" t="str">
        <f>IF(car_test_results!K39&gt;AVERAGE(car_test_results!K:K),"Above Average","Below Average")</f>
        <v>Below Average</v>
      </c>
      <c r="X39" t="str">
        <f>IF(car_test_results!L39&gt;AVERAGE(car_test_results!L:L),"Above Average","Below Average")</f>
        <v>Below Average</v>
      </c>
      <c r="Y39" t="str">
        <f>IF(car_test_results!M39&gt;AVERAGE(car_test_results!M:M),"Above Average","Below Average")</f>
        <v>Above Average</v>
      </c>
      <c r="Z39" t="str">
        <f>IF(car_test_results!N39&gt;AVERAGE(car_test_results!N:N),"Above Average","Below Average")</f>
        <v>Above Average</v>
      </c>
    </row>
    <row r="40" spans="1:26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U40" t="str">
        <f t="shared" si="0"/>
        <v>Met Target</v>
      </c>
      <c r="V40" t="str">
        <f>IF(car_test_results!J40&gt;AVERAGE(car_test_results!J:J),"Above Average","Below Average")</f>
        <v>Above Average</v>
      </c>
      <c r="W40" t="str">
        <f>IF(car_test_results!K40&gt;AVERAGE(car_test_results!K:K),"Above Average","Below Average")</f>
        <v>Below Average</v>
      </c>
      <c r="X40" t="str">
        <f>IF(car_test_results!L40&gt;AVERAGE(car_test_results!L:L),"Above Average","Below Average")</f>
        <v>Below Average</v>
      </c>
      <c r="Y40" t="str">
        <f>IF(car_test_results!M40&gt;AVERAGE(car_test_results!M:M),"Above Average","Below Average")</f>
        <v>Above Average</v>
      </c>
      <c r="Z40" t="str">
        <f>IF(car_test_results!N40&gt;AVERAGE(car_test_results!N:N),"Above Average","Below Average")</f>
        <v>Above Average</v>
      </c>
    </row>
    <row r="41" spans="1:26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U41" t="str">
        <f t="shared" si="0"/>
        <v>Met Target</v>
      </c>
      <c r="V41" t="str">
        <f>IF(car_test_results!J41&gt;AVERAGE(car_test_results!J:J),"Above Average","Below Average")</f>
        <v>Above Average</v>
      </c>
      <c r="W41" t="str">
        <f>IF(car_test_results!K41&gt;AVERAGE(car_test_results!K:K),"Above Average","Below Average")</f>
        <v>Below Average</v>
      </c>
      <c r="X41" t="str">
        <f>IF(car_test_results!L41&gt;AVERAGE(car_test_results!L:L),"Above Average","Below Average")</f>
        <v>Below Average</v>
      </c>
      <c r="Y41" t="str">
        <f>IF(car_test_results!M41&gt;AVERAGE(car_test_results!M:M),"Above Average","Below Average")</f>
        <v>Above Average</v>
      </c>
      <c r="Z41" t="str">
        <f>IF(car_test_results!N41&gt;AVERAGE(car_test_results!N:N),"Above Average","Below Average")</f>
        <v>Above Average</v>
      </c>
    </row>
    <row r="42" spans="1:26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U42" t="str">
        <f t="shared" si="0"/>
        <v>Below Target</v>
      </c>
      <c r="V42" t="str">
        <f>IF(car_test_results!J42&gt;AVERAGE(car_test_results!J:J),"Above Average","Below Average")</f>
        <v>Above Average</v>
      </c>
      <c r="W42" t="str">
        <f>IF(car_test_results!K42&gt;AVERAGE(car_test_results!K:K),"Above Average","Below Average")</f>
        <v>Below Average</v>
      </c>
      <c r="X42" t="str">
        <f>IF(car_test_results!L42&gt;AVERAGE(car_test_results!L:L),"Above Average","Below Average")</f>
        <v>Below Average</v>
      </c>
      <c r="Y42" t="str">
        <f>IF(car_test_results!M42&gt;AVERAGE(car_test_results!M:M),"Above Average","Below Average")</f>
        <v>Above Average</v>
      </c>
      <c r="Z42" t="str">
        <f>IF(car_test_results!N42&gt;AVERAGE(car_test_results!N:N),"Above Average","Below Average")</f>
        <v>Above Average</v>
      </c>
    </row>
    <row r="43" spans="1:26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U43" t="str">
        <f t="shared" si="0"/>
        <v>Met Target</v>
      </c>
      <c r="V43" t="str">
        <f>IF(car_test_results!J43&gt;AVERAGE(car_test_results!J:J),"Above Average","Below Average")</f>
        <v>Above Average</v>
      </c>
      <c r="W43" t="str">
        <f>IF(car_test_results!K43&gt;AVERAGE(car_test_results!K:K),"Above Average","Below Average")</f>
        <v>Below Average</v>
      </c>
      <c r="X43" t="str">
        <f>IF(car_test_results!L43&gt;AVERAGE(car_test_results!L:L),"Above Average","Below Average")</f>
        <v>Below Average</v>
      </c>
      <c r="Y43" t="str">
        <f>IF(car_test_results!M43&gt;AVERAGE(car_test_results!M:M),"Above Average","Below Average")</f>
        <v>Above Average</v>
      </c>
      <c r="Z43" t="str">
        <f>IF(car_test_results!N43&gt;AVERAGE(car_test_results!N:N),"Above Average","Below Average")</f>
        <v>Above Average</v>
      </c>
    </row>
    <row r="44" spans="1:26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U44" t="str">
        <f t="shared" si="0"/>
        <v>Met Target</v>
      </c>
      <c r="V44" t="str">
        <f>IF(car_test_results!J44&gt;AVERAGE(car_test_results!J:J),"Above Average","Below Average")</f>
        <v>Above Average</v>
      </c>
      <c r="W44" t="str">
        <f>IF(car_test_results!K44&gt;AVERAGE(car_test_results!K:K),"Above Average","Below Average")</f>
        <v>Below Average</v>
      </c>
      <c r="X44" t="str">
        <f>IF(car_test_results!L44&gt;AVERAGE(car_test_results!L:L),"Above Average","Below Average")</f>
        <v>Below Average</v>
      </c>
      <c r="Y44" t="str">
        <f>IF(car_test_results!M44&gt;AVERAGE(car_test_results!M:M),"Above Average","Below Average")</f>
        <v>Above Average</v>
      </c>
      <c r="Z44" t="str">
        <f>IF(car_test_results!N44&gt;AVERAGE(car_test_results!N:N),"Above Average","Below Average")</f>
        <v>Above Average</v>
      </c>
    </row>
    <row r="45" spans="1:26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U45" t="str">
        <f t="shared" si="0"/>
        <v>Met Target</v>
      </c>
      <c r="V45" t="str">
        <f>IF(car_test_results!J45&gt;AVERAGE(car_test_results!J:J),"Above Average","Below Average")</f>
        <v>Above Average</v>
      </c>
      <c r="W45" t="str">
        <f>IF(car_test_results!K45&gt;AVERAGE(car_test_results!K:K),"Above Average","Below Average")</f>
        <v>Below Average</v>
      </c>
      <c r="X45" t="str">
        <f>IF(car_test_results!L45&gt;AVERAGE(car_test_results!L:L),"Above Average","Below Average")</f>
        <v>Below Average</v>
      </c>
      <c r="Y45" t="str">
        <f>IF(car_test_results!M45&gt;AVERAGE(car_test_results!M:M),"Above Average","Below Average")</f>
        <v>Above Average</v>
      </c>
      <c r="Z45" t="str">
        <f>IF(car_test_results!N45&gt;AVERAGE(car_test_results!N:N),"Above Average","Below Average")</f>
        <v>Above Average</v>
      </c>
    </row>
    <row r="46" spans="1:26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U46" t="str">
        <f t="shared" si="0"/>
        <v>Met Target</v>
      </c>
      <c r="V46" t="str">
        <f>IF(car_test_results!J46&gt;AVERAGE(car_test_results!J:J),"Above Average","Below Average")</f>
        <v>Above Average</v>
      </c>
      <c r="W46" t="str">
        <f>IF(car_test_results!K46&gt;AVERAGE(car_test_results!K:K),"Above Average","Below Average")</f>
        <v>Below Average</v>
      </c>
      <c r="X46" t="str">
        <f>IF(car_test_results!L46&gt;AVERAGE(car_test_results!L:L),"Above Average","Below Average")</f>
        <v>Below Average</v>
      </c>
      <c r="Y46" t="str">
        <f>IF(car_test_results!M46&gt;AVERAGE(car_test_results!M:M),"Above Average","Below Average")</f>
        <v>Above Average</v>
      </c>
      <c r="Z46" t="str">
        <f>IF(car_test_results!N46&gt;AVERAGE(car_test_results!N:N),"Above Average","Below Average")</f>
        <v>Above Average</v>
      </c>
    </row>
    <row r="47" spans="1:26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U47" t="str">
        <f t="shared" si="0"/>
        <v>Met Target</v>
      </c>
      <c r="V47" t="str">
        <f>IF(car_test_results!J47&gt;AVERAGE(car_test_results!J:J),"Above Average","Below Average")</f>
        <v>Above Average</v>
      </c>
      <c r="W47" t="str">
        <f>IF(car_test_results!K47&gt;AVERAGE(car_test_results!K:K),"Above Average","Below Average")</f>
        <v>Below Average</v>
      </c>
      <c r="X47" t="str">
        <f>IF(car_test_results!L47&gt;AVERAGE(car_test_results!L:L),"Above Average","Below Average")</f>
        <v>Below Average</v>
      </c>
      <c r="Y47" t="str">
        <f>IF(car_test_results!M47&gt;AVERAGE(car_test_results!M:M),"Above Average","Below Average")</f>
        <v>Above Average</v>
      </c>
      <c r="Z47" t="str">
        <f>IF(car_test_results!N47&gt;AVERAGE(car_test_results!N:N),"Above Average","Below Average")</f>
        <v>Above Average</v>
      </c>
    </row>
    <row r="48" spans="1:26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U48" t="str">
        <f t="shared" si="0"/>
        <v>Met Target</v>
      </c>
      <c r="V48" t="str">
        <f>IF(car_test_results!J48&gt;AVERAGE(car_test_results!J:J),"Above Average","Below Average")</f>
        <v>Below Average</v>
      </c>
      <c r="W48" t="str">
        <f>IF(car_test_results!K48&gt;AVERAGE(car_test_results!K:K),"Above Average","Below Average")</f>
        <v>Above Average</v>
      </c>
      <c r="X48" t="str">
        <f>IF(car_test_results!L48&gt;AVERAGE(car_test_results!L:L),"Above Average","Below Average")</f>
        <v>Below Average</v>
      </c>
      <c r="Y48" t="str">
        <f>IF(car_test_results!M48&gt;AVERAGE(car_test_results!M:M),"Above Average","Below Average")</f>
        <v>Above Average</v>
      </c>
      <c r="Z48" t="str">
        <f>IF(car_test_results!N48&gt;AVERAGE(car_test_results!N:N),"Above Average","Below Average")</f>
        <v>Below Average</v>
      </c>
    </row>
    <row r="49" spans="1:26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U49" t="str">
        <f t="shared" si="0"/>
        <v>Met Target</v>
      </c>
      <c r="V49" t="str">
        <f>IF(car_test_results!J49&gt;AVERAGE(car_test_results!J:J),"Above Average","Below Average")</f>
        <v>Below Average</v>
      </c>
      <c r="W49" t="str">
        <f>IF(car_test_results!K49&gt;AVERAGE(car_test_results!K:K),"Above Average","Below Average")</f>
        <v>Above Average</v>
      </c>
      <c r="X49" t="str">
        <f>IF(car_test_results!L49&gt;AVERAGE(car_test_results!L:L),"Above Average","Below Average")</f>
        <v>Below Average</v>
      </c>
      <c r="Y49" t="str">
        <f>IF(car_test_results!M49&gt;AVERAGE(car_test_results!M:M),"Above Average","Below Average")</f>
        <v>Above Average</v>
      </c>
      <c r="Z49" t="str">
        <f>IF(car_test_results!N49&gt;AVERAGE(car_test_results!N:N),"Above Average","Below Average")</f>
        <v>Below Average</v>
      </c>
    </row>
    <row r="50" spans="1:26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U50" t="str">
        <f t="shared" si="0"/>
        <v>Met Target</v>
      </c>
      <c r="V50" t="str">
        <f>IF(car_test_results!J50&gt;AVERAGE(car_test_results!J:J),"Above Average","Below Average")</f>
        <v>Below Average</v>
      </c>
      <c r="W50" t="str">
        <f>IF(car_test_results!K50&gt;AVERAGE(car_test_results!K:K),"Above Average","Below Average")</f>
        <v>Above Average</v>
      </c>
      <c r="X50" t="str">
        <f>IF(car_test_results!L50&gt;AVERAGE(car_test_results!L:L),"Above Average","Below Average")</f>
        <v>Below Average</v>
      </c>
      <c r="Y50" t="str">
        <f>IF(car_test_results!M50&gt;AVERAGE(car_test_results!M:M),"Above Average","Below Average")</f>
        <v>Above Average</v>
      </c>
      <c r="Z50" t="str">
        <f>IF(car_test_results!N50&gt;AVERAGE(car_test_results!N:N),"Above Average","Below Average")</f>
        <v>Below Average</v>
      </c>
    </row>
    <row r="51" spans="1:26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U51" t="str">
        <f t="shared" si="0"/>
        <v>Met Target</v>
      </c>
      <c r="V51" t="str">
        <f>IF(car_test_results!J51&gt;AVERAGE(car_test_results!J:J),"Above Average","Below Average")</f>
        <v>Below Average</v>
      </c>
      <c r="W51" t="str">
        <f>IF(car_test_results!K51&gt;AVERAGE(car_test_results!K:K),"Above Average","Below Average")</f>
        <v>Above Average</v>
      </c>
      <c r="X51" t="str">
        <f>IF(car_test_results!L51&gt;AVERAGE(car_test_results!L:L),"Above Average","Below Average")</f>
        <v>Below Average</v>
      </c>
      <c r="Y51" t="str">
        <f>IF(car_test_results!M51&gt;AVERAGE(car_test_results!M:M),"Above Average","Below Average")</f>
        <v>Above Average</v>
      </c>
      <c r="Z51" t="str">
        <f>IF(car_test_results!N51&gt;AVERAGE(car_test_results!N:N),"Above Average","Below Average")</f>
        <v>Below Average</v>
      </c>
    </row>
    <row r="52" spans="1:26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U52" t="str">
        <f t="shared" si="0"/>
        <v>Met Target</v>
      </c>
      <c r="V52" t="str">
        <f>IF(car_test_results!J52&gt;AVERAGE(car_test_results!J:J),"Above Average","Below Average")</f>
        <v>Below Average</v>
      </c>
      <c r="W52" t="str">
        <f>IF(car_test_results!K52&gt;AVERAGE(car_test_results!K:K),"Above Average","Below Average")</f>
        <v>Above Average</v>
      </c>
      <c r="X52" t="str">
        <f>IF(car_test_results!L52&gt;AVERAGE(car_test_results!L:L),"Above Average","Below Average")</f>
        <v>Below Average</v>
      </c>
      <c r="Y52" t="str">
        <f>IF(car_test_results!M52&gt;AVERAGE(car_test_results!M:M),"Above Average","Below Average")</f>
        <v>Above Average</v>
      </c>
      <c r="Z52" t="str">
        <f>IF(car_test_results!N52&gt;AVERAGE(car_test_results!N:N),"Above Average","Below Average")</f>
        <v>Below Average</v>
      </c>
    </row>
    <row r="53" spans="1:26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  <c r="U53" t="str">
        <f t="shared" si="0"/>
        <v>Met Target</v>
      </c>
      <c r="V53" t="str">
        <f>IF(car_test_results!J53&gt;AVERAGE(car_test_results!J:J),"Above Average","Below Average")</f>
        <v>Below Average</v>
      </c>
      <c r="W53" t="str">
        <f>IF(car_test_results!K53&gt;AVERAGE(car_test_results!K:K),"Above Average","Below Average")</f>
        <v>Above Average</v>
      </c>
      <c r="X53" t="str">
        <f>IF(car_test_results!L53&gt;AVERAGE(car_test_results!L:L),"Above Average","Below Average")</f>
        <v>Below Average</v>
      </c>
      <c r="Y53" t="str">
        <f>IF(car_test_results!M53&gt;AVERAGE(car_test_results!M:M),"Above Average","Below Average")</f>
        <v>Above Average</v>
      </c>
      <c r="Z53" t="str">
        <f>IF(car_test_results!N53&gt;AVERAGE(car_test_results!N:N),"Above Average","Below Average")</f>
        <v>Below Average</v>
      </c>
    </row>
    <row r="54" spans="1:26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U54" t="str">
        <f t="shared" si="0"/>
        <v>Met Target</v>
      </c>
      <c r="V54" t="str">
        <f>IF(car_test_results!J54&gt;AVERAGE(car_test_results!J:J),"Above Average","Below Average")</f>
        <v>Below Average</v>
      </c>
      <c r="W54" t="str">
        <f>IF(car_test_results!K54&gt;AVERAGE(car_test_results!K:K),"Above Average","Below Average")</f>
        <v>Above Average</v>
      </c>
      <c r="X54" t="str">
        <f>IF(car_test_results!L54&gt;AVERAGE(car_test_results!L:L),"Above Average","Below Average")</f>
        <v>Below Average</v>
      </c>
      <c r="Y54" t="str">
        <f>IF(car_test_results!M54&gt;AVERAGE(car_test_results!M:M),"Above Average","Below Average")</f>
        <v>Above Average</v>
      </c>
      <c r="Z54" t="str">
        <f>IF(car_test_results!N54&gt;AVERAGE(car_test_results!N:N),"Above Average","Below Average")</f>
        <v>Below Average</v>
      </c>
    </row>
    <row r="55" spans="1:26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U55" t="str">
        <f t="shared" si="0"/>
        <v>Met Target</v>
      </c>
      <c r="V55" t="str">
        <f>IF(car_test_results!J55&gt;AVERAGE(car_test_results!J:J),"Above Average","Below Average")</f>
        <v>Below Average</v>
      </c>
      <c r="W55" t="str">
        <f>IF(car_test_results!K55&gt;AVERAGE(car_test_results!K:K),"Above Average","Below Average")</f>
        <v>Above Average</v>
      </c>
      <c r="X55" t="str">
        <f>IF(car_test_results!L55&gt;AVERAGE(car_test_results!L:L),"Above Average","Below Average")</f>
        <v>Below Average</v>
      </c>
      <c r="Y55" t="str">
        <f>IF(car_test_results!M55&gt;AVERAGE(car_test_results!M:M),"Above Average","Below Average")</f>
        <v>Above Average</v>
      </c>
      <c r="Z55" t="str">
        <f>IF(car_test_results!N55&gt;AVERAGE(car_test_results!N:N),"Above Average","Below Average")</f>
        <v>Below Average</v>
      </c>
    </row>
    <row r="56" spans="1:26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  <c r="U56" t="str">
        <f t="shared" si="0"/>
        <v>Met Target</v>
      </c>
      <c r="V56" t="str">
        <f>IF(car_test_results!J56&gt;AVERAGE(car_test_results!J:J),"Above Average","Below Average")</f>
        <v>Below Average</v>
      </c>
      <c r="W56" t="str">
        <f>IF(car_test_results!K56&gt;AVERAGE(car_test_results!K:K),"Above Average","Below Average")</f>
        <v>Above Average</v>
      </c>
      <c r="X56" t="str">
        <f>IF(car_test_results!L56&gt;AVERAGE(car_test_results!L:L),"Above Average","Below Average")</f>
        <v>Below Average</v>
      </c>
      <c r="Y56" t="str">
        <f>IF(car_test_results!M56&gt;AVERAGE(car_test_results!M:M),"Above Average","Below Average")</f>
        <v>Above Average</v>
      </c>
      <c r="Z56" t="str">
        <f>IF(car_test_results!N56&gt;AVERAGE(car_test_results!N:N),"Above Average","Below Average")</f>
        <v>Below Average</v>
      </c>
    </row>
    <row r="57" spans="1:26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U57" t="str">
        <f t="shared" si="0"/>
        <v>Met Target</v>
      </c>
      <c r="V57" t="str">
        <f>IF(car_test_results!J57&gt;AVERAGE(car_test_results!J:J),"Above Average","Below Average")</f>
        <v>Below Average</v>
      </c>
      <c r="W57" t="str">
        <f>IF(car_test_results!K57&gt;AVERAGE(car_test_results!K:K),"Above Average","Below Average")</f>
        <v>Above Average</v>
      </c>
      <c r="X57" t="str">
        <f>IF(car_test_results!L57&gt;AVERAGE(car_test_results!L:L),"Above Average","Below Average")</f>
        <v>Below Average</v>
      </c>
      <c r="Y57" t="str">
        <f>IF(car_test_results!M57&gt;AVERAGE(car_test_results!M:M),"Above Average","Below Average")</f>
        <v>Above Average</v>
      </c>
      <c r="Z57" t="str">
        <f>IF(car_test_results!N57&gt;AVERAGE(car_test_results!N:N),"Above Average","Below Average")</f>
        <v>Below Average</v>
      </c>
    </row>
    <row r="58" spans="1:26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U58" t="str">
        <f t="shared" si="0"/>
        <v>Met Target</v>
      </c>
      <c r="V58" t="str">
        <f>IF(car_test_results!J58&gt;AVERAGE(car_test_results!J:J),"Above Average","Below Average")</f>
        <v>Below Average</v>
      </c>
      <c r="W58" t="str">
        <f>IF(car_test_results!K58&gt;AVERAGE(car_test_results!K:K),"Above Average","Below Average")</f>
        <v>Above Average</v>
      </c>
      <c r="X58" t="str">
        <f>IF(car_test_results!L58&gt;AVERAGE(car_test_results!L:L),"Above Average","Below Average")</f>
        <v>Below Average</v>
      </c>
      <c r="Y58" t="str">
        <f>IF(car_test_results!M58&gt;AVERAGE(car_test_results!M:M),"Above Average","Below Average")</f>
        <v>Above Average</v>
      </c>
      <c r="Z58" t="str">
        <f>IF(car_test_results!N58&gt;AVERAGE(car_test_results!N:N),"Above Average","Below Average")</f>
        <v>Below Average</v>
      </c>
    </row>
    <row r="59" spans="1:26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U59" t="str">
        <f t="shared" si="0"/>
        <v>Met Target</v>
      </c>
      <c r="V59" t="str">
        <f>IF(car_test_results!J59&gt;AVERAGE(car_test_results!J:J),"Above Average","Below Average")</f>
        <v>Below Average</v>
      </c>
      <c r="W59" t="str">
        <f>IF(car_test_results!K59&gt;AVERAGE(car_test_results!K:K),"Above Average","Below Average")</f>
        <v>Above Average</v>
      </c>
      <c r="X59" t="str">
        <f>IF(car_test_results!L59&gt;AVERAGE(car_test_results!L:L),"Above Average","Below Average")</f>
        <v>Below Average</v>
      </c>
      <c r="Y59" t="str">
        <f>IF(car_test_results!M59&gt;AVERAGE(car_test_results!M:M),"Above Average","Below Average")</f>
        <v>Above Average</v>
      </c>
      <c r="Z59" t="str">
        <f>IF(car_test_results!N59&gt;AVERAGE(car_test_results!N:N),"Above Average","Below Average")</f>
        <v>Below Average</v>
      </c>
    </row>
    <row r="60" spans="1:26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  <c r="U60" t="str">
        <f t="shared" si="0"/>
        <v>Met Target</v>
      </c>
      <c r="V60" t="str">
        <f>IF(car_test_results!J60&gt;AVERAGE(car_test_results!J:J),"Above Average","Below Average")</f>
        <v>Above Average</v>
      </c>
      <c r="W60" t="str">
        <f>IF(car_test_results!K60&gt;AVERAGE(car_test_results!K:K),"Above Average","Below Average")</f>
        <v>Above Average</v>
      </c>
      <c r="X60" t="str">
        <f>IF(car_test_results!L60&gt;AVERAGE(car_test_results!L:L),"Above Average","Below Average")</f>
        <v>Below Average</v>
      </c>
      <c r="Y60" t="str">
        <f>IF(car_test_results!M60&gt;AVERAGE(car_test_results!M:M),"Above Average","Below Average")</f>
        <v>Above Average</v>
      </c>
      <c r="Z60" t="str">
        <f>IF(car_test_results!N60&gt;AVERAGE(car_test_results!N:N),"Above Average","Below Average")</f>
        <v>Above Average</v>
      </c>
    </row>
    <row r="61" spans="1:26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  <c r="U61" t="str">
        <f t="shared" si="0"/>
        <v>Below Target</v>
      </c>
      <c r="V61" t="str">
        <f>IF(car_test_results!J61&gt;AVERAGE(car_test_results!J:J),"Above Average","Below Average")</f>
        <v>Above Average</v>
      </c>
      <c r="W61" t="str">
        <f>IF(car_test_results!K61&gt;AVERAGE(car_test_results!K:K),"Above Average","Below Average")</f>
        <v>Above Average</v>
      </c>
      <c r="X61" t="str">
        <f>IF(car_test_results!L61&gt;AVERAGE(car_test_results!L:L),"Above Average","Below Average")</f>
        <v>Below Average</v>
      </c>
      <c r="Y61" t="str">
        <f>IF(car_test_results!M61&gt;AVERAGE(car_test_results!M:M),"Above Average","Below Average")</f>
        <v>Above Average</v>
      </c>
      <c r="Z61" t="str">
        <f>IF(car_test_results!N61&gt;AVERAGE(car_test_results!N:N),"Above Average","Below Average")</f>
        <v>Above Average</v>
      </c>
    </row>
    <row r="62" spans="1:26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  <c r="U62" t="str">
        <f t="shared" si="0"/>
        <v>Below Target</v>
      </c>
      <c r="V62" t="str">
        <f>IF(car_test_results!J62&gt;AVERAGE(car_test_results!J:J),"Above Average","Below Average")</f>
        <v>Above Average</v>
      </c>
      <c r="W62" t="str">
        <f>IF(car_test_results!K62&gt;AVERAGE(car_test_results!K:K),"Above Average","Below Average")</f>
        <v>Above Average</v>
      </c>
      <c r="X62" t="str">
        <f>IF(car_test_results!L62&gt;AVERAGE(car_test_results!L:L),"Above Average","Below Average")</f>
        <v>Below Average</v>
      </c>
      <c r="Y62" t="str">
        <f>IF(car_test_results!M62&gt;AVERAGE(car_test_results!M:M),"Above Average","Below Average")</f>
        <v>Above Average</v>
      </c>
      <c r="Z62" t="str">
        <f>IF(car_test_results!N62&gt;AVERAGE(car_test_results!N:N),"Above Average","Below Average")</f>
        <v>Above Average</v>
      </c>
    </row>
    <row r="63" spans="1:26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  <c r="U63" t="str">
        <f t="shared" si="0"/>
        <v>Below Target</v>
      </c>
      <c r="V63" t="str">
        <f>IF(car_test_results!J63&gt;AVERAGE(car_test_results!J:J),"Above Average","Below Average")</f>
        <v>Above Average</v>
      </c>
      <c r="W63" t="str">
        <f>IF(car_test_results!K63&gt;AVERAGE(car_test_results!K:K),"Above Average","Below Average")</f>
        <v>Above Average</v>
      </c>
      <c r="X63" t="str">
        <f>IF(car_test_results!L63&gt;AVERAGE(car_test_results!L:L),"Above Average","Below Average")</f>
        <v>Below Average</v>
      </c>
      <c r="Y63" t="str">
        <f>IF(car_test_results!M63&gt;AVERAGE(car_test_results!M:M),"Above Average","Below Average")</f>
        <v>Above Average</v>
      </c>
      <c r="Z63" t="str">
        <f>IF(car_test_results!N63&gt;AVERAGE(car_test_results!N:N),"Above Average","Below Average")</f>
        <v>Above Average</v>
      </c>
    </row>
    <row r="64" spans="1:26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U64" t="str">
        <f t="shared" si="0"/>
        <v>Met Target</v>
      </c>
      <c r="V64" t="str">
        <f>IF(car_test_results!J64&gt;AVERAGE(car_test_results!J:J),"Above Average","Below Average")</f>
        <v>Above Average</v>
      </c>
      <c r="W64" t="str">
        <f>IF(car_test_results!K64&gt;AVERAGE(car_test_results!K:K),"Above Average","Below Average")</f>
        <v>Above Average</v>
      </c>
      <c r="X64" t="str">
        <f>IF(car_test_results!L64&gt;AVERAGE(car_test_results!L:L),"Above Average","Below Average")</f>
        <v>Below Average</v>
      </c>
      <c r="Y64" t="str">
        <f>IF(car_test_results!M64&gt;AVERAGE(car_test_results!M:M),"Above Average","Below Average")</f>
        <v>Above Average</v>
      </c>
      <c r="Z64" t="str">
        <f>IF(car_test_results!N64&gt;AVERAGE(car_test_results!N:N),"Above Average","Below Average")</f>
        <v>Above Average</v>
      </c>
    </row>
    <row r="65" spans="1:26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U65" t="str">
        <f t="shared" si="0"/>
        <v>Met Target</v>
      </c>
      <c r="V65" t="str">
        <f>IF(car_test_results!J65&gt;AVERAGE(car_test_results!J:J),"Above Average","Below Average")</f>
        <v>Above Average</v>
      </c>
      <c r="W65" t="str">
        <f>IF(car_test_results!K65&gt;AVERAGE(car_test_results!K:K),"Above Average","Below Average")</f>
        <v>Above Average</v>
      </c>
      <c r="X65" t="str">
        <f>IF(car_test_results!L65&gt;AVERAGE(car_test_results!L:L),"Above Average","Below Average")</f>
        <v>Below Average</v>
      </c>
      <c r="Y65" t="str">
        <f>IF(car_test_results!M65&gt;AVERAGE(car_test_results!M:M),"Above Average","Below Average")</f>
        <v>Above Average</v>
      </c>
      <c r="Z65" t="str">
        <f>IF(car_test_results!N65&gt;AVERAGE(car_test_results!N:N),"Above Average","Below Average")</f>
        <v>Above Average</v>
      </c>
    </row>
    <row r="66" spans="1:26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U66" t="str">
        <f t="shared" si="0"/>
        <v>Met Target</v>
      </c>
      <c r="V66" t="str">
        <f>IF(car_test_results!J66&gt;AVERAGE(car_test_results!J:J),"Above Average","Below Average")</f>
        <v>Above Average</v>
      </c>
      <c r="W66" t="str">
        <f>IF(car_test_results!K66&gt;AVERAGE(car_test_results!K:K),"Above Average","Below Average")</f>
        <v>Above Average</v>
      </c>
      <c r="X66" t="str">
        <f>IF(car_test_results!L66&gt;AVERAGE(car_test_results!L:L),"Above Average","Below Average")</f>
        <v>Below Average</v>
      </c>
      <c r="Y66" t="str">
        <f>IF(car_test_results!M66&gt;AVERAGE(car_test_results!M:M),"Above Average","Below Average")</f>
        <v>Above Average</v>
      </c>
      <c r="Z66" t="str">
        <f>IF(car_test_results!N66&gt;AVERAGE(car_test_results!N:N),"Above Average","Below Average")</f>
        <v>Above Average</v>
      </c>
    </row>
    <row r="67" spans="1:26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  <c r="U67" t="str">
        <f t="shared" ref="U67:U130" si="1">IF(1.1 * H67 &gt;= S67, "Met Target", "Below Target")</f>
        <v>Met Target</v>
      </c>
      <c r="V67" t="str">
        <f>IF(car_test_results!J67&gt;AVERAGE(car_test_results!J:J),"Above Average","Below Average")</f>
        <v>Above Average</v>
      </c>
      <c r="W67" t="str">
        <f>IF(car_test_results!K67&gt;AVERAGE(car_test_results!K:K),"Above Average","Below Average")</f>
        <v>Above Average</v>
      </c>
      <c r="X67" t="str">
        <f>IF(car_test_results!L67&gt;AVERAGE(car_test_results!L:L),"Above Average","Below Average")</f>
        <v>Below Average</v>
      </c>
      <c r="Y67" t="str">
        <f>IF(car_test_results!M67&gt;AVERAGE(car_test_results!M:M),"Above Average","Below Average")</f>
        <v>Above Average</v>
      </c>
      <c r="Z67" t="str">
        <f>IF(car_test_results!N67&gt;AVERAGE(car_test_results!N:N),"Above Average","Below Average")</f>
        <v>Above Average</v>
      </c>
    </row>
    <row r="68" spans="1:26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  <c r="U68" t="str">
        <f t="shared" si="1"/>
        <v>Met Target</v>
      </c>
      <c r="V68" t="str">
        <f>IF(car_test_results!J68&gt;AVERAGE(car_test_results!J:J),"Above Average","Below Average")</f>
        <v>Above Average</v>
      </c>
      <c r="W68" t="str">
        <f>IF(car_test_results!K68&gt;AVERAGE(car_test_results!K:K),"Above Average","Below Average")</f>
        <v>Above Average</v>
      </c>
      <c r="X68" t="str">
        <f>IF(car_test_results!L68&gt;AVERAGE(car_test_results!L:L),"Above Average","Below Average")</f>
        <v>Below Average</v>
      </c>
      <c r="Y68" t="str">
        <f>IF(car_test_results!M68&gt;AVERAGE(car_test_results!M:M),"Above Average","Below Average")</f>
        <v>Above Average</v>
      </c>
      <c r="Z68" t="str">
        <f>IF(car_test_results!N68&gt;AVERAGE(car_test_results!N:N),"Above Average","Below Average")</f>
        <v>Above Average</v>
      </c>
    </row>
    <row r="69" spans="1:26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  <c r="U69" t="str">
        <f t="shared" si="1"/>
        <v>Met Target</v>
      </c>
      <c r="V69" t="str">
        <f>IF(car_test_results!J69&gt;AVERAGE(car_test_results!J:J),"Above Average","Below Average")</f>
        <v>Above Average</v>
      </c>
      <c r="W69" t="str">
        <f>IF(car_test_results!K69&gt;AVERAGE(car_test_results!K:K),"Above Average","Below Average")</f>
        <v>Above Average</v>
      </c>
      <c r="X69" t="str">
        <f>IF(car_test_results!L69&gt;AVERAGE(car_test_results!L:L),"Above Average","Below Average")</f>
        <v>Below Average</v>
      </c>
      <c r="Y69" t="str">
        <f>IF(car_test_results!M69&gt;AVERAGE(car_test_results!M:M),"Above Average","Below Average")</f>
        <v>Above Average</v>
      </c>
      <c r="Z69" t="str">
        <f>IF(car_test_results!N69&gt;AVERAGE(car_test_results!N:N),"Above Average","Below Average")</f>
        <v>Above Average</v>
      </c>
    </row>
    <row r="70" spans="1:26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U70" t="str">
        <f t="shared" si="1"/>
        <v>Met Target</v>
      </c>
      <c r="V70" t="str">
        <f>IF(car_test_results!J70&gt;AVERAGE(car_test_results!J:J),"Above Average","Below Average")</f>
        <v>Above Average</v>
      </c>
      <c r="W70" t="str">
        <f>IF(car_test_results!K70&gt;AVERAGE(car_test_results!K:K),"Above Average","Below Average")</f>
        <v>Above Average</v>
      </c>
      <c r="X70" t="str">
        <f>IF(car_test_results!L70&gt;AVERAGE(car_test_results!L:L),"Above Average","Below Average")</f>
        <v>Below Average</v>
      </c>
      <c r="Y70" t="str">
        <f>IF(car_test_results!M70&gt;AVERAGE(car_test_results!M:M),"Above Average","Below Average")</f>
        <v>Above Average</v>
      </c>
      <c r="Z70" t="str">
        <f>IF(car_test_results!N70&gt;AVERAGE(car_test_results!N:N),"Above Average","Below Average")</f>
        <v>Above Average</v>
      </c>
    </row>
    <row r="71" spans="1:26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U71" t="str">
        <f t="shared" si="1"/>
        <v>Met Target</v>
      </c>
      <c r="V71" t="str">
        <f>IF(car_test_results!J71&gt;AVERAGE(car_test_results!J:J),"Above Average","Below Average")</f>
        <v>Above Average</v>
      </c>
      <c r="W71" t="str">
        <f>IF(car_test_results!K71&gt;AVERAGE(car_test_results!K:K),"Above Average","Below Average")</f>
        <v>Above Average</v>
      </c>
      <c r="X71" t="str">
        <f>IF(car_test_results!L71&gt;AVERAGE(car_test_results!L:L),"Above Average","Below Average")</f>
        <v>Below Average</v>
      </c>
      <c r="Y71" t="str">
        <f>IF(car_test_results!M71&gt;AVERAGE(car_test_results!M:M),"Above Average","Below Average")</f>
        <v>Above Average</v>
      </c>
      <c r="Z71" t="str">
        <f>IF(car_test_results!N71&gt;AVERAGE(car_test_results!N:N),"Above Average","Below Average")</f>
        <v>Above Average</v>
      </c>
    </row>
    <row r="72" spans="1:26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U72" t="str">
        <f t="shared" si="1"/>
        <v>Met Target</v>
      </c>
      <c r="V72" t="str">
        <f>IF(car_test_results!J72&gt;AVERAGE(car_test_results!J:J),"Above Average","Below Average")</f>
        <v>Above Average</v>
      </c>
      <c r="W72" t="str">
        <f>IF(car_test_results!K72&gt;AVERAGE(car_test_results!K:K),"Above Average","Below Average")</f>
        <v>Above Average</v>
      </c>
      <c r="X72" t="str">
        <f>IF(car_test_results!L72&gt;AVERAGE(car_test_results!L:L),"Above Average","Below Average")</f>
        <v>Below Average</v>
      </c>
      <c r="Y72" t="str">
        <f>IF(car_test_results!M72&gt;AVERAGE(car_test_results!M:M),"Above Average","Below Average")</f>
        <v>Above Average</v>
      </c>
      <c r="Z72" t="str">
        <f>IF(car_test_results!N72&gt;AVERAGE(car_test_results!N:N),"Above Average","Below Average")</f>
        <v>Above Average</v>
      </c>
    </row>
    <row r="73" spans="1:26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  <c r="U73" t="str">
        <f t="shared" si="1"/>
        <v>Met Target</v>
      </c>
      <c r="V73" t="str">
        <f>IF(car_test_results!J73&gt;AVERAGE(car_test_results!J:J),"Above Average","Below Average")</f>
        <v>Above Average</v>
      </c>
      <c r="W73" t="str">
        <f>IF(car_test_results!K73&gt;AVERAGE(car_test_results!K:K),"Above Average","Below Average")</f>
        <v>Above Average</v>
      </c>
      <c r="X73" t="str">
        <f>IF(car_test_results!L73&gt;AVERAGE(car_test_results!L:L),"Above Average","Below Average")</f>
        <v>Below Average</v>
      </c>
      <c r="Y73" t="str">
        <f>IF(car_test_results!M73&gt;AVERAGE(car_test_results!M:M),"Above Average","Below Average")</f>
        <v>Above Average</v>
      </c>
      <c r="Z73" t="str">
        <f>IF(car_test_results!N73&gt;AVERAGE(car_test_results!N:N),"Above Average","Below Average")</f>
        <v>Above Average</v>
      </c>
    </row>
    <row r="74" spans="1:26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U74" t="str">
        <f t="shared" si="1"/>
        <v>Met Target</v>
      </c>
      <c r="V74" t="str">
        <f>IF(car_test_results!J74&gt;AVERAGE(car_test_results!J:J),"Above Average","Below Average")</f>
        <v>Above Average</v>
      </c>
      <c r="W74" t="str">
        <f>IF(car_test_results!K74&gt;AVERAGE(car_test_results!K:K),"Above Average","Below Average")</f>
        <v>Above Average</v>
      </c>
      <c r="X74" t="str">
        <f>IF(car_test_results!L74&gt;AVERAGE(car_test_results!L:L),"Above Average","Below Average")</f>
        <v>Below Average</v>
      </c>
      <c r="Y74" t="str">
        <f>IF(car_test_results!M74&gt;AVERAGE(car_test_results!M:M),"Above Average","Below Average")</f>
        <v>Above Average</v>
      </c>
      <c r="Z74" t="str">
        <f>IF(car_test_results!N74&gt;AVERAGE(car_test_results!N:N),"Above Average","Below Average")</f>
        <v>Above Average</v>
      </c>
    </row>
    <row r="75" spans="1:26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U75" t="str">
        <f t="shared" si="1"/>
        <v>Met Target</v>
      </c>
      <c r="V75" t="str">
        <f>IF(car_test_results!J75&gt;AVERAGE(car_test_results!J:J),"Above Average","Below Average")</f>
        <v>Above Average</v>
      </c>
      <c r="W75" t="str">
        <f>IF(car_test_results!K75&gt;AVERAGE(car_test_results!K:K),"Above Average","Below Average")</f>
        <v>Above Average</v>
      </c>
      <c r="X75" t="str">
        <f>IF(car_test_results!L75&gt;AVERAGE(car_test_results!L:L),"Above Average","Below Average")</f>
        <v>Below Average</v>
      </c>
      <c r="Y75" t="str">
        <f>IF(car_test_results!M75&gt;AVERAGE(car_test_results!M:M),"Above Average","Below Average")</f>
        <v>Above Average</v>
      </c>
      <c r="Z75" t="str">
        <f>IF(car_test_results!N75&gt;AVERAGE(car_test_results!N:N),"Above Average","Below Average")</f>
        <v>Above Average</v>
      </c>
    </row>
    <row r="76" spans="1:26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  <c r="U76" t="str">
        <f t="shared" si="1"/>
        <v>Met Target</v>
      </c>
      <c r="V76" t="str">
        <f>IF(car_test_results!J76&gt;AVERAGE(car_test_results!J:J),"Above Average","Below Average")</f>
        <v>Above Average</v>
      </c>
      <c r="W76" t="str">
        <f>IF(car_test_results!K76&gt;AVERAGE(car_test_results!K:K),"Above Average","Below Average")</f>
        <v>Above Average</v>
      </c>
      <c r="X76" t="str">
        <f>IF(car_test_results!L76&gt;AVERAGE(car_test_results!L:L),"Above Average","Below Average")</f>
        <v>Below Average</v>
      </c>
      <c r="Y76" t="str">
        <f>IF(car_test_results!M76&gt;AVERAGE(car_test_results!M:M),"Above Average","Below Average")</f>
        <v>Above Average</v>
      </c>
      <c r="Z76" t="str">
        <f>IF(car_test_results!N76&gt;AVERAGE(car_test_results!N:N),"Above Average","Below Average")</f>
        <v>Above Average</v>
      </c>
    </row>
    <row r="77" spans="1:26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U77" t="str">
        <f t="shared" si="1"/>
        <v>Met Target</v>
      </c>
      <c r="V77" t="str">
        <f>IF(car_test_results!J77&gt;AVERAGE(car_test_results!J:J),"Above Average","Below Average")</f>
        <v>Above Average</v>
      </c>
      <c r="W77" t="str">
        <f>IF(car_test_results!K77&gt;AVERAGE(car_test_results!K:K),"Above Average","Below Average")</f>
        <v>Above Average</v>
      </c>
      <c r="X77" t="str">
        <f>IF(car_test_results!L77&gt;AVERAGE(car_test_results!L:L),"Above Average","Below Average")</f>
        <v>Below Average</v>
      </c>
      <c r="Y77" t="str">
        <f>IF(car_test_results!M77&gt;AVERAGE(car_test_results!M:M),"Above Average","Below Average")</f>
        <v>Above Average</v>
      </c>
      <c r="Z77" t="str">
        <f>IF(car_test_results!N77&gt;AVERAGE(car_test_results!N:N),"Above Average","Below Average")</f>
        <v>Above Average</v>
      </c>
    </row>
    <row r="78" spans="1:26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U78" t="str">
        <f t="shared" si="1"/>
        <v>Met Target</v>
      </c>
      <c r="V78" t="str">
        <f>IF(car_test_results!J78&gt;AVERAGE(car_test_results!J:J),"Above Average","Below Average")</f>
        <v>Above Average</v>
      </c>
      <c r="W78" t="str">
        <f>IF(car_test_results!K78&gt;AVERAGE(car_test_results!K:K),"Above Average","Below Average")</f>
        <v>Above Average</v>
      </c>
      <c r="X78" t="str">
        <f>IF(car_test_results!L78&gt;AVERAGE(car_test_results!L:L),"Above Average","Below Average")</f>
        <v>Below Average</v>
      </c>
      <c r="Y78" t="str">
        <f>IF(car_test_results!M78&gt;AVERAGE(car_test_results!M:M),"Above Average","Below Average")</f>
        <v>Above Average</v>
      </c>
      <c r="Z78" t="str">
        <f>IF(car_test_results!N78&gt;AVERAGE(car_test_results!N:N),"Above Average","Below Average")</f>
        <v>Above Average</v>
      </c>
    </row>
    <row r="79" spans="1:26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U79" t="str">
        <f t="shared" si="1"/>
        <v>Met Target</v>
      </c>
      <c r="V79" t="str">
        <f>IF(car_test_results!J79&gt;AVERAGE(car_test_results!J:J),"Above Average","Below Average")</f>
        <v>Above Average</v>
      </c>
      <c r="W79" t="str">
        <f>IF(car_test_results!K79&gt;AVERAGE(car_test_results!K:K),"Above Average","Below Average")</f>
        <v>Above Average</v>
      </c>
      <c r="X79" t="str">
        <f>IF(car_test_results!L79&gt;AVERAGE(car_test_results!L:L),"Above Average","Below Average")</f>
        <v>Below Average</v>
      </c>
      <c r="Y79" t="str">
        <f>IF(car_test_results!M79&gt;AVERAGE(car_test_results!M:M),"Above Average","Below Average")</f>
        <v>Above Average</v>
      </c>
      <c r="Z79" t="str">
        <f>IF(car_test_results!N79&gt;AVERAGE(car_test_results!N:N),"Above Average","Below Average")</f>
        <v>Above Average</v>
      </c>
    </row>
    <row r="80" spans="1:26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U80" t="str">
        <f t="shared" si="1"/>
        <v>Met Target</v>
      </c>
      <c r="V80" t="str">
        <f>IF(car_test_results!J80&gt;AVERAGE(car_test_results!J:J),"Above Average","Below Average")</f>
        <v>Above Average</v>
      </c>
      <c r="W80" t="str">
        <f>IF(car_test_results!K80&gt;AVERAGE(car_test_results!K:K),"Above Average","Below Average")</f>
        <v>Above Average</v>
      </c>
      <c r="X80" t="str">
        <f>IF(car_test_results!L80&gt;AVERAGE(car_test_results!L:L),"Above Average","Below Average")</f>
        <v>Below Average</v>
      </c>
      <c r="Y80" t="str">
        <f>IF(car_test_results!M80&gt;AVERAGE(car_test_results!M:M),"Above Average","Below Average")</f>
        <v>Above Average</v>
      </c>
      <c r="Z80" t="str">
        <f>IF(car_test_results!N80&gt;AVERAGE(car_test_results!N:N),"Above Average","Below Average")</f>
        <v>Above Average</v>
      </c>
    </row>
    <row r="81" spans="1:26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U81" t="str">
        <f t="shared" si="1"/>
        <v>Met Target</v>
      </c>
      <c r="V81" t="str">
        <f>IF(car_test_results!J81&gt;AVERAGE(car_test_results!J:J),"Above Average","Below Average")</f>
        <v>Above Average</v>
      </c>
      <c r="W81" t="str">
        <f>IF(car_test_results!K81&gt;AVERAGE(car_test_results!K:K),"Above Average","Below Average")</f>
        <v>Above Average</v>
      </c>
      <c r="X81" t="str">
        <f>IF(car_test_results!L81&gt;AVERAGE(car_test_results!L:L),"Above Average","Below Average")</f>
        <v>Below Average</v>
      </c>
      <c r="Y81" t="str">
        <f>IF(car_test_results!M81&gt;AVERAGE(car_test_results!M:M),"Above Average","Below Average")</f>
        <v>Above Average</v>
      </c>
      <c r="Z81" t="str">
        <f>IF(car_test_results!N81&gt;AVERAGE(car_test_results!N:N),"Above Average","Below Average")</f>
        <v>Above Average</v>
      </c>
    </row>
    <row r="82" spans="1:26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U82" t="str">
        <f t="shared" si="1"/>
        <v>Met Target</v>
      </c>
      <c r="V82" t="str">
        <f>IF(car_test_results!J82&gt;AVERAGE(car_test_results!J:J),"Above Average","Below Average")</f>
        <v>Above Average</v>
      </c>
      <c r="W82" t="str">
        <f>IF(car_test_results!K82&gt;AVERAGE(car_test_results!K:K),"Above Average","Below Average")</f>
        <v>Above Average</v>
      </c>
      <c r="X82" t="str">
        <f>IF(car_test_results!L82&gt;AVERAGE(car_test_results!L:L),"Above Average","Below Average")</f>
        <v>Below Average</v>
      </c>
      <c r="Y82" t="str">
        <f>IF(car_test_results!M82&gt;AVERAGE(car_test_results!M:M),"Above Average","Below Average")</f>
        <v>Above Average</v>
      </c>
      <c r="Z82" t="str">
        <f>IF(car_test_results!N82&gt;AVERAGE(car_test_results!N:N),"Above Average","Below Average")</f>
        <v>Above Average</v>
      </c>
    </row>
    <row r="83" spans="1:26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U83" t="str">
        <f t="shared" si="1"/>
        <v>Met Target</v>
      </c>
      <c r="V83" t="str">
        <f>IF(car_test_results!J83&gt;AVERAGE(car_test_results!J:J),"Above Average","Below Average")</f>
        <v>Above Average</v>
      </c>
      <c r="W83" t="str">
        <f>IF(car_test_results!K83&gt;AVERAGE(car_test_results!K:K),"Above Average","Below Average")</f>
        <v>Above Average</v>
      </c>
      <c r="X83" t="str">
        <f>IF(car_test_results!L83&gt;AVERAGE(car_test_results!L:L),"Above Average","Below Average")</f>
        <v>Below Average</v>
      </c>
      <c r="Y83" t="str">
        <f>IF(car_test_results!M83&gt;AVERAGE(car_test_results!M:M),"Above Average","Below Average")</f>
        <v>Above Average</v>
      </c>
      <c r="Z83" t="str">
        <f>IF(car_test_results!N83&gt;AVERAGE(car_test_results!N:N),"Above Average","Below Average")</f>
        <v>Above Average</v>
      </c>
    </row>
    <row r="84" spans="1:26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U84" t="str">
        <f t="shared" si="1"/>
        <v>Met Target</v>
      </c>
      <c r="V84" t="str">
        <f>IF(car_test_results!J84&gt;AVERAGE(car_test_results!J:J),"Above Average","Below Average")</f>
        <v>Above Average</v>
      </c>
      <c r="W84" t="str">
        <f>IF(car_test_results!K84&gt;AVERAGE(car_test_results!K:K),"Above Average","Below Average")</f>
        <v>Above Average</v>
      </c>
      <c r="X84" t="str">
        <f>IF(car_test_results!L84&gt;AVERAGE(car_test_results!L:L),"Above Average","Below Average")</f>
        <v>Below Average</v>
      </c>
      <c r="Y84" t="str">
        <f>IF(car_test_results!M84&gt;AVERAGE(car_test_results!M:M),"Above Average","Below Average")</f>
        <v>Above Average</v>
      </c>
      <c r="Z84" t="str">
        <f>IF(car_test_results!N84&gt;AVERAGE(car_test_results!N:N),"Above Average","Below Average")</f>
        <v>Above Average</v>
      </c>
    </row>
    <row r="85" spans="1:26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U85" t="str">
        <f t="shared" si="1"/>
        <v>Met Target</v>
      </c>
      <c r="V85" t="str">
        <f>IF(car_test_results!J85&gt;AVERAGE(car_test_results!J:J),"Above Average","Below Average")</f>
        <v>Above Average</v>
      </c>
      <c r="W85" t="str">
        <f>IF(car_test_results!K85&gt;AVERAGE(car_test_results!K:K),"Above Average","Below Average")</f>
        <v>Above Average</v>
      </c>
      <c r="X85" t="str">
        <f>IF(car_test_results!L85&gt;AVERAGE(car_test_results!L:L),"Above Average","Below Average")</f>
        <v>Below Average</v>
      </c>
      <c r="Y85" t="str">
        <f>IF(car_test_results!M85&gt;AVERAGE(car_test_results!M:M),"Above Average","Below Average")</f>
        <v>Above Average</v>
      </c>
      <c r="Z85" t="str">
        <f>IF(car_test_results!N85&gt;AVERAGE(car_test_results!N:N),"Above Average","Below Average")</f>
        <v>Above Average</v>
      </c>
    </row>
    <row r="86" spans="1:26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U86" t="str">
        <f t="shared" si="1"/>
        <v>Met Target</v>
      </c>
      <c r="V86" t="str">
        <f>IF(car_test_results!J86&gt;AVERAGE(car_test_results!J:J),"Above Average","Below Average")</f>
        <v>Above Average</v>
      </c>
      <c r="W86" t="str">
        <f>IF(car_test_results!K86&gt;AVERAGE(car_test_results!K:K),"Above Average","Below Average")</f>
        <v>Above Average</v>
      </c>
      <c r="X86" t="str">
        <f>IF(car_test_results!L86&gt;AVERAGE(car_test_results!L:L),"Above Average","Below Average")</f>
        <v>Below Average</v>
      </c>
      <c r="Y86" t="str">
        <f>IF(car_test_results!M86&gt;AVERAGE(car_test_results!M:M),"Above Average","Below Average")</f>
        <v>Above Average</v>
      </c>
      <c r="Z86" t="str">
        <f>IF(car_test_results!N86&gt;AVERAGE(car_test_results!N:N),"Above Average","Below Average")</f>
        <v>Above Average</v>
      </c>
    </row>
    <row r="87" spans="1:26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U87" t="str">
        <f t="shared" si="1"/>
        <v>Met Target</v>
      </c>
      <c r="V87" t="str">
        <f>IF(car_test_results!J87&gt;AVERAGE(car_test_results!J:J),"Above Average","Below Average")</f>
        <v>Above Average</v>
      </c>
      <c r="W87" t="str">
        <f>IF(car_test_results!K87&gt;AVERAGE(car_test_results!K:K),"Above Average","Below Average")</f>
        <v>Above Average</v>
      </c>
      <c r="X87" t="str">
        <f>IF(car_test_results!L87&gt;AVERAGE(car_test_results!L:L),"Above Average","Below Average")</f>
        <v>Below Average</v>
      </c>
      <c r="Y87" t="str">
        <f>IF(car_test_results!M87&gt;AVERAGE(car_test_results!M:M),"Above Average","Below Average")</f>
        <v>Above Average</v>
      </c>
      <c r="Z87" t="str">
        <f>IF(car_test_results!N87&gt;AVERAGE(car_test_results!N:N),"Above Average","Below Average")</f>
        <v>Above Average</v>
      </c>
    </row>
    <row r="88" spans="1:26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U88" t="str">
        <f t="shared" si="1"/>
        <v>Met Target</v>
      </c>
      <c r="V88" t="str">
        <f>IF(car_test_results!J88&gt;AVERAGE(car_test_results!J:J),"Above Average","Below Average")</f>
        <v>Above Average</v>
      </c>
      <c r="W88" t="str">
        <f>IF(car_test_results!K88&gt;AVERAGE(car_test_results!K:K),"Above Average","Below Average")</f>
        <v>Above Average</v>
      </c>
      <c r="X88" t="str">
        <f>IF(car_test_results!L88&gt;AVERAGE(car_test_results!L:L),"Above Average","Below Average")</f>
        <v>Below Average</v>
      </c>
      <c r="Y88" t="str">
        <f>IF(car_test_results!M88&gt;AVERAGE(car_test_results!M:M),"Above Average","Below Average")</f>
        <v>Above Average</v>
      </c>
      <c r="Z88" t="str">
        <f>IF(car_test_results!N88&gt;AVERAGE(car_test_results!N:N),"Above Average","Below Average")</f>
        <v>Above Average</v>
      </c>
    </row>
    <row r="89" spans="1:26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U89" t="str">
        <f t="shared" si="1"/>
        <v>Met Target</v>
      </c>
      <c r="V89" t="str">
        <f>IF(car_test_results!J89&gt;AVERAGE(car_test_results!J:J),"Above Average","Below Average")</f>
        <v>Above Average</v>
      </c>
      <c r="W89" t="str">
        <f>IF(car_test_results!K89&gt;AVERAGE(car_test_results!K:K),"Above Average","Below Average")</f>
        <v>Above Average</v>
      </c>
      <c r="X89" t="str">
        <f>IF(car_test_results!L89&gt;AVERAGE(car_test_results!L:L),"Above Average","Below Average")</f>
        <v>Below Average</v>
      </c>
      <c r="Y89" t="str">
        <f>IF(car_test_results!M89&gt;AVERAGE(car_test_results!M:M),"Above Average","Below Average")</f>
        <v>Above Average</v>
      </c>
      <c r="Z89" t="str">
        <f>IF(car_test_results!N89&gt;AVERAGE(car_test_results!N:N),"Above Average","Below Average")</f>
        <v>Above Average</v>
      </c>
    </row>
    <row r="90" spans="1:26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U90" t="str">
        <f t="shared" si="1"/>
        <v>Met Target</v>
      </c>
      <c r="V90" t="str">
        <f>IF(car_test_results!J90&gt;AVERAGE(car_test_results!J:J),"Above Average","Below Average")</f>
        <v>Above Average</v>
      </c>
      <c r="W90" t="str">
        <f>IF(car_test_results!K90&gt;AVERAGE(car_test_results!K:K),"Above Average","Below Average")</f>
        <v>Above Average</v>
      </c>
      <c r="X90" t="str">
        <f>IF(car_test_results!L90&gt;AVERAGE(car_test_results!L:L),"Above Average","Below Average")</f>
        <v>Below Average</v>
      </c>
      <c r="Y90" t="str">
        <f>IF(car_test_results!M90&gt;AVERAGE(car_test_results!M:M),"Above Average","Below Average")</f>
        <v>Above Average</v>
      </c>
      <c r="Z90" t="str">
        <f>IF(car_test_results!N90&gt;AVERAGE(car_test_results!N:N),"Above Average","Below Average")</f>
        <v>Above Average</v>
      </c>
    </row>
    <row r="91" spans="1:26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U91" t="str">
        <f t="shared" si="1"/>
        <v>Met Target</v>
      </c>
      <c r="V91" t="str">
        <f>IF(car_test_results!J91&gt;AVERAGE(car_test_results!J:J),"Above Average","Below Average")</f>
        <v>Above Average</v>
      </c>
      <c r="W91" t="str">
        <f>IF(car_test_results!K91&gt;AVERAGE(car_test_results!K:K),"Above Average","Below Average")</f>
        <v>Above Average</v>
      </c>
      <c r="X91" t="str">
        <f>IF(car_test_results!L91&gt;AVERAGE(car_test_results!L:L),"Above Average","Below Average")</f>
        <v>Below Average</v>
      </c>
      <c r="Y91" t="str">
        <f>IF(car_test_results!M91&gt;AVERAGE(car_test_results!M:M),"Above Average","Below Average")</f>
        <v>Above Average</v>
      </c>
      <c r="Z91" t="str">
        <f>IF(car_test_results!N91&gt;AVERAGE(car_test_results!N:N),"Above Average","Below Average")</f>
        <v>Above Average</v>
      </c>
    </row>
    <row r="92" spans="1:26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U92" t="str">
        <f t="shared" si="1"/>
        <v>Below Target</v>
      </c>
      <c r="V92" t="str">
        <f>IF(car_test_results!J92&gt;AVERAGE(car_test_results!J:J),"Above Average","Below Average")</f>
        <v>Above Average</v>
      </c>
      <c r="W92" t="str">
        <f>IF(car_test_results!K92&gt;AVERAGE(car_test_results!K:K),"Above Average","Below Average")</f>
        <v>Above Average</v>
      </c>
      <c r="X92" t="str">
        <f>IF(car_test_results!L92&gt;AVERAGE(car_test_results!L:L),"Above Average","Below Average")</f>
        <v>Below Average</v>
      </c>
      <c r="Y92" t="str">
        <f>IF(car_test_results!M92&gt;AVERAGE(car_test_results!M:M),"Above Average","Below Average")</f>
        <v>Above Average</v>
      </c>
      <c r="Z92" t="str">
        <f>IF(car_test_results!N92&gt;AVERAGE(car_test_results!N:N),"Above Average","Below Average")</f>
        <v>Above Average</v>
      </c>
    </row>
    <row r="93" spans="1:26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U93" t="str">
        <f t="shared" si="1"/>
        <v>Below Target</v>
      </c>
      <c r="V93" t="str">
        <f>IF(car_test_results!J93&gt;AVERAGE(car_test_results!J:J),"Above Average","Below Average")</f>
        <v>Above Average</v>
      </c>
      <c r="W93" t="str">
        <f>IF(car_test_results!K93&gt;AVERAGE(car_test_results!K:K),"Above Average","Below Average")</f>
        <v>Above Average</v>
      </c>
      <c r="X93" t="str">
        <f>IF(car_test_results!L93&gt;AVERAGE(car_test_results!L:L),"Above Average","Below Average")</f>
        <v>Below Average</v>
      </c>
      <c r="Y93" t="str">
        <f>IF(car_test_results!M93&gt;AVERAGE(car_test_results!M:M),"Above Average","Below Average")</f>
        <v>Above Average</v>
      </c>
      <c r="Z93" t="str">
        <f>IF(car_test_results!N93&gt;AVERAGE(car_test_results!N:N),"Above Average","Below Average")</f>
        <v>Above Average</v>
      </c>
    </row>
    <row r="94" spans="1:26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U94" t="str">
        <f t="shared" si="1"/>
        <v>Met Target</v>
      </c>
      <c r="V94" t="str">
        <f>IF(car_test_results!J94&gt;AVERAGE(car_test_results!J:J),"Above Average","Below Average")</f>
        <v>Above Average</v>
      </c>
      <c r="W94" t="str">
        <f>IF(car_test_results!K94&gt;AVERAGE(car_test_results!K:K),"Above Average","Below Average")</f>
        <v>Above Average</v>
      </c>
      <c r="X94" t="str">
        <f>IF(car_test_results!L94&gt;AVERAGE(car_test_results!L:L),"Above Average","Below Average")</f>
        <v>Below Average</v>
      </c>
      <c r="Y94" t="str">
        <f>IF(car_test_results!M94&gt;AVERAGE(car_test_results!M:M),"Above Average","Below Average")</f>
        <v>Above Average</v>
      </c>
      <c r="Z94" t="str">
        <f>IF(car_test_results!N94&gt;AVERAGE(car_test_results!N:N),"Above Average","Below Average")</f>
        <v>Above Average</v>
      </c>
    </row>
    <row r="95" spans="1:26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U95" t="str">
        <f t="shared" si="1"/>
        <v>Met Target</v>
      </c>
      <c r="V95" t="str">
        <f>IF(car_test_results!J95&gt;AVERAGE(car_test_results!J:J),"Above Average","Below Average")</f>
        <v>Above Average</v>
      </c>
      <c r="W95" t="str">
        <f>IF(car_test_results!K95&gt;AVERAGE(car_test_results!K:K),"Above Average","Below Average")</f>
        <v>Above Average</v>
      </c>
      <c r="X95" t="str">
        <f>IF(car_test_results!L95&gt;AVERAGE(car_test_results!L:L),"Above Average","Below Average")</f>
        <v>Below Average</v>
      </c>
      <c r="Y95" t="str">
        <f>IF(car_test_results!M95&gt;AVERAGE(car_test_results!M:M),"Above Average","Below Average")</f>
        <v>Above Average</v>
      </c>
      <c r="Z95" t="str">
        <f>IF(car_test_results!N95&gt;AVERAGE(car_test_results!N:N),"Above Average","Below Average")</f>
        <v>Above Average</v>
      </c>
    </row>
    <row r="96" spans="1:26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U96" t="str">
        <f t="shared" si="1"/>
        <v>Met Target</v>
      </c>
      <c r="V96" t="str">
        <f>IF(car_test_results!J96&gt;AVERAGE(car_test_results!J:J),"Above Average","Below Average")</f>
        <v>Above Average</v>
      </c>
      <c r="W96" t="str">
        <f>IF(car_test_results!K96&gt;AVERAGE(car_test_results!K:K),"Above Average","Below Average")</f>
        <v>Above Average</v>
      </c>
      <c r="X96" t="str">
        <f>IF(car_test_results!L96&gt;AVERAGE(car_test_results!L:L),"Above Average","Below Average")</f>
        <v>Below Average</v>
      </c>
      <c r="Y96" t="str">
        <f>IF(car_test_results!M96&gt;AVERAGE(car_test_results!M:M),"Above Average","Below Average")</f>
        <v>Above Average</v>
      </c>
      <c r="Z96" t="str">
        <f>IF(car_test_results!N96&gt;AVERAGE(car_test_results!N:N),"Above Average","Below Average")</f>
        <v>Below Average</v>
      </c>
    </row>
    <row r="97" spans="1:26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U97" t="str">
        <f t="shared" si="1"/>
        <v>Met Target</v>
      </c>
      <c r="V97" t="str">
        <f>IF(car_test_results!J97&gt;AVERAGE(car_test_results!J:J),"Above Average","Below Average")</f>
        <v>Above Average</v>
      </c>
      <c r="W97" t="str">
        <f>IF(car_test_results!K97&gt;AVERAGE(car_test_results!K:K),"Above Average","Below Average")</f>
        <v>Above Average</v>
      </c>
      <c r="X97" t="str">
        <f>IF(car_test_results!L97&gt;AVERAGE(car_test_results!L:L),"Above Average","Below Average")</f>
        <v>Below Average</v>
      </c>
      <c r="Y97" t="str">
        <f>IF(car_test_results!M97&gt;AVERAGE(car_test_results!M:M),"Above Average","Below Average")</f>
        <v>Above Average</v>
      </c>
      <c r="Z97" t="str">
        <f>IF(car_test_results!N97&gt;AVERAGE(car_test_results!N:N),"Above Average","Below Average")</f>
        <v>Below Average</v>
      </c>
    </row>
    <row r="98" spans="1:26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  <c r="U98" t="str">
        <f t="shared" si="1"/>
        <v>Met Target</v>
      </c>
      <c r="V98" t="str">
        <f>IF(car_test_results!J98&gt;AVERAGE(car_test_results!J:J),"Above Average","Below Average")</f>
        <v>Above Average</v>
      </c>
      <c r="W98" t="str">
        <f>IF(car_test_results!K98&gt;AVERAGE(car_test_results!K:K),"Above Average","Below Average")</f>
        <v>Above Average</v>
      </c>
      <c r="X98" t="str">
        <f>IF(car_test_results!L98&gt;AVERAGE(car_test_results!L:L),"Above Average","Below Average")</f>
        <v>Below Average</v>
      </c>
      <c r="Y98" t="str">
        <f>IF(car_test_results!M98&gt;AVERAGE(car_test_results!M:M),"Above Average","Below Average")</f>
        <v>Above Average</v>
      </c>
      <c r="Z98" t="str">
        <f>IF(car_test_results!N98&gt;AVERAGE(car_test_results!N:N),"Above Average","Below Average")</f>
        <v>Below Average</v>
      </c>
    </row>
    <row r="99" spans="1:26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U99" t="str">
        <f t="shared" si="1"/>
        <v>Met Target</v>
      </c>
      <c r="V99" t="str">
        <f>IF(car_test_results!J99&gt;AVERAGE(car_test_results!J:J),"Above Average","Below Average")</f>
        <v>Above Average</v>
      </c>
      <c r="W99" t="str">
        <f>IF(car_test_results!K99&gt;AVERAGE(car_test_results!K:K),"Above Average","Below Average")</f>
        <v>Above Average</v>
      </c>
      <c r="X99" t="str">
        <f>IF(car_test_results!L99&gt;AVERAGE(car_test_results!L:L),"Above Average","Below Average")</f>
        <v>Below Average</v>
      </c>
      <c r="Y99" t="str">
        <f>IF(car_test_results!M99&gt;AVERAGE(car_test_results!M:M),"Above Average","Below Average")</f>
        <v>Above Average</v>
      </c>
      <c r="Z99" t="str">
        <f>IF(car_test_results!N99&gt;AVERAGE(car_test_results!N:N),"Above Average","Below Average")</f>
        <v>Below Average</v>
      </c>
    </row>
    <row r="100" spans="1:26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  <c r="U100" t="str">
        <f t="shared" si="1"/>
        <v>Met Target</v>
      </c>
      <c r="V100" t="str">
        <f>IF(car_test_results!J100&gt;AVERAGE(car_test_results!J:J),"Above Average","Below Average")</f>
        <v>Above Average</v>
      </c>
      <c r="W100" t="str">
        <f>IF(car_test_results!K100&gt;AVERAGE(car_test_results!K:K),"Above Average","Below Average")</f>
        <v>Above Average</v>
      </c>
      <c r="X100" t="str">
        <f>IF(car_test_results!L100&gt;AVERAGE(car_test_results!L:L),"Above Average","Below Average")</f>
        <v>Below Average</v>
      </c>
      <c r="Y100" t="str">
        <f>IF(car_test_results!M100&gt;AVERAGE(car_test_results!M:M),"Above Average","Below Average")</f>
        <v>Above Average</v>
      </c>
      <c r="Z100" t="str">
        <f>IF(car_test_results!N100&gt;AVERAGE(car_test_results!N:N),"Above Average","Below Average")</f>
        <v>Below Average</v>
      </c>
    </row>
    <row r="101" spans="1:26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U101" t="str">
        <f t="shared" si="1"/>
        <v>Met Target</v>
      </c>
      <c r="V101" t="str">
        <f>IF(car_test_results!J101&gt;AVERAGE(car_test_results!J:J),"Above Average","Below Average")</f>
        <v>Above Average</v>
      </c>
      <c r="W101" t="str">
        <f>IF(car_test_results!K101&gt;AVERAGE(car_test_results!K:K),"Above Average","Below Average")</f>
        <v>Above Average</v>
      </c>
      <c r="X101" t="str">
        <f>IF(car_test_results!L101&gt;AVERAGE(car_test_results!L:L),"Above Average","Below Average")</f>
        <v>Below Average</v>
      </c>
      <c r="Y101" t="str">
        <f>IF(car_test_results!M101&gt;AVERAGE(car_test_results!M:M),"Above Average","Below Average")</f>
        <v>Above Average</v>
      </c>
      <c r="Z101" t="str">
        <f>IF(car_test_results!N101&gt;AVERAGE(car_test_results!N:N),"Above Average","Below Average")</f>
        <v>Below Average</v>
      </c>
    </row>
    <row r="102" spans="1:26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U102" t="str">
        <f t="shared" si="1"/>
        <v>Met Target</v>
      </c>
      <c r="V102" t="str">
        <f>IF(car_test_results!J102&gt;AVERAGE(car_test_results!J:J),"Above Average","Below Average")</f>
        <v>Above Average</v>
      </c>
      <c r="W102" t="str">
        <f>IF(car_test_results!K102&gt;AVERAGE(car_test_results!K:K),"Above Average","Below Average")</f>
        <v>Above Average</v>
      </c>
      <c r="X102" t="str">
        <f>IF(car_test_results!L102&gt;AVERAGE(car_test_results!L:L),"Above Average","Below Average")</f>
        <v>Below Average</v>
      </c>
      <c r="Y102" t="str">
        <f>IF(car_test_results!M102&gt;AVERAGE(car_test_results!M:M),"Above Average","Below Average")</f>
        <v>Above Average</v>
      </c>
      <c r="Z102" t="str">
        <f>IF(car_test_results!N102&gt;AVERAGE(car_test_results!N:N),"Above Average","Below Average")</f>
        <v>Below Average</v>
      </c>
    </row>
    <row r="103" spans="1:26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U103" t="str">
        <f t="shared" si="1"/>
        <v>Met Target</v>
      </c>
      <c r="V103" t="str">
        <f>IF(car_test_results!J103&gt;AVERAGE(car_test_results!J:J),"Above Average","Below Average")</f>
        <v>Above Average</v>
      </c>
      <c r="W103" t="str">
        <f>IF(car_test_results!K103&gt;AVERAGE(car_test_results!K:K),"Above Average","Below Average")</f>
        <v>Above Average</v>
      </c>
      <c r="X103" t="str">
        <f>IF(car_test_results!L103&gt;AVERAGE(car_test_results!L:L),"Above Average","Below Average")</f>
        <v>Below Average</v>
      </c>
      <c r="Y103" t="str">
        <f>IF(car_test_results!M103&gt;AVERAGE(car_test_results!M:M),"Above Average","Below Average")</f>
        <v>Above Average</v>
      </c>
      <c r="Z103" t="str">
        <f>IF(car_test_results!N103&gt;AVERAGE(car_test_results!N:N),"Above Average","Below Average")</f>
        <v>Below Average</v>
      </c>
    </row>
    <row r="104" spans="1:26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  <c r="U104" t="str">
        <f t="shared" si="1"/>
        <v>Met Target</v>
      </c>
      <c r="V104" t="str">
        <f>IF(car_test_results!J104&gt;AVERAGE(car_test_results!J:J),"Above Average","Below Average")</f>
        <v>Above Average</v>
      </c>
      <c r="W104" t="str">
        <f>IF(car_test_results!K104&gt;AVERAGE(car_test_results!K:K),"Above Average","Below Average")</f>
        <v>Above Average</v>
      </c>
      <c r="X104" t="str">
        <f>IF(car_test_results!L104&gt;AVERAGE(car_test_results!L:L),"Above Average","Below Average")</f>
        <v>Below Average</v>
      </c>
      <c r="Y104" t="str">
        <f>IF(car_test_results!M104&gt;AVERAGE(car_test_results!M:M),"Above Average","Below Average")</f>
        <v>Above Average</v>
      </c>
      <c r="Z104" t="str">
        <f>IF(car_test_results!N104&gt;AVERAGE(car_test_results!N:N),"Above Average","Below Average")</f>
        <v>Below Average</v>
      </c>
    </row>
    <row r="105" spans="1:26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  <c r="U105" t="str">
        <f t="shared" si="1"/>
        <v>Met Target</v>
      </c>
      <c r="V105" t="str">
        <f>IF(car_test_results!J105&gt;AVERAGE(car_test_results!J:J),"Above Average","Below Average")</f>
        <v>Above Average</v>
      </c>
      <c r="W105" t="str">
        <f>IF(car_test_results!K105&gt;AVERAGE(car_test_results!K:K),"Above Average","Below Average")</f>
        <v>Above Average</v>
      </c>
      <c r="X105" t="str">
        <f>IF(car_test_results!L105&gt;AVERAGE(car_test_results!L:L),"Above Average","Below Average")</f>
        <v>Below Average</v>
      </c>
      <c r="Y105" t="str">
        <f>IF(car_test_results!M105&gt;AVERAGE(car_test_results!M:M),"Above Average","Below Average")</f>
        <v>Above Average</v>
      </c>
      <c r="Z105" t="str">
        <f>IF(car_test_results!N105&gt;AVERAGE(car_test_results!N:N),"Above Average","Below Average")</f>
        <v>Below Average</v>
      </c>
    </row>
    <row r="106" spans="1:26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U106" t="str">
        <f t="shared" si="1"/>
        <v>Met Target</v>
      </c>
      <c r="V106" t="str">
        <f>IF(car_test_results!J106&gt;AVERAGE(car_test_results!J:J),"Above Average","Below Average")</f>
        <v>Above Average</v>
      </c>
      <c r="W106" t="str">
        <f>IF(car_test_results!K106&gt;AVERAGE(car_test_results!K:K),"Above Average","Below Average")</f>
        <v>Above Average</v>
      </c>
      <c r="X106" t="str">
        <f>IF(car_test_results!L106&gt;AVERAGE(car_test_results!L:L),"Above Average","Below Average")</f>
        <v>Below Average</v>
      </c>
      <c r="Y106" t="str">
        <f>IF(car_test_results!M106&gt;AVERAGE(car_test_results!M:M),"Above Average","Below Average")</f>
        <v>Above Average</v>
      </c>
      <c r="Z106" t="str">
        <f>IF(car_test_results!N106&gt;AVERAGE(car_test_results!N:N),"Above Average","Below Average")</f>
        <v>Below Average</v>
      </c>
    </row>
    <row r="107" spans="1:26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U107" t="str">
        <f t="shared" si="1"/>
        <v>Met Target</v>
      </c>
      <c r="V107" t="str">
        <f>IF(car_test_results!J107&gt;AVERAGE(car_test_results!J:J),"Above Average","Below Average")</f>
        <v>Below Average</v>
      </c>
      <c r="W107" t="str">
        <f>IF(car_test_results!K107&gt;AVERAGE(car_test_results!K:K),"Above Average","Below Average")</f>
        <v>Below Average</v>
      </c>
      <c r="X107" t="str">
        <f>IF(car_test_results!L107&gt;AVERAGE(car_test_results!L:L),"Above Average","Below Average")</f>
        <v>Below Average</v>
      </c>
      <c r="Y107" t="str">
        <f>IF(car_test_results!M107&gt;AVERAGE(car_test_results!M:M),"Above Average","Below Average")</f>
        <v>Below Average</v>
      </c>
      <c r="Z107" t="str">
        <f>IF(car_test_results!N107&gt;AVERAGE(car_test_results!N:N),"Above Average","Below Average")</f>
        <v>Above Average</v>
      </c>
    </row>
    <row r="108" spans="1:26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U108" t="str">
        <f t="shared" si="1"/>
        <v>Met Target</v>
      </c>
      <c r="V108" t="str">
        <f>IF(car_test_results!J108&gt;AVERAGE(car_test_results!J:J),"Above Average","Below Average")</f>
        <v>Below Average</v>
      </c>
      <c r="W108" t="str">
        <f>IF(car_test_results!K108&gt;AVERAGE(car_test_results!K:K),"Above Average","Below Average")</f>
        <v>Below Average</v>
      </c>
      <c r="X108" t="str">
        <f>IF(car_test_results!L108&gt;AVERAGE(car_test_results!L:L),"Above Average","Below Average")</f>
        <v>Below Average</v>
      </c>
      <c r="Y108" t="str">
        <f>IF(car_test_results!M108&gt;AVERAGE(car_test_results!M:M),"Above Average","Below Average")</f>
        <v>Below Average</v>
      </c>
      <c r="Z108" t="str">
        <f>IF(car_test_results!N108&gt;AVERAGE(car_test_results!N:N),"Above Average","Below Average")</f>
        <v>Above Average</v>
      </c>
    </row>
    <row r="109" spans="1:26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U109" t="str">
        <f t="shared" si="1"/>
        <v>Met Target</v>
      </c>
      <c r="V109" t="str">
        <f>IF(car_test_results!J109&gt;AVERAGE(car_test_results!J:J),"Above Average","Below Average")</f>
        <v>Below Average</v>
      </c>
      <c r="W109" t="str">
        <f>IF(car_test_results!K109&gt;AVERAGE(car_test_results!K:K),"Above Average","Below Average")</f>
        <v>Below Average</v>
      </c>
      <c r="X109" t="str">
        <f>IF(car_test_results!L109&gt;AVERAGE(car_test_results!L:L),"Above Average","Below Average")</f>
        <v>Below Average</v>
      </c>
      <c r="Y109" t="str">
        <f>IF(car_test_results!M109&gt;AVERAGE(car_test_results!M:M),"Above Average","Below Average")</f>
        <v>Below Average</v>
      </c>
      <c r="Z109" t="str">
        <f>IF(car_test_results!N109&gt;AVERAGE(car_test_results!N:N),"Above Average","Below Average")</f>
        <v>Above Average</v>
      </c>
    </row>
    <row r="110" spans="1:26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U110" t="str">
        <f t="shared" si="1"/>
        <v>Met Target</v>
      </c>
      <c r="V110" t="str">
        <f>IF(car_test_results!J110&gt;AVERAGE(car_test_results!J:J),"Above Average","Below Average")</f>
        <v>Below Average</v>
      </c>
      <c r="W110" t="str">
        <f>IF(car_test_results!K110&gt;AVERAGE(car_test_results!K:K),"Above Average","Below Average")</f>
        <v>Below Average</v>
      </c>
      <c r="X110" t="str">
        <f>IF(car_test_results!L110&gt;AVERAGE(car_test_results!L:L),"Above Average","Below Average")</f>
        <v>Below Average</v>
      </c>
      <c r="Y110" t="str">
        <f>IF(car_test_results!M110&gt;AVERAGE(car_test_results!M:M),"Above Average","Below Average")</f>
        <v>Below Average</v>
      </c>
      <c r="Z110" t="str">
        <f>IF(car_test_results!N110&gt;AVERAGE(car_test_results!N:N),"Above Average","Below Average")</f>
        <v>Above Average</v>
      </c>
    </row>
    <row r="111" spans="1:26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U111" t="str">
        <f t="shared" si="1"/>
        <v>Met Target</v>
      </c>
      <c r="V111" t="str">
        <f>IF(car_test_results!J111&gt;AVERAGE(car_test_results!J:J),"Above Average","Below Average")</f>
        <v>Below Average</v>
      </c>
      <c r="W111" t="str">
        <f>IF(car_test_results!K111&gt;AVERAGE(car_test_results!K:K),"Above Average","Below Average")</f>
        <v>Below Average</v>
      </c>
      <c r="X111" t="str">
        <f>IF(car_test_results!L111&gt;AVERAGE(car_test_results!L:L),"Above Average","Below Average")</f>
        <v>Below Average</v>
      </c>
      <c r="Y111" t="str">
        <f>IF(car_test_results!M111&gt;AVERAGE(car_test_results!M:M),"Above Average","Below Average")</f>
        <v>Below Average</v>
      </c>
      <c r="Z111" t="str">
        <f>IF(car_test_results!N111&gt;AVERAGE(car_test_results!N:N),"Above Average","Below Average")</f>
        <v>Above Average</v>
      </c>
    </row>
    <row r="112" spans="1:26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U112" t="str">
        <f t="shared" si="1"/>
        <v>Met Target</v>
      </c>
      <c r="V112" t="str">
        <f>IF(car_test_results!J112&gt;AVERAGE(car_test_results!J:J),"Above Average","Below Average")</f>
        <v>Below Average</v>
      </c>
      <c r="W112" t="str">
        <f>IF(car_test_results!K112&gt;AVERAGE(car_test_results!K:K),"Above Average","Below Average")</f>
        <v>Below Average</v>
      </c>
      <c r="X112" t="str">
        <f>IF(car_test_results!L112&gt;AVERAGE(car_test_results!L:L),"Above Average","Below Average")</f>
        <v>Below Average</v>
      </c>
      <c r="Y112" t="str">
        <f>IF(car_test_results!M112&gt;AVERAGE(car_test_results!M:M),"Above Average","Below Average")</f>
        <v>Below Average</v>
      </c>
      <c r="Z112" t="str">
        <f>IF(car_test_results!N112&gt;AVERAGE(car_test_results!N:N),"Above Average","Below Average")</f>
        <v>Above Average</v>
      </c>
    </row>
    <row r="113" spans="1:26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  <c r="U113" t="str">
        <f t="shared" si="1"/>
        <v>Met Target</v>
      </c>
      <c r="V113" t="str">
        <f>IF(car_test_results!J113&gt;AVERAGE(car_test_results!J:J),"Above Average","Below Average")</f>
        <v>Below Average</v>
      </c>
      <c r="W113" t="str">
        <f>IF(car_test_results!K113&gt;AVERAGE(car_test_results!K:K),"Above Average","Below Average")</f>
        <v>Below Average</v>
      </c>
      <c r="X113" t="str">
        <f>IF(car_test_results!L113&gt;AVERAGE(car_test_results!L:L),"Above Average","Below Average")</f>
        <v>Below Average</v>
      </c>
      <c r="Y113" t="str">
        <f>IF(car_test_results!M113&gt;AVERAGE(car_test_results!M:M),"Above Average","Below Average")</f>
        <v>Below Average</v>
      </c>
      <c r="Z113" t="str">
        <f>IF(car_test_results!N113&gt;AVERAGE(car_test_results!N:N),"Above Average","Below Average")</f>
        <v>Above Average</v>
      </c>
    </row>
    <row r="114" spans="1:26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U114" t="str">
        <f t="shared" si="1"/>
        <v>Met Target</v>
      </c>
      <c r="V114" t="str">
        <f>IF(car_test_results!J114&gt;AVERAGE(car_test_results!J:J),"Above Average","Below Average")</f>
        <v>Below Average</v>
      </c>
      <c r="W114" t="str">
        <f>IF(car_test_results!K114&gt;AVERAGE(car_test_results!K:K),"Above Average","Below Average")</f>
        <v>Below Average</v>
      </c>
      <c r="X114" t="str">
        <f>IF(car_test_results!L114&gt;AVERAGE(car_test_results!L:L),"Above Average","Below Average")</f>
        <v>Below Average</v>
      </c>
      <c r="Y114" t="str">
        <f>IF(car_test_results!M114&gt;AVERAGE(car_test_results!M:M),"Above Average","Below Average")</f>
        <v>Below Average</v>
      </c>
      <c r="Z114" t="str">
        <f>IF(car_test_results!N114&gt;AVERAGE(car_test_results!N:N),"Above Average","Below Average")</f>
        <v>Above Average</v>
      </c>
    </row>
    <row r="115" spans="1:26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U115" t="str">
        <f t="shared" si="1"/>
        <v>Met Target</v>
      </c>
      <c r="V115" t="str">
        <f>IF(car_test_results!J115&gt;AVERAGE(car_test_results!J:J),"Above Average","Below Average")</f>
        <v>Below Average</v>
      </c>
      <c r="W115" t="str">
        <f>IF(car_test_results!K115&gt;AVERAGE(car_test_results!K:K),"Above Average","Below Average")</f>
        <v>Below Average</v>
      </c>
      <c r="X115" t="str">
        <f>IF(car_test_results!L115&gt;AVERAGE(car_test_results!L:L),"Above Average","Below Average")</f>
        <v>Below Average</v>
      </c>
      <c r="Y115" t="str">
        <f>IF(car_test_results!M115&gt;AVERAGE(car_test_results!M:M),"Above Average","Below Average")</f>
        <v>Below Average</v>
      </c>
      <c r="Z115" t="str">
        <f>IF(car_test_results!N115&gt;AVERAGE(car_test_results!N:N),"Above Average","Below Average")</f>
        <v>Above Average</v>
      </c>
    </row>
    <row r="116" spans="1:26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U116" t="str">
        <f t="shared" si="1"/>
        <v>Met Target</v>
      </c>
      <c r="V116" t="str">
        <f>IF(car_test_results!J116&gt;AVERAGE(car_test_results!J:J),"Above Average","Below Average")</f>
        <v>Below Average</v>
      </c>
      <c r="W116" t="str">
        <f>IF(car_test_results!K116&gt;AVERAGE(car_test_results!K:K),"Above Average","Below Average")</f>
        <v>Below Average</v>
      </c>
      <c r="X116" t="str">
        <f>IF(car_test_results!L116&gt;AVERAGE(car_test_results!L:L),"Above Average","Below Average")</f>
        <v>Below Average</v>
      </c>
      <c r="Y116" t="str">
        <f>IF(car_test_results!M116&gt;AVERAGE(car_test_results!M:M),"Above Average","Below Average")</f>
        <v>Below Average</v>
      </c>
      <c r="Z116" t="str">
        <f>IF(car_test_results!N116&gt;AVERAGE(car_test_results!N:N),"Above Average","Below Average")</f>
        <v>Above Average</v>
      </c>
    </row>
    <row r="117" spans="1:26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U117" t="str">
        <f t="shared" si="1"/>
        <v>Met Target</v>
      </c>
      <c r="V117" t="str">
        <f>IF(car_test_results!J117&gt;AVERAGE(car_test_results!J:J),"Above Average","Below Average")</f>
        <v>Below Average</v>
      </c>
      <c r="W117" t="str">
        <f>IF(car_test_results!K117&gt;AVERAGE(car_test_results!K:K),"Above Average","Below Average")</f>
        <v>Below Average</v>
      </c>
      <c r="X117" t="str">
        <f>IF(car_test_results!L117&gt;AVERAGE(car_test_results!L:L),"Above Average","Below Average")</f>
        <v>Below Average</v>
      </c>
      <c r="Y117" t="str">
        <f>IF(car_test_results!M117&gt;AVERAGE(car_test_results!M:M),"Above Average","Below Average")</f>
        <v>Below Average</v>
      </c>
      <c r="Z117" t="str">
        <f>IF(car_test_results!N117&gt;AVERAGE(car_test_results!N:N),"Above Average","Below Average")</f>
        <v>Above Average</v>
      </c>
    </row>
    <row r="118" spans="1:26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U118" t="str">
        <f t="shared" si="1"/>
        <v>Met Target</v>
      </c>
      <c r="V118" t="str">
        <f>IF(car_test_results!J118&gt;AVERAGE(car_test_results!J:J),"Above Average","Below Average")</f>
        <v>Below Average</v>
      </c>
      <c r="W118" t="str">
        <f>IF(car_test_results!K118&gt;AVERAGE(car_test_results!K:K),"Above Average","Below Average")</f>
        <v>Below Average</v>
      </c>
      <c r="X118" t="str">
        <f>IF(car_test_results!L118&gt;AVERAGE(car_test_results!L:L),"Above Average","Below Average")</f>
        <v>Below Average</v>
      </c>
      <c r="Y118" t="str">
        <f>IF(car_test_results!M118&gt;AVERAGE(car_test_results!M:M),"Above Average","Below Average")</f>
        <v>Below Average</v>
      </c>
      <c r="Z118" t="str">
        <f>IF(car_test_results!N118&gt;AVERAGE(car_test_results!N:N),"Above Average","Below Average")</f>
        <v>Above Average</v>
      </c>
    </row>
    <row r="119" spans="1:26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U119" t="str">
        <f t="shared" si="1"/>
        <v>Met Target</v>
      </c>
      <c r="V119" t="str">
        <f>IF(car_test_results!J119&gt;AVERAGE(car_test_results!J:J),"Above Average","Below Average")</f>
        <v>Below Average</v>
      </c>
      <c r="W119" t="str">
        <f>IF(car_test_results!K119&gt;AVERAGE(car_test_results!K:K),"Above Average","Below Average")</f>
        <v>Below Average</v>
      </c>
      <c r="X119" t="str">
        <f>IF(car_test_results!L119&gt;AVERAGE(car_test_results!L:L),"Above Average","Below Average")</f>
        <v>Below Average</v>
      </c>
      <c r="Y119" t="str">
        <f>IF(car_test_results!M119&gt;AVERAGE(car_test_results!M:M),"Above Average","Below Average")</f>
        <v>Below Average</v>
      </c>
      <c r="Z119" t="str">
        <f>IF(car_test_results!N119&gt;AVERAGE(car_test_results!N:N),"Above Average","Below Average")</f>
        <v>Above Average</v>
      </c>
    </row>
    <row r="120" spans="1:26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U120" t="str">
        <f t="shared" si="1"/>
        <v>Met Target</v>
      </c>
      <c r="V120" t="str">
        <f>IF(car_test_results!J120&gt;AVERAGE(car_test_results!J:J),"Above Average","Below Average")</f>
        <v>Below Average</v>
      </c>
      <c r="W120" t="str">
        <f>IF(car_test_results!K120&gt;AVERAGE(car_test_results!K:K),"Above Average","Below Average")</f>
        <v>Below Average</v>
      </c>
      <c r="X120" t="str">
        <f>IF(car_test_results!L120&gt;AVERAGE(car_test_results!L:L),"Above Average","Below Average")</f>
        <v>Below Average</v>
      </c>
      <c r="Y120" t="str">
        <f>IF(car_test_results!M120&gt;AVERAGE(car_test_results!M:M),"Above Average","Below Average")</f>
        <v>Above Average</v>
      </c>
      <c r="Z120" t="str">
        <f>IF(car_test_results!N120&gt;AVERAGE(car_test_results!N:N),"Above Average","Below Average")</f>
        <v>Above Average</v>
      </c>
    </row>
    <row r="121" spans="1:26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U121" t="str">
        <f t="shared" si="1"/>
        <v>Met Target</v>
      </c>
      <c r="V121" t="str">
        <f>IF(car_test_results!J121&gt;AVERAGE(car_test_results!J:J),"Above Average","Below Average")</f>
        <v>Below Average</v>
      </c>
      <c r="W121" t="str">
        <f>IF(car_test_results!K121&gt;AVERAGE(car_test_results!K:K),"Above Average","Below Average")</f>
        <v>Below Average</v>
      </c>
      <c r="X121" t="str">
        <f>IF(car_test_results!L121&gt;AVERAGE(car_test_results!L:L),"Above Average","Below Average")</f>
        <v>Below Average</v>
      </c>
      <c r="Y121" t="str">
        <f>IF(car_test_results!M121&gt;AVERAGE(car_test_results!M:M),"Above Average","Below Average")</f>
        <v>Above Average</v>
      </c>
      <c r="Z121" t="str">
        <f>IF(car_test_results!N121&gt;AVERAGE(car_test_results!N:N),"Above Average","Below Average")</f>
        <v>Above Average</v>
      </c>
    </row>
    <row r="122" spans="1:26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U122" t="str">
        <f t="shared" si="1"/>
        <v>Met Target</v>
      </c>
      <c r="V122" t="str">
        <f>IF(car_test_results!J122&gt;AVERAGE(car_test_results!J:J),"Above Average","Below Average")</f>
        <v>Below Average</v>
      </c>
      <c r="W122" t="str">
        <f>IF(car_test_results!K122&gt;AVERAGE(car_test_results!K:K),"Above Average","Below Average")</f>
        <v>Below Average</v>
      </c>
      <c r="X122" t="str">
        <f>IF(car_test_results!L122&gt;AVERAGE(car_test_results!L:L),"Above Average","Below Average")</f>
        <v>Below Average</v>
      </c>
      <c r="Y122" t="str">
        <f>IF(car_test_results!M122&gt;AVERAGE(car_test_results!M:M),"Above Average","Below Average")</f>
        <v>Above Average</v>
      </c>
      <c r="Z122" t="str">
        <f>IF(car_test_results!N122&gt;AVERAGE(car_test_results!N:N),"Above Average","Below Average")</f>
        <v>Above Average</v>
      </c>
    </row>
    <row r="123" spans="1:26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U123" t="str">
        <f t="shared" si="1"/>
        <v>Met Target</v>
      </c>
      <c r="V123" t="str">
        <f>IF(car_test_results!J123&gt;AVERAGE(car_test_results!J:J),"Above Average","Below Average")</f>
        <v>Below Average</v>
      </c>
      <c r="W123" t="str">
        <f>IF(car_test_results!K123&gt;AVERAGE(car_test_results!K:K),"Above Average","Below Average")</f>
        <v>Below Average</v>
      </c>
      <c r="X123" t="str">
        <f>IF(car_test_results!L123&gt;AVERAGE(car_test_results!L:L),"Above Average","Below Average")</f>
        <v>Below Average</v>
      </c>
      <c r="Y123" t="str">
        <f>IF(car_test_results!M123&gt;AVERAGE(car_test_results!M:M),"Above Average","Below Average")</f>
        <v>Above Average</v>
      </c>
      <c r="Z123" t="str">
        <f>IF(car_test_results!N123&gt;AVERAGE(car_test_results!N:N),"Above Average","Below Average")</f>
        <v>Above Average</v>
      </c>
    </row>
    <row r="124" spans="1:26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U124" t="str">
        <f t="shared" si="1"/>
        <v>Met Target</v>
      </c>
      <c r="V124" t="str">
        <f>IF(car_test_results!J124&gt;AVERAGE(car_test_results!J:J),"Above Average","Below Average")</f>
        <v>Below Average</v>
      </c>
      <c r="W124" t="str">
        <f>IF(car_test_results!K124&gt;AVERAGE(car_test_results!K:K),"Above Average","Below Average")</f>
        <v>Below Average</v>
      </c>
      <c r="X124" t="str">
        <f>IF(car_test_results!L124&gt;AVERAGE(car_test_results!L:L),"Above Average","Below Average")</f>
        <v>Below Average</v>
      </c>
      <c r="Y124" t="str">
        <f>IF(car_test_results!M124&gt;AVERAGE(car_test_results!M:M),"Above Average","Below Average")</f>
        <v>Above Average</v>
      </c>
      <c r="Z124" t="str">
        <f>IF(car_test_results!N124&gt;AVERAGE(car_test_results!N:N),"Above Average","Below Average")</f>
        <v>Above Average</v>
      </c>
    </row>
    <row r="125" spans="1:26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U125" t="str">
        <f t="shared" si="1"/>
        <v>Met Target</v>
      </c>
      <c r="V125" t="str">
        <f>IF(car_test_results!J125&gt;AVERAGE(car_test_results!J:J),"Above Average","Below Average")</f>
        <v>Below Average</v>
      </c>
      <c r="W125" t="str">
        <f>IF(car_test_results!K125&gt;AVERAGE(car_test_results!K:K),"Above Average","Below Average")</f>
        <v>Below Average</v>
      </c>
      <c r="X125" t="str">
        <f>IF(car_test_results!L125&gt;AVERAGE(car_test_results!L:L),"Above Average","Below Average")</f>
        <v>Below Average</v>
      </c>
      <c r="Y125" t="str">
        <f>IF(car_test_results!M125&gt;AVERAGE(car_test_results!M:M),"Above Average","Below Average")</f>
        <v>Above Average</v>
      </c>
      <c r="Z125" t="str">
        <f>IF(car_test_results!N125&gt;AVERAGE(car_test_results!N:N),"Above Average","Below Average")</f>
        <v>Above Average</v>
      </c>
    </row>
    <row r="126" spans="1:26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U126" t="str">
        <f t="shared" si="1"/>
        <v>Below Target</v>
      </c>
      <c r="V126" t="str">
        <f>IF(car_test_results!J126&gt;AVERAGE(car_test_results!J:J),"Above Average","Below Average")</f>
        <v>Below Average</v>
      </c>
      <c r="W126" t="str">
        <f>IF(car_test_results!K126&gt;AVERAGE(car_test_results!K:K),"Above Average","Below Average")</f>
        <v>Below Average</v>
      </c>
      <c r="X126" t="str">
        <f>IF(car_test_results!L126&gt;AVERAGE(car_test_results!L:L),"Above Average","Below Average")</f>
        <v>Below Average</v>
      </c>
      <c r="Y126" t="str">
        <f>IF(car_test_results!M126&gt;AVERAGE(car_test_results!M:M),"Above Average","Below Average")</f>
        <v>Above Average</v>
      </c>
      <c r="Z126" t="str">
        <f>IF(car_test_results!N126&gt;AVERAGE(car_test_results!N:N),"Above Average","Below Average")</f>
        <v>Above Average</v>
      </c>
    </row>
    <row r="127" spans="1:26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U127" t="str">
        <f t="shared" si="1"/>
        <v>Below Target</v>
      </c>
      <c r="V127" t="str">
        <f>IF(car_test_results!J127&gt;AVERAGE(car_test_results!J:J),"Above Average","Below Average")</f>
        <v>Below Average</v>
      </c>
      <c r="W127" t="str">
        <f>IF(car_test_results!K127&gt;AVERAGE(car_test_results!K:K),"Above Average","Below Average")</f>
        <v>Below Average</v>
      </c>
      <c r="X127" t="str">
        <f>IF(car_test_results!L127&gt;AVERAGE(car_test_results!L:L),"Above Average","Below Average")</f>
        <v>Below Average</v>
      </c>
      <c r="Y127" t="str">
        <f>IF(car_test_results!M127&gt;AVERAGE(car_test_results!M:M),"Above Average","Below Average")</f>
        <v>Above Average</v>
      </c>
      <c r="Z127" t="str">
        <f>IF(car_test_results!N127&gt;AVERAGE(car_test_results!N:N),"Above Average","Below Average")</f>
        <v>Above Average</v>
      </c>
    </row>
    <row r="128" spans="1:26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U128" t="str">
        <f t="shared" si="1"/>
        <v>Below Target</v>
      </c>
      <c r="V128" t="str">
        <f>IF(car_test_results!J128&gt;AVERAGE(car_test_results!J:J),"Above Average","Below Average")</f>
        <v>Below Average</v>
      </c>
      <c r="W128" t="str">
        <f>IF(car_test_results!K128&gt;AVERAGE(car_test_results!K:K),"Above Average","Below Average")</f>
        <v>Below Average</v>
      </c>
      <c r="X128" t="str">
        <f>IF(car_test_results!L128&gt;AVERAGE(car_test_results!L:L),"Above Average","Below Average")</f>
        <v>Below Average</v>
      </c>
      <c r="Y128" t="str">
        <f>IF(car_test_results!M128&gt;AVERAGE(car_test_results!M:M),"Above Average","Below Average")</f>
        <v>Above Average</v>
      </c>
      <c r="Z128" t="str">
        <f>IF(car_test_results!N128&gt;AVERAGE(car_test_results!N:N),"Above Average","Below Average")</f>
        <v>Above Average</v>
      </c>
    </row>
    <row r="129" spans="1:26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U129" t="str">
        <f t="shared" si="1"/>
        <v>Met Target</v>
      </c>
      <c r="V129" t="str">
        <f>IF(car_test_results!J129&gt;AVERAGE(car_test_results!J:J),"Above Average","Below Average")</f>
        <v>Below Average</v>
      </c>
      <c r="W129" t="str">
        <f>IF(car_test_results!K129&gt;AVERAGE(car_test_results!K:K),"Above Average","Below Average")</f>
        <v>Below Average</v>
      </c>
      <c r="X129" t="str">
        <f>IF(car_test_results!L129&gt;AVERAGE(car_test_results!L:L),"Above Average","Below Average")</f>
        <v>Below Average</v>
      </c>
      <c r="Y129" t="str">
        <f>IF(car_test_results!M129&gt;AVERAGE(car_test_results!M:M),"Above Average","Below Average")</f>
        <v>Above Average</v>
      </c>
      <c r="Z129" t="str">
        <f>IF(car_test_results!N129&gt;AVERAGE(car_test_results!N:N),"Above Average","Below Average")</f>
        <v>Above Average</v>
      </c>
    </row>
    <row r="130" spans="1:26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U130" t="str">
        <f t="shared" si="1"/>
        <v>Met Target</v>
      </c>
      <c r="V130" t="str">
        <f>IF(car_test_results!J130&gt;AVERAGE(car_test_results!J:J),"Above Average","Below Average")</f>
        <v>Below Average</v>
      </c>
      <c r="W130" t="str">
        <f>IF(car_test_results!K130&gt;AVERAGE(car_test_results!K:K),"Above Average","Below Average")</f>
        <v>Below Average</v>
      </c>
      <c r="X130" t="str">
        <f>IF(car_test_results!L130&gt;AVERAGE(car_test_results!L:L),"Above Average","Below Average")</f>
        <v>Below Average</v>
      </c>
      <c r="Y130" t="str">
        <f>IF(car_test_results!M130&gt;AVERAGE(car_test_results!M:M),"Above Average","Below Average")</f>
        <v>Above Average</v>
      </c>
      <c r="Z130" t="str">
        <f>IF(car_test_results!N130&gt;AVERAGE(car_test_results!N:N),"Above Average","Below Average")</f>
        <v>Above Average</v>
      </c>
    </row>
    <row r="131" spans="1:26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U131" t="str">
        <f t="shared" ref="U131:U194" si="2">IF(1.1 * H131 &gt;= S131, "Met Target", "Below Target")</f>
        <v>Met Target</v>
      </c>
      <c r="V131" t="str">
        <f>IF(car_test_results!J131&gt;AVERAGE(car_test_results!J:J),"Above Average","Below Average")</f>
        <v>Below Average</v>
      </c>
      <c r="W131" t="str">
        <f>IF(car_test_results!K131&gt;AVERAGE(car_test_results!K:K),"Above Average","Below Average")</f>
        <v>Below Average</v>
      </c>
      <c r="X131" t="str">
        <f>IF(car_test_results!L131&gt;AVERAGE(car_test_results!L:L),"Above Average","Below Average")</f>
        <v>Below Average</v>
      </c>
      <c r="Y131" t="str">
        <f>IF(car_test_results!M131&gt;AVERAGE(car_test_results!M:M),"Above Average","Below Average")</f>
        <v>Above Average</v>
      </c>
      <c r="Z131" t="str">
        <f>IF(car_test_results!N131&gt;AVERAGE(car_test_results!N:N),"Above Average","Below Average")</f>
        <v>Above Average</v>
      </c>
    </row>
    <row r="132" spans="1:26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U132" t="str">
        <f t="shared" si="2"/>
        <v>Met Target</v>
      </c>
      <c r="V132" t="str">
        <f>IF(car_test_results!J132&gt;AVERAGE(car_test_results!J:J),"Above Average","Below Average")</f>
        <v>Below Average</v>
      </c>
      <c r="W132" t="str">
        <f>IF(car_test_results!K132&gt;AVERAGE(car_test_results!K:K),"Above Average","Below Average")</f>
        <v>Below Average</v>
      </c>
      <c r="X132" t="str">
        <f>IF(car_test_results!L132&gt;AVERAGE(car_test_results!L:L),"Above Average","Below Average")</f>
        <v>Below Average</v>
      </c>
      <c r="Y132" t="str">
        <f>IF(car_test_results!M132&gt;AVERAGE(car_test_results!M:M),"Above Average","Below Average")</f>
        <v>Above Average</v>
      </c>
      <c r="Z132" t="str">
        <f>IF(car_test_results!N132&gt;AVERAGE(car_test_results!N:N),"Above Average","Below Average")</f>
        <v>Above Average</v>
      </c>
    </row>
    <row r="133" spans="1:26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U133" t="str">
        <f t="shared" si="2"/>
        <v>Met Target</v>
      </c>
      <c r="V133" t="str">
        <f>IF(car_test_results!J133&gt;AVERAGE(car_test_results!J:J),"Above Average","Below Average")</f>
        <v>Below Average</v>
      </c>
      <c r="W133" t="str">
        <f>IF(car_test_results!K133&gt;AVERAGE(car_test_results!K:K),"Above Average","Below Average")</f>
        <v>Below Average</v>
      </c>
      <c r="X133" t="str">
        <f>IF(car_test_results!L133&gt;AVERAGE(car_test_results!L:L),"Above Average","Below Average")</f>
        <v>Below Average</v>
      </c>
      <c r="Y133" t="str">
        <f>IF(car_test_results!M133&gt;AVERAGE(car_test_results!M:M),"Above Average","Below Average")</f>
        <v>Above Average</v>
      </c>
      <c r="Z133" t="str">
        <f>IF(car_test_results!N133&gt;AVERAGE(car_test_results!N:N),"Above Average","Below Average")</f>
        <v>Above Average</v>
      </c>
    </row>
    <row r="134" spans="1:26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U134" t="str">
        <f t="shared" si="2"/>
        <v>Met Target</v>
      </c>
      <c r="V134" t="str">
        <f>IF(car_test_results!J134&gt;AVERAGE(car_test_results!J:J),"Above Average","Below Average")</f>
        <v>Below Average</v>
      </c>
      <c r="W134" t="str">
        <f>IF(car_test_results!K134&gt;AVERAGE(car_test_results!K:K),"Above Average","Below Average")</f>
        <v>Below Average</v>
      </c>
      <c r="X134" t="str">
        <f>IF(car_test_results!L134&gt;AVERAGE(car_test_results!L:L),"Above Average","Below Average")</f>
        <v>Below Average</v>
      </c>
      <c r="Y134" t="str">
        <f>IF(car_test_results!M134&gt;AVERAGE(car_test_results!M:M),"Above Average","Below Average")</f>
        <v>Above Average</v>
      </c>
      <c r="Z134" t="str">
        <f>IF(car_test_results!N134&gt;AVERAGE(car_test_results!N:N),"Above Average","Below Average")</f>
        <v>Above Average</v>
      </c>
    </row>
    <row r="135" spans="1:26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U135" t="str">
        <f t="shared" si="2"/>
        <v>Met Target</v>
      </c>
      <c r="V135" t="str">
        <f>IF(car_test_results!J135&gt;AVERAGE(car_test_results!J:J),"Above Average","Below Average")</f>
        <v>Below Average</v>
      </c>
      <c r="W135" t="str">
        <f>IF(car_test_results!K135&gt;AVERAGE(car_test_results!K:K),"Above Average","Below Average")</f>
        <v>Above Average</v>
      </c>
      <c r="X135" t="str">
        <f>IF(car_test_results!L135&gt;AVERAGE(car_test_results!L:L),"Above Average","Below Average")</f>
        <v>Below Average</v>
      </c>
      <c r="Y135" t="str">
        <f>IF(car_test_results!M135&gt;AVERAGE(car_test_results!M:M),"Above Average","Below Average")</f>
        <v>Below Average</v>
      </c>
      <c r="Z135" t="str">
        <f>IF(car_test_results!N135&gt;AVERAGE(car_test_results!N:N),"Above Average","Below Average")</f>
        <v>Below Average</v>
      </c>
    </row>
    <row r="136" spans="1:26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U136" t="str">
        <f t="shared" si="2"/>
        <v>Met Target</v>
      </c>
      <c r="V136" t="str">
        <f>IF(car_test_results!J136&gt;AVERAGE(car_test_results!J:J),"Above Average","Below Average")</f>
        <v>Below Average</v>
      </c>
      <c r="W136" t="str">
        <f>IF(car_test_results!K136&gt;AVERAGE(car_test_results!K:K),"Above Average","Below Average")</f>
        <v>Above Average</v>
      </c>
      <c r="X136" t="str">
        <f>IF(car_test_results!L136&gt;AVERAGE(car_test_results!L:L),"Above Average","Below Average")</f>
        <v>Below Average</v>
      </c>
      <c r="Y136" t="str">
        <f>IF(car_test_results!M136&gt;AVERAGE(car_test_results!M:M),"Above Average","Below Average")</f>
        <v>Below Average</v>
      </c>
      <c r="Z136" t="str">
        <f>IF(car_test_results!N136&gt;AVERAGE(car_test_results!N:N),"Above Average","Below Average")</f>
        <v>Below Average</v>
      </c>
    </row>
    <row r="137" spans="1:26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U137" t="str">
        <f t="shared" si="2"/>
        <v>Met Target</v>
      </c>
      <c r="V137" t="str">
        <f>IF(car_test_results!J137&gt;AVERAGE(car_test_results!J:J),"Above Average","Below Average")</f>
        <v>Below Average</v>
      </c>
      <c r="W137" t="str">
        <f>IF(car_test_results!K137&gt;AVERAGE(car_test_results!K:K),"Above Average","Below Average")</f>
        <v>Above Average</v>
      </c>
      <c r="X137" t="str">
        <f>IF(car_test_results!L137&gt;AVERAGE(car_test_results!L:L),"Above Average","Below Average")</f>
        <v>Below Average</v>
      </c>
      <c r="Y137" t="str">
        <f>IF(car_test_results!M137&gt;AVERAGE(car_test_results!M:M),"Above Average","Below Average")</f>
        <v>Below Average</v>
      </c>
      <c r="Z137" t="str">
        <f>IF(car_test_results!N137&gt;AVERAGE(car_test_results!N:N),"Above Average","Below Average")</f>
        <v>Below Average</v>
      </c>
    </row>
    <row r="138" spans="1:26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U138" t="str">
        <f t="shared" si="2"/>
        <v>Met Target</v>
      </c>
      <c r="V138" t="str">
        <f>IF(car_test_results!J138&gt;AVERAGE(car_test_results!J:J),"Above Average","Below Average")</f>
        <v>Below Average</v>
      </c>
      <c r="W138" t="str">
        <f>IF(car_test_results!K138&gt;AVERAGE(car_test_results!K:K),"Above Average","Below Average")</f>
        <v>Above Average</v>
      </c>
      <c r="X138" t="str">
        <f>IF(car_test_results!L138&gt;AVERAGE(car_test_results!L:L),"Above Average","Below Average")</f>
        <v>Below Average</v>
      </c>
      <c r="Y138" t="str">
        <f>IF(car_test_results!M138&gt;AVERAGE(car_test_results!M:M),"Above Average","Below Average")</f>
        <v>Below Average</v>
      </c>
      <c r="Z138" t="str">
        <f>IF(car_test_results!N138&gt;AVERAGE(car_test_results!N:N),"Above Average","Below Average")</f>
        <v>Below Average</v>
      </c>
    </row>
    <row r="139" spans="1:26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  <c r="U139" t="str">
        <f t="shared" si="2"/>
        <v>Met Target</v>
      </c>
      <c r="V139" t="str">
        <f>IF(car_test_results!J139&gt;AVERAGE(car_test_results!J:J),"Above Average","Below Average")</f>
        <v>Below Average</v>
      </c>
      <c r="W139" t="str">
        <f>IF(car_test_results!K139&gt;AVERAGE(car_test_results!K:K),"Above Average","Below Average")</f>
        <v>Above Average</v>
      </c>
      <c r="X139" t="str">
        <f>IF(car_test_results!L139&gt;AVERAGE(car_test_results!L:L),"Above Average","Below Average")</f>
        <v>Below Average</v>
      </c>
      <c r="Y139" t="str">
        <f>IF(car_test_results!M139&gt;AVERAGE(car_test_results!M:M),"Above Average","Below Average")</f>
        <v>Below Average</v>
      </c>
      <c r="Z139" t="str">
        <f>IF(car_test_results!N139&gt;AVERAGE(car_test_results!N:N),"Above Average","Below Average")</f>
        <v>Below Average</v>
      </c>
    </row>
    <row r="140" spans="1:26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U140" t="str">
        <f t="shared" si="2"/>
        <v>Met Target</v>
      </c>
      <c r="V140" t="str">
        <f>IF(car_test_results!J140&gt;AVERAGE(car_test_results!J:J),"Above Average","Below Average")</f>
        <v>Below Average</v>
      </c>
      <c r="W140" t="str">
        <f>IF(car_test_results!K140&gt;AVERAGE(car_test_results!K:K),"Above Average","Below Average")</f>
        <v>Above Average</v>
      </c>
      <c r="X140" t="str">
        <f>IF(car_test_results!L140&gt;AVERAGE(car_test_results!L:L),"Above Average","Below Average")</f>
        <v>Below Average</v>
      </c>
      <c r="Y140" t="str">
        <f>IF(car_test_results!M140&gt;AVERAGE(car_test_results!M:M),"Above Average","Below Average")</f>
        <v>Below Average</v>
      </c>
      <c r="Z140" t="str">
        <f>IF(car_test_results!N140&gt;AVERAGE(car_test_results!N:N),"Above Average","Below Average")</f>
        <v>Below Average</v>
      </c>
    </row>
    <row r="141" spans="1:26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U141" t="str">
        <f t="shared" si="2"/>
        <v>Met Target</v>
      </c>
      <c r="V141" t="str">
        <f>IF(car_test_results!J141&gt;AVERAGE(car_test_results!J:J),"Above Average","Below Average")</f>
        <v>Below Average</v>
      </c>
      <c r="W141" t="str">
        <f>IF(car_test_results!K141&gt;AVERAGE(car_test_results!K:K),"Above Average","Below Average")</f>
        <v>Above Average</v>
      </c>
      <c r="X141" t="str">
        <f>IF(car_test_results!L141&gt;AVERAGE(car_test_results!L:L),"Above Average","Below Average")</f>
        <v>Below Average</v>
      </c>
      <c r="Y141" t="str">
        <f>IF(car_test_results!M141&gt;AVERAGE(car_test_results!M:M),"Above Average","Below Average")</f>
        <v>Below Average</v>
      </c>
      <c r="Z141" t="str">
        <f>IF(car_test_results!N141&gt;AVERAGE(car_test_results!N:N),"Above Average","Below Average")</f>
        <v>Below Average</v>
      </c>
    </row>
    <row r="142" spans="1:26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U142" t="str">
        <f t="shared" si="2"/>
        <v>Met Target</v>
      </c>
      <c r="V142" t="str">
        <f>IF(car_test_results!J142&gt;AVERAGE(car_test_results!J:J),"Above Average","Below Average")</f>
        <v>Below Average</v>
      </c>
      <c r="W142" t="str">
        <f>IF(car_test_results!K142&gt;AVERAGE(car_test_results!K:K),"Above Average","Below Average")</f>
        <v>Above Average</v>
      </c>
      <c r="X142" t="str">
        <f>IF(car_test_results!L142&gt;AVERAGE(car_test_results!L:L),"Above Average","Below Average")</f>
        <v>Below Average</v>
      </c>
      <c r="Y142" t="str">
        <f>IF(car_test_results!M142&gt;AVERAGE(car_test_results!M:M),"Above Average","Below Average")</f>
        <v>Below Average</v>
      </c>
      <c r="Z142" t="str">
        <f>IF(car_test_results!N142&gt;AVERAGE(car_test_results!N:N),"Above Average","Below Average")</f>
        <v>Below Average</v>
      </c>
    </row>
    <row r="143" spans="1:26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U143" t="str">
        <f t="shared" si="2"/>
        <v>Met Target</v>
      </c>
      <c r="V143" t="str">
        <f>IF(car_test_results!J143&gt;AVERAGE(car_test_results!J:J),"Above Average","Below Average")</f>
        <v>Below Average</v>
      </c>
      <c r="W143" t="str">
        <f>IF(car_test_results!K143&gt;AVERAGE(car_test_results!K:K),"Above Average","Below Average")</f>
        <v>Above Average</v>
      </c>
      <c r="X143" t="str">
        <f>IF(car_test_results!L143&gt;AVERAGE(car_test_results!L:L),"Above Average","Below Average")</f>
        <v>Below Average</v>
      </c>
      <c r="Y143" t="str">
        <f>IF(car_test_results!M143&gt;AVERAGE(car_test_results!M:M),"Above Average","Below Average")</f>
        <v>Below Average</v>
      </c>
      <c r="Z143" t="str">
        <f>IF(car_test_results!N143&gt;AVERAGE(car_test_results!N:N),"Above Average","Below Average")</f>
        <v>Below Average</v>
      </c>
    </row>
    <row r="144" spans="1:26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U144" t="str">
        <f t="shared" si="2"/>
        <v>Met Target</v>
      </c>
      <c r="V144" t="str">
        <f>IF(car_test_results!J144&gt;AVERAGE(car_test_results!J:J),"Above Average","Below Average")</f>
        <v>Below Average</v>
      </c>
      <c r="W144" t="str">
        <f>IF(car_test_results!K144&gt;AVERAGE(car_test_results!K:K),"Above Average","Below Average")</f>
        <v>Above Average</v>
      </c>
      <c r="X144" t="str">
        <f>IF(car_test_results!L144&gt;AVERAGE(car_test_results!L:L),"Above Average","Below Average")</f>
        <v>Below Average</v>
      </c>
      <c r="Y144" t="str">
        <f>IF(car_test_results!M144&gt;AVERAGE(car_test_results!M:M),"Above Average","Below Average")</f>
        <v>Below Average</v>
      </c>
      <c r="Z144" t="str">
        <f>IF(car_test_results!N144&gt;AVERAGE(car_test_results!N:N),"Above Average","Below Average")</f>
        <v>Below Average</v>
      </c>
    </row>
    <row r="145" spans="1:26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U145" t="str">
        <f t="shared" si="2"/>
        <v>Met Target</v>
      </c>
      <c r="V145" t="str">
        <f>IF(car_test_results!J145&gt;AVERAGE(car_test_results!J:J),"Above Average","Below Average")</f>
        <v>Below Average</v>
      </c>
      <c r="W145" t="str">
        <f>IF(car_test_results!K145&gt;AVERAGE(car_test_results!K:K),"Above Average","Below Average")</f>
        <v>Above Average</v>
      </c>
      <c r="X145" t="str">
        <f>IF(car_test_results!L145&gt;AVERAGE(car_test_results!L:L),"Above Average","Below Average")</f>
        <v>Below Average</v>
      </c>
      <c r="Y145" t="str">
        <f>IF(car_test_results!M145&gt;AVERAGE(car_test_results!M:M),"Above Average","Below Average")</f>
        <v>Below Average</v>
      </c>
      <c r="Z145" t="str">
        <f>IF(car_test_results!N145&gt;AVERAGE(car_test_results!N:N),"Above Average","Below Average")</f>
        <v>Below Average</v>
      </c>
    </row>
    <row r="146" spans="1:26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U146" t="str">
        <f t="shared" si="2"/>
        <v>Met Target</v>
      </c>
      <c r="V146" t="str">
        <f>IF(car_test_results!J146&gt;AVERAGE(car_test_results!J:J),"Above Average","Below Average")</f>
        <v>Below Average</v>
      </c>
      <c r="W146" t="str">
        <f>IF(car_test_results!K146&gt;AVERAGE(car_test_results!K:K),"Above Average","Below Average")</f>
        <v>Below Average</v>
      </c>
      <c r="X146" t="str">
        <f>IF(car_test_results!L146&gt;AVERAGE(car_test_results!L:L),"Above Average","Below Average")</f>
        <v>Below Average</v>
      </c>
      <c r="Y146" t="str">
        <f>IF(car_test_results!M146&gt;AVERAGE(car_test_results!M:M),"Above Average","Below Average")</f>
        <v>Below Average</v>
      </c>
      <c r="Z146" t="str">
        <f>IF(car_test_results!N146&gt;AVERAGE(car_test_results!N:N),"Above Average","Below Average")</f>
        <v>Below Average</v>
      </c>
    </row>
    <row r="147" spans="1:26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U147" t="str">
        <f t="shared" si="2"/>
        <v>Below Target</v>
      </c>
      <c r="V147" t="str">
        <f>IF(car_test_results!J147&gt;AVERAGE(car_test_results!J:J),"Above Average","Below Average")</f>
        <v>Below Average</v>
      </c>
      <c r="W147" t="str">
        <f>IF(car_test_results!K147&gt;AVERAGE(car_test_results!K:K),"Above Average","Below Average")</f>
        <v>Below Average</v>
      </c>
      <c r="X147" t="str">
        <f>IF(car_test_results!L147&gt;AVERAGE(car_test_results!L:L),"Above Average","Below Average")</f>
        <v>Below Average</v>
      </c>
      <c r="Y147" t="str">
        <f>IF(car_test_results!M147&gt;AVERAGE(car_test_results!M:M),"Above Average","Below Average")</f>
        <v>Below Average</v>
      </c>
      <c r="Z147" t="str">
        <f>IF(car_test_results!N147&gt;AVERAGE(car_test_results!N:N),"Above Average","Below Average")</f>
        <v>Below Average</v>
      </c>
    </row>
    <row r="148" spans="1:26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U148" t="str">
        <f t="shared" si="2"/>
        <v>Met Target</v>
      </c>
      <c r="V148" t="str">
        <f>IF(car_test_results!J148&gt;AVERAGE(car_test_results!J:J),"Above Average","Below Average")</f>
        <v>Below Average</v>
      </c>
      <c r="W148" t="str">
        <f>IF(car_test_results!K148&gt;AVERAGE(car_test_results!K:K),"Above Average","Below Average")</f>
        <v>Below Average</v>
      </c>
      <c r="X148" t="str">
        <f>IF(car_test_results!L148&gt;AVERAGE(car_test_results!L:L),"Above Average","Below Average")</f>
        <v>Below Average</v>
      </c>
      <c r="Y148" t="str">
        <f>IF(car_test_results!M148&gt;AVERAGE(car_test_results!M:M),"Above Average","Below Average")</f>
        <v>Below Average</v>
      </c>
      <c r="Z148" t="str">
        <f>IF(car_test_results!N148&gt;AVERAGE(car_test_results!N:N),"Above Average","Below Average")</f>
        <v>Below Average</v>
      </c>
    </row>
    <row r="149" spans="1:26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U149" t="str">
        <f t="shared" si="2"/>
        <v>Met Target</v>
      </c>
      <c r="V149" t="str">
        <f>IF(car_test_results!J149&gt;AVERAGE(car_test_results!J:J),"Above Average","Below Average")</f>
        <v>Below Average</v>
      </c>
      <c r="W149" t="str">
        <f>IF(car_test_results!K149&gt;AVERAGE(car_test_results!K:K),"Above Average","Below Average")</f>
        <v>Below Average</v>
      </c>
      <c r="X149" t="str">
        <f>IF(car_test_results!L149&gt;AVERAGE(car_test_results!L:L),"Above Average","Below Average")</f>
        <v>Below Average</v>
      </c>
      <c r="Y149" t="str">
        <f>IF(car_test_results!M149&gt;AVERAGE(car_test_results!M:M),"Above Average","Below Average")</f>
        <v>Below Average</v>
      </c>
      <c r="Z149" t="str">
        <f>IF(car_test_results!N149&gt;AVERAGE(car_test_results!N:N),"Above Average","Below Average")</f>
        <v>Below Average</v>
      </c>
    </row>
    <row r="150" spans="1:26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U150" t="str">
        <f t="shared" si="2"/>
        <v>Met Target</v>
      </c>
      <c r="V150" t="str">
        <f>IF(car_test_results!J150&gt;AVERAGE(car_test_results!J:J),"Above Average","Below Average")</f>
        <v>Below Average</v>
      </c>
      <c r="W150" t="str">
        <f>IF(car_test_results!K150&gt;AVERAGE(car_test_results!K:K),"Above Average","Below Average")</f>
        <v>Below Average</v>
      </c>
      <c r="X150" t="str">
        <f>IF(car_test_results!L150&gt;AVERAGE(car_test_results!L:L),"Above Average","Below Average")</f>
        <v>Below Average</v>
      </c>
      <c r="Y150" t="str">
        <f>IF(car_test_results!M150&gt;AVERAGE(car_test_results!M:M),"Above Average","Below Average")</f>
        <v>Below Average</v>
      </c>
      <c r="Z150" t="str">
        <f>IF(car_test_results!N150&gt;AVERAGE(car_test_results!N:N),"Above Average","Below Average")</f>
        <v>Below Average</v>
      </c>
    </row>
    <row r="151" spans="1:26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U151" t="str">
        <f t="shared" si="2"/>
        <v>Below Target</v>
      </c>
      <c r="V151" t="str">
        <f>IF(car_test_results!J151&gt;AVERAGE(car_test_results!J:J),"Above Average","Below Average")</f>
        <v>Below Average</v>
      </c>
      <c r="W151" t="str">
        <f>IF(car_test_results!K151&gt;AVERAGE(car_test_results!K:K),"Above Average","Below Average")</f>
        <v>Below Average</v>
      </c>
      <c r="X151" t="str">
        <f>IF(car_test_results!L151&gt;AVERAGE(car_test_results!L:L),"Above Average","Below Average")</f>
        <v>Below Average</v>
      </c>
      <c r="Y151" t="str">
        <f>IF(car_test_results!M151&gt;AVERAGE(car_test_results!M:M),"Above Average","Below Average")</f>
        <v>Below Average</v>
      </c>
      <c r="Z151" t="str">
        <f>IF(car_test_results!N151&gt;AVERAGE(car_test_results!N:N),"Above Average","Below Average")</f>
        <v>Below Average</v>
      </c>
    </row>
    <row r="152" spans="1:26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U152" t="str">
        <f t="shared" si="2"/>
        <v>Met Target</v>
      </c>
      <c r="V152" t="str">
        <f>IF(car_test_results!J152&gt;AVERAGE(car_test_results!J:J),"Above Average","Below Average")</f>
        <v>Below Average</v>
      </c>
      <c r="W152" t="str">
        <f>IF(car_test_results!K152&gt;AVERAGE(car_test_results!K:K),"Above Average","Below Average")</f>
        <v>Below Average</v>
      </c>
      <c r="X152" t="str">
        <f>IF(car_test_results!L152&gt;AVERAGE(car_test_results!L:L),"Above Average","Below Average")</f>
        <v>Below Average</v>
      </c>
      <c r="Y152" t="str">
        <f>IF(car_test_results!M152&gt;AVERAGE(car_test_results!M:M),"Above Average","Below Average")</f>
        <v>Below Average</v>
      </c>
      <c r="Z152" t="str">
        <f>IF(car_test_results!N152&gt;AVERAGE(car_test_results!N:N),"Above Average","Below Average")</f>
        <v>Below Average</v>
      </c>
    </row>
    <row r="153" spans="1:26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U153" t="str">
        <f t="shared" si="2"/>
        <v>Below Target</v>
      </c>
      <c r="V153" t="str">
        <f>IF(car_test_results!J153&gt;AVERAGE(car_test_results!J:J),"Above Average","Below Average")</f>
        <v>Below Average</v>
      </c>
      <c r="W153" t="str">
        <f>IF(car_test_results!K153&gt;AVERAGE(car_test_results!K:K),"Above Average","Below Average")</f>
        <v>Below Average</v>
      </c>
      <c r="X153" t="str">
        <f>IF(car_test_results!L153&gt;AVERAGE(car_test_results!L:L),"Above Average","Below Average")</f>
        <v>Below Average</v>
      </c>
      <c r="Y153" t="str">
        <f>IF(car_test_results!M153&gt;AVERAGE(car_test_results!M:M),"Above Average","Below Average")</f>
        <v>Below Average</v>
      </c>
      <c r="Z153" t="str">
        <f>IF(car_test_results!N153&gt;AVERAGE(car_test_results!N:N),"Above Average","Below Average")</f>
        <v>Below Average</v>
      </c>
    </row>
    <row r="154" spans="1:26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U154" t="str">
        <f t="shared" si="2"/>
        <v>Met Target</v>
      </c>
      <c r="V154" t="str">
        <f>IF(car_test_results!J154&gt;AVERAGE(car_test_results!J:J),"Above Average","Below Average")</f>
        <v>Below Average</v>
      </c>
      <c r="W154" t="str">
        <f>IF(car_test_results!K154&gt;AVERAGE(car_test_results!K:K),"Above Average","Below Average")</f>
        <v>Below Average</v>
      </c>
      <c r="X154" t="str">
        <f>IF(car_test_results!L154&gt;AVERAGE(car_test_results!L:L),"Above Average","Below Average")</f>
        <v>Below Average</v>
      </c>
      <c r="Y154" t="str">
        <f>IF(car_test_results!M154&gt;AVERAGE(car_test_results!M:M),"Above Average","Below Average")</f>
        <v>Below Average</v>
      </c>
      <c r="Z154" t="str">
        <f>IF(car_test_results!N154&gt;AVERAGE(car_test_results!N:N),"Above Average","Below Average")</f>
        <v>Below Average</v>
      </c>
    </row>
    <row r="155" spans="1:26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U155" t="str">
        <f t="shared" si="2"/>
        <v>Met Target</v>
      </c>
      <c r="V155" t="str">
        <f>IF(car_test_results!J155&gt;AVERAGE(car_test_results!J:J),"Above Average","Below Average")</f>
        <v>Below Average</v>
      </c>
      <c r="W155" t="str">
        <f>IF(car_test_results!K155&gt;AVERAGE(car_test_results!K:K),"Above Average","Below Average")</f>
        <v>Below Average</v>
      </c>
      <c r="X155" t="str">
        <f>IF(car_test_results!L155&gt;AVERAGE(car_test_results!L:L),"Above Average","Below Average")</f>
        <v>Below Average</v>
      </c>
      <c r="Y155" t="str">
        <f>IF(car_test_results!M155&gt;AVERAGE(car_test_results!M:M),"Above Average","Below Average")</f>
        <v>Below Average</v>
      </c>
      <c r="Z155" t="str">
        <f>IF(car_test_results!N155&gt;AVERAGE(car_test_results!N:N),"Above Average","Below Average")</f>
        <v>Below Average</v>
      </c>
    </row>
    <row r="156" spans="1:26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U156" t="str">
        <f t="shared" si="2"/>
        <v>Met Target</v>
      </c>
      <c r="V156" t="str">
        <f>IF(car_test_results!J156&gt;AVERAGE(car_test_results!J:J),"Above Average","Below Average")</f>
        <v>Below Average</v>
      </c>
      <c r="W156" t="str">
        <f>IF(car_test_results!K156&gt;AVERAGE(car_test_results!K:K),"Above Average","Below Average")</f>
        <v>Below Average</v>
      </c>
      <c r="X156" t="str">
        <f>IF(car_test_results!L156&gt;AVERAGE(car_test_results!L:L),"Above Average","Below Average")</f>
        <v>Below Average</v>
      </c>
      <c r="Y156" t="str">
        <f>IF(car_test_results!M156&gt;AVERAGE(car_test_results!M:M),"Above Average","Below Average")</f>
        <v>Below Average</v>
      </c>
      <c r="Z156" t="str">
        <f>IF(car_test_results!N156&gt;AVERAGE(car_test_results!N:N),"Above Average","Below Average")</f>
        <v>Below Average</v>
      </c>
    </row>
    <row r="157" spans="1:26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U157" t="str">
        <f t="shared" si="2"/>
        <v>Met Target</v>
      </c>
      <c r="V157" t="str">
        <f>IF(car_test_results!J157&gt;AVERAGE(car_test_results!J:J),"Above Average","Below Average")</f>
        <v>Below Average</v>
      </c>
      <c r="W157" t="str">
        <f>IF(car_test_results!K157&gt;AVERAGE(car_test_results!K:K),"Above Average","Below Average")</f>
        <v>Below Average</v>
      </c>
      <c r="X157" t="str">
        <f>IF(car_test_results!L157&gt;AVERAGE(car_test_results!L:L),"Above Average","Below Average")</f>
        <v>Below Average</v>
      </c>
      <c r="Y157" t="str">
        <f>IF(car_test_results!M157&gt;AVERAGE(car_test_results!M:M),"Above Average","Below Average")</f>
        <v>Below Average</v>
      </c>
      <c r="Z157" t="str">
        <f>IF(car_test_results!N157&gt;AVERAGE(car_test_results!N:N),"Above Average","Below Average")</f>
        <v>Below Average</v>
      </c>
    </row>
    <row r="158" spans="1:26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U158" t="str">
        <f t="shared" si="2"/>
        <v>Met Target</v>
      </c>
      <c r="V158" t="str">
        <f>IF(car_test_results!J158&gt;AVERAGE(car_test_results!J:J),"Above Average","Below Average")</f>
        <v>Below Average</v>
      </c>
      <c r="W158" t="str">
        <f>IF(car_test_results!K158&gt;AVERAGE(car_test_results!K:K),"Above Average","Below Average")</f>
        <v>Below Average</v>
      </c>
      <c r="X158" t="str">
        <f>IF(car_test_results!L158&gt;AVERAGE(car_test_results!L:L),"Above Average","Below Average")</f>
        <v>Below Average</v>
      </c>
      <c r="Y158" t="str">
        <f>IF(car_test_results!M158&gt;AVERAGE(car_test_results!M:M),"Above Average","Below Average")</f>
        <v>Below Average</v>
      </c>
      <c r="Z158" t="str">
        <f>IF(car_test_results!N158&gt;AVERAGE(car_test_results!N:N),"Above Average","Below Average")</f>
        <v>Below Average</v>
      </c>
    </row>
    <row r="159" spans="1:26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  <c r="U159" t="str">
        <f t="shared" si="2"/>
        <v>Met Target</v>
      </c>
      <c r="V159" t="str">
        <f>IF(car_test_results!J159&gt;AVERAGE(car_test_results!J:J),"Above Average","Below Average")</f>
        <v>Above Average</v>
      </c>
      <c r="W159" t="str">
        <f>IF(car_test_results!K159&gt;AVERAGE(car_test_results!K:K),"Above Average","Below Average")</f>
        <v>Below Average</v>
      </c>
      <c r="X159" t="str">
        <f>IF(car_test_results!L159&gt;AVERAGE(car_test_results!L:L),"Above Average","Below Average")</f>
        <v>Below Average</v>
      </c>
      <c r="Y159" t="str">
        <f>IF(car_test_results!M159&gt;AVERAGE(car_test_results!M:M),"Above Average","Below Average")</f>
        <v>Below Average</v>
      </c>
      <c r="Z159" t="str">
        <f>IF(car_test_results!N159&gt;AVERAGE(car_test_results!N:N),"Above Average","Below Average")</f>
        <v>Below Average</v>
      </c>
    </row>
    <row r="160" spans="1:26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U160" t="str">
        <f t="shared" si="2"/>
        <v>Met Target</v>
      </c>
      <c r="V160" t="str">
        <f>IF(car_test_results!J160&gt;AVERAGE(car_test_results!J:J),"Above Average","Below Average")</f>
        <v>Above Average</v>
      </c>
      <c r="W160" t="str">
        <f>IF(car_test_results!K160&gt;AVERAGE(car_test_results!K:K),"Above Average","Below Average")</f>
        <v>Below Average</v>
      </c>
      <c r="X160" t="str">
        <f>IF(car_test_results!L160&gt;AVERAGE(car_test_results!L:L),"Above Average","Below Average")</f>
        <v>Below Average</v>
      </c>
      <c r="Y160" t="str">
        <f>IF(car_test_results!M160&gt;AVERAGE(car_test_results!M:M),"Above Average","Below Average")</f>
        <v>Below Average</v>
      </c>
      <c r="Z160" t="str">
        <f>IF(car_test_results!N160&gt;AVERAGE(car_test_results!N:N),"Above Average","Below Average")</f>
        <v>Below Average</v>
      </c>
    </row>
    <row r="161" spans="1:26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U161" t="str">
        <f t="shared" si="2"/>
        <v>Met Target</v>
      </c>
      <c r="V161" t="str">
        <f>IF(car_test_results!J161&gt;AVERAGE(car_test_results!J:J),"Above Average","Below Average")</f>
        <v>Above Average</v>
      </c>
      <c r="W161" t="str">
        <f>IF(car_test_results!K161&gt;AVERAGE(car_test_results!K:K),"Above Average","Below Average")</f>
        <v>Below Average</v>
      </c>
      <c r="X161" t="str">
        <f>IF(car_test_results!L161&gt;AVERAGE(car_test_results!L:L),"Above Average","Below Average")</f>
        <v>Below Average</v>
      </c>
      <c r="Y161" t="str">
        <f>IF(car_test_results!M161&gt;AVERAGE(car_test_results!M:M),"Above Average","Below Average")</f>
        <v>Below Average</v>
      </c>
      <c r="Z161" t="str">
        <f>IF(car_test_results!N161&gt;AVERAGE(car_test_results!N:N),"Above Average","Below Average")</f>
        <v>Below Average</v>
      </c>
    </row>
    <row r="162" spans="1:26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U162" t="str">
        <f t="shared" si="2"/>
        <v>Met Target</v>
      </c>
      <c r="V162" t="str">
        <f>IF(car_test_results!J162&gt;AVERAGE(car_test_results!J:J),"Above Average","Below Average")</f>
        <v>Above Average</v>
      </c>
      <c r="W162" t="str">
        <f>IF(car_test_results!K162&gt;AVERAGE(car_test_results!K:K),"Above Average","Below Average")</f>
        <v>Below Average</v>
      </c>
      <c r="X162" t="str">
        <f>IF(car_test_results!L162&gt;AVERAGE(car_test_results!L:L),"Above Average","Below Average")</f>
        <v>Below Average</v>
      </c>
      <c r="Y162" t="str">
        <f>IF(car_test_results!M162&gt;AVERAGE(car_test_results!M:M),"Above Average","Below Average")</f>
        <v>Below Average</v>
      </c>
      <c r="Z162" t="str">
        <f>IF(car_test_results!N162&gt;AVERAGE(car_test_results!N:N),"Above Average","Below Average")</f>
        <v>Below Average</v>
      </c>
    </row>
    <row r="163" spans="1:26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  <c r="U163" t="str">
        <f t="shared" si="2"/>
        <v>Met Target</v>
      </c>
      <c r="V163" t="str">
        <f>IF(car_test_results!J163&gt;AVERAGE(car_test_results!J:J),"Above Average","Below Average")</f>
        <v>Above Average</v>
      </c>
      <c r="W163" t="str">
        <f>IF(car_test_results!K163&gt;AVERAGE(car_test_results!K:K),"Above Average","Below Average")</f>
        <v>Below Average</v>
      </c>
      <c r="X163" t="str">
        <f>IF(car_test_results!L163&gt;AVERAGE(car_test_results!L:L),"Above Average","Below Average")</f>
        <v>Below Average</v>
      </c>
      <c r="Y163" t="str">
        <f>IF(car_test_results!M163&gt;AVERAGE(car_test_results!M:M),"Above Average","Below Average")</f>
        <v>Below Average</v>
      </c>
      <c r="Z163" t="str">
        <f>IF(car_test_results!N163&gt;AVERAGE(car_test_results!N:N),"Above Average","Below Average")</f>
        <v>Below Average</v>
      </c>
    </row>
    <row r="164" spans="1:26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  <c r="U164" t="str">
        <f t="shared" si="2"/>
        <v>Met Target</v>
      </c>
      <c r="V164" t="str">
        <f>IF(car_test_results!J164&gt;AVERAGE(car_test_results!J:J),"Above Average","Below Average")</f>
        <v>Above Average</v>
      </c>
      <c r="W164" t="str">
        <f>IF(car_test_results!K164&gt;AVERAGE(car_test_results!K:K),"Above Average","Below Average")</f>
        <v>Below Average</v>
      </c>
      <c r="X164" t="str">
        <f>IF(car_test_results!L164&gt;AVERAGE(car_test_results!L:L),"Above Average","Below Average")</f>
        <v>Below Average</v>
      </c>
      <c r="Y164" t="str">
        <f>IF(car_test_results!M164&gt;AVERAGE(car_test_results!M:M),"Above Average","Below Average")</f>
        <v>Below Average</v>
      </c>
      <c r="Z164" t="str">
        <f>IF(car_test_results!N164&gt;AVERAGE(car_test_results!N:N),"Above Average","Below Average")</f>
        <v>Below Average</v>
      </c>
    </row>
    <row r="165" spans="1:26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U165" t="str">
        <f t="shared" si="2"/>
        <v>Met Target</v>
      </c>
      <c r="V165" t="str">
        <f>IF(car_test_results!J165&gt;AVERAGE(car_test_results!J:J),"Above Average","Below Average")</f>
        <v>Above Average</v>
      </c>
      <c r="W165" t="str">
        <f>IF(car_test_results!K165&gt;AVERAGE(car_test_results!K:K),"Above Average","Below Average")</f>
        <v>Below Average</v>
      </c>
      <c r="X165" t="str">
        <f>IF(car_test_results!L165&gt;AVERAGE(car_test_results!L:L),"Above Average","Below Average")</f>
        <v>Below Average</v>
      </c>
      <c r="Y165" t="str">
        <f>IF(car_test_results!M165&gt;AVERAGE(car_test_results!M:M),"Above Average","Below Average")</f>
        <v>Below Average</v>
      </c>
      <c r="Z165" t="str">
        <f>IF(car_test_results!N165&gt;AVERAGE(car_test_results!N:N),"Above Average","Below Average")</f>
        <v>Below Average</v>
      </c>
    </row>
    <row r="166" spans="1:26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U166" t="str">
        <f t="shared" si="2"/>
        <v>Met Target</v>
      </c>
      <c r="V166" t="str">
        <f>IF(car_test_results!J166&gt;AVERAGE(car_test_results!J:J),"Above Average","Below Average")</f>
        <v>Above Average</v>
      </c>
      <c r="W166" t="str">
        <f>IF(car_test_results!K166&gt;AVERAGE(car_test_results!K:K),"Above Average","Below Average")</f>
        <v>Below Average</v>
      </c>
      <c r="X166" t="str">
        <f>IF(car_test_results!L166&gt;AVERAGE(car_test_results!L:L),"Above Average","Below Average")</f>
        <v>Below Average</v>
      </c>
      <c r="Y166" t="str">
        <f>IF(car_test_results!M166&gt;AVERAGE(car_test_results!M:M),"Above Average","Below Average")</f>
        <v>Below Average</v>
      </c>
      <c r="Z166" t="str">
        <f>IF(car_test_results!N166&gt;AVERAGE(car_test_results!N:N),"Above Average","Below Average")</f>
        <v>Below Average</v>
      </c>
    </row>
    <row r="167" spans="1:26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U167" t="str">
        <f t="shared" si="2"/>
        <v>Met Target</v>
      </c>
      <c r="V167" t="str">
        <f>IF(car_test_results!J167&gt;AVERAGE(car_test_results!J:J),"Above Average","Below Average")</f>
        <v>Above Average</v>
      </c>
      <c r="W167" t="str">
        <f>IF(car_test_results!K167&gt;AVERAGE(car_test_results!K:K),"Above Average","Below Average")</f>
        <v>Below Average</v>
      </c>
      <c r="X167" t="str">
        <f>IF(car_test_results!L167&gt;AVERAGE(car_test_results!L:L),"Above Average","Below Average")</f>
        <v>Below Average</v>
      </c>
      <c r="Y167" t="str">
        <f>IF(car_test_results!M167&gt;AVERAGE(car_test_results!M:M),"Above Average","Below Average")</f>
        <v>Below Average</v>
      </c>
      <c r="Z167" t="str">
        <f>IF(car_test_results!N167&gt;AVERAGE(car_test_results!N:N),"Above Average","Below Average")</f>
        <v>Below Average</v>
      </c>
    </row>
    <row r="168" spans="1:26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  <c r="U168" t="str">
        <f t="shared" si="2"/>
        <v>Met Target</v>
      </c>
      <c r="V168" t="str">
        <f>IF(car_test_results!J168&gt;AVERAGE(car_test_results!J:J),"Above Average","Below Average")</f>
        <v>Above Average</v>
      </c>
      <c r="W168" t="str">
        <f>IF(car_test_results!K168&gt;AVERAGE(car_test_results!K:K),"Above Average","Below Average")</f>
        <v>Below Average</v>
      </c>
      <c r="X168" t="str">
        <f>IF(car_test_results!L168&gt;AVERAGE(car_test_results!L:L),"Above Average","Below Average")</f>
        <v>Below Average</v>
      </c>
      <c r="Y168" t="str">
        <f>IF(car_test_results!M168&gt;AVERAGE(car_test_results!M:M),"Above Average","Below Average")</f>
        <v>Below Average</v>
      </c>
      <c r="Z168" t="str">
        <f>IF(car_test_results!N168&gt;AVERAGE(car_test_results!N:N),"Above Average","Below Average")</f>
        <v>Below Average</v>
      </c>
    </row>
    <row r="169" spans="1:26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  <c r="U169" t="str">
        <f t="shared" si="2"/>
        <v>Met Target</v>
      </c>
      <c r="V169" t="str">
        <f>IF(car_test_results!J169&gt;AVERAGE(car_test_results!J:J),"Above Average","Below Average")</f>
        <v>Above Average</v>
      </c>
      <c r="W169" t="str">
        <f>IF(car_test_results!K169&gt;AVERAGE(car_test_results!K:K),"Above Average","Below Average")</f>
        <v>Below Average</v>
      </c>
      <c r="X169" t="str">
        <f>IF(car_test_results!L169&gt;AVERAGE(car_test_results!L:L),"Above Average","Below Average")</f>
        <v>Below Average</v>
      </c>
      <c r="Y169" t="str">
        <f>IF(car_test_results!M169&gt;AVERAGE(car_test_results!M:M),"Above Average","Below Average")</f>
        <v>Below Average</v>
      </c>
      <c r="Z169" t="str">
        <f>IF(car_test_results!N169&gt;AVERAGE(car_test_results!N:N),"Above Average","Below Average")</f>
        <v>Below Average</v>
      </c>
    </row>
    <row r="170" spans="1:26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U170" t="str">
        <f t="shared" si="2"/>
        <v>Met Target</v>
      </c>
      <c r="V170" t="str">
        <f>IF(car_test_results!J170&gt;AVERAGE(car_test_results!J:J),"Above Average","Below Average")</f>
        <v>Above Average</v>
      </c>
      <c r="W170" t="str">
        <f>IF(car_test_results!K170&gt;AVERAGE(car_test_results!K:K),"Above Average","Below Average")</f>
        <v>Below Average</v>
      </c>
      <c r="X170" t="str">
        <f>IF(car_test_results!L170&gt;AVERAGE(car_test_results!L:L),"Above Average","Below Average")</f>
        <v>Below Average</v>
      </c>
      <c r="Y170" t="str">
        <f>IF(car_test_results!M170&gt;AVERAGE(car_test_results!M:M),"Above Average","Below Average")</f>
        <v>Below Average</v>
      </c>
      <c r="Z170" t="str">
        <f>IF(car_test_results!N170&gt;AVERAGE(car_test_results!N:N),"Above Average","Below Average")</f>
        <v>Below Average</v>
      </c>
    </row>
    <row r="171" spans="1:26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  <c r="U171" t="str">
        <f t="shared" si="2"/>
        <v>Met Target</v>
      </c>
      <c r="V171" t="str">
        <f>IF(car_test_results!J171&gt;AVERAGE(car_test_results!J:J),"Above Average","Below Average")</f>
        <v>Above Average</v>
      </c>
      <c r="W171" t="str">
        <f>IF(car_test_results!K171&gt;AVERAGE(car_test_results!K:K),"Above Average","Below Average")</f>
        <v>Below Average</v>
      </c>
      <c r="X171" t="str">
        <f>IF(car_test_results!L171&gt;AVERAGE(car_test_results!L:L),"Above Average","Below Average")</f>
        <v>Below Average</v>
      </c>
      <c r="Y171" t="str">
        <f>IF(car_test_results!M171&gt;AVERAGE(car_test_results!M:M),"Above Average","Below Average")</f>
        <v>Below Average</v>
      </c>
      <c r="Z171" t="str">
        <f>IF(car_test_results!N171&gt;AVERAGE(car_test_results!N:N),"Above Average","Below Average")</f>
        <v>Below Average</v>
      </c>
    </row>
    <row r="172" spans="1:26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U172" t="str">
        <f t="shared" si="2"/>
        <v>Met Target</v>
      </c>
      <c r="V172" t="str">
        <f>IF(car_test_results!J172&gt;AVERAGE(car_test_results!J:J),"Above Average","Below Average")</f>
        <v>Below Average</v>
      </c>
      <c r="W172" t="str">
        <f>IF(car_test_results!K172&gt;AVERAGE(car_test_results!K:K),"Above Average","Below Average")</f>
        <v>Below Average</v>
      </c>
      <c r="X172" t="str">
        <f>IF(car_test_results!L172&gt;AVERAGE(car_test_results!L:L),"Above Average","Below Average")</f>
        <v>Below Average</v>
      </c>
      <c r="Y172" t="str">
        <f>IF(car_test_results!M172&gt;AVERAGE(car_test_results!M:M),"Above Average","Below Average")</f>
        <v>Below Average</v>
      </c>
      <c r="Z172" t="str">
        <f>IF(car_test_results!N172&gt;AVERAGE(car_test_results!N:N),"Above Average","Below Average")</f>
        <v>Above Average</v>
      </c>
    </row>
    <row r="173" spans="1:26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U173" t="str">
        <f t="shared" si="2"/>
        <v>Met Target</v>
      </c>
      <c r="V173" t="str">
        <f>IF(car_test_results!J173&gt;AVERAGE(car_test_results!J:J),"Above Average","Below Average")</f>
        <v>Below Average</v>
      </c>
      <c r="W173" t="str">
        <f>IF(car_test_results!K173&gt;AVERAGE(car_test_results!K:K),"Above Average","Below Average")</f>
        <v>Below Average</v>
      </c>
      <c r="X173" t="str">
        <f>IF(car_test_results!L173&gt;AVERAGE(car_test_results!L:L),"Above Average","Below Average")</f>
        <v>Below Average</v>
      </c>
      <c r="Y173" t="str">
        <f>IF(car_test_results!M173&gt;AVERAGE(car_test_results!M:M),"Above Average","Below Average")</f>
        <v>Below Average</v>
      </c>
      <c r="Z173" t="str">
        <f>IF(car_test_results!N173&gt;AVERAGE(car_test_results!N:N),"Above Average","Below Average")</f>
        <v>Above Average</v>
      </c>
    </row>
    <row r="174" spans="1:26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U174" t="str">
        <f t="shared" si="2"/>
        <v>Met Target</v>
      </c>
      <c r="V174" t="str">
        <f>IF(car_test_results!J174&gt;AVERAGE(car_test_results!J:J),"Above Average","Below Average")</f>
        <v>Below Average</v>
      </c>
      <c r="W174" t="str">
        <f>IF(car_test_results!K174&gt;AVERAGE(car_test_results!K:K),"Above Average","Below Average")</f>
        <v>Below Average</v>
      </c>
      <c r="X174" t="str">
        <f>IF(car_test_results!L174&gt;AVERAGE(car_test_results!L:L),"Above Average","Below Average")</f>
        <v>Below Average</v>
      </c>
      <c r="Y174" t="str">
        <f>IF(car_test_results!M174&gt;AVERAGE(car_test_results!M:M),"Above Average","Below Average")</f>
        <v>Below Average</v>
      </c>
      <c r="Z174" t="str">
        <f>IF(car_test_results!N174&gt;AVERAGE(car_test_results!N:N),"Above Average","Below Average")</f>
        <v>Above Average</v>
      </c>
    </row>
    <row r="175" spans="1:26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U175" t="str">
        <f t="shared" si="2"/>
        <v>Met Target</v>
      </c>
      <c r="V175" t="str">
        <f>IF(car_test_results!J175&gt;AVERAGE(car_test_results!J:J),"Above Average","Below Average")</f>
        <v>Below Average</v>
      </c>
      <c r="W175" t="str">
        <f>IF(car_test_results!K175&gt;AVERAGE(car_test_results!K:K),"Above Average","Below Average")</f>
        <v>Below Average</v>
      </c>
      <c r="X175" t="str">
        <f>IF(car_test_results!L175&gt;AVERAGE(car_test_results!L:L),"Above Average","Below Average")</f>
        <v>Below Average</v>
      </c>
      <c r="Y175" t="str">
        <f>IF(car_test_results!M175&gt;AVERAGE(car_test_results!M:M),"Above Average","Below Average")</f>
        <v>Below Average</v>
      </c>
      <c r="Z175" t="str">
        <f>IF(car_test_results!N175&gt;AVERAGE(car_test_results!N:N),"Above Average","Below Average")</f>
        <v>Above Average</v>
      </c>
    </row>
    <row r="176" spans="1:26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U176" t="str">
        <f t="shared" si="2"/>
        <v>Met Target</v>
      </c>
      <c r="V176" t="str">
        <f>IF(car_test_results!J176&gt;AVERAGE(car_test_results!J:J),"Above Average","Below Average")</f>
        <v>Below Average</v>
      </c>
      <c r="W176" t="str">
        <f>IF(car_test_results!K176&gt;AVERAGE(car_test_results!K:K),"Above Average","Below Average")</f>
        <v>Below Average</v>
      </c>
      <c r="X176" t="str">
        <f>IF(car_test_results!L176&gt;AVERAGE(car_test_results!L:L),"Above Average","Below Average")</f>
        <v>Below Average</v>
      </c>
      <c r="Y176" t="str">
        <f>IF(car_test_results!M176&gt;AVERAGE(car_test_results!M:M),"Above Average","Below Average")</f>
        <v>Below Average</v>
      </c>
      <c r="Z176" t="str">
        <f>IF(car_test_results!N176&gt;AVERAGE(car_test_results!N:N),"Above Average","Below Average")</f>
        <v>Above Average</v>
      </c>
    </row>
    <row r="177" spans="1:26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U177" t="str">
        <f t="shared" si="2"/>
        <v>Below Target</v>
      </c>
      <c r="V177" t="str">
        <f>IF(car_test_results!J177&gt;AVERAGE(car_test_results!J:J),"Above Average","Below Average")</f>
        <v>Below Average</v>
      </c>
      <c r="W177" t="str">
        <f>IF(car_test_results!K177&gt;AVERAGE(car_test_results!K:K),"Above Average","Below Average")</f>
        <v>Below Average</v>
      </c>
      <c r="X177" t="str">
        <f>IF(car_test_results!L177&gt;AVERAGE(car_test_results!L:L),"Above Average","Below Average")</f>
        <v>Below Average</v>
      </c>
      <c r="Y177" t="str">
        <f>IF(car_test_results!M177&gt;AVERAGE(car_test_results!M:M),"Above Average","Below Average")</f>
        <v>Below Average</v>
      </c>
      <c r="Z177" t="str">
        <f>IF(car_test_results!N177&gt;AVERAGE(car_test_results!N:N),"Above Average","Below Average")</f>
        <v>Above Average</v>
      </c>
    </row>
    <row r="178" spans="1:26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U178" t="str">
        <f t="shared" si="2"/>
        <v>Below Target</v>
      </c>
      <c r="V178" t="str">
        <f>IF(car_test_results!J178&gt;AVERAGE(car_test_results!J:J),"Above Average","Below Average")</f>
        <v>Below Average</v>
      </c>
      <c r="W178" t="str">
        <f>IF(car_test_results!K178&gt;AVERAGE(car_test_results!K:K),"Above Average","Below Average")</f>
        <v>Below Average</v>
      </c>
      <c r="X178" t="str">
        <f>IF(car_test_results!L178&gt;AVERAGE(car_test_results!L:L),"Above Average","Below Average")</f>
        <v>Below Average</v>
      </c>
      <c r="Y178" t="str">
        <f>IF(car_test_results!M178&gt;AVERAGE(car_test_results!M:M),"Above Average","Below Average")</f>
        <v>Below Average</v>
      </c>
      <c r="Z178" t="str">
        <f>IF(car_test_results!N178&gt;AVERAGE(car_test_results!N:N),"Above Average","Below Average")</f>
        <v>Above Average</v>
      </c>
    </row>
    <row r="179" spans="1:26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U179" t="str">
        <f t="shared" si="2"/>
        <v>Below Target</v>
      </c>
      <c r="V179" t="str">
        <f>IF(car_test_results!J179&gt;AVERAGE(car_test_results!J:J),"Above Average","Below Average")</f>
        <v>Below Average</v>
      </c>
      <c r="W179" t="str">
        <f>IF(car_test_results!K179&gt;AVERAGE(car_test_results!K:K),"Above Average","Below Average")</f>
        <v>Below Average</v>
      </c>
      <c r="X179" t="str">
        <f>IF(car_test_results!L179&gt;AVERAGE(car_test_results!L:L),"Above Average","Below Average")</f>
        <v>Below Average</v>
      </c>
      <c r="Y179" t="str">
        <f>IF(car_test_results!M179&gt;AVERAGE(car_test_results!M:M),"Above Average","Below Average")</f>
        <v>Below Average</v>
      </c>
      <c r="Z179" t="str">
        <f>IF(car_test_results!N179&gt;AVERAGE(car_test_results!N:N),"Above Average","Below Average")</f>
        <v>Above Average</v>
      </c>
    </row>
    <row r="180" spans="1:26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U180" t="str">
        <f t="shared" si="2"/>
        <v>Below Target</v>
      </c>
      <c r="V180" t="str">
        <f>IF(car_test_results!J180&gt;AVERAGE(car_test_results!J:J),"Above Average","Below Average")</f>
        <v>Below Average</v>
      </c>
      <c r="W180" t="str">
        <f>IF(car_test_results!K180&gt;AVERAGE(car_test_results!K:K),"Above Average","Below Average")</f>
        <v>Below Average</v>
      </c>
      <c r="X180" t="str">
        <f>IF(car_test_results!L180&gt;AVERAGE(car_test_results!L:L),"Above Average","Below Average")</f>
        <v>Below Average</v>
      </c>
      <c r="Y180" t="str">
        <f>IF(car_test_results!M180&gt;AVERAGE(car_test_results!M:M),"Above Average","Below Average")</f>
        <v>Below Average</v>
      </c>
      <c r="Z180" t="str">
        <f>IF(car_test_results!N180&gt;AVERAGE(car_test_results!N:N),"Above Average","Below Average")</f>
        <v>Above Average</v>
      </c>
    </row>
    <row r="181" spans="1:26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U181" t="str">
        <f t="shared" si="2"/>
        <v>Below Target</v>
      </c>
      <c r="V181" t="str">
        <f>IF(car_test_results!J181&gt;AVERAGE(car_test_results!J:J),"Above Average","Below Average")</f>
        <v>Below Average</v>
      </c>
      <c r="W181" t="str">
        <f>IF(car_test_results!K181&gt;AVERAGE(car_test_results!K:K),"Above Average","Below Average")</f>
        <v>Below Average</v>
      </c>
      <c r="X181" t="str">
        <f>IF(car_test_results!L181&gt;AVERAGE(car_test_results!L:L),"Above Average","Below Average")</f>
        <v>Below Average</v>
      </c>
      <c r="Y181" t="str">
        <f>IF(car_test_results!M181&gt;AVERAGE(car_test_results!M:M),"Above Average","Below Average")</f>
        <v>Below Average</v>
      </c>
      <c r="Z181" t="str">
        <f>IF(car_test_results!N181&gt;AVERAGE(car_test_results!N:N),"Above Average","Below Average")</f>
        <v>Above Average</v>
      </c>
    </row>
    <row r="182" spans="1:26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U182" t="str">
        <f t="shared" si="2"/>
        <v>Met Target</v>
      </c>
      <c r="V182" t="str">
        <f>IF(car_test_results!J182&gt;AVERAGE(car_test_results!J:J),"Above Average","Below Average")</f>
        <v>Below Average</v>
      </c>
      <c r="W182" t="str">
        <f>IF(car_test_results!K182&gt;AVERAGE(car_test_results!K:K),"Above Average","Below Average")</f>
        <v>Below Average</v>
      </c>
      <c r="X182" t="str">
        <f>IF(car_test_results!L182&gt;AVERAGE(car_test_results!L:L),"Above Average","Below Average")</f>
        <v>Below Average</v>
      </c>
      <c r="Y182" t="str">
        <f>IF(car_test_results!M182&gt;AVERAGE(car_test_results!M:M),"Above Average","Below Average")</f>
        <v>Below Average</v>
      </c>
      <c r="Z182" t="str">
        <f>IF(car_test_results!N182&gt;AVERAGE(car_test_results!N:N),"Above Average","Below Average")</f>
        <v>Above Average</v>
      </c>
    </row>
    <row r="183" spans="1:26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U183" t="str">
        <f t="shared" si="2"/>
        <v>Met Target</v>
      </c>
      <c r="V183" t="str">
        <f>IF(car_test_results!J183&gt;AVERAGE(car_test_results!J:J),"Above Average","Below Average")</f>
        <v>Below Average</v>
      </c>
      <c r="W183" t="str">
        <f>IF(car_test_results!K183&gt;AVERAGE(car_test_results!K:K),"Above Average","Below Average")</f>
        <v>Below Average</v>
      </c>
      <c r="X183" t="str">
        <f>IF(car_test_results!L183&gt;AVERAGE(car_test_results!L:L),"Above Average","Below Average")</f>
        <v>Below Average</v>
      </c>
      <c r="Y183" t="str">
        <f>IF(car_test_results!M183&gt;AVERAGE(car_test_results!M:M),"Above Average","Below Average")</f>
        <v>Below Average</v>
      </c>
      <c r="Z183" t="str">
        <f>IF(car_test_results!N183&gt;AVERAGE(car_test_results!N:N),"Above Average","Below Average")</f>
        <v>Above Average</v>
      </c>
    </row>
    <row r="184" spans="1:26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U184" t="str">
        <f t="shared" si="2"/>
        <v>Met Target</v>
      </c>
      <c r="V184" t="str">
        <f>IF(car_test_results!J184&gt;AVERAGE(car_test_results!J:J),"Above Average","Below Average")</f>
        <v>Below Average</v>
      </c>
      <c r="W184" t="str">
        <f>IF(car_test_results!K184&gt;AVERAGE(car_test_results!K:K),"Above Average","Below Average")</f>
        <v>Below Average</v>
      </c>
      <c r="X184" t="str">
        <f>IF(car_test_results!L184&gt;AVERAGE(car_test_results!L:L),"Above Average","Below Average")</f>
        <v>Below Average</v>
      </c>
      <c r="Y184" t="str">
        <f>IF(car_test_results!M184&gt;AVERAGE(car_test_results!M:M),"Above Average","Below Average")</f>
        <v>Below Average</v>
      </c>
      <c r="Z184" t="str">
        <f>IF(car_test_results!N184&gt;AVERAGE(car_test_results!N:N),"Above Average","Below Average")</f>
        <v>Above Average</v>
      </c>
    </row>
    <row r="185" spans="1:26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U185" t="str">
        <f t="shared" si="2"/>
        <v>Met Target</v>
      </c>
      <c r="V185" t="str">
        <f>IF(car_test_results!J185&gt;AVERAGE(car_test_results!J:J),"Above Average","Below Average")</f>
        <v>Below Average</v>
      </c>
      <c r="W185" t="str">
        <f>IF(car_test_results!K185&gt;AVERAGE(car_test_results!K:K),"Above Average","Below Average")</f>
        <v>Below Average</v>
      </c>
      <c r="X185" t="str">
        <f>IF(car_test_results!L185&gt;AVERAGE(car_test_results!L:L),"Above Average","Below Average")</f>
        <v>Below Average</v>
      </c>
      <c r="Y185" t="str">
        <f>IF(car_test_results!M185&gt;AVERAGE(car_test_results!M:M),"Above Average","Below Average")</f>
        <v>Below Average</v>
      </c>
      <c r="Z185" t="str">
        <f>IF(car_test_results!N185&gt;AVERAGE(car_test_results!N:N),"Above Average","Below Average")</f>
        <v>Above Average</v>
      </c>
    </row>
    <row r="186" spans="1:26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U186" t="str">
        <f t="shared" si="2"/>
        <v>Met Target</v>
      </c>
      <c r="V186" t="str">
        <f>IF(car_test_results!J186&gt;AVERAGE(car_test_results!J:J),"Above Average","Below Average")</f>
        <v>Below Average</v>
      </c>
      <c r="W186" t="str">
        <f>IF(car_test_results!K186&gt;AVERAGE(car_test_results!K:K),"Above Average","Below Average")</f>
        <v>Below Average</v>
      </c>
      <c r="X186" t="str">
        <f>IF(car_test_results!L186&gt;AVERAGE(car_test_results!L:L),"Above Average","Below Average")</f>
        <v>Below Average</v>
      </c>
      <c r="Y186" t="str">
        <f>IF(car_test_results!M186&gt;AVERAGE(car_test_results!M:M),"Above Average","Below Average")</f>
        <v>Below Average</v>
      </c>
      <c r="Z186" t="str">
        <f>IF(car_test_results!N186&gt;AVERAGE(car_test_results!N:N),"Above Average","Below Average")</f>
        <v>Above Average</v>
      </c>
    </row>
    <row r="187" spans="1:26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U187" t="str">
        <f t="shared" si="2"/>
        <v>Met Target</v>
      </c>
      <c r="V187" t="str">
        <f>IF(car_test_results!J187&gt;AVERAGE(car_test_results!J:J),"Above Average","Below Average")</f>
        <v>Below Average</v>
      </c>
      <c r="W187" t="str">
        <f>IF(car_test_results!K187&gt;AVERAGE(car_test_results!K:K),"Above Average","Below Average")</f>
        <v>Below Average</v>
      </c>
      <c r="X187" t="str">
        <f>IF(car_test_results!L187&gt;AVERAGE(car_test_results!L:L),"Above Average","Below Average")</f>
        <v>Below Average</v>
      </c>
      <c r="Y187" t="str">
        <f>IF(car_test_results!M187&gt;AVERAGE(car_test_results!M:M),"Above Average","Below Average")</f>
        <v>Below Average</v>
      </c>
      <c r="Z187" t="str">
        <f>IF(car_test_results!N187&gt;AVERAGE(car_test_results!N:N),"Above Average","Below Average")</f>
        <v>Below Average</v>
      </c>
    </row>
    <row r="188" spans="1:26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U188" t="str">
        <f t="shared" si="2"/>
        <v>Met Target</v>
      </c>
      <c r="V188" t="str">
        <f>IF(car_test_results!J188&gt;AVERAGE(car_test_results!J:J),"Above Average","Below Average")</f>
        <v>Below Average</v>
      </c>
      <c r="W188" t="str">
        <f>IF(car_test_results!K188&gt;AVERAGE(car_test_results!K:K),"Above Average","Below Average")</f>
        <v>Below Average</v>
      </c>
      <c r="X188" t="str">
        <f>IF(car_test_results!L188&gt;AVERAGE(car_test_results!L:L),"Above Average","Below Average")</f>
        <v>Below Average</v>
      </c>
      <c r="Y188" t="str">
        <f>IF(car_test_results!M188&gt;AVERAGE(car_test_results!M:M),"Above Average","Below Average")</f>
        <v>Below Average</v>
      </c>
      <c r="Z188" t="str">
        <f>IF(car_test_results!N188&gt;AVERAGE(car_test_results!N:N),"Above Average","Below Average")</f>
        <v>Below Average</v>
      </c>
    </row>
    <row r="189" spans="1:26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U189" t="str">
        <f t="shared" si="2"/>
        <v>Below Target</v>
      </c>
      <c r="V189" t="str">
        <f>IF(car_test_results!J189&gt;AVERAGE(car_test_results!J:J),"Above Average","Below Average")</f>
        <v>Below Average</v>
      </c>
      <c r="W189" t="str">
        <f>IF(car_test_results!K189&gt;AVERAGE(car_test_results!K:K),"Above Average","Below Average")</f>
        <v>Below Average</v>
      </c>
      <c r="X189" t="str">
        <f>IF(car_test_results!L189&gt;AVERAGE(car_test_results!L:L),"Above Average","Below Average")</f>
        <v>Below Average</v>
      </c>
      <c r="Y189" t="str">
        <f>IF(car_test_results!M189&gt;AVERAGE(car_test_results!M:M),"Above Average","Below Average")</f>
        <v>Below Average</v>
      </c>
      <c r="Z189" t="str">
        <f>IF(car_test_results!N189&gt;AVERAGE(car_test_results!N:N),"Above Average","Below Average")</f>
        <v>Below Average</v>
      </c>
    </row>
    <row r="190" spans="1:26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U190" t="str">
        <f t="shared" si="2"/>
        <v>Met Target</v>
      </c>
      <c r="V190" t="str">
        <f>IF(car_test_results!J190&gt;AVERAGE(car_test_results!J:J),"Above Average","Below Average")</f>
        <v>Below Average</v>
      </c>
      <c r="W190" t="str">
        <f>IF(car_test_results!K190&gt;AVERAGE(car_test_results!K:K),"Above Average","Below Average")</f>
        <v>Below Average</v>
      </c>
      <c r="X190" t="str">
        <f>IF(car_test_results!L190&gt;AVERAGE(car_test_results!L:L),"Above Average","Below Average")</f>
        <v>Below Average</v>
      </c>
      <c r="Y190" t="str">
        <f>IF(car_test_results!M190&gt;AVERAGE(car_test_results!M:M),"Above Average","Below Average")</f>
        <v>Below Average</v>
      </c>
      <c r="Z190" t="str">
        <f>IF(car_test_results!N190&gt;AVERAGE(car_test_results!N:N),"Above Average","Below Average")</f>
        <v>Below Average</v>
      </c>
    </row>
    <row r="191" spans="1:26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U191" t="str">
        <f t="shared" si="2"/>
        <v>Met Target</v>
      </c>
      <c r="V191" t="str">
        <f>IF(car_test_results!J191&gt;AVERAGE(car_test_results!J:J),"Above Average","Below Average")</f>
        <v>Below Average</v>
      </c>
      <c r="W191" t="str">
        <f>IF(car_test_results!K191&gt;AVERAGE(car_test_results!K:K),"Above Average","Below Average")</f>
        <v>Below Average</v>
      </c>
      <c r="X191" t="str">
        <f>IF(car_test_results!L191&gt;AVERAGE(car_test_results!L:L),"Above Average","Below Average")</f>
        <v>Below Average</v>
      </c>
      <c r="Y191" t="str">
        <f>IF(car_test_results!M191&gt;AVERAGE(car_test_results!M:M),"Above Average","Below Average")</f>
        <v>Below Average</v>
      </c>
      <c r="Z191" t="str">
        <f>IF(car_test_results!N191&gt;AVERAGE(car_test_results!N:N),"Above Average","Below Average")</f>
        <v>Below Average</v>
      </c>
    </row>
    <row r="192" spans="1:26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U192" t="str">
        <f t="shared" si="2"/>
        <v>Met Target</v>
      </c>
      <c r="V192" t="str">
        <f>IF(car_test_results!J192&gt;AVERAGE(car_test_results!J:J),"Above Average","Below Average")</f>
        <v>Below Average</v>
      </c>
      <c r="W192" t="str">
        <f>IF(car_test_results!K192&gt;AVERAGE(car_test_results!K:K),"Above Average","Below Average")</f>
        <v>Below Average</v>
      </c>
      <c r="X192" t="str">
        <f>IF(car_test_results!L192&gt;AVERAGE(car_test_results!L:L),"Above Average","Below Average")</f>
        <v>Below Average</v>
      </c>
      <c r="Y192" t="str">
        <f>IF(car_test_results!M192&gt;AVERAGE(car_test_results!M:M),"Above Average","Below Average")</f>
        <v>Below Average</v>
      </c>
      <c r="Z192" t="str">
        <f>IF(car_test_results!N192&gt;AVERAGE(car_test_results!N:N),"Above Average","Below Average")</f>
        <v>Below Average</v>
      </c>
    </row>
    <row r="193" spans="1:26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U193" t="str">
        <f t="shared" si="2"/>
        <v>Met Target</v>
      </c>
      <c r="V193" t="str">
        <f>IF(car_test_results!J193&gt;AVERAGE(car_test_results!J:J),"Above Average","Below Average")</f>
        <v>Below Average</v>
      </c>
      <c r="W193" t="str">
        <f>IF(car_test_results!K193&gt;AVERAGE(car_test_results!K:K),"Above Average","Below Average")</f>
        <v>Below Average</v>
      </c>
      <c r="X193" t="str">
        <f>IF(car_test_results!L193&gt;AVERAGE(car_test_results!L:L),"Above Average","Below Average")</f>
        <v>Below Average</v>
      </c>
      <c r="Y193" t="str">
        <f>IF(car_test_results!M193&gt;AVERAGE(car_test_results!M:M),"Above Average","Below Average")</f>
        <v>Below Average</v>
      </c>
      <c r="Z193" t="str">
        <f>IF(car_test_results!N193&gt;AVERAGE(car_test_results!N:N),"Above Average","Below Average")</f>
        <v>Below Average</v>
      </c>
    </row>
    <row r="194" spans="1:26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U194" t="str">
        <f t="shared" si="2"/>
        <v>Met Target</v>
      </c>
      <c r="V194" t="str">
        <f>IF(car_test_results!J194&gt;AVERAGE(car_test_results!J:J),"Above Average","Below Average")</f>
        <v>Below Average</v>
      </c>
      <c r="W194" t="str">
        <f>IF(car_test_results!K194&gt;AVERAGE(car_test_results!K:K),"Above Average","Below Average")</f>
        <v>Below Average</v>
      </c>
      <c r="X194" t="str">
        <f>IF(car_test_results!L194&gt;AVERAGE(car_test_results!L:L),"Above Average","Below Average")</f>
        <v>Below Average</v>
      </c>
      <c r="Y194" t="str">
        <f>IF(car_test_results!M194&gt;AVERAGE(car_test_results!M:M),"Above Average","Below Average")</f>
        <v>Below Average</v>
      </c>
      <c r="Z194" t="str">
        <f>IF(car_test_results!N194&gt;AVERAGE(car_test_results!N:N),"Above Average","Below Average")</f>
        <v>Below Average</v>
      </c>
    </row>
    <row r="195" spans="1:26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U195" t="str">
        <f t="shared" ref="U195:U258" si="3">IF(1.1 * H195 &gt;= S195, "Met Target", "Below Target")</f>
        <v>Met Target</v>
      </c>
      <c r="V195" t="str">
        <f>IF(car_test_results!J195&gt;AVERAGE(car_test_results!J:J),"Above Average","Below Average")</f>
        <v>Below Average</v>
      </c>
      <c r="W195" t="str">
        <f>IF(car_test_results!K195&gt;AVERAGE(car_test_results!K:K),"Above Average","Below Average")</f>
        <v>Below Average</v>
      </c>
      <c r="X195" t="str">
        <f>IF(car_test_results!L195&gt;AVERAGE(car_test_results!L:L),"Above Average","Below Average")</f>
        <v>Below Average</v>
      </c>
      <c r="Y195" t="str">
        <f>IF(car_test_results!M195&gt;AVERAGE(car_test_results!M:M),"Above Average","Below Average")</f>
        <v>Below Average</v>
      </c>
      <c r="Z195" t="str">
        <f>IF(car_test_results!N195&gt;AVERAGE(car_test_results!N:N),"Above Average","Below Average")</f>
        <v>Below Average</v>
      </c>
    </row>
    <row r="196" spans="1:26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U196" t="str">
        <f t="shared" si="3"/>
        <v>Met Target</v>
      </c>
      <c r="V196" t="str">
        <f>IF(car_test_results!J196&gt;AVERAGE(car_test_results!J:J),"Above Average","Below Average")</f>
        <v>Below Average</v>
      </c>
      <c r="W196" t="str">
        <f>IF(car_test_results!K196&gt;AVERAGE(car_test_results!K:K),"Above Average","Below Average")</f>
        <v>Below Average</v>
      </c>
      <c r="X196" t="str">
        <f>IF(car_test_results!L196&gt;AVERAGE(car_test_results!L:L),"Above Average","Below Average")</f>
        <v>Below Average</v>
      </c>
      <c r="Y196" t="str">
        <f>IF(car_test_results!M196&gt;AVERAGE(car_test_results!M:M),"Above Average","Below Average")</f>
        <v>Below Average</v>
      </c>
      <c r="Z196" t="str">
        <f>IF(car_test_results!N196&gt;AVERAGE(car_test_results!N:N),"Above Average","Below Average")</f>
        <v>Below Average</v>
      </c>
    </row>
    <row r="197" spans="1:26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U197" t="str">
        <f t="shared" si="3"/>
        <v>Met Target</v>
      </c>
      <c r="V197" t="str">
        <f>IF(car_test_results!J197&gt;AVERAGE(car_test_results!J:J),"Above Average","Below Average")</f>
        <v>Below Average</v>
      </c>
      <c r="W197" t="str">
        <f>IF(car_test_results!K197&gt;AVERAGE(car_test_results!K:K),"Above Average","Below Average")</f>
        <v>Below Average</v>
      </c>
      <c r="X197" t="str">
        <f>IF(car_test_results!L197&gt;AVERAGE(car_test_results!L:L),"Above Average","Below Average")</f>
        <v>Below Average</v>
      </c>
      <c r="Y197" t="str">
        <f>IF(car_test_results!M197&gt;AVERAGE(car_test_results!M:M),"Above Average","Below Average")</f>
        <v>Below Average</v>
      </c>
      <c r="Z197" t="str">
        <f>IF(car_test_results!N197&gt;AVERAGE(car_test_results!N:N),"Above Average","Below Average")</f>
        <v>Below Average</v>
      </c>
    </row>
    <row r="198" spans="1:26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U198" t="str">
        <f t="shared" si="3"/>
        <v>Met Target</v>
      </c>
      <c r="V198" t="str">
        <f>IF(car_test_results!J198&gt;AVERAGE(car_test_results!J:J),"Above Average","Below Average")</f>
        <v>Below Average</v>
      </c>
      <c r="W198" t="str">
        <f>IF(car_test_results!K198&gt;AVERAGE(car_test_results!K:K),"Above Average","Below Average")</f>
        <v>Below Average</v>
      </c>
      <c r="X198" t="str">
        <f>IF(car_test_results!L198&gt;AVERAGE(car_test_results!L:L),"Above Average","Below Average")</f>
        <v>Below Average</v>
      </c>
      <c r="Y198" t="str">
        <f>IF(car_test_results!M198&gt;AVERAGE(car_test_results!M:M),"Above Average","Below Average")</f>
        <v>Below Average</v>
      </c>
      <c r="Z198" t="str">
        <f>IF(car_test_results!N198&gt;AVERAGE(car_test_results!N:N),"Above Average","Below Average")</f>
        <v>Above Average</v>
      </c>
    </row>
    <row r="199" spans="1:26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U199" t="str">
        <f t="shared" si="3"/>
        <v>Met Target</v>
      </c>
      <c r="V199" t="str">
        <f>IF(car_test_results!J199&gt;AVERAGE(car_test_results!J:J),"Above Average","Below Average")</f>
        <v>Below Average</v>
      </c>
      <c r="W199" t="str">
        <f>IF(car_test_results!K199&gt;AVERAGE(car_test_results!K:K),"Above Average","Below Average")</f>
        <v>Below Average</v>
      </c>
      <c r="X199" t="str">
        <f>IF(car_test_results!L199&gt;AVERAGE(car_test_results!L:L),"Above Average","Below Average")</f>
        <v>Below Average</v>
      </c>
      <c r="Y199" t="str">
        <f>IF(car_test_results!M199&gt;AVERAGE(car_test_results!M:M),"Above Average","Below Average")</f>
        <v>Below Average</v>
      </c>
      <c r="Z199" t="str">
        <f>IF(car_test_results!N199&gt;AVERAGE(car_test_results!N:N),"Above Average","Below Average")</f>
        <v>Above Average</v>
      </c>
    </row>
    <row r="200" spans="1:26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U200" t="str">
        <f t="shared" si="3"/>
        <v>Met Target</v>
      </c>
      <c r="V200" t="str">
        <f>IF(car_test_results!J200&gt;AVERAGE(car_test_results!J:J),"Above Average","Below Average")</f>
        <v>Below Average</v>
      </c>
      <c r="W200" t="str">
        <f>IF(car_test_results!K200&gt;AVERAGE(car_test_results!K:K),"Above Average","Below Average")</f>
        <v>Below Average</v>
      </c>
      <c r="X200" t="str">
        <f>IF(car_test_results!L200&gt;AVERAGE(car_test_results!L:L),"Above Average","Below Average")</f>
        <v>Below Average</v>
      </c>
      <c r="Y200" t="str">
        <f>IF(car_test_results!M200&gt;AVERAGE(car_test_results!M:M),"Above Average","Below Average")</f>
        <v>Below Average</v>
      </c>
      <c r="Z200" t="str">
        <f>IF(car_test_results!N200&gt;AVERAGE(car_test_results!N:N),"Above Average","Below Average")</f>
        <v>Above Average</v>
      </c>
    </row>
    <row r="201" spans="1:26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U201" t="str">
        <f t="shared" si="3"/>
        <v>Met Target</v>
      </c>
      <c r="V201" t="str">
        <f>IF(car_test_results!J201&gt;AVERAGE(car_test_results!J:J),"Above Average","Below Average")</f>
        <v>Below Average</v>
      </c>
      <c r="W201" t="str">
        <f>IF(car_test_results!K201&gt;AVERAGE(car_test_results!K:K),"Above Average","Below Average")</f>
        <v>Below Average</v>
      </c>
      <c r="X201" t="str">
        <f>IF(car_test_results!L201&gt;AVERAGE(car_test_results!L:L),"Above Average","Below Average")</f>
        <v>Below Average</v>
      </c>
      <c r="Y201" t="str">
        <f>IF(car_test_results!M201&gt;AVERAGE(car_test_results!M:M),"Above Average","Below Average")</f>
        <v>Below Average</v>
      </c>
      <c r="Z201" t="str">
        <f>IF(car_test_results!N201&gt;AVERAGE(car_test_results!N:N),"Above Average","Below Average")</f>
        <v>Above Average</v>
      </c>
    </row>
    <row r="202" spans="1:26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U202" t="str">
        <f t="shared" si="3"/>
        <v>Met Target</v>
      </c>
      <c r="V202" t="str">
        <f>IF(car_test_results!J202&gt;AVERAGE(car_test_results!J:J),"Above Average","Below Average")</f>
        <v>Below Average</v>
      </c>
      <c r="W202" t="str">
        <f>IF(car_test_results!K202&gt;AVERAGE(car_test_results!K:K),"Above Average","Below Average")</f>
        <v>Below Average</v>
      </c>
      <c r="X202" t="str">
        <f>IF(car_test_results!L202&gt;AVERAGE(car_test_results!L:L),"Above Average","Below Average")</f>
        <v>Below Average</v>
      </c>
      <c r="Y202" t="str">
        <f>IF(car_test_results!M202&gt;AVERAGE(car_test_results!M:M),"Above Average","Below Average")</f>
        <v>Below Average</v>
      </c>
      <c r="Z202" t="str">
        <f>IF(car_test_results!N202&gt;AVERAGE(car_test_results!N:N),"Above Average","Below Average")</f>
        <v>Above Average</v>
      </c>
    </row>
    <row r="203" spans="1:26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U203" t="str">
        <f t="shared" si="3"/>
        <v>Met Target</v>
      </c>
      <c r="V203" t="str">
        <f>IF(car_test_results!J203&gt;AVERAGE(car_test_results!J:J),"Above Average","Below Average")</f>
        <v>Below Average</v>
      </c>
      <c r="W203" t="str">
        <f>IF(car_test_results!K203&gt;AVERAGE(car_test_results!K:K),"Above Average","Below Average")</f>
        <v>Below Average</v>
      </c>
      <c r="X203" t="str">
        <f>IF(car_test_results!L203&gt;AVERAGE(car_test_results!L:L),"Above Average","Below Average")</f>
        <v>Below Average</v>
      </c>
      <c r="Y203" t="str">
        <f>IF(car_test_results!M203&gt;AVERAGE(car_test_results!M:M),"Above Average","Below Average")</f>
        <v>Below Average</v>
      </c>
      <c r="Z203" t="str">
        <f>IF(car_test_results!N203&gt;AVERAGE(car_test_results!N:N),"Above Average","Below Average")</f>
        <v>Above Average</v>
      </c>
    </row>
    <row r="204" spans="1:26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U204" t="str">
        <f t="shared" si="3"/>
        <v>Below Target</v>
      </c>
      <c r="V204" t="str">
        <f>IF(car_test_results!J204&gt;AVERAGE(car_test_results!J:J),"Above Average","Below Average")</f>
        <v>Below Average</v>
      </c>
      <c r="W204" t="str">
        <f>IF(car_test_results!K204&gt;AVERAGE(car_test_results!K:K),"Above Average","Below Average")</f>
        <v>Below Average</v>
      </c>
      <c r="X204" t="str">
        <f>IF(car_test_results!L204&gt;AVERAGE(car_test_results!L:L),"Above Average","Below Average")</f>
        <v>Below Average</v>
      </c>
      <c r="Y204" t="str">
        <f>IF(car_test_results!M204&gt;AVERAGE(car_test_results!M:M),"Above Average","Below Average")</f>
        <v>Below Average</v>
      </c>
      <c r="Z204" t="str">
        <f>IF(car_test_results!N204&gt;AVERAGE(car_test_results!N:N),"Above Average","Below Average")</f>
        <v>Above Average</v>
      </c>
    </row>
    <row r="205" spans="1:26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U205" t="str">
        <f t="shared" si="3"/>
        <v>Below Target</v>
      </c>
      <c r="V205" t="str">
        <f>IF(car_test_results!J205&gt;AVERAGE(car_test_results!J:J),"Above Average","Below Average")</f>
        <v>Below Average</v>
      </c>
      <c r="W205" t="str">
        <f>IF(car_test_results!K205&gt;AVERAGE(car_test_results!K:K),"Above Average","Below Average")</f>
        <v>Below Average</v>
      </c>
      <c r="X205" t="str">
        <f>IF(car_test_results!L205&gt;AVERAGE(car_test_results!L:L),"Above Average","Below Average")</f>
        <v>Below Average</v>
      </c>
      <c r="Y205" t="str">
        <f>IF(car_test_results!M205&gt;AVERAGE(car_test_results!M:M),"Above Average","Below Average")</f>
        <v>Below Average</v>
      </c>
      <c r="Z205" t="str">
        <f>IF(car_test_results!N205&gt;AVERAGE(car_test_results!N:N),"Above Average","Below Average")</f>
        <v>Above Average</v>
      </c>
    </row>
    <row r="206" spans="1:26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U206" t="str">
        <f t="shared" si="3"/>
        <v>Below Target</v>
      </c>
      <c r="V206" t="str">
        <f>IF(car_test_results!J206&gt;AVERAGE(car_test_results!J:J),"Above Average","Below Average")</f>
        <v>Below Average</v>
      </c>
      <c r="W206" t="str">
        <f>IF(car_test_results!K206&gt;AVERAGE(car_test_results!K:K),"Above Average","Below Average")</f>
        <v>Below Average</v>
      </c>
      <c r="X206" t="str">
        <f>IF(car_test_results!L206&gt;AVERAGE(car_test_results!L:L),"Above Average","Below Average")</f>
        <v>Below Average</v>
      </c>
      <c r="Y206" t="str">
        <f>IF(car_test_results!M206&gt;AVERAGE(car_test_results!M:M),"Above Average","Below Average")</f>
        <v>Below Average</v>
      </c>
      <c r="Z206" t="str">
        <f>IF(car_test_results!N206&gt;AVERAGE(car_test_results!N:N),"Above Average","Below Average")</f>
        <v>Above Average</v>
      </c>
    </row>
    <row r="207" spans="1:26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U207" t="str">
        <f t="shared" si="3"/>
        <v>Met Target</v>
      </c>
      <c r="V207" t="str">
        <f>IF(car_test_results!J207&gt;AVERAGE(car_test_results!J:J),"Above Average","Below Average")</f>
        <v>Below Average</v>
      </c>
      <c r="W207" t="str">
        <f>IF(car_test_results!K207&gt;AVERAGE(car_test_results!K:K),"Above Average","Below Average")</f>
        <v>Below Average</v>
      </c>
      <c r="X207" t="str">
        <f>IF(car_test_results!L207&gt;AVERAGE(car_test_results!L:L),"Above Average","Below Average")</f>
        <v>Below Average</v>
      </c>
      <c r="Y207" t="str">
        <f>IF(car_test_results!M207&gt;AVERAGE(car_test_results!M:M),"Above Average","Below Average")</f>
        <v>Below Average</v>
      </c>
      <c r="Z207" t="str">
        <f>IF(car_test_results!N207&gt;AVERAGE(car_test_results!N:N),"Above Average","Below Average")</f>
        <v>Above Average</v>
      </c>
    </row>
    <row r="208" spans="1:26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U208" t="str">
        <f t="shared" si="3"/>
        <v>Met Target</v>
      </c>
      <c r="V208" t="str">
        <f>IF(car_test_results!J208&gt;AVERAGE(car_test_results!J:J),"Above Average","Below Average")</f>
        <v>Below Average</v>
      </c>
      <c r="W208" t="str">
        <f>IF(car_test_results!K208&gt;AVERAGE(car_test_results!K:K),"Above Average","Below Average")</f>
        <v>Below Average</v>
      </c>
      <c r="X208" t="str">
        <f>IF(car_test_results!L208&gt;AVERAGE(car_test_results!L:L),"Above Average","Below Average")</f>
        <v>Below Average</v>
      </c>
      <c r="Y208" t="str">
        <f>IF(car_test_results!M208&gt;AVERAGE(car_test_results!M:M),"Above Average","Below Average")</f>
        <v>Below Average</v>
      </c>
      <c r="Z208" t="str">
        <f>IF(car_test_results!N208&gt;AVERAGE(car_test_results!N:N),"Above Average","Below Average")</f>
        <v>Above Average</v>
      </c>
    </row>
    <row r="209" spans="1:26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U209" t="str">
        <f t="shared" si="3"/>
        <v>Met Target</v>
      </c>
      <c r="V209" t="str">
        <f>IF(car_test_results!J209&gt;AVERAGE(car_test_results!J:J),"Above Average","Below Average")</f>
        <v>Below Average</v>
      </c>
      <c r="W209" t="str">
        <f>IF(car_test_results!K209&gt;AVERAGE(car_test_results!K:K),"Above Average","Below Average")</f>
        <v>Below Average</v>
      </c>
      <c r="X209" t="str">
        <f>IF(car_test_results!L209&gt;AVERAGE(car_test_results!L:L),"Above Average","Below Average")</f>
        <v>Below Average</v>
      </c>
      <c r="Y209" t="str">
        <f>IF(car_test_results!M209&gt;AVERAGE(car_test_results!M:M),"Above Average","Below Average")</f>
        <v>Below Average</v>
      </c>
      <c r="Z209" t="str">
        <f>IF(car_test_results!N209&gt;AVERAGE(car_test_results!N:N),"Above Average","Below Average")</f>
        <v>Above Average</v>
      </c>
    </row>
    <row r="210" spans="1:26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U210" t="str">
        <f t="shared" si="3"/>
        <v>Met Target</v>
      </c>
      <c r="V210" t="str">
        <f>IF(car_test_results!J210&gt;AVERAGE(car_test_results!J:J),"Above Average","Below Average")</f>
        <v>Below Average</v>
      </c>
      <c r="W210" t="str">
        <f>IF(car_test_results!K210&gt;AVERAGE(car_test_results!K:K),"Above Average","Below Average")</f>
        <v>Below Average</v>
      </c>
      <c r="X210" t="str">
        <f>IF(car_test_results!L210&gt;AVERAGE(car_test_results!L:L),"Above Average","Below Average")</f>
        <v>Below Average</v>
      </c>
      <c r="Y210" t="str">
        <f>IF(car_test_results!M210&gt;AVERAGE(car_test_results!M:M),"Above Average","Below Average")</f>
        <v>Below Average</v>
      </c>
      <c r="Z210" t="str">
        <f>IF(car_test_results!N210&gt;AVERAGE(car_test_results!N:N),"Above Average","Below Average")</f>
        <v>Above Average</v>
      </c>
    </row>
    <row r="211" spans="1:26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U211" t="str">
        <f t="shared" si="3"/>
        <v>Met Target</v>
      </c>
      <c r="V211" t="str">
        <f>IF(car_test_results!J211&gt;AVERAGE(car_test_results!J:J),"Above Average","Below Average")</f>
        <v>Below Average</v>
      </c>
      <c r="W211" t="str">
        <f>IF(car_test_results!K211&gt;AVERAGE(car_test_results!K:K),"Above Average","Below Average")</f>
        <v>Below Average</v>
      </c>
      <c r="X211" t="str">
        <f>IF(car_test_results!L211&gt;AVERAGE(car_test_results!L:L),"Above Average","Below Average")</f>
        <v>Below Average</v>
      </c>
      <c r="Y211" t="str">
        <f>IF(car_test_results!M211&gt;AVERAGE(car_test_results!M:M),"Above Average","Below Average")</f>
        <v>Below Average</v>
      </c>
      <c r="Z211" t="str">
        <f>IF(car_test_results!N211&gt;AVERAGE(car_test_results!N:N),"Above Average","Below Average")</f>
        <v>Below Average</v>
      </c>
    </row>
    <row r="212" spans="1:26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U212" t="str">
        <f t="shared" si="3"/>
        <v>Met Target</v>
      </c>
      <c r="V212" t="str">
        <f>IF(car_test_results!J212&gt;AVERAGE(car_test_results!J:J),"Above Average","Below Average")</f>
        <v>Below Average</v>
      </c>
      <c r="W212" t="str">
        <f>IF(car_test_results!K212&gt;AVERAGE(car_test_results!K:K),"Above Average","Below Average")</f>
        <v>Below Average</v>
      </c>
      <c r="X212" t="str">
        <f>IF(car_test_results!L212&gt;AVERAGE(car_test_results!L:L),"Above Average","Below Average")</f>
        <v>Below Average</v>
      </c>
      <c r="Y212" t="str">
        <f>IF(car_test_results!M212&gt;AVERAGE(car_test_results!M:M),"Above Average","Below Average")</f>
        <v>Below Average</v>
      </c>
      <c r="Z212" t="str">
        <f>IF(car_test_results!N212&gt;AVERAGE(car_test_results!N:N),"Above Average","Below Average")</f>
        <v>Below Average</v>
      </c>
    </row>
    <row r="213" spans="1:26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U213" t="str">
        <f t="shared" si="3"/>
        <v>Met Target</v>
      </c>
      <c r="V213" t="str">
        <f>IF(car_test_results!J213&gt;AVERAGE(car_test_results!J:J),"Above Average","Below Average")</f>
        <v>Below Average</v>
      </c>
      <c r="W213" t="str">
        <f>IF(car_test_results!K213&gt;AVERAGE(car_test_results!K:K),"Above Average","Below Average")</f>
        <v>Below Average</v>
      </c>
      <c r="X213" t="str">
        <f>IF(car_test_results!L213&gt;AVERAGE(car_test_results!L:L),"Above Average","Below Average")</f>
        <v>Below Average</v>
      </c>
      <c r="Y213" t="str">
        <f>IF(car_test_results!M213&gt;AVERAGE(car_test_results!M:M),"Above Average","Below Average")</f>
        <v>Below Average</v>
      </c>
      <c r="Z213" t="str">
        <f>IF(car_test_results!N213&gt;AVERAGE(car_test_results!N:N),"Above Average","Below Average")</f>
        <v>Below Average</v>
      </c>
    </row>
    <row r="214" spans="1:26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U214" t="str">
        <f t="shared" si="3"/>
        <v>Met Target</v>
      </c>
      <c r="V214" t="str">
        <f>IF(car_test_results!J214&gt;AVERAGE(car_test_results!J:J),"Above Average","Below Average")</f>
        <v>Below Average</v>
      </c>
      <c r="W214" t="str">
        <f>IF(car_test_results!K214&gt;AVERAGE(car_test_results!K:K),"Above Average","Below Average")</f>
        <v>Below Average</v>
      </c>
      <c r="X214" t="str">
        <f>IF(car_test_results!L214&gt;AVERAGE(car_test_results!L:L),"Above Average","Below Average")</f>
        <v>Below Average</v>
      </c>
      <c r="Y214" t="str">
        <f>IF(car_test_results!M214&gt;AVERAGE(car_test_results!M:M),"Above Average","Below Average")</f>
        <v>Below Average</v>
      </c>
      <c r="Z214" t="str">
        <f>IF(car_test_results!N214&gt;AVERAGE(car_test_results!N:N),"Above Average","Below Average")</f>
        <v>Below Average</v>
      </c>
    </row>
    <row r="215" spans="1:26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U215" t="str">
        <f t="shared" si="3"/>
        <v>Met Target</v>
      </c>
      <c r="V215" t="str">
        <f>IF(car_test_results!J215&gt;AVERAGE(car_test_results!J:J),"Above Average","Below Average")</f>
        <v>Below Average</v>
      </c>
      <c r="W215" t="str">
        <f>IF(car_test_results!K215&gt;AVERAGE(car_test_results!K:K),"Above Average","Below Average")</f>
        <v>Below Average</v>
      </c>
      <c r="X215" t="str">
        <f>IF(car_test_results!L215&gt;AVERAGE(car_test_results!L:L),"Above Average","Below Average")</f>
        <v>Below Average</v>
      </c>
      <c r="Y215" t="str">
        <f>IF(car_test_results!M215&gt;AVERAGE(car_test_results!M:M),"Above Average","Below Average")</f>
        <v>Below Average</v>
      </c>
      <c r="Z215" t="str">
        <f>IF(car_test_results!N215&gt;AVERAGE(car_test_results!N:N),"Above Average","Below Average")</f>
        <v>Below Average</v>
      </c>
    </row>
    <row r="216" spans="1:26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U216" t="str">
        <f t="shared" si="3"/>
        <v>Met Target</v>
      </c>
      <c r="V216" t="str">
        <f>IF(car_test_results!J216&gt;AVERAGE(car_test_results!J:J),"Above Average","Below Average")</f>
        <v>Below Average</v>
      </c>
      <c r="W216" t="str">
        <f>IF(car_test_results!K216&gt;AVERAGE(car_test_results!K:K),"Above Average","Below Average")</f>
        <v>Below Average</v>
      </c>
      <c r="X216" t="str">
        <f>IF(car_test_results!L216&gt;AVERAGE(car_test_results!L:L),"Above Average","Below Average")</f>
        <v>Below Average</v>
      </c>
      <c r="Y216" t="str">
        <f>IF(car_test_results!M216&gt;AVERAGE(car_test_results!M:M),"Above Average","Below Average")</f>
        <v>Below Average</v>
      </c>
      <c r="Z216" t="str">
        <f>IF(car_test_results!N216&gt;AVERAGE(car_test_results!N:N),"Above Average","Below Average")</f>
        <v>Below Average</v>
      </c>
    </row>
    <row r="217" spans="1:26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U217" t="str">
        <f t="shared" si="3"/>
        <v>Below Target</v>
      </c>
      <c r="V217" t="str">
        <f>IF(car_test_results!J217&gt;AVERAGE(car_test_results!J:J),"Above Average","Below Average")</f>
        <v>Below Average</v>
      </c>
      <c r="W217" t="str">
        <f>IF(car_test_results!K217&gt;AVERAGE(car_test_results!K:K),"Above Average","Below Average")</f>
        <v>Below Average</v>
      </c>
      <c r="X217" t="str">
        <f>IF(car_test_results!L217&gt;AVERAGE(car_test_results!L:L),"Above Average","Below Average")</f>
        <v>Below Average</v>
      </c>
      <c r="Y217" t="str">
        <f>IF(car_test_results!M217&gt;AVERAGE(car_test_results!M:M),"Above Average","Below Average")</f>
        <v>Below Average</v>
      </c>
      <c r="Z217" t="str">
        <f>IF(car_test_results!N217&gt;AVERAGE(car_test_results!N:N),"Above Average","Below Average")</f>
        <v>Below Average</v>
      </c>
    </row>
    <row r="218" spans="1:26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U218" t="str">
        <f t="shared" si="3"/>
        <v>Below Target</v>
      </c>
      <c r="V218" t="str">
        <f>IF(car_test_results!J218&gt;AVERAGE(car_test_results!J:J),"Above Average","Below Average")</f>
        <v>Below Average</v>
      </c>
      <c r="W218" t="str">
        <f>IF(car_test_results!K218&gt;AVERAGE(car_test_results!K:K),"Above Average","Below Average")</f>
        <v>Below Average</v>
      </c>
      <c r="X218" t="str">
        <f>IF(car_test_results!L218&gt;AVERAGE(car_test_results!L:L),"Above Average","Below Average")</f>
        <v>Below Average</v>
      </c>
      <c r="Y218" t="str">
        <f>IF(car_test_results!M218&gt;AVERAGE(car_test_results!M:M),"Above Average","Below Average")</f>
        <v>Below Average</v>
      </c>
      <c r="Z218" t="str">
        <f>IF(car_test_results!N218&gt;AVERAGE(car_test_results!N:N),"Above Average","Below Average")</f>
        <v>Below Average</v>
      </c>
    </row>
    <row r="219" spans="1:26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U219" t="str">
        <f t="shared" si="3"/>
        <v>Below Target</v>
      </c>
      <c r="V219" t="str">
        <f>IF(car_test_results!J219&gt;AVERAGE(car_test_results!J:J),"Above Average","Below Average")</f>
        <v>Below Average</v>
      </c>
      <c r="W219" t="str">
        <f>IF(car_test_results!K219&gt;AVERAGE(car_test_results!K:K),"Above Average","Below Average")</f>
        <v>Below Average</v>
      </c>
      <c r="X219" t="str">
        <f>IF(car_test_results!L219&gt;AVERAGE(car_test_results!L:L),"Above Average","Below Average")</f>
        <v>Below Average</v>
      </c>
      <c r="Y219" t="str">
        <f>IF(car_test_results!M219&gt;AVERAGE(car_test_results!M:M),"Above Average","Below Average")</f>
        <v>Below Average</v>
      </c>
      <c r="Z219" t="str">
        <f>IF(car_test_results!N219&gt;AVERAGE(car_test_results!N:N),"Above Average","Below Average")</f>
        <v>Below Average</v>
      </c>
    </row>
    <row r="220" spans="1:26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U220" t="str">
        <f t="shared" si="3"/>
        <v>Met Target</v>
      </c>
      <c r="V220" t="str">
        <f>IF(car_test_results!J220&gt;AVERAGE(car_test_results!J:J),"Above Average","Below Average")</f>
        <v>Below Average</v>
      </c>
      <c r="W220" t="str">
        <f>IF(car_test_results!K220&gt;AVERAGE(car_test_results!K:K),"Above Average","Below Average")</f>
        <v>Below Average</v>
      </c>
      <c r="X220" t="str">
        <f>IF(car_test_results!L220&gt;AVERAGE(car_test_results!L:L),"Above Average","Below Average")</f>
        <v>Below Average</v>
      </c>
      <c r="Y220" t="str">
        <f>IF(car_test_results!M220&gt;AVERAGE(car_test_results!M:M),"Above Average","Below Average")</f>
        <v>Below Average</v>
      </c>
      <c r="Z220" t="str">
        <f>IF(car_test_results!N220&gt;AVERAGE(car_test_results!N:N),"Above Average","Below Average")</f>
        <v>Below Average</v>
      </c>
    </row>
    <row r="221" spans="1:26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U221" t="str">
        <f t="shared" si="3"/>
        <v>Met Target</v>
      </c>
      <c r="V221" t="str">
        <f>IF(car_test_results!J221&gt;AVERAGE(car_test_results!J:J),"Above Average","Below Average")</f>
        <v>Below Average</v>
      </c>
      <c r="W221" t="str">
        <f>IF(car_test_results!K221&gt;AVERAGE(car_test_results!K:K),"Above Average","Below Average")</f>
        <v>Below Average</v>
      </c>
      <c r="X221" t="str">
        <f>IF(car_test_results!L221&gt;AVERAGE(car_test_results!L:L),"Above Average","Below Average")</f>
        <v>Below Average</v>
      </c>
      <c r="Y221" t="str">
        <f>IF(car_test_results!M221&gt;AVERAGE(car_test_results!M:M),"Above Average","Below Average")</f>
        <v>Below Average</v>
      </c>
      <c r="Z221" t="str">
        <f>IF(car_test_results!N221&gt;AVERAGE(car_test_results!N:N),"Above Average","Below Average")</f>
        <v>Below Average</v>
      </c>
    </row>
    <row r="222" spans="1:26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U222" t="str">
        <f t="shared" si="3"/>
        <v>Met Target</v>
      </c>
      <c r="V222" t="str">
        <f>IF(car_test_results!J222&gt;AVERAGE(car_test_results!J:J),"Above Average","Below Average")</f>
        <v>Below Average</v>
      </c>
      <c r="W222" t="str">
        <f>IF(car_test_results!K222&gt;AVERAGE(car_test_results!K:K),"Above Average","Below Average")</f>
        <v>Below Average</v>
      </c>
      <c r="X222" t="str">
        <f>IF(car_test_results!L222&gt;AVERAGE(car_test_results!L:L),"Above Average","Below Average")</f>
        <v>Below Average</v>
      </c>
      <c r="Y222" t="str">
        <f>IF(car_test_results!M222&gt;AVERAGE(car_test_results!M:M),"Above Average","Below Average")</f>
        <v>Below Average</v>
      </c>
      <c r="Z222" t="str">
        <f>IF(car_test_results!N222&gt;AVERAGE(car_test_results!N:N),"Above Average","Below Average")</f>
        <v>Below Average</v>
      </c>
    </row>
    <row r="223" spans="1:26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U223" t="str">
        <f t="shared" si="3"/>
        <v>Met Target</v>
      </c>
      <c r="V223" t="str">
        <f>IF(car_test_results!J223&gt;AVERAGE(car_test_results!J:J),"Above Average","Below Average")</f>
        <v>Below Average</v>
      </c>
      <c r="W223" t="str">
        <f>IF(car_test_results!K223&gt;AVERAGE(car_test_results!K:K),"Above Average","Below Average")</f>
        <v>Below Average</v>
      </c>
      <c r="X223" t="str">
        <f>IF(car_test_results!L223&gt;AVERAGE(car_test_results!L:L),"Above Average","Below Average")</f>
        <v>Below Average</v>
      </c>
      <c r="Y223" t="str">
        <f>IF(car_test_results!M223&gt;AVERAGE(car_test_results!M:M),"Above Average","Below Average")</f>
        <v>Below Average</v>
      </c>
      <c r="Z223" t="str">
        <f>IF(car_test_results!N223&gt;AVERAGE(car_test_results!N:N),"Above Average","Below Average")</f>
        <v>Below Average</v>
      </c>
    </row>
    <row r="224" spans="1:26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U224" t="str">
        <f t="shared" si="3"/>
        <v>Met Target</v>
      </c>
      <c r="V224" t="str">
        <f>IF(car_test_results!J224&gt;AVERAGE(car_test_results!J:J),"Above Average","Below Average")</f>
        <v>Below Average</v>
      </c>
      <c r="W224" t="str">
        <f>IF(car_test_results!K224&gt;AVERAGE(car_test_results!K:K),"Above Average","Below Average")</f>
        <v>Below Average</v>
      </c>
      <c r="X224" t="str">
        <f>IF(car_test_results!L224&gt;AVERAGE(car_test_results!L:L),"Above Average","Below Average")</f>
        <v>Below Average</v>
      </c>
      <c r="Y224" t="str">
        <f>IF(car_test_results!M224&gt;AVERAGE(car_test_results!M:M),"Above Average","Below Average")</f>
        <v>Below Average</v>
      </c>
      <c r="Z224" t="str">
        <f>IF(car_test_results!N224&gt;AVERAGE(car_test_results!N:N),"Above Average","Below Average")</f>
        <v>Below Average</v>
      </c>
    </row>
    <row r="225" spans="1:26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U225" t="str">
        <f t="shared" si="3"/>
        <v>Met Target</v>
      </c>
      <c r="V225" t="str">
        <f>IF(car_test_results!J225&gt;AVERAGE(car_test_results!J:J),"Above Average","Below Average")</f>
        <v>Below Average</v>
      </c>
      <c r="W225" t="str">
        <f>IF(car_test_results!K225&gt;AVERAGE(car_test_results!K:K),"Above Average","Below Average")</f>
        <v>Below Average</v>
      </c>
      <c r="X225" t="str">
        <f>IF(car_test_results!L225&gt;AVERAGE(car_test_results!L:L),"Above Average","Below Average")</f>
        <v>Above Average</v>
      </c>
      <c r="Y225" t="str">
        <f>IF(car_test_results!M225&gt;AVERAGE(car_test_results!M:M),"Above Average","Below Average")</f>
        <v>Below Average</v>
      </c>
      <c r="Z225" t="str">
        <f>IF(car_test_results!N225&gt;AVERAGE(car_test_results!N:N),"Above Average","Below Average")</f>
        <v>Below Average</v>
      </c>
    </row>
    <row r="226" spans="1:26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U226" t="str">
        <f t="shared" si="3"/>
        <v>Met Target</v>
      </c>
      <c r="V226" t="str">
        <f>IF(car_test_results!J226&gt;AVERAGE(car_test_results!J:J),"Above Average","Below Average")</f>
        <v>Below Average</v>
      </c>
      <c r="W226" t="str">
        <f>IF(car_test_results!K226&gt;AVERAGE(car_test_results!K:K),"Above Average","Below Average")</f>
        <v>Below Average</v>
      </c>
      <c r="X226" t="str">
        <f>IF(car_test_results!L226&gt;AVERAGE(car_test_results!L:L),"Above Average","Below Average")</f>
        <v>Above Average</v>
      </c>
      <c r="Y226" t="str">
        <f>IF(car_test_results!M226&gt;AVERAGE(car_test_results!M:M),"Above Average","Below Average")</f>
        <v>Below Average</v>
      </c>
      <c r="Z226" t="str">
        <f>IF(car_test_results!N226&gt;AVERAGE(car_test_results!N:N),"Above Average","Below Average")</f>
        <v>Below Average</v>
      </c>
    </row>
    <row r="227" spans="1:26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U227" t="str">
        <f t="shared" si="3"/>
        <v>Met Target</v>
      </c>
      <c r="V227" t="str">
        <f>IF(car_test_results!J227&gt;AVERAGE(car_test_results!J:J),"Above Average","Below Average")</f>
        <v>Below Average</v>
      </c>
      <c r="W227" t="str">
        <f>IF(car_test_results!K227&gt;AVERAGE(car_test_results!K:K),"Above Average","Below Average")</f>
        <v>Below Average</v>
      </c>
      <c r="X227" t="str">
        <f>IF(car_test_results!L227&gt;AVERAGE(car_test_results!L:L),"Above Average","Below Average")</f>
        <v>Above Average</v>
      </c>
      <c r="Y227" t="str">
        <f>IF(car_test_results!M227&gt;AVERAGE(car_test_results!M:M),"Above Average","Below Average")</f>
        <v>Below Average</v>
      </c>
      <c r="Z227" t="str">
        <f>IF(car_test_results!N227&gt;AVERAGE(car_test_results!N:N),"Above Average","Below Average")</f>
        <v>Below Average</v>
      </c>
    </row>
    <row r="228" spans="1:26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U228" t="str">
        <f t="shared" si="3"/>
        <v>Met Target</v>
      </c>
      <c r="V228" t="str">
        <f>IF(car_test_results!J228&gt;AVERAGE(car_test_results!J:J),"Above Average","Below Average")</f>
        <v>Below Average</v>
      </c>
      <c r="W228" t="str">
        <f>IF(car_test_results!K228&gt;AVERAGE(car_test_results!K:K),"Above Average","Below Average")</f>
        <v>Below Average</v>
      </c>
      <c r="X228" t="str">
        <f>IF(car_test_results!L228&gt;AVERAGE(car_test_results!L:L),"Above Average","Below Average")</f>
        <v>Above Average</v>
      </c>
      <c r="Y228" t="str">
        <f>IF(car_test_results!M228&gt;AVERAGE(car_test_results!M:M),"Above Average","Below Average")</f>
        <v>Below Average</v>
      </c>
      <c r="Z228" t="str">
        <f>IF(car_test_results!N228&gt;AVERAGE(car_test_results!N:N),"Above Average","Below Average")</f>
        <v>Below Average</v>
      </c>
    </row>
    <row r="229" spans="1:26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U229" t="str">
        <f t="shared" si="3"/>
        <v>Met Target</v>
      </c>
      <c r="V229" t="str">
        <f>IF(car_test_results!J229&gt;AVERAGE(car_test_results!J:J),"Above Average","Below Average")</f>
        <v>Below Average</v>
      </c>
      <c r="W229" t="str">
        <f>IF(car_test_results!K229&gt;AVERAGE(car_test_results!K:K),"Above Average","Below Average")</f>
        <v>Below Average</v>
      </c>
      <c r="X229" t="str">
        <f>IF(car_test_results!L229&gt;AVERAGE(car_test_results!L:L),"Above Average","Below Average")</f>
        <v>Above Average</v>
      </c>
      <c r="Y229" t="str">
        <f>IF(car_test_results!M229&gt;AVERAGE(car_test_results!M:M),"Above Average","Below Average")</f>
        <v>Below Average</v>
      </c>
      <c r="Z229" t="str">
        <f>IF(car_test_results!N229&gt;AVERAGE(car_test_results!N:N),"Above Average","Below Average")</f>
        <v>Below Average</v>
      </c>
    </row>
    <row r="230" spans="1:26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U230" t="str">
        <f t="shared" si="3"/>
        <v>Met Target</v>
      </c>
      <c r="V230" t="str">
        <f>IF(car_test_results!J230&gt;AVERAGE(car_test_results!J:J),"Above Average","Below Average")</f>
        <v>Below Average</v>
      </c>
      <c r="W230" t="str">
        <f>IF(car_test_results!K230&gt;AVERAGE(car_test_results!K:K),"Above Average","Below Average")</f>
        <v>Below Average</v>
      </c>
      <c r="X230" t="str">
        <f>IF(car_test_results!L230&gt;AVERAGE(car_test_results!L:L),"Above Average","Below Average")</f>
        <v>Above Average</v>
      </c>
      <c r="Y230" t="str">
        <f>IF(car_test_results!M230&gt;AVERAGE(car_test_results!M:M),"Above Average","Below Average")</f>
        <v>Below Average</v>
      </c>
      <c r="Z230" t="str">
        <f>IF(car_test_results!N230&gt;AVERAGE(car_test_results!N:N),"Above Average","Below Average")</f>
        <v>Below Average</v>
      </c>
    </row>
    <row r="231" spans="1:26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U231" t="str">
        <f t="shared" si="3"/>
        <v>Met Target</v>
      </c>
      <c r="V231" t="str">
        <f>IF(car_test_results!J231&gt;AVERAGE(car_test_results!J:J),"Above Average","Below Average")</f>
        <v>Below Average</v>
      </c>
      <c r="W231" t="str">
        <f>IF(car_test_results!K231&gt;AVERAGE(car_test_results!K:K),"Above Average","Below Average")</f>
        <v>Below Average</v>
      </c>
      <c r="X231" t="str">
        <f>IF(car_test_results!L231&gt;AVERAGE(car_test_results!L:L),"Above Average","Below Average")</f>
        <v>Above Average</v>
      </c>
      <c r="Y231" t="str">
        <f>IF(car_test_results!M231&gt;AVERAGE(car_test_results!M:M),"Above Average","Below Average")</f>
        <v>Below Average</v>
      </c>
      <c r="Z231" t="str">
        <f>IF(car_test_results!N231&gt;AVERAGE(car_test_results!N:N),"Above Average","Below Average")</f>
        <v>Below Average</v>
      </c>
    </row>
    <row r="232" spans="1:26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U232" t="str">
        <f t="shared" si="3"/>
        <v>Met Target</v>
      </c>
      <c r="V232" t="str">
        <f>IF(car_test_results!J232&gt;AVERAGE(car_test_results!J:J),"Above Average","Below Average")</f>
        <v>Below Average</v>
      </c>
      <c r="W232" t="str">
        <f>IF(car_test_results!K232&gt;AVERAGE(car_test_results!K:K),"Above Average","Below Average")</f>
        <v>Below Average</v>
      </c>
      <c r="X232" t="str">
        <f>IF(car_test_results!L232&gt;AVERAGE(car_test_results!L:L),"Above Average","Below Average")</f>
        <v>Above Average</v>
      </c>
      <c r="Y232" t="str">
        <f>IF(car_test_results!M232&gt;AVERAGE(car_test_results!M:M),"Above Average","Below Average")</f>
        <v>Below Average</v>
      </c>
      <c r="Z232" t="str">
        <f>IF(car_test_results!N232&gt;AVERAGE(car_test_results!N:N),"Above Average","Below Average")</f>
        <v>Below Average</v>
      </c>
    </row>
    <row r="233" spans="1:26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U233" t="str">
        <f t="shared" si="3"/>
        <v>Met Target</v>
      </c>
      <c r="V233" t="str">
        <f>IF(car_test_results!J233&gt;AVERAGE(car_test_results!J:J),"Above Average","Below Average")</f>
        <v>Below Average</v>
      </c>
      <c r="W233" t="str">
        <f>IF(car_test_results!K233&gt;AVERAGE(car_test_results!K:K),"Above Average","Below Average")</f>
        <v>Below Average</v>
      </c>
      <c r="X233" t="str">
        <f>IF(car_test_results!L233&gt;AVERAGE(car_test_results!L:L),"Above Average","Below Average")</f>
        <v>Above Average</v>
      </c>
      <c r="Y233" t="str">
        <f>IF(car_test_results!M233&gt;AVERAGE(car_test_results!M:M),"Above Average","Below Average")</f>
        <v>Below Average</v>
      </c>
      <c r="Z233" t="str">
        <f>IF(car_test_results!N233&gt;AVERAGE(car_test_results!N:N),"Above Average","Below Average")</f>
        <v>Below Average</v>
      </c>
    </row>
    <row r="234" spans="1:26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U234" t="str">
        <f t="shared" si="3"/>
        <v>Met Target</v>
      </c>
      <c r="V234" t="str">
        <f>IF(car_test_results!J234&gt;AVERAGE(car_test_results!J:J),"Above Average","Below Average")</f>
        <v>Below Average</v>
      </c>
      <c r="W234" t="str">
        <f>IF(car_test_results!K234&gt;AVERAGE(car_test_results!K:K),"Above Average","Below Average")</f>
        <v>Below Average</v>
      </c>
      <c r="X234" t="str">
        <f>IF(car_test_results!L234&gt;AVERAGE(car_test_results!L:L),"Above Average","Below Average")</f>
        <v>Above Average</v>
      </c>
      <c r="Y234" t="str">
        <f>IF(car_test_results!M234&gt;AVERAGE(car_test_results!M:M),"Above Average","Below Average")</f>
        <v>Below Average</v>
      </c>
      <c r="Z234" t="str">
        <f>IF(car_test_results!N234&gt;AVERAGE(car_test_results!N:N),"Above Average","Below Average")</f>
        <v>Below Average</v>
      </c>
    </row>
    <row r="235" spans="1:26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U235" t="str">
        <f t="shared" si="3"/>
        <v>Met Target</v>
      </c>
      <c r="V235" t="str">
        <f>IF(car_test_results!J235&gt;AVERAGE(car_test_results!J:J),"Above Average","Below Average")</f>
        <v>Below Average</v>
      </c>
      <c r="W235" t="str">
        <f>IF(car_test_results!K235&gt;AVERAGE(car_test_results!K:K),"Above Average","Below Average")</f>
        <v>Below Average</v>
      </c>
      <c r="X235" t="str">
        <f>IF(car_test_results!L235&gt;AVERAGE(car_test_results!L:L),"Above Average","Below Average")</f>
        <v>Above Average</v>
      </c>
      <c r="Y235" t="str">
        <f>IF(car_test_results!M235&gt;AVERAGE(car_test_results!M:M),"Above Average","Below Average")</f>
        <v>Below Average</v>
      </c>
      <c r="Z235" t="str">
        <f>IF(car_test_results!N235&gt;AVERAGE(car_test_results!N:N),"Above Average","Below Average")</f>
        <v>Below Average</v>
      </c>
    </row>
    <row r="236" spans="1:26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U236" t="str">
        <f t="shared" si="3"/>
        <v>Met Target</v>
      </c>
      <c r="V236" t="str">
        <f>IF(car_test_results!J236&gt;AVERAGE(car_test_results!J:J),"Above Average","Below Average")</f>
        <v>Below Average</v>
      </c>
      <c r="W236" t="str">
        <f>IF(car_test_results!K236&gt;AVERAGE(car_test_results!K:K),"Above Average","Below Average")</f>
        <v>Below Average</v>
      </c>
      <c r="X236" t="str">
        <f>IF(car_test_results!L236&gt;AVERAGE(car_test_results!L:L),"Above Average","Below Average")</f>
        <v>Above Average</v>
      </c>
      <c r="Y236" t="str">
        <f>IF(car_test_results!M236&gt;AVERAGE(car_test_results!M:M),"Above Average","Below Average")</f>
        <v>Below Average</v>
      </c>
      <c r="Z236" t="str">
        <f>IF(car_test_results!N236&gt;AVERAGE(car_test_results!N:N),"Above Average","Below Average")</f>
        <v>Below Average</v>
      </c>
    </row>
    <row r="237" spans="1:26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U237" t="str">
        <f t="shared" si="3"/>
        <v>Met Target</v>
      </c>
      <c r="V237" t="str">
        <f>IF(car_test_results!J237&gt;AVERAGE(car_test_results!J:J),"Above Average","Below Average")</f>
        <v>Below Average</v>
      </c>
      <c r="W237" t="str">
        <f>IF(car_test_results!K237&gt;AVERAGE(car_test_results!K:K),"Above Average","Below Average")</f>
        <v>Below Average</v>
      </c>
      <c r="X237" t="str">
        <f>IF(car_test_results!L237&gt;AVERAGE(car_test_results!L:L),"Above Average","Below Average")</f>
        <v>Above Average</v>
      </c>
      <c r="Y237" t="str">
        <f>IF(car_test_results!M237&gt;AVERAGE(car_test_results!M:M),"Above Average","Below Average")</f>
        <v>Below Average</v>
      </c>
      <c r="Z237" t="str">
        <f>IF(car_test_results!N237&gt;AVERAGE(car_test_results!N:N),"Above Average","Below Average")</f>
        <v>Below Average</v>
      </c>
    </row>
    <row r="238" spans="1:26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U238" t="str">
        <f t="shared" si="3"/>
        <v>Met Target</v>
      </c>
      <c r="V238" t="str">
        <f>IF(car_test_results!J238&gt;AVERAGE(car_test_results!J:J),"Above Average","Below Average")</f>
        <v>Below Average</v>
      </c>
      <c r="W238" t="str">
        <f>IF(car_test_results!K238&gt;AVERAGE(car_test_results!K:K),"Above Average","Below Average")</f>
        <v>Below Average</v>
      </c>
      <c r="X238" t="str">
        <f>IF(car_test_results!L238&gt;AVERAGE(car_test_results!L:L),"Above Average","Below Average")</f>
        <v>Above Average</v>
      </c>
      <c r="Y238" t="str">
        <f>IF(car_test_results!M238&gt;AVERAGE(car_test_results!M:M),"Above Average","Below Average")</f>
        <v>Below Average</v>
      </c>
      <c r="Z238" t="str">
        <f>IF(car_test_results!N238&gt;AVERAGE(car_test_results!N:N),"Above Average","Below Average")</f>
        <v>Below Average</v>
      </c>
    </row>
    <row r="239" spans="1:26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U239" t="str">
        <f t="shared" si="3"/>
        <v>Met Target</v>
      </c>
      <c r="V239" t="str">
        <f>IF(car_test_results!J239&gt;AVERAGE(car_test_results!J:J),"Above Average","Below Average")</f>
        <v>Below Average</v>
      </c>
      <c r="W239" t="str">
        <f>IF(car_test_results!K239&gt;AVERAGE(car_test_results!K:K),"Above Average","Below Average")</f>
        <v>Below Average</v>
      </c>
      <c r="X239" t="str">
        <f>IF(car_test_results!L239&gt;AVERAGE(car_test_results!L:L),"Above Average","Below Average")</f>
        <v>Above Average</v>
      </c>
      <c r="Y239" t="str">
        <f>IF(car_test_results!M239&gt;AVERAGE(car_test_results!M:M),"Above Average","Below Average")</f>
        <v>Below Average</v>
      </c>
      <c r="Z239" t="str">
        <f>IF(car_test_results!N239&gt;AVERAGE(car_test_results!N:N),"Above Average","Below Average")</f>
        <v>Below Average</v>
      </c>
    </row>
    <row r="240" spans="1:26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U240" t="str">
        <f t="shared" si="3"/>
        <v>Met Target</v>
      </c>
      <c r="V240" t="str">
        <f>IF(car_test_results!J240&gt;AVERAGE(car_test_results!J:J),"Above Average","Below Average")</f>
        <v>Below Average</v>
      </c>
      <c r="W240" t="str">
        <f>IF(car_test_results!K240&gt;AVERAGE(car_test_results!K:K),"Above Average","Below Average")</f>
        <v>Below Average</v>
      </c>
      <c r="X240" t="str">
        <f>IF(car_test_results!L240&gt;AVERAGE(car_test_results!L:L),"Above Average","Below Average")</f>
        <v>Above Average</v>
      </c>
      <c r="Y240" t="str">
        <f>IF(car_test_results!M240&gt;AVERAGE(car_test_results!M:M),"Above Average","Below Average")</f>
        <v>Below Average</v>
      </c>
      <c r="Z240" t="str">
        <f>IF(car_test_results!N240&gt;AVERAGE(car_test_results!N:N),"Above Average","Below Average")</f>
        <v>Below Average</v>
      </c>
    </row>
    <row r="241" spans="1:26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U241" t="str">
        <f t="shared" si="3"/>
        <v>Met Target</v>
      </c>
      <c r="V241" t="str">
        <f>IF(car_test_results!J241&gt;AVERAGE(car_test_results!J:J),"Above Average","Below Average")</f>
        <v>Below Average</v>
      </c>
      <c r="W241" t="str">
        <f>IF(car_test_results!K241&gt;AVERAGE(car_test_results!K:K),"Above Average","Below Average")</f>
        <v>Below Average</v>
      </c>
      <c r="X241" t="str">
        <f>IF(car_test_results!L241&gt;AVERAGE(car_test_results!L:L),"Above Average","Below Average")</f>
        <v>Above Average</v>
      </c>
      <c r="Y241" t="str">
        <f>IF(car_test_results!M241&gt;AVERAGE(car_test_results!M:M),"Above Average","Below Average")</f>
        <v>Below Average</v>
      </c>
      <c r="Z241" t="str">
        <f>IF(car_test_results!N241&gt;AVERAGE(car_test_results!N:N),"Above Average","Below Average")</f>
        <v>Below Average</v>
      </c>
    </row>
    <row r="242" spans="1:26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U242" t="str">
        <f t="shared" si="3"/>
        <v>Met Target</v>
      </c>
      <c r="V242" t="str">
        <f>IF(car_test_results!J242&gt;AVERAGE(car_test_results!J:J),"Above Average","Below Average")</f>
        <v>Below Average</v>
      </c>
      <c r="W242" t="str">
        <f>IF(car_test_results!K242&gt;AVERAGE(car_test_results!K:K),"Above Average","Below Average")</f>
        <v>Below Average</v>
      </c>
      <c r="X242" t="str">
        <f>IF(car_test_results!L242&gt;AVERAGE(car_test_results!L:L),"Above Average","Below Average")</f>
        <v>Above Average</v>
      </c>
      <c r="Y242" t="str">
        <f>IF(car_test_results!M242&gt;AVERAGE(car_test_results!M:M),"Above Average","Below Average")</f>
        <v>Below Average</v>
      </c>
      <c r="Z242" t="str">
        <f>IF(car_test_results!N242&gt;AVERAGE(car_test_results!N:N),"Above Average","Below Average")</f>
        <v>Below Average</v>
      </c>
    </row>
    <row r="243" spans="1:26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U243" t="str">
        <f t="shared" si="3"/>
        <v>Met Target</v>
      </c>
      <c r="V243" t="str">
        <f>IF(car_test_results!J243&gt;AVERAGE(car_test_results!J:J),"Above Average","Below Average")</f>
        <v>Below Average</v>
      </c>
      <c r="W243" t="str">
        <f>IF(car_test_results!K243&gt;AVERAGE(car_test_results!K:K),"Above Average","Below Average")</f>
        <v>Below Average</v>
      </c>
      <c r="X243" t="str">
        <f>IF(car_test_results!L243&gt;AVERAGE(car_test_results!L:L),"Above Average","Below Average")</f>
        <v>Above Average</v>
      </c>
      <c r="Y243" t="str">
        <f>IF(car_test_results!M243&gt;AVERAGE(car_test_results!M:M),"Above Average","Below Average")</f>
        <v>Below Average</v>
      </c>
      <c r="Z243" t="str">
        <f>IF(car_test_results!N243&gt;AVERAGE(car_test_results!N:N),"Above Average","Below Average")</f>
        <v>Below Average</v>
      </c>
    </row>
    <row r="244" spans="1:26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U244" t="str">
        <f t="shared" si="3"/>
        <v>Met Target</v>
      </c>
      <c r="V244" t="str">
        <f>IF(car_test_results!J244&gt;AVERAGE(car_test_results!J:J),"Above Average","Below Average")</f>
        <v>Below Average</v>
      </c>
      <c r="W244" t="str">
        <f>IF(car_test_results!K244&gt;AVERAGE(car_test_results!K:K),"Above Average","Below Average")</f>
        <v>Below Average</v>
      </c>
      <c r="X244" t="str">
        <f>IF(car_test_results!L244&gt;AVERAGE(car_test_results!L:L),"Above Average","Below Average")</f>
        <v>Above Average</v>
      </c>
      <c r="Y244" t="str">
        <f>IF(car_test_results!M244&gt;AVERAGE(car_test_results!M:M),"Above Average","Below Average")</f>
        <v>Below Average</v>
      </c>
      <c r="Z244" t="str">
        <f>IF(car_test_results!N244&gt;AVERAGE(car_test_results!N:N),"Above Average","Below Average")</f>
        <v>Below Average</v>
      </c>
    </row>
    <row r="245" spans="1:26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U245" t="str">
        <f t="shared" si="3"/>
        <v>Met Target</v>
      </c>
      <c r="V245" t="str">
        <f>IF(car_test_results!J245&gt;AVERAGE(car_test_results!J:J),"Above Average","Below Average")</f>
        <v>Below Average</v>
      </c>
      <c r="W245" t="str">
        <f>IF(car_test_results!K245&gt;AVERAGE(car_test_results!K:K),"Above Average","Below Average")</f>
        <v>Below Average</v>
      </c>
      <c r="X245" t="str">
        <f>IF(car_test_results!L245&gt;AVERAGE(car_test_results!L:L),"Above Average","Below Average")</f>
        <v>Above Average</v>
      </c>
      <c r="Y245" t="str">
        <f>IF(car_test_results!M245&gt;AVERAGE(car_test_results!M:M),"Above Average","Below Average")</f>
        <v>Below Average</v>
      </c>
      <c r="Z245" t="str">
        <f>IF(car_test_results!N245&gt;AVERAGE(car_test_results!N:N),"Above Average","Below Average")</f>
        <v>Below Average</v>
      </c>
    </row>
    <row r="246" spans="1:26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U246" t="str">
        <f t="shared" si="3"/>
        <v>Below Target</v>
      </c>
      <c r="V246" t="str">
        <f>IF(car_test_results!J246&gt;AVERAGE(car_test_results!J:J),"Above Average","Below Average")</f>
        <v>Below Average</v>
      </c>
      <c r="W246" t="str">
        <f>IF(car_test_results!K246&gt;AVERAGE(car_test_results!K:K),"Above Average","Below Average")</f>
        <v>Below Average</v>
      </c>
      <c r="X246" t="str">
        <f>IF(car_test_results!L246&gt;AVERAGE(car_test_results!L:L),"Above Average","Below Average")</f>
        <v>Above Average</v>
      </c>
      <c r="Y246" t="str">
        <f>IF(car_test_results!M246&gt;AVERAGE(car_test_results!M:M),"Above Average","Below Average")</f>
        <v>Below Average</v>
      </c>
      <c r="Z246" t="str">
        <f>IF(car_test_results!N246&gt;AVERAGE(car_test_results!N:N),"Above Average","Below Average")</f>
        <v>Below Average</v>
      </c>
    </row>
    <row r="247" spans="1:26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U247" t="str">
        <f t="shared" si="3"/>
        <v>Below Target</v>
      </c>
      <c r="V247" t="str">
        <f>IF(car_test_results!J247&gt;AVERAGE(car_test_results!J:J),"Above Average","Below Average")</f>
        <v>Below Average</v>
      </c>
      <c r="W247" t="str">
        <f>IF(car_test_results!K247&gt;AVERAGE(car_test_results!K:K),"Above Average","Below Average")</f>
        <v>Below Average</v>
      </c>
      <c r="X247" t="str">
        <f>IF(car_test_results!L247&gt;AVERAGE(car_test_results!L:L),"Above Average","Below Average")</f>
        <v>Above Average</v>
      </c>
      <c r="Y247" t="str">
        <f>IF(car_test_results!M247&gt;AVERAGE(car_test_results!M:M),"Above Average","Below Average")</f>
        <v>Below Average</v>
      </c>
      <c r="Z247" t="str">
        <f>IF(car_test_results!N247&gt;AVERAGE(car_test_results!N:N),"Above Average","Below Average")</f>
        <v>Below Average</v>
      </c>
    </row>
    <row r="248" spans="1:26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U248" t="str">
        <f t="shared" si="3"/>
        <v>Met Target</v>
      </c>
      <c r="V248" t="str">
        <f>IF(car_test_results!J248&gt;AVERAGE(car_test_results!J:J),"Above Average","Below Average")</f>
        <v>Below Average</v>
      </c>
      <c r="W248" t="str">
        <f>IF(car_test_results!K248&gt;AVERAGE(car_test_results!K:K),"Above Average","Below Average")</f>
        <v>Below Average</v>
      </c>
      <c r="X248" t="str">
        <f>IF(car_test_results!L248&gt;AVERAGE(car_test_results!L:L),"Above Average","Below Average")</f>
        <v>Above Average</v>
      </c>
      <c r="Y248" t="str">
        <f>IF(car_test_results!M248&gt;AVERAGE(car_test_results!M:M),"Above Average","Below Average")</f>
        <v>Below Average</v>
      </c>
      <c r="Z248" t="str">
        <f>IF(car_test_results!N248&gt;AVERAGE(car_test_results!N:N),"Above Average","Below Average")</f>
        <v>Below Average</v>
      </c>
    </row>
    <row r="249" spans="1:26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U249" t="str">
        <f t="shared" si="3"/>
        <v>Met Target</v>
      </c>
      <c r="V249" t="str">
        <f>IF(car_test_results!J249&gt;AVERAGE(car_test_results!J:J),"Above Average","Below Average")</f>
        <v>Below Average</v>
      </c>
      <c r="W249" t="str">
        <f>IF(car_test_results!K249&gt;AVERAGE(car_test_results!K:K),"Above Average","Below Average")</f>
        <v>Below Average</v>
      </c>
      <c r="X249" t="str">
        <f>IF(car_test_results!L249&gt;AVERAGE(car_test_results!L:L),"Above Average","Below Average")</f>
        <v>Above Average</v>
      </c>
      <c r="Y249" t="str">
        <f>IF(car_test_results!M249&gt;AVERAGE(car_test_results!M:M),"Above Average","Below Average")</f>
        <v>Below Average</v>
      </c>
      <c r="Z249" t="str">
        <f>IF(car_test_results!N249&gt;AVERAGE(car_test_results!N:N),"Above Average","Below Average")</f>
        <v>Below Average</v>
      </c>
    </row>
    <row r="250" spans="1:26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U250" t="str">
        <f t="shared" si="3"/>
        <v>Met Target</v>
      </c>
      <c r="V250" t="str">
        <f>IF(car_test_results!J250&gt;AVERAGE(car_test_results!J:J),"Above Average","Below Average")</f>
        <v>Below Average</v>
      </c>
      <c r="W250" t="str">
        <f>IF(car_test_results!K250&gt;AVERAGE(car_test_results!K:K),"Above Average","Below Average")</f>
        <v>Below Average</v>
      </c>
      <c r="X250" t="str">
        <f>IF(car_test_results!L250&gt;AVERAGE(car_test_results!L:L),"Above Average","Below Average")</f>
        <v>Above Average</v>
      </c>
      <c r="Y250" t="str">
        <f>IF(car_test_results!M250&gt;AVERAGE(car_test_results!M:M),"Above Average","Below Average")</f>
        <v>Below Average</v>
      </c>
      <c r="Z250" t="str">
        <f>IF(car_test_results!N250&gt;AVERAGE(car_test_results!N:N),"Above Average","Below Average")</f>
        <v>Above Average</v>
      </c>
    </row>
    <row r="251" spans="1:26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U251" t="str">
        <f t="shared" si="3"/>
        <v>Met Target</v>
      </c>
      <c r="V251" t="str">
        <f>IF(car_test_results!J251&gt;AVERAGE(car_test_results!J:J),"Above Average","Below Average")</f>
        <v>Below Average</v>
      </c>
      <c r="W251" t="str">
        <f>IF(car_test_results!K251&gt;AVERAGE(car_test_results!K:K),"Above Average","Below Average")</f>
        <v>Below Average</v>
      </c>
      <c r="X251" t="str">
        <f>IF(car_test_results!L251&gt;AVERAGE(car_test_results!L:L),"Above Average","Below Average")</f>
        <v>Above Average</v>
      </c>
      <c r="Y251" t="str">
        <f>IF(car_test_results!M251&gt;AVERAGE(car_test_results!M:M),"Above Average","Below Average")</f>
        <v>Below Average</v>
      </c>
      <c r="Z251" t="str">
        <f>IF(car_test_results!N251&gt;AVERAGE(car_test_results!N:N),"Above Average","Below Average")</f>
        <v>Above Average</v>
      </c>
    </row>
    <row r="252" spans="1:26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U252" t="str">
        <f t="shared" si="3"/>
        <v>Met Target</v>
      </c>
      <c r="V252" t="str">
        <f>IF(car_test_results!J252&gt;AVERAGE(car_test_results!J:J),"Above Average","Below Average")</f>
        <v>Below Average</v>
      </c>
      <c r="W252" t="str">
        <f>IF(car_test_results!K252&gt;AVERAGE(car_test_results!K:K),"Above Average","Below Average")</f>
        <v>Below Average</v>
      </c>
      <c r="X252" t="str">
        <f>IF(car_test_results!L252&gt;AVERAGE(car_test_results!L:L),"Above Average","Below Average")</f>
        <v>Above Average</v>
      </c>
      <c r="Y252" t="str">
        <f>IF(car_test_results!M252&gt;AVERAGE(car_test_results!M:M),"Above Average","Below Average")</f>
        <v>Below Average</v>
      </c>
      <c r="Z252" t="str">
        <f>IF(car_test_results!N252&gt;AVERAGE(car_test_results!N:N),"Above Average","Below Average")</f>
        <v>Above Average</v>
      </c>
    </row>
    <row r="253" spans="1:26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U253" t="str">
        <f t="shared" si="3"/>
        <v>Met Target</v>
      </c>
      <c r="V253" t="str">
        <f>IF(car_test_results!J253&gt;AVERAGE(car_test_results!J:J),"Above Average","Below Average")</f>
        <v>Below Average</v>
      </c>
      <c r="W253" t="str">
        <f>IF(car_test_results!K253&gt;AVERAGE(car_test_results!K:K),"Above Average","Below Average")</f>
        <v>Below Average</v>
      </c>
      <c r="X253" t="str">
        <f>IF(car_test_results!L253&gt;AVERAGE(car_test_results!L:L),"Above Average","Below Average")</f>
        <v>Above Average</v>
      </c>
      <c r="Y253" t="str">
        <f>IF(car_test_results!M253&gt;AVERAGE(car_test_results!M:M),"Above Average","Below Average")</f>
        <v>Below Average</v>
      </c>
      <c r="Z253" t="str">
        <f>IF(car_test_results!N253&gt;AVERAGE(car_test_results!N:N),"Above Average","Below Average")</f>
        <v>Above Average</v>
      </c>
    </row>
    <row r="254" spans="1:26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U254" t="str">
        <f t="shared" si="3"/>
        <v>Met Target</v>
      </c>
      <c r="V254" t="str">
        <f>IF(car_test_results!J254&gt;AVERAGE(car_test_results!J:J),"Above Average","Below Average")</f>
        <v>Below Average</v>
      </c>
      <c r="W254" t="str">
        <f>IF(car_test_results!K254&gt;AVERAGE(car_test_results!K:K),"Above Average","Below Average")</f>
        <v>Below Average</v>
      </c>
      <c r="X254" t="str">
        <f>IF(car_test_results!L254&gt;AVERAGE(car_test_results!L:L),"Above Average","Below Average")</f>
        <v>Above Average</v>
      </c>
      <c r="Y254" t="str">
        <f>IF(car_test_results!M254&gt;AVERAGE(car_test_results!M:M),"Above Average","Below Average")</f>
        <v>Below Average</v>
      </c>
      <c r="Z254" t="str">
        <f>IF(car_test_results!N254&gt;AVERAGE(car_test_results!N:N),"Above Average","Below Average")</f>
        <v>Above Average</v>
      </c>
    </row>
    <row r="255" spans="1:26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U255" t="str">
        <f t="shared" si="3"/>
        <v>Met Target</v>
      </c>
      <c r="V255" t="str">
        <f>IF(car_test_results!J255&gt;AVERAGE(car_test_results!J:J),"Above Average","Below Average")</f>
        <v>Below Average</v>
      </c>
      <c r="W255" t="str">
        <f>IF(car_test_results!K255&gt;AVERAGE(car_test_results!K:K),"Above Average","Below Average")</f>
        <v>Below Average</v>
      </c>
      <c r="X255" t="str">
        <f>IF(car_test_results!L255&gt;AVERAGE(car_test_results!L:L),"Above Average","Below Average")</f>
        <v>Above Average</v>
      </c>
      <c r="Y255" t="str">
        <f>IF(car_test_results!M255&gt;AVERAGE(car_test_results!M:M),"Above Average","Below Average")</f>
        <v>Below Average</v>
      </c>
      <c r="Z255" t="str">
        <f>IF(car_test_results!N255&gt;AVERAGE(car_test_results!N:N),"Above Average","Below Average")</f>
        <v>Above Average</v>
      </c>
    </row>
    <row r="256" spans="1:26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U256" t="str">
        <f t="shared" si="3"/>
        <v>Met Target</v>
      </c>
      <c r="V256" t="str">
        <f>IF(car_test_results!J256&gt;AVERAGE(car_test_results!J:J),"Above Average","Below Average")</f>
        <v>Below Average</v>
      </c>
      <c r="W256" t="str">
        <f>IF(car_test_results!K256&gt;AVERAGE(car_test_results!K:K),"Above Average","Below Average")</f>
        <v>Below Average</v>
      </c>
      <c r="X256" t="str">
        <f>IF(car_test_results!L256&gt;AVERAGE(car_test_results!L:L),"Above Average","Below Average")</f>
        <v>Above Average</v>
      </c>
      <c r="Y256" t="str">
        <f>IF(car_test_results!M256&gt;AVERAGE(car_test_results!M:M),"Above Average","Below Average")</f>
        <v>Below Average</v>
      </c>
      <c r="Z256" t="str">
        <f>IF(car_test_results!N256&gt;AVERAGE(car_test_results!N:N),"Above Average","Below Average")</f>
        <v>Above Average</v>
      </c>
    </row>
    <row r="257" spans="1:26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U257" t="str">
        <f t="shared" si="3"/>
        <v>Met Target</v>
      </c>
      <c r="V257" t="str">
        <f>IF(car_test_results!J257&gt;AVERAGE(car_test_results!J:J),"Above Average","Below Average")</f>
        <v>Below Average</v>
      </c>
      <c r="W257" t="str">
        <f>IF(car_test_results!K257&gt;AVERAGE(car_test_results!K:K),"Above Average","Below Average")</f>
        <v>Below Average</v>
      </c>
      <c r="X257" t="str">
        <f>IF(car_test_results!L257&gt;AVERAGE(car_test_results!L:L),"Above Average","Below Average")</f>
        <v>Above Average</v>
      </c>
      <c r="Y257" t="str">
        <f>IF(car_test_results!M257&gt;AVERAGE(car_test_results!M:M),"Above Average","Below Average")</f>
        <v>Below Average</v>
      </c>
      <c r="Z257" t="str">
        <f>IF(car_test_results!N257&gt;AVERAGE(car_test_results!N:N),"Above Average","Below Average")</f>
        <v>Above Average</v>
      </c>
    </row>
    <row r="258" spans="1:26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U258" t="str">
        <f t="shared" si="3"/>
        <v>Met Target</v>
      </c>
      <c r="V258" t="str">
        <f>IF(car_test_results!J258&gt;AVERAGE(car_test_results!J:J),"Above Average","Below Average")</f>
        <v>Below Average</v>
      </c>
      <c r="W258" t="str">
        <f>IF(car_test_results!K258&gt;AVERAGE(car_test_results!K:K),"Above Average","Below Average")</f>
        <v>Below Average</v>
      </c>
      <c r="X258" t="str">
        <f>IF(car_test_results!L258&gt;AVERAGE(car_test_results!L:L),"Above Average","Below Average")</f>
        <v>Above Average</v>
      </c>
      <c r="Y258" t="str">
        <f>IF(car_test_results!M258&gt;AVERAGE(car_test_results!M:M),"Above Average","Below Average")</f>
        <v>Below Average</v>
      </c>
      <c r="Z258" t="str">
        <f>IF(car_test_results!N258&gt;AVERAGE(car_test_results!N:N),"Above Average","Below Average")</f>
        <v>Above Average</v>
      </c>
    </row>
    <row r="259" spans="1:26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U259" t="str">
        <f t="shared" ref="U259:U322" si="4">IF(1.1 * H259 &gt;= S259, "Met Target", "Below Target")</f>
        <v>Met Target</v>
      </c>
      <c r="V259" t="str">
        <f>IF(car_test_results!J259&gt;AVERAGE(car_test_results!J:J),"Above Average","Below Average")</f>
        <v>Below Average</v>
      </c>
      <c r="W259" t="str">
        <f>IF(car_test_results!K259&gt;AVERAGE(car_test_results!K:K),"Above Average","Below Average")</f>
        <v>Below Average</v>
      </c>
      <c r="X259" t="str">
        <f>IF(car_test_results!L259&gt;AVERAGE(car_test_results!L:L),"Above Average","Below Average")</f>
        <v>Above Average</v>
      </c>
      <c r="Y259" t="str">
        <f>IF(car_test_results!M259&gt;AVERAGE(car_test_results!M:M),"Above Average","Below Average")</f>
        <v>Below Average</v>
      </c>
      <c r="Z259" t="str">
        <f>IF(car_test_results!N259&gt;AVERAGE(car_test_results!N:N),"Above Average","Below Average")</f>
        <v>Above Average</v>
      </c>
    </row>
    <row r="260" spans="1:26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U260" t="str">
        <f t="shared" si="4"/>
        <v>Met Target</v>
      </c>
      <c r="V260" t="str">
        <f>IF(car_test_results!J260&gt;AVERAGE(car_test_results!J:J),"Above Average","Below Average")</f>
        <v>Below Average</v>
      </c>
      <c r="W260" t="str">
        <f>IF(car_test_results!K260&gt;AVERAGE(car_test_results!K:K),"Above Average","Below Average")</f>
        <v>Below Average</v>
      </c>
      <c r="X260" t="str">
        <f>IF(car_test_results!L260&gt;AVERAGE(car_test_results!L:L),"Above Average","Below Average")</f>
        <v>Above Average</v>
      </c>
      <c r="Y260" t="str">
        <f>IF(car_test_results!M260&gt;AVERAGE(car_test_results!M:M),"Above Average","Below Average")</f>
        <v>Below Average</v>
      </c>
      <c r="Z260" t="str">
        <f>IF(car_test_results!N260&gt;AVERAGE(car_test_results!N:N),"Above Average","Below Average")</f>
        <v>Above Average</v>
      </c>
    </row>
    <row r="261" spans="1:26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U261" t="str">
        <f t="shared" si="4"/>
        <v>Met Target</v>
      </c>
      <c r="V261" t="str">
        <f>IF(car_test_results!J261&gt;AVERAGE(car_test_results!J:J),"Above Average","Below Average")</f>
        <v>Below Average</v>
      </c>
      <c r="W261" t="str">
        <f>IF(car_test_results!K261&gt;AVERAGE(car_test_results!K:K),"Above Average","Below Average")</f>
        <v>Below Average</v>
      </c>
      <c r="X261" t="str">
        <f>IF(car_test_results!L261&gt;AVERAGE(car_test_results!L:L),"Above Average","Below Average")</f>
        <v>Above Average</v>
      </c>
      <c r="Y261" t="str">
        <f>IF(car_test_results!M261&gt;AVERAGE(car_test_results!M:M),"Above Average","Below Average")</f>
        <v>Below Average</v>
      </c>
      <c r="Z261" t="str">
        <f>IF(car_test_results!N261&gt;AVERAGE(car_test_results!N:N),"Above Average","Below Average")</f>
        <v>Above Average</v>
      </c>
    </row>
    <row r="262" spans="1:26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  <c r="U262" t="str">
        <f t="shared" si="4"/>
        <v>Met Target</v>
      </c>
      <c r="V262" t="str">
        <f>IF(car_test_results!J262&gt;AVERAGE(car_test_results!J:J),"Above Average","Below Average")</f>
        <v>Above Average</v>
      </c>
      <c r="W262" t="str">
        <f>IF(car_test_results!K262&gt;AVERAGE(car_test_results!K:K),"Above Average","Below Average")</f>
        <v>Above Average</v>
      </c>
      <c r="X262" t="str">
        <f>IF(car_test_results!L262&gt;AVERAGE(car_test_results!L:L),"Above Average","Below Average")</f>
        <v>Above Average</v>
      </c>
      <c r="Y262" t="str">
        <f>IF(car_test_results!M262&gt;AVERAGE(car_test_results!M:M),"Above Average","Below Average")</f>
        <v>Below Average</v>
      </c>
      <c r="Z262" t="str">
        <f>IF(car_test_results!N262&gt;AVERAGE(car_test_results!N:N),"Above Average","Below Average")</f>
        <v>Above Average</v>
      </c>
    </row>
    <row r="263" spans="1:26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  <c r="U263" t="str">
        <f t="shared" si="4"/>
        <v>Met Target</v>
      </c>
      <c r="V263" t="str">
        <f>IF(car_test_results!J263&gt;AVERAGE(car_test_results!J:J),"Above Average","Below Average")</f>
        <v>Above Average</v>
      </c>
      <c r="W263" t="str">
        <f>IF(car_test_results!K263&gt;AVERAGE(car_test_results!K:K),"Above Average","Below Average")</f>
        <v>Above Average</v>
      </c>
      <c r="X263" t="str">
        <f>IF(car_test_results!L263&gt;AVERAGE(car_test_results!L:L),"Above Average","Below Average")</f>
        <v>Above Average</v>
      </c>
      <c r="Y263" t="str">
        <f>IF(car_test_results!M263&gt;AVERAGE(car_test_results!M:M),"Above Average","Below Average")</f>
        <v>Below Average</v>
      </c>
      <c r="Z263" t="str">
        <f>IF(car_test_results!N263&gt;AVERAGE(car_test_results!N:N),"Above Average","Below Average")</f>
        <v>Above Average</v>
      </c>
    </row>
    <row r="264" spans="1:26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U264" t="str">
        <f t="shared" si="4"/>
        <v>Met Target</v>
      </c>
      <c r="V264" t="str">
        <f>IF(car_test_results!J264&gt;AVERAGE(car_test_results!J:J),"Above Average","Below Average")</f>
        <v>Above Average</v>
      </c>
      <c r="W264" t="str">
        <f>IF(car_test_results!K264&gt;AVERAGE(car_test_results!K:K),"Above Average","Below Average")</f>
        <v>Above Average</v>
      </c>
      <c r="X264" t="str">
        <f>IF(car_test_results!L264&gt;AVERAGE(car_test_results!L:L),"Above Average","Below Average")</f>
        <v>Above Average</v>
      </c>
      <c r="Y264" t="str">
        <f>IF(car_test_results!M264&gt;AVERAGE(car_test_results!M:M),"Above Average","Below Average")</f>
        <v>Below Average</v>
      </c>
      <c r="Z264" t="str">
        <f>IF(car_test_results!N264&gt;AVERAGE(car_test_results!N:N),"Above Average","Below Average")</f>
        <v>Above Average</v>
      </c>
    </row>
    <row r="265" spans="1:26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U265" t="str">
        <f t="shared" si="4"/>
        <v>Met Target</v>
      </c>
      <c r="V265" t="str">
        <f>IF(car_test_results!J265&gt;AVERAGE(car_test_results!J:J),"Above Average","Below Average")</f>
        <v>Above Average</v>
      </c>
      <c r="W265" t="str">
        <f>IF(car_test_results!K265&gt;AVERAGE(car_test_results!K:K),"Above Average","Below Average")</f>
        <v>Above Average</v>
      </c>
      <c r="X265" t="str">
        <f>IF(car_test_results!L265&gt;AVERAGE(car_test_results!L:L),"Above Average","Below Average")</f>
        <v>Above Average</v>
      </c>
      <c r="Y265" t="str">
        <f>IF(car_test_results!M265&gt;AVERAGE(car_test_results!M:M),"Above Average","Below Average")</f>
        <v>Below Average</v>
      </c>
      <c r="Z265" t="str">
        <f>IF(car_test_results!N265&gt;AVERAGE(car_test_results!N:N),"Above Average","Below Average")</f>
        <v>Above Average</v>
      </c>
    </row>
    <row r="266" spans="1:26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U266" t="str">
        <f t="shared" si="4"/>
        <v>Met Target</v>
      </c>
      <c r="V266" t="str">
        <f>IF(car_test_results!J266&gt;AVERAGE(car_test_results!J:J),"Above Average","Below Average")</f>
        <v>Above Average</v>
      </c>
      <c r="W266" t="str">
        <f>IF(car_test_results!K266&gt;AVERAGE(car_test_results!K:K),"Above Average","Below Average")</f>
        <v>Above Average</v>
      </c>
      <c r="X266" t="str">
        <f>IF(car_test_results!L266&gt;AVERAGE(car_test_results!L:L),"Above Average","Below Average")</f>
        <v>Above Average</v>
      </c>
      <c r="Y266" t="str">
        <f>IF(car_test_results!M266&gt;AVERAGE(car_test_results!M:M),"Above Average","Below Average")</f>
        <v>Below Average</v>
      </c>
      <c r="Z266" t="str">
        <f>IF(car_test_results!N266&gt;AVERAGE(car_test_results!N:N),"Above Average","Below Average")</f>
        <v>Above Average</v>
      </c>
    </row>
    <row r="267" spans="1:26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U267" t="str">
        <f t="shared" si="4"/>
        <v>Met Target</v>
      </c>
      <c r="V267" t="str">
        <f>IF(car_test_results!J267&gt;AVERAGE(car_test_results!J:J),"Above Average","Below Average")</f>
        <v>Above Average</v>
      </c>
      <c r="W267" t="str">
        <f>IF(car_test_results!K267&gt;AVERAGE(car_test_results!K:K),"Above Average","Below Average")</f>
        <v>Above Average</v>
      </c>
      <c r="X267" t="str">
        <f>IF(car_test_results!L267&gt;AVERAGE(car_test_results!L:L),"Above Average","Below Average")</f>
        <v>Above Average</v>
      </c>
      <c r="Y267" t="str">
        <f>IF(car_test_results!M267&gt;AVERAGE(car_test_results!M:M),"Above Average","Below Average")</f>
        <v>Below Average</v>
      </c>
      <c r="Z267" t="str">
        <f>IF(car_test_results!N267&gt;AVERAGE(car_test_results!N:N),"Above Average","Below Average")</f>
        <v>Above Average</v>
      </c>
    </row>
    <row r="268" spans="1:26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  <c r="U268" t="str">
        <f t="shared" si="4"/>
        <v>Met Target</v>
      </c>
      <c r="V268" t="str">
        <f>IF(car_test_results!J268&gt;AVERAGE(car_test_results!J:J),"Above Average","Below Average")</f>
        <v>Above Average</v>
      </c>
      <c r="W268" t="str">
        <f>IF(car_test_results!K268&gt;AVERAGE(car_test_results!K:K),"Above Average","Below Average")</f>
        <v>Above Average</v>
      </c>
      <c r="X268" t="str">
        <f>IF(car_test_results!L268&gt;AVERAGE(car_test_results!L:L),"Above Average","Below Average")</f>
        <v>Above Average</v>
      </c>
      <c r="Y268" t="str">
        <f>IF(car_test_results!M268&gt;AVERAGE(car_test_results!M:M),"Above Average","Below Average")</f>
        <v>Below Average</v>
      </c>
      <c r="Z268" t="str">
        <f>IF(car_test_results!N268&gt;AVERAGE(car_test_results!N:N),"Above Average","Below Average")</f>
        <v>Above Average</v>
      </c>
    </row>
    <row r="269" spans="1:26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  <c r="U269" t="str">
        <f t="shared" si="4"/>
        <v>Met Target</v>
      </c>
      <c r="V269" t="str">
        <f>IF(car_test_results!J269&gt;AVERAGE(car_test_results!J:J),"Above Average","Below Average")</f>
        <v>Above Average</v>
      </c>
      <c r="W269" t="str">
        <f>IF(car_test_results!K269&gt;AVERAGE(car_test_results!K:K),"Above Average","Below Average")</f>
        <v>Above Average</v>
      </c>
      <c r="X269" t="str">
        <f>IF(car_test_results!L269&gt;AVERAGE(car_test_results!L:L),"Above Average","Below Average")</f>
        <v>Above Average</v>
      </c>
      <c r="Y269" t="str">
        <f>IF(car_test_results!M269&gt;AVERAGE(car_test_results!M:M),"Above Average","Below Average")</f>
        <v>Below Average</v>
      </c>
      <c r="Z269" t="str">
        <f>IF(car_test_results!N269&gt;AVERAGE(car_test_results!N:N),"Above Average","Below Average")</f>
        <v>Above Average</v>
      </c>
    </row>
    <row r="270" spans="1:26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U270" t="str">
        <f t="shared" si="4"/>
        <v>Met Target</v>
      </c>
      <c r="V270" t="str">
        <f>IF(car_test_results!J270&gt;AVERAGE(car_test_results!J:J),"Above Average","Below Average")</f>
        <v>Above Average</v>
      </c>
      <c r="W270" t="str">
        <f>IF(car_test_results!K270&gt;AVERAGE(car_test_results!K:K),"Above Average","Below Average")</f>
        <v>Above Average</v>
      </c>
      <c r="X270" t="str">
        <f>IF(car_test_results!L270&gt;AVERAGE(car_test_results!L:L),"Above Average","Below Average")</f>
        <v>Above Average</v>
      </c>
      <c r="Y270" t="str">
        <f>IF(car_test_results!M270&gt;AVERAGE(car_test_results!M:M),"Above Average","Below Average")</f>
        <v>Below Average</v>
      </c>
      <c r="Z270" t="str">
        <f>IF(car_test_results!N270&gt;AVERAGE(car_test_results!N:N),"Above Average","Below Average")</f>
        <v>Above Average</v>
      </c>
    </row>
    <row r="271" spans="1:26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U271" t="str">
        <f t="shared" si="4"/>
        <v>Met Target</v>
      </c>
      <c r="V271" t="str">
        <f>IF(car_test_results!J271&gt;AVERAGE(car_test_results!J:J),"Above Average","Below Average")</f>
        <v>Above Average</v>
      </c>
      <c r="W271" t="str">
        <f>IF(car_test_results!K271&gt;AVERAGE(car_test_results!K:K),"Above Average","Below Average")</f>
        <v>Above Average</v>
      </c>
      <c r="X271" t="str">
        <f>IF(car_test_results!L271&gt;AVERAGE(car_test_results!L:L),"Above Average","Below Average")</f>
        <v>Above Average</v>
      </c>
      <c r="Y271" t="str">
        <f>IF(car_test_results!M271&gt;AVERAGE(car_test_results!M:M),"Above Average","Below Average")</f>
        <v>Below Average</v>
      </c>
      <c r="Z271" t="str">
        <f>IF(car_test_results!N271&gt;AVERAGE(car_test_results!N:N),"Above Average","Below Average")</f>
        <v>Above Average</v>
      </c>
    </row>
    <row r="272" spans="1:26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  <c r="U272" t="str">
        <f t="shared" si="4"/>
        <v>Met Target</v>
      </c>
      <c r="V272" t="str">
        <f>IF(car_test_results!J272&gt;AVERAGE(car_test_results!J:J),"Above Average","Below Average")</f>
        <v>Above Average</v>
      </c>
      <c r="W272" t="str">
        <f>IF(car_test_results!K272&gt;AVERAGE(car_test_results!K:K),"Above Average","Below Average")</f>
        <v>Above Average</v>
      </c>
      <c r="X272" t="str">
        <f>IF(car_test_results!L272&gt;AVERAGE(car_test_results!L:L),"Above Average","Below Average")</f>
        <v>Above Average</v>
      </c>
      <c r="Y272" t="str">
        <f>IF(car_test_results!M272&gt;AVERAGE(car_test_results!M:M),"Above Average","Below Average")</f>
        <v>Below Average</v>
      </c>
      <c r="Z272" t="str">
        <f>IF(car_test_results!N272&gt;AVERAGE(car_test_results!N:N),"Above Average","Below Average")</f>
        <v>Above Average</v>
      </c>
    </row>
    <row r="273" spans="1:26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U273" t="str">
        <f t="shared" si="4"/>
        <v>Met Target</v>
      </c>
      <c r="V273" t="str">
        <f>IF(car_test_results!J273&gt;AVERAGE(car_test_results!J:J),"Above Average","Below Average")</f>
        <v>Above Average</v>
      </c>
      <c r="W273" t="str">
        <f>IF(car_test_results!K273&gt;AVERAGE(car_test_results!K:K),"Above Average","Below Average")</f>
        <v>Above Average</v>
      </c>
      <c r="X273" t="str">
        <f>IF(car_test_results!L273&gt;AVERAGE(car_test_results!L:L),"Above Average","Below Average")</f>
        <v>Above Average</v>
      </c>
      <c r="Y273" t="str">
        <f>IF(car_test_results!M273&gt;AVERAGE(car_test_results!M:M),"Above Average","Below Average")</f>
        <v>Below Average</v>
      </c>
      <c r="Z273" t="str">
        <f>IF(car_test_results!N273&gt;AVERAGE(car_test_results!N:N),"Above Average","Below Average")</f>
        <v>Above Average</v>
      </c>
    </row>
    <row r="274" spans="1:26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U274" t="str">
        <f t="shared" si="4"/>
        <v>Met Target</v>
      </c>
      <c r="V274" t="str">
        <f>IF(car_test_results!J274&gt;AVERAGE(car_test_results!J:J),"Above Average","Below Average")</f>
        <v>Below Average</v>
      </c>
      <c r="W274" t="str">
        <f>IF(car_test_results!K274&gt;AVERAGE(car_test_results!K:K),"Above Average","Below Average")</f>
        <v>Below Average</v>
      </c>
      <c r="X274" t="str">
        <f>IF(car_test_results!L274&gt;AVERAGE(car_test_results!L:L),"Above Average","Below Average")</f>
        <v>Above Average</v>
      </c>
      <c r="Y274" t="str">
        <f>IF(car_test_results!M274&gt;AVERAGE(car_test_results!M:M),"Above Average","Below Average")</f>
        <v>Below Average</v>
      </c>
      <c r="Z274" t="str">
        <f>IF(car_test_results!N274&gt;AVERAGE(car_test_results!N:N),"Above Average","Below Average")</f>
        <v>Below Average</v>
      </c>
    </row>
    <row r="275" spans="1:26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U275" t="str">
        <f t="shared" si="4"/>
        <v>Met Target</v>
      </c>
      <c r="V275" t="str">
        <f>IF(car_test_results!J275&gt;AVERAGE(car_test_results!J:J),"Above Average","Below Average")</f>
        <v>Below Average</v>
      </c>
      <c r="W275" t="str">
        <f>IF(car_test_results!K275&gt;AVERAGE(car_test_results!K:K),"Above Average","Below Average")</f>
        <v>Below Average</v>
      </c>
      <c r="X275" t="str">
        <f>IF(car_test_results!L275&gt;AVERAGE(car_test_results!L:L),"Above Average","Below Average")</f>
        <v>Above Average</v>
      </c>
      <c r="Y275" t="str">
        <f>IF(car_test_results!M275&gt;AVERAGE(car_test_results!M:M),"Above Average","Below Average")</f>
        <v>Below Average</v>
      </c>
      <c r="Z275" t="str">
        <f>IF(car_test_results!N275&gt;AVERAGE(car_test_results!N:N),"Above Average","Below Average")</f>
        <v>Below Average</v>
      </c>
    </row>
    <row r="276" spans="1:26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U276" t="str">
        <f t="shared" si="4"/>
        <v>Met Target</v>
      </c>
      <c r="V276" t="str">
        <f>IF(car_test_results!J276&gt;AVERAGE(car_test_results!J:J),"Above Average","Below Average")</f>
        <v>Below Average</v>
      </c>
      <c r="W276" t="str">
        <f>IF(car_test_results!K276&gt;AVERAGE(car_test_results!K:K),"Above Average","Below Average")</f>
        <v>Below Average</v>
      </c>
      <c r="X276" t="str">
        <f>IF(car_test_results!L276&gt;AVERAGE(car_test_results!L:L),"Above Average","Below Average")</f>
        <v>Above Average</v>
      </c>
      <c r="Y276" t="str">
        <f>IF(car_test_results!M276&gt;AVERAGE(car_test_results!M:M),"Above Average","Below Average")</f>
        <v>Below Average</v>
      </c>
      <c r="Z276" t="str">
        <f>IF(car_test_results!N276&gt;AVERAGE(car_test_results!N:N),"Above Average","Below Average")</f>
        <v>Below Average</v>
      </c>
    </row>
    <row r="277" spans="1:26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U277" t="str">
        <f t="shared" si="4"/>
        <v>Met Target</v>
      </c>
      <c r="V277" t="str">
        <f>IF(car_test_results!J277&gt;AVERAGE(car_test_results!J:J),"Above Average","Below Average")</f>
        <v>Below Average</v>
      </c>
      <c r="W277" t="str">
        <f>IF(car_test_results!K277&gt;AVERAGE(car_test_results!K:K),"Above Average","Below Average")</f>
        <v>Below Average</v>
      </c>
      <c r="X277" t="str">
        <f>IF(car_test_results!L277&gt;AVERAGE(car_test_results!L:L),"Above Average","Below Average")</f>
        <v>Above Average</v>
      </c>
      <c r="Y277" t="str">
        <f>IF(car_test_results!M277&gt;AVERAGE(car_test_results!M:M),"Above Average","Below Average")</f>
        <v>Below Average</v>
      </c>
      <c r="Z277" t="str">
        <f>IF(car_test_results!N277&gt;AVERAGE(car_test_results!N:N),"Above Average","Below Average")</f>
        <v>Below Average</v>
      </c>
    </row>
    <row r="278" spans="1:26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U278" t="str">
        <f t="shared" si="4"/>
        <v>Met Target</v>
      </c>
      <c r="V278" t="str">
        <f>IF(car_test_results!J278&gt;AVERAGE(car_test_results!J:J),"Above Average","Below Average")</f>
        <v>Below Average</v>
      </c>
      <c r="W278" t="str">
        <f>IF(car_test_results!K278&gt;AVERAGE(car_test_results!K:K),"Above Average","Below Average")</f>
        <v>Below Average</v>
      </c>
      <c r="X278" t="str">
        <f>IF(car_test_results!L278&gt;AVERAGE(car_test_results!L:L),"Above Average","Below Average")</f>
        <v>Above Average</v>
      </c>
      <c r="Y278" t="str">
        <f>IF(car_test_results!M278&gt;AVERAGE(car_test_results!M:M),"Above Average","Below Average")</f>
        <v>Below Average</v>
      </c>
      <c r="Z278" t="str">
        <f>IF(car_test_results!N278&gt;AVERAGE(car_test_results!N:N),"Above Average","Below Average")</f>
        <v>Below Average</v>
      </c>
    </row>
    <row r="279" spans="1:26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U279" t="str">
        <f t="shared" si="4"/>
        <v>Met Target</v>
      </c>
      <c r="V279" t="str">
        <f>IF(car_test_results!J279&gt;AVERAGE(car_test_results!J:J),"Above Average","Below Average")</f>
        <v>Below Average</v>
      </c>
      <c r="W279" t="str">
        <f>IF(car_test_results!K279&gt;AVERAGE(car_test_results!K:K),"Above Average","Below Average")</f>
        <v>Below Average</v>
      </c>
      <c r="X279" t="str">
        <f>IF(car_test_results!L279&gt;AVERAGE(car_test_results!L:L),"Above Average","Below Average")</f>
        <v>Above Average</v>
      </c>
      <c r="Y279" t="str">
        <f>IF(car_test_results!M279&gt;AVERAGE(car_test_results!M:M),"Above Average","Below Average")</f>
        <v>Below Average</v>
      </c>
      <c r="Z279" t="str">
        <f>IF(car_test_results!N279&gt;AVERAGE(car_test_results!N:N),"Above Average","Below Average")</f>
        <v>Below Average</v>
      </c>
    </row>
    <row r="280" spans="1:26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U280" t="str">
        <f t="shared" si="4"/>
        <v>Met Target</v>
      </c>
      <c r="V280" t="str">
        <f>IF(car_test_results!J280&gt;AVERAGE(car_test_results!J:J),"Above Average","Below Average")</f>
        <v>Below Average</v>
      </c>
      <c r="W280" t="str">
        <f>IF(car_test_results!K280&gt;AVERAGE(car_test_results!K:K),"Above Average","Below Average")</f>
        <v>Below Average</v>
      </c>
      <c r="X280" t="str">
        <f>IF(car_test_results!L280&gt;AVERAGE(car_test_results!L:L),"Above Average","Below Average")</f>
        <v>Above Average</v>
      </c>
      <c r="Y280" t="str">
        <f>IF(car_test_results!M280&gt;AVERAGE(car_test_results!M:M),"Above Average","Below Average")</f>
        <v>Below Average</v>
      </c>
      <c r="Z280" t="str">
        <f>IF(car_test_results!N280&gt;AVERAGE(car_test_results!N:N),"Above Average","Below Average")</f>
        <v>Below Average</v>
      </c>
    </row>
    <row r="281" spans="1:26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U281" t="str">
        <f t="shared" si="4"/>
        <v>Below Target</v>
      </c>
      <c r="V281" t="str">
        <f>IF(car_test_results!J281&gt;AVERAGE(car_test_results!J:J),"Above Average","Below Average")</f>
        <v>Below Average</v>
      </c>
      <c r="W281" t="str">
        <f>IF(car_test_results!K281&gt;AVERAGE(car_test_results!K:K),"Above Average","Below Average")</f>
        <v>Below Average</v>
      </c>
      <c r="X281" t="str">
        <f>IF(car_test_results!L281&gt;AVERAGE(car_test_results!L:L),"Above Average","Below Average")</f>
        <v>Above Average</v>
      </c>
      <c r="Y281" t="str">
        <f>IF(car_test_results!M281&gt;AVERAGE(car_test_results!M:M),"Above Average","Below Average")</f>
        <v>Below Average</v>
      </c>
      <c r="Z281" t="str">
        <f>IF(car_test_results!N281&gt;AVERAGE(car_test_results!N:N),"Above Average","Below Average")</f>
        <v>Below Average</v>
      </c>
    </row>
    <row r="282" spans="1:26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U282" t="str">
        <f t="shared" si="4"/>
        <v>Below Target</v>
      </c>
      <c r="V282" t="str">
        <f>IF(car_test_results!J282&gt;AVERAGE(car_test_results!J:J),"Above Average","Below Average")</f>
        <v>Below Average</v>
      </c>
      <c r="W282" t="str">
        <f>IF(car_test_results!K282&gt;AVERAGE(car_test_results!K:K),"Above Average","Below Average")</f>
        <v>Below Average</v>
      </c>
      <c r="X282" t="str">
        <f>IF(car_test_results!L282&gt;AVERAGE(car_test_results!L:L),"Above Average","Below Average")</f>
        <v>Above Average</v>
      </c>
      <c r="Y282" t="str">
        <f>IF(car_test_results!M282&gt;AVERAGE(car_test_results!M:M),"Above Average","Below Average")</f>
        <v>Below Average</v>
      </c>
      <c r="Z282" t="str">
        <f>IF(car_test_results!N282&gt;AVERAGE(car_test_results!N:N),"Above Average","Below Average")</f>
        <v>Below Average</v>
      </c>
    </row>
    <row r="283" spans="1:26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U283" t="str">
        <f t="shared" si="4"/>
        <v>Below Target</v>
      </c>
      <c r="V283" t="str">
        <f>IF(car_test_results!J283&gt;AVERAGE(car_test_results!J:J),"Above Average","Below Average")</f>
        <v>Below Average</v>
      </c>
      <c r="W283" t="str">
        <f>IF(car_test_results!K283&gt;AVERAGE(car_test_results!K:K),"Above Average","Below Average")</f>
        <v>Below Average</v>
      </c>
      <c r="X283" t="str">
        <f>IF(car_test_results!L283&gt;AVERAGE(car_test_results!L:L),"Above Average","Below Average")</f>
        <v>Above Average</v>
      </c>
      <c r="Y283" t="str">
        <f>IF(car_test_results!M283&gt;AVERAGE(car_test_results!M:M),"Above Average","Below Average")</f>
        <v>Below Average</v>
      </c>
      <c r="Z283" t="str">
        <f>IF(car_test_results!N283&gt;AVERAGE(car_test_results!N:N),"Above Average","Below Average")</f>
        <v>Below Average</v>
      </c>
    </row>
    <row r="284" spans="1:26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U284" t="str">
        <f t="shared" si="4"/>
        <v>Met Target</v>
      </c>
      <c r="V284" t="str">
        <f>IF(car_test_results!J284&gt;AVERAGE(car_test_results!J:J),"Above Average","Below Average")</f>
        <v>Below Average</v>
      </c>
      <c r="W284" t="str">
        <f>IF(car_test_results!K284&gt;AVERAGE(car_test_results!K:K),"Above Average","Below Average")</f>
        <v>Below Average</v>
      </c>
      <c r="X284" t="str">
        <f>IF(car_test_results!L284&gt;AVERAGE(car_test_results!L:L),"Above Average","Below Average")</f>
        <v>Above Average</v>
      </c>
      <c r="Y284" t="str">
        <f>IF(car_test_results!M284&gt;AVERAGE(car_test_results!M:M),"Above Average","Below Average")</f>
        <v>Below Average</v>
      </c>
      <c r="Z284" t="str">
        <f>IF(car_test_results!N284&gt;AVERAGE(car_test_results!N:N),"Above Average","Below Average")</f>
        <v>Below Average</v>
      </c>
    </row>
    <row r="285" spans="1:26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U285" t="str">
        <f t="shared" si="4"/>
        <v>Met Target</v>
      </c>
      <c r="V285" t="str">
        <f>IF(car_test_results!J285&gt;AVERAGE(car_test_results!J:J),"Above Average","Below Average")</f>
        <v>Below Average</v>
      </c>
      <c r="W285" t="str">
        <f>IF(car_test_results!K285&gt;AVERAGE(car_test_results!K:K),"Above Average","Below Average")</f>
        <v>Below Average</v>
      </c>
      <c r="X285" t="str">
        <f>IF(car_test_results!L285&gt;AVERAGE(car_test_results!L:L),"Above Average","Below Average")</f>
        <v>Above Average</v>
      </c>
      <c r="Y285" t="str">
        <f>IF(car_test_results!M285&gt;AVERAGE(car_test_results!M:M),"Above Average","Below Average")</f>
        <v>Below Average</v>
      </c>
      <c r="Z285" t="str">
        <f>IF(car_test_results!N285&gt;AVERAGE(car_test_results!N:N),"Above Average","Below Average")</f>
        <v>Above Average</v>
      </c>
    </row>
    <row r="286" spans="1:26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U286" t="str">
        <f t="shared" si="4"/>
        <v>Met Target</v>
      </c>
      <c r="V286" t="str">
        <f>IF(car_test_results!J286&gt;AVERAGE(car_test_results!J:J),"Above Average","Below Average")</f>
        <v>Below Average</v>
      </c>
      <c r="W286" t="str">
        <f>IF(car_test_results!K286&gt;AVERAGE(car_test_results!K:K),"Above Average","Below Average")</f>
        <v>Below Average</v>
      </c>
      <c r="X286" t="str">
        <f>IF(car_test_results!L286&gt;AVERAGE(car_test_results!L:L),"Above Average","Below Average")</f>
        <v>Above Average</v>
      </c>
      <c r="Y286" t="str">
        <f>IF(car_test_results!M286&gt;AVERAGE(car_test_results!M:M),"Above Average","Below Average")</f>
        <v>Below Average</v>
      </c>
      <c r="Z286" t="str">
        <f>IF(car_test_results!N286&gt;AVERAGE(car_test_results!N:N),"Above Average","Below Average")</f>
        <v>Above Average</v>
      </c>
    </row>
    <row r="287" spans="1:26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U287" t="str">
        <f t="shared" si="4"/>
        <v>Met Target</v>
      </c>
      <c r="V287" t="str">
        <f>IF(car_test_results!J287&gt;AVERAGE(car_test_results!J:J),"Above Average","Below Average")</f>
        <v>Below Average</v>
      </c>
      <c r="W287" t="str">
        <f>IF(car_test_results!K287&gt;AVERAGE(car_test_results!K:K),"Above Average","Below Average")</f>
        <v>Below Average</v>
      </c>
      <c r="X287" t="str">
        <f>IF(car_test_results!L287&gt;AVERAGE(car_test_results!L:L),"Above Average","Below Average")</f>
        <v>Above Average</v>
      </c>
      <c r="Y287" t="str">
        <f>IF(car_test_results!M287&gt;AVERAGE(car_test_results!M:M),"Above Average","Below Average")</f>
        <v>Below Average</v>
      </c>
      <c r="Z287" t="str">
        <f>IF(car_test_results!N287&gt;AVERAGE(car_test_results!N:N),"Above Average","Below Average")</f>
        <v>Above Average</v>
      </c>
    </row>
    <row r="288" spans="1:26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U288" t="str">
        <f t="shared" si="4"/>
        <v>Met Target</v>
      </c>
      <c r="V288" t="str">
        <f>IF(car_test_results!J288&gt;AVERAGE(car_test_results!J:J),"Above Average","Below Average")</f>
        <v>Below Average</v>
      </c>
      <c r="W288" t="str">
        <f>IF(car_test_results!K288&gt;AVERAGE(car_test_results!K:K),"Above Average","Below Average")</f>
        <v>Below Average</v>
      </c>
      <c r="X288" t="str">
        <f>IF(car_test_results!L288&gt;AVERAGE(car_test_results!L:L),"Above Average","Below Average")</f>
        <v>Above Average</v>
      </c>
      <c r="Y288" t="str">
        <f>IF(car_test_results!M288&gt;AVERAGE(car_test_results!M:M),"Above Average","Below Average")</f>
        <v>Below Average</v>
      </c>
      <c r="Z288" t="str">
        <f>IF(car_test_results!N288&gt;AVERAGE(car_test_results!N:N),"Above Average","Below Average")</f>
        <v>Above Average</v>
      </c>
    </row>
    <row r="289" spans="1:26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U289" t="str">
        <f t="shared" si="4"/>
        <v>Met Target</v>
      </c>
      <c r="V289" t="str">
        <f>IF(car_test_results!J289&gt;AVERAGE(car_test_results!J:J),"Above Average","Below Average")</f>
        <v>Below Average</v>
      </c>
      <c r="W289" t="str">
        <f>IF(car_test_results!K289&gt;AVERAGE(car_test_results!K:K),"Above Average","Below Average")</f>
        <v>Below Average</v>
      </c>
      <c r="X289" t="str">
        <f>IF(car_test_results!L289&gt;AVERAGE(car_test_results!L:L),"Above Average","Below Average")</f>
        <v>Above Average</v>
      </c>
      <c r="Y289" t="str">
        <f>IF(car_test_results!M289&gt;AVERAGE(car_test_results!M:M),"Above Average","Below Average")</f>
        <v>Below Average</v>
      </c>
      <c r="Z289" t="str">
        <f>IF(car_test_results!N289&gt;AVERAGE(car_test_results!N:N),"Above Average","Below Average")</f>
        <v>Above Average</v>
      </c>
    </row>
    <row r="290" spans="1:26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U290" t="str">
        <f t="shared" si="4"/>
        <v>Met Target</v>
      </c>
      <c r="V290" t="str">
        <f>IF(car_test_results!J290&gt;AVERAGE(car_test_results!J:J),"Above Average","Below Average")</f>
        <v>Below Average</v>
      </c>
      <c r="W290" t="str">
        <f>IF(car_test_results!K290&gt;AVERAGE(car_test_results!K:K),"Above Average","Below Average")</f>
        <v>Below Average</v>
      </c>
      <c r="X290" t="str">
        <f>IF(car_test_results!L290&gt;AVERAGE(car_test_results!L:L),"Above Average","Below Average")</f>
        <v>Above Average</v>
      </c>
      <c r="Y290" t="str">
        <f>IF(car_test_results!M290&gt;AVERAGE(car_test_results!M:M),"Above Average","Below Average")</f>
        <v>Below Average</v>
      </c>
      <c r="Z290" t="str">
        <f>IF(car_test_results!N290&gt;AVERAGE(car_test_results!N:N),"Above Average","Below Average")</f>
        <v>Above Average</v>
      </c>
    </row>
    <row r="291" spans="1:26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U291" t="str">
        <f t="shared" si="4"/>
        <v>Met Target</v>
      </c>
      <c r="V291" t="str">
        <f>IF(car_test_results!J291&gt;AVERAGE(car_test_results!J:J),"Above Average","Below Average")</f>
        <v>Below Average</v>
      </c>
      <c r="W291" t="str">
        <f>IF(car_test_results!K291&gt;AVERAGE(car_test_results!K:K),"Above Average","Below Average")</f>
        <v>Below Average</v>
      </c>
      <c r="X291" t="str">
        <f>IF(car_test_results!L291&gt;AVERAGE(car_test_results!L:L),"Above Average","Below Average")</f>
        <v>Above Average</v>
      </c>
      <c r="Y291" t="str">
        <f>IF(car_test_results!M291&gt;AVERAGE(car_test_results!M:M),"Above Average","Below Average")</f>
        <v>Below Average</v>
      </c>
      <c r="Z291" t="str">
        <f>IF(car_test_results!N291&gt;AVERAGE(car_test_results!N:N),"Above Average","Below Average")</f>
        <v>Above Average</v>
      </c>
    </row>
    <row r="292" spans="1:26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U292" t="str">
        <f t="shared" si="4"/>
        <v>Met Target</v>
      </c>
      <c r="V292" t="str">
        <f>IF(car_test_results!J292&gt;AVERAGE(car_test_results!J:J),"Above Average","Below Average")</f>
        <v>Below Average</v>
      </c>
      <c r="W292" t="str">
        <f>IF(car_test_results!K292&gt;AVERAGE(car_test_results!K:K),"Above Average","Below Average")</f>
        <v>Below Average</v>
      </c>
      <c r="X292" t="str">
        <f>IF(car_test_results!L292&gt;AVERAGE(car_test_results!L:L),"Above Average","Below Average")</f>
        <v>Above Average</v>
      </c>
      <c r="Y292" t="str">
        <f>IF(car_test_results!M292&gt;AVERAGE(car_test_results!M:M),"Above Average","Below Average")</f>
        <v>Below Average</v>
      </c>
      <c r="Z292" t="str">
        <f>IF(car_test_results!N292&gt;AVERAGE(car_test_results!N:N),"Above Average","Below Average")</f>
        <v>Above Average</v>
      </c>
    </row>
    <row r="293" spans="1:26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U293" t="str">
        <f t="shared" si="4"/>
        <v>Met Target</v>
      </c>
      <c r="V293" t="str">
        <f>IF(car_test_results!J293&gt;AVERAGE(car_test_results!J:J),"Above Average","Below Average")</f>
        <v>Below Average</v>
      </c>
      <c r="W293" t="str">
        <f>IF(car_test_results!K293&gt;AVERAGE(car_test_results!K:K),"Above Average","Below Average")</f>
        <v>Below Average</v>
      </c>
      <c r="X293" t="str">
        <f>IF(car_test_results!L293&gt;AVERAGE(car_test_results!L:L),"Above Average","Below Average")</f>
        <v>Above Average</v>
      </c>
      <c r="Y293" t="str">
        <f>IF(car_test_results!M293&gt;AVERAGE(car_test_results!M:M),"Above Average","Below Average")</f>
        <v>Below Average</v>
      </c>
      <c r="Z293" t="str">
        <f>IF(car_test_results!N293&gt;AVERAGE(car_test_results!N:N),"Above Average","Below Average")</f>
        <v>Above Average</v>
      </c>
    </row>
    <row r="294" spans="1:26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U294" t="str">
        <f t="shared" si="4"/>
        <v>Met Target</v>
      </c>
      <c r="V294" t="str">
        <f>IF(car_test_results!J294&gt;AVERAGE(car_test_results!J:J),"Above Average","Below Average")</f>
        <v>Below Average</v>
      </c>
      <c r="W294" t="str">
        <f>IF(car_test_results!K294&gt;AVERAGE(car_test_results!K:K),"Above Average","Below Average")</f>
        <v>Below Average</v>
      </c>
      <c r="X294" t="str">
        <f>IF(car_test_results!L294&gt;AVERAGE(car_test_results!L:L),"Above Average","Below Average")</f>
        <v>Above Average</v>
      </c>
      <c r="Y294" t="str">
        <f>IF(car_test_results!M294&gt;AVERAGE(car_test_results!M:M),"Above Average","Below Average")</f>
        <v>Below Average</v>
      </c>
      <c r="Z294" t="str">
        <f>IF(car_test_results!N294&gt;AVERAGE(car_test_results!N:N),"Above Average","Below Average")</f>
        <v>Above Average</v>
      </c>
    </row>
    <row r="295" spans="1:26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U295" t="str">
        <f t="shared" si="4"/>
        <v>Met Target</v>
      </c>
      <c r="V295" t="str">
        <f>IF(car_test_results!J295&gt;AVERAGE(car_test_results!J:J),"Above Average","Below Average")</f>
        <v>Below Average</v>
      </c>
      <c r="W295" t="str">
        <f>IF(car_test_results!K295&gt;AVERAGE(car_test_results!K:K),"Above Average","Below Average")</f>
        <v>Below Average</v>
      </c>
      <c r="X295" t="str">
        <f>IF(car_test_results!L295&gt;AVERAGE(car_test_results!L:L),"Above Average","Below Average")</f>
        <v>Above Average</v>
      </c>
      <c r="Y295" t="str">
        <f>IF(car_test_results!M295&gt;AVERAGE(car_test_results!M:M),"Above Average","Below Average")</f>
        <v>Below Average</v>
      </c>
      <c r="Z295" t="str">
        <f>IF(car_test_results!N295&gt;AVERAGE(car_test_results!N:N),"Above Average","Below Average")</f>
        <v>Above Average</v>
      </c>
    </row>
    <row r="296" spans="1:26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U296" t="str">
        <f t="shared" si="4"/>
        <v>Met Target</v>
      </c>
      <c r="V296" t="str">
        <f>IF(car_test_results!J296&gt;AVERAGE(car_test_results!J:J),"Above Average","Below Average")</f>
        <v>Below Average</v>
      </c>
      <c r="W296" t="str">
        <f>IF(car_test_results!K296&gt;AVERAGE(car_test_results!K:K),"Above Average","Below Average")</f>
        <v>Below Average</v>
      </c>
      <c r="X296" t="str">
        <f>IF(car_test_results!L296&gt;AVERAGE(car_test_results!L:L),"Above Average","Below Average")</f>
        <v>Above Average</v>
      </c>
      <c r="Y296" t="str">
        <f>IF(car_test_results!M296&gt;AVERAGE(car_test_results!M:M),"Above Average","Below Average")</f>
        <v>Below Average</v>
      </c>
      <c r="Z296" t="str">
        <f>IF(car_test_results!N296&gt;AVERAGE(car_test_results!N:N),"Above Average","Below Average")</f>
        <v>Above Average</v>
      </c>
    </row>
    <row r="297" spans="1:26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U297" t="str">
        <f t="shared" si="4"/>
        <v>Met Target</v>
      </c>
      <c r="V297" t="str">
        <f>IF(car_test_results!J297&gt;AVERAGE(car_test_results!J:J),"Above Average","Below Average")</f>
        <v>Below Average</v>
      </c>
      <c r="W297" t="str">
        <f>IF(car_test_results!K297&gt;AVERAGE(car_test_results!K:K),"Above Average","Below Average")</f>
        <v>Below Average</v>
      </c>
      <c r="X297" t="str">
        <f>IF(car_test_results!L297&gt;AVERAGE(car_test_results!L:L),"Above Average","Below Average")</f>
        <v>Above Average</v>
      </c>
      <c r="Y297" t="str">
        <f>IF(car_test_results!M297&gt;AVERAGE(car_test_results!M:M),"Above Average","Below Average")</f>
        <v>Below Average</v>
      </c>
      <c r="Z297" t="str">
        <f>IF(car_test_results!N297&gt;AVERAGE(car_test_results!N:N),"Above Average","Below Average")</f>
        <v>Above Average</v>
      </c>
    </row>
    <row r="298" spans="1:26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U298" t="str">
        <f t="shared" si="4"/>
        <v>Met Target</v>
      </c>
      <c r="V298" t="str">
        <f>IF(car_test_results!J298&gt;AVERAGE(car_test_results!J:J),"Above Average","Below Average")</f>
        <v>Below Average</v>
      </c>
      <c r="W298" t="str">
        <f>IF(car_test_results!K298&gt;AVERAGE(car_test_results!K:K),"Above Average","Below Average")</f>
        <v>Below Average</v>
      </c>
      <c r="X298" t="str">
        <f>IF(car_test_results!L298&gt;AVERAGE(car_test_results!L:L),"Above Average","Below Average")</f>
        <v>Above Average</v>
      </c>
      <c r="Y298" t="str">
        <f>IF(car_test_results!M298&gt;AVERAGE(car_test_results!M:M),"Above Average","Below Average")</f>
        <v>Below Average</v>
      </c>
      <c r="Z298" t="str">
        <f>IF(car_test_results!N298&gt;AVERAGE(car_test_results!N:N),"Above Average","Below Average")</f>
        <v>Above Average</v>
      </c>
    </row>
    <row r="299" spans="1:26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U299" t="str">
        <f t="shared" si="4"/>
        <v>Met Target</v>
      </c>
      <c r="V299" t="str">
        <f>IF(car_test_results!J299&gt;AVERAGE(car_test_results!J:J),"Above Average","Below Average")</f>
        <v>Below Average</v>
      </c>
      <c r="W299" t="str">
        <f>IF(car_test_results!K299&gt;AVERAGE(car_test_results!K:K),"Above Average","Below Average")</f>
        <v>Below Average</v>
      </c>
      <c r="X299" t="str">
        <f>IF(car_test_results!L299&gt;AVERAGE(car_test_results!L:L),"Above Average","Below Average")</f>
        <v>Above Average</v>
      </c>
      <c r="Y299" t="str">
        <f>IF(car_test_results!M299&gt;AVERAGE(car_test_results!M:M),"Above Average","Below Average")</f>
        <v>Below Average</v>
      </c>
      <c r="Z299" t="str">
        <f>IF(car_test_results!N299&gt;AVERAGE(car_test_results!N:N),"Above Average","Below Average")</f>
        <v>Below Average</v>
      </c>
    </row>
    <row r="300" spans="1:26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U300" t="str">
        <f t="shared" si="4"/>
        <v>Met Target</v>
      </c>
      <c r="V300" t="str">
        <f>IF(car_test_results!J300&gt;AVERAGE(car_test_results!J:J),"Above Average","Below Average")</f>
        <v>Below Average</v>
      </c>
      <c r="W300" t="str">
        <f>IF(car_test_results!K300&gt;AVERAGE(car_test_results!K:K),"Above Average","Below Average")</f>
        <v>Below Average</v>
      </c>
      <c r="X300" t="str">
        <f>IF(car_test_results!L300&gt;AVERAGE(car_test_results!L:L),"Above Average","Below Average")</f>
        <v>Above Average</v>
      </c>
      <c r="Y300" t="str">
        <f>IF(car_test_results!M300&gt;AVERAGE(car_test_results!M:M),"Above Average","Below Average")</f>
        <v>Below Average</v>
      </c>
      <c r="Z300" t="str">
        <f>IF(car_test_results!N300&gt;AVERAGE(car_test_results!N:N),"Above Average","Below Average")</f>
        <v>Below Average</v>
      </c>
    </row>
    <row r="301" spans="1:26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U301" t="str">
        <f t="shared" si="4"/>
        <v>Met Target</v>
      </c>
      <c r="V301" t="str">
        <f>IF(car_test_results!J301&gt;AVERAGE(car_test_results!J:J),"Above Average","Below Average")</f>
        <v>Below Average</v>
      </c>
      <c r="W301" t="str">
        <f>IF(car_test_results!K301&gt;AVERAGE(car_test_results!K:K),"Above Average","Below Average")</f>
        <v>Below Average</v>
      </c>
      <c r="X301" t="str">
        <f>IF(car_test_results!L301&gt;AVERAGE(car_test_results!L:L),"Above Average","Below Average")</f>
        <v>Above Average</v>
      </c>
      <c r="Y301" t="str">
        <f>IF(car_test_results!M301&gt;AVERAGE(car_test_results!M:M),"Above Average","Below Average")</f>
        <v>Below Average</v>
      </c>
      <c r="Z301" t="str">
        <f>IF(car_test_results!N301&gt;AVERAGE(car_test_results!N:N),"Above Average","Below Average")</f>
        <v>Below Average</v>
      </c>
    </row>
    <row r="302" spans="1:26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U302" t="str">
        <f t="shared" si="4"/>
        <v>Met Target</v>
      </c>
      <c r="V302" t="str">
        <f>IF(car_test_results!J302&gt;AVERAGE(car_test_results!J:J),"Above Average","Below Average")</f>
        <v>Below Average</v>
      </c>
      <c r="W302" t="str">
        <f>IF(car_test_results!K302&gt;AVERAGE(car_test_results!K:K),"Above Average","Below Average")</f>
        <v>Below Average</v>
      </c>
      <c r="X302" t="str">
        <f>IF(car_test_results!L302&gt;AVERAGE(car_test_results!L:L),"Above Average","Below Average")</f>
        <v>Above Average</v>
      </c>
      <c r="Y302" t="str">
        <f>IF(car_test_results!M302&gt;AVERAGE(car_test_results!M:M),"Above Average","Below Average")</f>
        <v>Below Average</v>
      </c>
      <c r="Z302" t="str">
        <f>IF(car_test_results!N302&gt;AVERAGE(car_test_results!N:N),"Above Average","Below Average")</f>
        <v>Below Average</v>
      </c>
    </row>
    <row r="303" spans="1:26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U303" t="str">
        <f t="shared" si="4"/>
        <v>Met Target</v>
      </c>
      <c r="V303" t="str">
        <f>IF(car_test_results!J303&gt;AVERAGE(car_test_results!J:J),"Above Average","Below Average")</f>
        <v>Below Average</v>
      </c>
      <c r="W303" t="str">
        <f>IF(car_test_results!K303&gt;AVERAGE(car_test_results!K:K),"Above Average","Below Average")</f>
        <v>Below Average</v>
      </c>
      <c r="X303" t="str">
        <f>IF(car_test_results!L303&gt;AVERAGE(car_test_results!L:L),"Above Average","Below Average")</f>
        <v>Above Average</v>
      </c>
      <c r="Y303" t="str">
        <f>IF(car_test_results!M303&gt;AVERAGE(car_test_results!M:M),"Above Average","Below Average")</f>
        <v>Below Average</v>
      </c>
      <c r="Z303" t="str">
        <f>IF(car_test_results!N303&gt;AVERAGE(car_test_results!N:N),"Above Average","Below Average")</f>
        <v>Below Average</v>
      </c>
    </row>
    <row r="304" spans="1:26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U304" t="str">
        <f t="shared" si="4"/>
        <v>Met Target</v>
      </c>
      <c r="V304" t="str">
        <f>IF(car_test_results!J304&gt;AVERAGE(car_test_results!J:J),"Above Average","Below Average")</f>
        <v>Below Average</v>
      </c>
      <c r="W304" t="str">
        <f>IF(car_test_results!K304&gt;AVERAGE(car_test_results!K:K),"Above Average","Below Average")</f>
        <v>Below Average</v>
      </c>
      <c r="X304" t="str">
        <f>IF(car_test_results!L304&gt;AVERAGE(car_test_results!L:L),"Above Average","Below Average")</f>
        <v>Above Average</v>
      </c>
      <c r="Y304" t="str">
        <f>IF(car_test_results!M304&gt;AVERAGE(car_test_results!M:M),"Above Average","Below Average")</f>
        <v>Below Average</v>
      </c>
      <c r="Z304" t="str">
        <f>IF(car_test_results!N304&gt;AVERAGE(car_test_results!N:N),"Above Average","Below Average")</f>
        <v>Below Average</v>
      </c>
    </row>
    <row r="305" spans="1:26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U305" t="str">
        <f t="shared" si="4"/>
        <v>Met Target</v>
      </c>
      <c r="V305" t="str">
        <f>IF(car_test_results!J305&gt;AVERAGE(car_test_results!J:J),"Above Average","Below Average")</f>
        <v>Below Average</v>
      </c>
      <c r="W305" t="str">
        <f>IF(car_test_results!K305&gt;AVERAGE(car_test_results!K:K),"Above Average","Below Average")</f>
        <v>Below Average</v>
      </c>
      <c r="X305" t="str">
        <f>IF(car_test_results!L305&gt;AVERAGE(car_test_results!L:L),"Above Average","Below Average")</f>
        <v>Above Average</v>
      </c>
      <c r="Y305" t="str">
        <f>IF(car_test_results!M305&gt;AVERAGE(car_test_results!M:M),"Above Average","Below Average")</f>
        <v>Below Average</v>
      </c>
      <c r="Z305" t="str">
        <f>IF(car_test_results!N305&gt;AVERAGE(car_test_results!N:N),"Above Average","Below Average")</f>
        <v>Below Average</v>
      </c>
    </row>
    <row r="306" spans="1:26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U306" t="str">
        <f t="shared" si="4"/>
        <v>Met Target</v>
      </c>
      <c r="V306" t="str">
        <f>IF(car_test_results!J306&gt;AVERAGE(car_test_results!J:J),"Above Average","Below Average")</f>
        <v>Below Average</v>
      </c>
      <c r="W306" t="str">
        <f>IF(car_test_results!K306&gt;AVERAGE(car_test_results!K:K),"Above Average","Below Average")</f>
        <v>Below Average</v>
      </c>
      <c r="X306" t="str">
        <f>IF(car_test_results!L306&gt;AVERAGE(car_test_results!L:L),"Above Average","Below Average")</f>
        <v>Above Average</v>
      </c>
      <c r="Y306" t="str">
        <f>IF(car_test_results!M306&gt;AVERAGE(car_test_results!M:M),"Above Average","Below Average")</f>
        <v>Below Average</v>
      </c>
      <c r="Z306" t="str">
        <f>IF(car_test_results!N306&gt;AVERAGE(car_test_results!N:N),"Above Average","Below Average")</f>
        <v>Below Average</v>
      </c>
    </row>
    <row r="307" spans="1:26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U307" t="str">
        <f t="shared" si="4"/>
        <v>Met Target</v>
      </c>
      <c r="V307" t="str">
        <f>IF(car_test_results!J307&gt;AVERAGE(car_test_results!J:J),"Above Average","Below Average")</f>
        <v>Below Average</v>
      </c>
      <c r="W307" t="str">
        <f>IF(car_test_results!K307&gt;AVERAGE(car_test_results!K:K),"Above Average","Below Average")</f>
        <v>Below Average</v>
      </c>
      <c r="X307" t="str">
        <f>IF(car_test_results!L307&gt;AVERAGE(car_test_results!L:L),"Above Average","Below Average")</f>
        <v>Above Average</v>
      </c>
      <c r="Y307" t="str">
        <f>IF(car_test_results!M307&gt;AVERAGE(car_test_results!M:M),"Above Average","Below Average")</f>
        <v>Below Average</v>
      </c>
      <c r="Z307" t="str">
        <f>IF(car_test_results!N307&gt;AVERAGE(car_test_results!N:N),"Above Average","Below Average")</f>
        <v>Below Average</v>
      </c>
    </row>
    <row r="308" spans="1:26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U308" t="str">
        <f t="shared" si="4"/>
        <v>Met Target</v>
      </c>
      <c r="V308" t="str">
        <f>IF(car_test_results!J308&gt;AVERAGE(car_test_results!J:J),"Above Average","Below Average")</f>
        <v>Below Average</v>
      </c>
      <c r="W308" t="str">
        <f>IF(car_test_results!K308&gt;AVERAGE(car_test_results!K:K),"Above Average","Below Average")</f>
        <v>Below Average</v>
      </c>
      <c r="X308" t="str">
        <f>IF(car_test_results!L308&gt;AVERAGE(car_test_results!L:L),"Above Average","Below Average")</f>
        <v>Above Average</v>
      </c>
      <c r="Y308" t="str">
        <f>IF(car_test_results!M308&gt;AVERAGE(car_test_results!M:M),"Above Average","Below Average")</f>
        <v>Below Average</v>
      </c>
      <c r="Z308" t="str">
        <f>IF(car_test_results!N308&gt;AVERAGE(car_test_results!N:N),"Above Average","Below Average")</f>
        <v>Below Average</v>
      </c>
    </row>
    <row r="309" spans="1:26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U309" t="str">
        <f t="shared" si="4"/>
        <v>Met Target</v>
      </c>
      <c r="V309" t="str">
        <f>IF(car_test_results!J309&gt;AVERAGE(car_test_results!J:J),"Above Average","Below Average")</f>
        <v>Below Average</v>
      </c>
      <c r="W309" t="str">
        <f>IF(car_test_results!K309&gt;AVERAGE(car_test_results!K:K),"Above Average","Below Average")</f>
        <v>Below Average</v>
      </c>
      <c r="X309" t="str">
        <f>IF(car_test_results!L309&gt;AVERAGE(car_test_results!L:L),"Above Average","Below Average")</f>
        <v>Above Average</v>
      </c>
      <c r="Y309" t="str">
        <f>IF(car_test_results!M309&gt;AVERAGE(car_test_results!M:M),"Above Average","Below Average")</f>
        <v>Below Average</v>
      </c>
      <c r="Z309" t="str">
        <f>IF(car_test_results!N309&gt;AVERAGE(car_test_results!N:N),"Above Average","Below Average")</f>
        <v>Below Average</v>
      </c>
    </row>
    <row r="310" spans="1:26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U310" t="str">
        <f t="shared" si="4"/>
        <v>Met Target</v>
      </c>
      <c r="V310" t="str">
        <f>IF(car_test_results!J310&gt;AVERAGE(car_test_results!J:J),"Above Average","Below Average")</f>
        <v>Below Average</v>
      </c>
      <c r="W310" t="str">
        <f>IF(car_test_results!K310&gt;AVERAGE(car_test_results!K:K),"Above Average","Below Average")</f>
        <v>Below Average</v>
      </c>
      <c r="X310" t="str">
        <f>IF(car_test_results!L310&gt;AVERAGE(car_test_results!L:L),"Above Average","Below Average")</f>
        <v>Above Average</v>
      </c>
      <c r="Y310" t="str">
        <f>IF(car_test_results!M310&gt;AVERAGE(car_test_results!M:M),"Above Average","Below Average")</f>
        <v>Below Average</v>
      </c>
      <c r="Z310" t="str">
        <f>IF(car_test_results!N310&gt;AVERAGE(car_test_results!N:N),"Above Average","Below Average")</f>
        <v>Below Average</v>
      </c>
    </row>
    <row r="311" spans="1:26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U311" t="str">
        <f t="shared" si="4"/>
        <v>Met Target</v>
      </c>
      <c r="V311" t="str">
        <f>IF(car_test_results!J311&gt;AVERAGE(car_test_results!J:J),"Above Average","Below Average")</f>
        <v>Below Average</v>
      </c>
      <c r="W311" t="str">
        <f>IF(car_test_results!K311&gt;AVERAGE(car_test_results!K:K),"Above Average","Below Average")</f>
        <v>Below Average</v>
      </c>
      <c r="X311" t="str">
        <f>IF(car_test_results!L311&gt;AVERAGE(car_test_results!L:L),"Above Average","Below Average")</f>
        <v>Above Average</v>
      </c>
      <c r="Y311" t="str">
        <f>IF(car_test_results!M311&gt;AVERAGE(car_test_results!M:M),"Above Average","Below Average")</f>
        <v>Below Average</v>
      </c>
      <c r="Z311" t="str">
        <f>IF(car_test_results!N311&gt;AVERAGE(car_test_results!N:N),"Above Average","Below Average")</f>
        <v>Below Average</v>
      </c>
    </row>
    <row r="312" spans="1:26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U312" t="str">
        <f t="shared" si="4"/>
        <v>Met Target</v>
      </c>
      <c r="V312" t="str">
        <f>IF(car_test_results!J312&gt;AVERAGE(car_test_results!J:J),"Above Average","Below Average")</f>
        <v>Below Average</v>
      </c>
      <c r="W312" t="str">
        <f>IF(car_test_results!K312&gt;AVERAGE(car_test_results!K:K),"Above Average","Below Average")</f>
        <v>Below Average</v>
      </c>
      <c r="X312" t="str">
        <f>IF(car_test_results!L312&gt;AVERAGE(car_test_results!L:L),"Above Average","Below Average")</f>
        <v>Above Average</v>
      </c>
      <c r="Y312" t="str">
        <f>IF(car_test_results!M312&gt;AVERAGE(car_test_results!M:M),"Above Average","Below Average")</f>
        <v>Below Average</v>
      </c>
      <c r="Z312" t="str">
        <f>IF(car_test_results!N312&gt;AVERAGE(car_test_results!N:N),"Above Average","Below Average")</f>
        <v>Above Average</v>
      </c>
    </row>
    <row r="313" spans="1:26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U313" t="str">
        <f t="shared" si="4"/>
        <v>Met Target</v>
      </c>
      <c r="V313" t="str">
        <f>IF(car_test_results!J313&gt;AVERAGE(car_test_results!J:J),"Above Average","Below Average")</f>
        <v>Below Average</v>
      </c>
      <c r="W313" t="str">
        <f>IF(car_test_results!K313&gt;AVERAGE(car_test_results!K:K),"Above Average","Below Average")</f>
        <v>Below Average</v>
      </c>
      <c r="X313" t="str">
        <f>IF(car_test_results!L313&gt;AVERAGE(car_test_results!L:L),"Above Average","Below Average")</f>
        <v>Above Average</v>
      </c>
      <c r="Y313" t="str">
        <f>IF(car_test_results!M313&gt;AVERAGE(car_test_results!M:M),"Above Average","Below Average")</f>
        <v>Below Average</v>
      </c>
      <c r="Z313" t="str">
        <f>IF(car_test_results!N313&gt;AVERAGE(car_test_results!N:N),"Above Average","Below Average")</f>
        <v>Above Average</v>
      </c>
    </row>
    <row r="314" spans="1:26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U314" t="str">
        <f t="shared" si="4"/>
        <v>Met Target</v>
      </c>
      <c r="V314" t="str">
        <f>IF(car_test_results!J314&gt;AVERAGE(car_test_results!J:J),"Above Average","Below Average")</f>
        <v>Below Average</v>
      </c>
      <c r="W314" t="str">
        <f>IF(car_test_results!K314&gt;AVERAGE(car_test_results!K:K),"Above Average","Below Average")</f>
        <v>Below Average</v>
      </c>
      <c r="X314" t="str">
        <f>IF(car_test_results!L314&gt;AVERAGE(car_test_results!L:L),"Above Average","Below Average")</f>
        <v>Above Average</v>
      </c>
      <c r="Y314" t="str">
        <f>IF(car_test_results!M314&gt;AVERAGE(car_test_results!M:M),"Above Average","Below Average")</f>
        <v>Below Average</v>
      </c>
      <c r="Z314" t="str">
        <f>IF(car_test_results!N314&gt;AVERAGE(car_test_results!N:N),"Above Average","Below Average")</f>
        <v>Above Average</v>
      </c>
    </row>
    <row r="315" spans="1:26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U315" t="str">
        <f t="shared" si="4"/>
        <v>Met Target</v>
      </c>
      <c r="V315" t="str">
        <f>IF(car_test_results!J315&gt;AVERAGE(car_test_results!J:J),"Above Average","Below Average")</f>
        <v>Below Average</v>
      </c>
      <c r="W315" t="str">
        <f>IF(car_test_results!K315&gt;AVERAGE(car_test_results!K:K),"Above Average","Below Average")</f>
        <v>Below Average</v>
      </c>
      <c r="X315" t="str">
        <f>IF(car_test_results!L315&gt;AVERAGE(car_test_results!L:L),"Above Average","Below Average")</f>
        <v>Above Average</v>
      </c>
      <c r="Y315" t="str">
        <f>IF(car_test_results!M315&gt;AVERAGE(car_test_results!M:M),"Above Average","Below Average")</f>
        <v>Below Average</v>
      </c>
      <c r="Z315" t="str">
        <f>IF(car_test_results!N315&gt;AVERAGE(car_test_results!N:N),"Above Average","Below Average")</f>
        <v>Above Average</v>
      </c>
    </row>
    <row r="316" spans="1:26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U316" t="str">
        <f t="shared" si="4"/>
        <v>Met Target</v>
      </c>
      <c r="V316" t="str">
        <f>IF(car_test_results!J316&gt;AVERAGE(car_test_results!J:J),"Above Average","Below Average")</f>
        <v>Below Average</v>
      </c>
      <c r="W316" t="str">
        <f>IF(car_test_results!K316&gt;AVERAGE(car_test_results!K:K),"Above Average","Below Average")</f>
        <v>Below Average</v>
      </c>
      <c r="X316" t="str">
        <f>IF(car_test_results!L316&gt;AVERAGE(car_test_results!L:L),"Above Average","Below Average")</f>
        <v>Above Average</v>
      </c>
      <c r="Y316" t="str">
        <f>IF(car_test_results!M316&gt;AVERAGE(car_test_results!M:M),"Above Average","Below Average")</f>
        <v>Below Average</v>
      </c>
      <c r="Z316" t="str">
        <f>IF(car_test_results!N316&gt;AVERAGE(car_test_results!N:N),"Above Average","Below Average")</f>
        <v>Above Average</v>
      </c>
    </row>
    <row r="317" spans="1:26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U317" t="str">
        <f t="shared" si="4"/>
        <v>Met Target</v>
      </c>
      <c r="V317" t="str">
        <f>IF(car_test_results!J317&gt;AVERAGE(car_test_results!J:J),"Above Average","Below Average")</f>
        <v>Below Average</v>
      </c>
      <c r="W317" t="str">
        <f>IF(car_test_results!K317&gt;AVERAGE(car_test_results!K:K),"Above Average","Below Average")</f>
        <v>Below Average</v>
      </c>
      <c r="X317" t="str">
        <f>IF(car_test_results!L317&gt;AVERAGE(car_test_results!L:L),"Above Average","Below Average")</f>
        <v>Above Average</v>
      </c>
      <c r="Y317" t="str">
        <f>IF(car_test_results!M317&gt;AVERAGE(car_test_results!M:M),"Above Average","Below Average")</f>
        <v>Below Average</v>
      </c>
      <c r="Z317" t="str">
        <f>IF(car_test_results!N317&gt;AVERAGE(car_test_results!N:N),"Above Average","Below Average")</f>
        <v>Above Average</v>
      </c>
    </row>
    <row r="318" spans="1:26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U318" t="str">
        <f t="shared" si="4"/>
        <v>Met Target</v>
      </c>
      <c r="V318" t="str">
        <f>IF(car_test_results!J318&gt;AVERAGE(car_test_results!J:J),"Above Average","Below Average")</f>
        <v>Below Average</v>
      </c>
      <c r="W318" t="str">
        <f>IF(car_test_results!K318&gt;AVERAGE(car_test_results!K:K),"Above Average","Below Average")</f>
        <v>Below Average</v>
      </c>
      <c r="X318" t="str">
        <f>IF(car_test_results!L318&gt;AVERAGE(car_test_results!L:L),"Above Average","Below Average")</f>
        <v>Above Average</v>
      </c>
      <c r="Y318" t="str">
        <f>IF(car_test_results!M318&gt;AVERAGE(car_test_results!M:M),"Above Average","Below Average")</f>
        <v>Below Average</v>
      </c>
      <c r="Z318" t="str">
        <f>IF(car_test_results!N318&gt;AVERAGE(car_test_results!N:N),"Above Average","Below Average")</f>
        <v>Above Average</v>
      </c>
    </row>
    <row r="319" spans="1:26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U319" t="str">
        <f t="shared" si="4"/>
        <v>Met Target</v>
      </c>
      <c r="V319" t="str">
        <f>IF(car_test_results!J319&gt;AVERAGE(car_test_results!J:J),"Above Average","Below Average")</f>
        <v>Below Average</v>
      </c>
      <c r="W319" t="str">
        <f>IF(car_test_results!K319&gt;AVERAGE(car_test_results!K:K),"Above Average","Below Average")</f>
        <v>Below Average</v>
      </c>
      <c r="X319" t="str">
        <f>IF(car_test_results!L319&gt;AVERAGE(car_test_results!L:L),"Above Average","Below Average")</f>
        <v>Above Average</v>
      </c>
      <c r="Y319" t="str">
        <f>IF(car_test_results!M319&gt;AVERAGE(car_test_results!M:M),"Above Average","Below Average")</f>
        <v>Below Average</v>
      </c>
      <c r="Z319" t="str">
        <f>IF(car_test_results!N319&gt;AVERAGE(car_test_results!N:N),"Above Average","Below Average")</f>
        <v>Above Average</v>
      </c>
    </row>
    <row r="320" spans="1:26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U320" t="str">
        <f t="shared" si="4"/>
        <v>Met Target</v>
      </c>
      <c r="V320" t="str">
        <f>IF(car_test_results!J320&gt;AVERAGE(car_test_results!J:J),"Above Average","Below Average")</f>
        <v>Below Average</v>
      </c>
      <c r="W320" t="str">
        <f>IF(car_test_results!K320&gt;AVERAGE(car_test_results!K:K),"Above Average","Below Average")</f>
        <v>Below Average</v>
      </c>
      <c r="X320" t="str">
        <f>IF(car_test_results!L320&gt;AVERAGE(car_test_results!L:L),"Above Average","Below Average")</f>
        <v>Above Average</v>
      </c>
      <c r="Y320" t="str">
        <f>IF(car_test_results!M320&gt;AVERAGE(car_test_results!M:M),"Above Average","Below Average")</f>
        <v>Below Average</v>
      </c>
      <c r="Z320" t="str">
        <f>IF(car_test_results!N320&gt;AVERAGE(car_test_results!N:N),"Above Average","Below Average")</f>
        <v>Above Average</v>
      </c>
    </row>
    <row r="321" spans="1:26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U321" t="str">
        <f t="shared" si="4"/>
        <v>Met Target</v>
      </c>
      <c r="V321" t="str">
        <f>IF(car_test_results!J321&gt;AVERAGE(car_test_results!J:J),"Above Average","Below Average")</f>
        <v>Below Average</v>
      </c>
      <c r="W321" t="str">
        <f>IF(car_test_results!K321&gt;AVERAGE(car_test_results!K:K),"Above Average","Below Average")</f>
        <v>Below Average</v>
      </c>
      <c r="X321" t="str">
        <f>IF(car_test_results!L321&gt;AVERAGE(car_test_results!L:L),"Above Average","Below Average")</f>
        <v>Above Average</v>
      </c>
      <c r="Y321" t="str">
        <f>IF(car_test_results!M321&gt;AVERAGE(car_test_results!M:M),"Above Average","Below Average")</f>
        <v>Below Average</v>
      </c>
      <c r="Z321" t="str">
        <f>IF(car_test_results!N321&gt;AVERAGE(car_test_results!N:N),"Above Average","Below Average")</f>
        <v>Above Average</v>
      </c>
    </row>
    <row r="322" spans="1:26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U322" t="str">
        <f t="shared" si="4"/>
        <v>Met Target</v>
      </c>
      <c r="V322" t="str">
        <f>IF(car_test_results!J322&gt;AVERAGE(car_test_results!J:J),"Above Average","Below Average")</f>
        <v>Below Average</v>
      </c>
      <c r="W322" t="str">
        <f>IF(car_test_results!K322&gt;AVERAGE(car_test_results!K:K),"Above Average","Below Average")</f>
        <v>Below Average</v>
      </c>
      <c r="X322" t="str">
        <f>IF(car_test_results!L322&gt;AVERAGE(car_test_results!L:L),"Above Average","Below Average")</f>
        <v>Above Average</v>
      </c>
      <c r="Y322" t="str">
        <f>IF(car_test_results!M322&gt;AVERAGE(car_test_results!M:M),"Above Average","Below Average")</f>
        <v>Below Average</v>
      </c>
      <c r="Z322" t="str">
        <f>IF(car_test_results!N322&gt;AVERAGE(car_test_results!N:N),"Above Average","Below Average")</f>
        <v>Above Average</v>
      </c>
    </row>
    <row r="323" spans="1:26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U323" t="str">
        <f t="shared" ref="U323:U386" si="5">IF(1.1 * H323 &gt;= S323, "Met Target", "Below Target")</f>
        <v>Met Target</v>
      </c>
      <c r="V323" t="str">
        <f>IF(car_test_results!J323&gt;AVERAGE(car_test_results!J:J),"Above Average","Below Average")</f>
        <v>Below Average</v>
      </c>
      <c r="W323" t="str">
        <f>IF(car_test_results!K323&gt;AVERAGE(car_test_results!K:K),"Above Average","Below Average")</f>
        <v>Below Average</v>
      </c>
      <c r="X323" t="str">
        <f>IF(car_test_results!L323&gt;AVERAGE(car_test_results!L:L),"Above Average","Below Average")</f>
        <v>Above Average</v>
      </c>
      <c r="Y323" t="str">
        <f>IF(car_test_results!M323&gt;AVERAGE(car_test_results!M:M),"Above Average","Below Average")</f>
        <v>Below Average</v>
      </c>
      <c r="Z323" t="str">
        <f>IF(car_test_results!N323&gt;AVERAGE(car_test_results!N:N),"Above Average","Below Average")</f>
        <v>Above Average</v>
      </c>
    </row>
    <row r="324" spans="1:26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U324" t="str">
        <f t="shared" si="5"/>
        <v>Met Target</v>
      </c>
      <c r="V324" t="str">
        <f>IF(car_test_results!J324&gt;AVERAGE(car_test_results!J:J),"Above Average","Below Average")</f>
        <v>Below Average</v>
      </c>
      <c r="W324" t="str">
        <f>IF(car_test_results!K324&gt;AVERAGE(car_test_results!K:K),"Above Average","Below Average")</f>
        <v>Below Average</v>
      </c>
      <c r="X324" t="str">
        <f>IF(car_test_results!L324&gt;AVERAGE(car_test_results!L:L),"Above Average","Below Average")</f>
        <v>Above Average</v>
      </c>
      <c r="Y324" t="str">
        <f>IF(car_test_results!M324&gt;AVERAGE(car_test_results!M:M),"Above Average","Below Average")</f>
        <v>Below Average</v>
      </c>
      <c r="Z324" t="str">
        <f>IF(car_test_results!N324&gt;AVERAGE(car_test_results!N:N),"Above Average","Below Average")</f>
        <v>Above Average</v>
      </c>
    </row>
    <row r="325" spans="1:26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U325" t="str">
        <f t="shared" si="5"/>
        <v>Met Target</v>
      </c>
      <c r="V325" t="str">
        <f>IF(car_test_results!J325&gt;AVERAGE(car_test_results!J:J),"Above Average","Below Average")</f>
        <v>Below Average</v>
      </c>
      <c r="W325" t="str">
        <f>IF(car_test_results!K325&gt;AVERAGE(car_test_results!K:K),"Above Average","Below Average")</f>
        <v>Below Average</v>
      </c>
      <c r="X325" t="str">
        <f>IF(car_test_results!L325&gt;AVERAGE(car_test_results!L:L),"Above Average","Below Average")</f>
        <v>Above Average</v>
      </c>
      <c r="Y325" t="str">
        <f>IF(car_test_results!M325&gt;AVERAGE(car_test_results!M:M),"Above Average","Below Average")</f>
        <v>Below Average</v>
      </c>
      <c r="Z325" t="str">
        <f>IF(car_test_results!N325&gt;AVERAGE(car_test_results!N:N),"Above Average","Below Average")</f>
        <v>Below Average</v>
      </c>
    </row>
    <row r="326" spans="1:26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U326" t="str">
        <f t="shared" si="5"/>
        <v>Met Target</v>
      </c>
      <c r="V326" t="str">
        <f>IF(car_test_results!J326&gt;AVERAGE(car_test_results!J:J),"Above Average","Below Average")</f>
        <v>Below Average</v>
      </c>
      <c r="W326" t="str">
        <f>IF(car_test_results!K326&gt;AVERAGE(car_test_results!K:K),"Above Average","Below Average")</f>
        <v>Below Average</v>
      </c>
      <c r="X326" t="str">
        <f>IF(car_test_results!L326&gt;AVERAGE(car_test_results!L:L),"Above Average","Below Average")</f>
        <v>Above Average</v>
      </c>
      <c r="Y326" t="str">
        <f>IF(car_test_results!M326&gt;AVERAGE(car_test_results!M:M),"Above Average","Below Average")</f>
        <v>Below Average</v>
      </c>
      <c r="Z326" t="str">
        <f>IF(car_test_results!N326&gt;AVERAGE(car_test_results!N:N),"Above Average","Below Average")</f>
        <v>Below Average</v>
      </c>
    </row>
    <row r="327" spans="1:26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U327" t="str">
        <f t="shared" si="5"/>
        <v>Met Target</v>
      </c>
      <c r="V327" t="str">
        <f>IF(car_test_results!J327&gt;AVERAGE(car_test_results!J:J),"Above Average","Below Average")</f>
        <v>Below Average</v>
      </c>
      <c r="W327" t="str">
        <f>IF(car_test_results!K327&gt;AVERAGE(car_test_results!K:K),"Above Average","Below Average")</f>
        <v>Below Average</v>
      </c>
      <c r="X327" t="str">
        <f>IF(car_test_results!L327&gt;AVERAGE(car_test_results!L:L),"Above Average","Below Average")</f>
        <v>Above Average</v>
      </c>
      <c r="Y327" t="str">
        <f>IF(car_test_results!M327&gt;AVERAGE(car_test_results!M:M),"Above Average","Below Average")</f>
        <v>Below Average</v>
      </c>
      <c r="Z327" t="str">
        <f>IF(car_test_results!N327&gt;AVERAGE(car_test_results!N:N),"Above Average","Below Average")</f>
        <v>Below Average</v>
      </c>
    </row>
    <row r="328" spans="1:26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U328" t="str">
        <f t="shared" si="5"/>
        <v>Met Target</v>
      </c>
      <c r="V328" t="str">
        <f>IF(car_test_results!J328&gt;AVERAGE(car_test_results!J:J),"Above Average","Below Average")</f>
        <v>Below Average</v>
      </c>
      <c r="W328" t="str">
        <f>IF(car_test_results!K328&gt;AVERAGE(car_test_results!K:K),"Above Average","Below Average")</f>
        <v>Below Average</v>
      </c>
      <c r="X328" t="str">
        <f>IF(car_test_results!L328&gt;AVERAGE(car_test_results!L:L),"Above Average","Below Average")</f>
        <v>Above Average</v>
      </c>
      <c r="Y328" t="str">
        <f>IF(car_test_results!M328&gt;AVERAGE(car_test_results!M:M),"Above Average","Below Average")</f>
        <v>Below Average</v>
      </c>
      <c r="Z328" t="str">
        <f>IF(car_test_results!N328&gt;AVERAGE(car_test_results!N:N),"Above Average","Below Average")</f>
        <v>Below Average</v>
      </c>
    </row>
    <row r="329" spans="1:26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U329" t="str">
        <f t="shared" si="5"/>
        <v>Met Target</v>
      </c>
      <c r="V329" t="str">
        <f>IF(car_test_results!J329&gt;AVERAGE(car_test_results!J:J),"Above Average","Below Average")</f>
        <v>Below Average</v>
      </c>
      <c r="W329" t="str">
        <f>IF(car_test_results!K329&gt;AVERAGE(car_test_results!K:K),"Above Average","Below Average")</f>
        <v>Below Average</v>
      </c>
      <c r="X329" t="str">
        <f>IF(car_test_results!L329&gt;AVERAGE(car_test_results!L:L),"Above Average","Below Average")</f>
        <v>Above Average</v>
      </c>
      <c r="Y329" t="str">
        <f>IF(car_test_results!M329&gt;AVERAGE(car_test_results!M:M),"Above Average","Below Average")</f>
        <v>Below Average</v>
      </c>
      <c r="Z329" t="str">
        <f>IF(car_test_results!N329&gt;AVERAGE(car_test_results!N:N),"Above Average","Below Average")</f>
        <v>Below Average</v>
      </c>
    </row>
    <row r="330" spans="1:26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U330" t="str">
        <f t="shared" si="5"/>
        <v>Met Target</v>
      </c>
      <c r="V330" t="str">
        <f>IF(car_test_results!J330&gt;AVERAGE(car_test_results!J:J),"Above Average","Below Average")</f>
        <v>Below Average</v>
      </c>
      <c r="W330" t="str">
        <f>IF(car_test_results!K330&gt;AVERAGE(car_test_results!K:K),"Above Average","Below Average")</f>
        <v>Below Average</v>
      </c>
      <c r="X330" t="str">
        <f>IF(car_test_results!L330&gt;AVERAGE(car_test_results!L:L),"Above Average","Below Average")</f>
        <v>Above Average</v>
      </c>
      <c r="Y330" t="str">
        <f>IF(car_test_results!M330&gt;AVERAGE(car_test_results!M:M),"Above Average","Below Average")</f>
        <v>Below Average</v>
      </c>
      <c r="Z330" t="str">
        <f>IF(car_test_results!N330&gt;AVERAGE(car_test_results!N:N),"Above Average","Below Average")</f>
        <v>Below Average</v>
      </c>
    </row>
    <row r="331" spans="1:26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U331" t="str">
        <f t="shared" si="5"/>
        <v>Met Target</v>
      </c>
      <c r="V331" t="str">
        <f>IF(car_test_results!J331&gt;AVERAGE(car_test_results!J:J),"Above Average","Below Average")</f>
        <v>Below Average</v>
      </c>
      <c r="W331" t="str">
        <f>IF(car_test_results!K331&gt;AVERAGE(car_test_results!K:K),"Above Average","Below Average")</f>
        <v>Below Average</v>
      </c>
      <c r="X331" t="str">
        <f>IF(car_test_results!L331&gt;AVERAGE(car_test_results!L:L),"Above Average","Below Average")</f>
        <v>Above Average</v>
      </c>
      <c r="Y331" t="str">
        <f>IF(car_test_results!M331&gt;AVERAGE(car_test_results!M:M),"Above Average","Below Average")</f>
        <v>Below Average</v>
      </c>
      <c r="Z331" t="str">
        <f>IF(car_test_results!N331&gt;AVERAGE(car_test_results!N:N),"Above Average","Below Average")</f>
        <v>Below Average</v>
      </c>
    </row>
    <row r="332" spans="1:26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U332" t="str">
        <f t="shared" si="5"/>
        <v>Below Target</v>
      </c>
      <c r="V332" t="str">
        <f>IF(car_test_results!J332&gt;AVERAGE(car_test_results!J:J),"Above Average","Below Average")</f>
        <v>Below Average</v>
      </c>
      <c r="W332" t="str">
        <f>IF(car_test_results!K332&gt;AVERAGE(car_test_results!K:K),"Above Average","Below Average")</f>
        <v>Below Average</v>
      </c>
      <c r="X332" t="str">
        <f>IF(car_test_results!L332&gt;AVERAGE(car_test_results!L:L),"Above Average","Below Average")</f>
        <v>Above Average</v>
      </c>
      <c r="Y332" t="str">
        <f>IF(car_test_results!M332&gt;AVERAGE(car_test_results!M:M),"Above Average","Below Average")</f>
        <v>Below Average</v>
      </c>
      <c r="Z332" t="str">
        <f>IF(car_test_results!N332&gt;AVERAGE(car_test_results!N:N),"Above Average","Below Average")</f>
        <v>Below Average</v>
      </c>
    </row>
    <row r="333" spans="1:26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U333" t="str">
        <f t="shared" si="5"/>
        <v>Below Target</v>
      </c>
      <c r="V333" t="str">
        <f>IF(car_test_results!J333&gt;AVERAGE(car_test_results!J:J),"Above Average","Below Average")</f>
        <v>Below Average</v>
      </c>
      <c r="W333" t="str">
        <f>IF(car_test_results!K333&gt;AVERAGE(car_test_results!K:K),"Above Average","Below Average")</f>
        <v>Below Average</v>
      </c>
      <c r="X333" t="str">
        <f>IF(car_test_results!L333&gt;AVERAGE(car_test_results!L:L),"Above Average","Below Average")</f>
        <v>Above Average</v>
      </c>
      <c r="Y333" t="str">
        <f>IF(car_test_results!M333&gt;AVERAGE(car_test_results!M:M),"Above Average","Below Average")</f>
        <v>Below Average</v>
      </c>
      <c r="Z333" t="str">
        <f>IF(car_test_results!N333&gt;AVERAGE(car_test_results!N:N),"Above Average","Below Average")</f>
        <v>Below Average</v>
      </c>
    </row>
    <row r="334" spans="1:26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U334" t="str">
        <f t="shared" si="5"/>
        <v>Met Target</v>
      </c>
      <c r="V334" t="str">
        <f>IF(car_test_results!J334&gt;AVERAGE(car_test_results!J:J),"Above Average","Below Average")</f>
        <v>Below Average</v>
      </c>
      <c r="W334" t="str">
        <f>IF(car_test_results!K334&gt;AVERAGE(car_test_results!K:K),"Above Average","Below Average")</f>
        <v>Below Average</v>
      </c>
      <c r="X334" t="str">
        <f>IF(car_test_results!L334&gt;AVERAGE(car_test_results!L:L),"Above Average","Below Average")</f>
        <v>Above Average</v>
      </c>
      <c r="Y334" t="str">
        <f>IF(car_test_results!M334&gt;AVERAGE(car_test_results!M:M),"Above Average","Below Average")</f>
        <v>Below Average</v>
      </c>
      <c r="Z334" t="str">
        <f>IF(car_test_results!N334&gt;AVERAGE(car_test_results!N:N),"Above Average","Below Average")</f>
        <v>Below Average</v>
      </c>
    </row>
    <row r="335" spans="1:26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U335" t="str">
        <f t="shared" si="5"/>
        <v>Met Target</v>
      </c>
      <c r="V335" t="str">
        <f>IF(car_test_results!J335&gt;AVERAGE(car_test_results!J:J),"Above Average","Below Average")</f>
        <v>Below Average</v>
      </c>
      <c r="W335" t="str">
        <f>IF(car_test_results!K335&gt;AVERAGE(car_test_results!K:K),"Above Average","Below Average")</f>
        <v>Below Average</v>
      </c>
      <c r="X335" t="str">
        <f>IF(car_test_results!L335&gt;AVERAGE(car_test_results!L:L),"Above Average","Below Average")</f>
        <v>Above Average</v>
      </c>
      <c r="Y335" t="str">
        <f>IF(car_test_results!M335&gt;AVERAGE(car_test_results!M:M),"Above Average","Below Average")</f>
        <v>Below Average</v>
      </c>
      <c r="Z335" t="str">
        <f>IF(car_test_results!N335&gt;AVERAGE(car_test_results!N:N),"Above Average","Below Average")</f>
        <v>Below Average</v>
      </c>
    </row>
    <row r="336" spans="1:26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U336" t="str">
        <f t="shared" si="5"/>
        <v>Met Target</v>
      </c>
      <c r="V336" t="str">
        <f>IF(car_test_results!J336&gt;AVERAGE(car_test_results!J:J),"Above Average","Below Average")</f>
        <v>Below Average</v>
      </c>
      <c r="W336" t="str">
        <f>IF(car_test_results!K336&gt;AVERAGE(car_test_results!K:K),"Above Average","Below Average")</f>
        <v>Below Average</v>
      </c>
      <c r="X336" t="str">
        <f>IF(car_test_results!L336&gt;AVERAGE(car_test_results!L:L),"Above Average","Below Average")</f>
        <v>Above Average</v>
      </c>
      <c r="Y336" t="str">
        <f>IF(car_test_results!M336&gt;AVERAGE(car_test_results!M:M),"Above Average","Below Average")</f>
        <v>Below Average</v>
      </c>
      <c r="Z336" t="str">
        <f>IF(car_test_results!N336&gt;AVERAGE(car_test_results!N:N),"Above Average","Below Average")</f>
        <v>Below Average</v>
      </c>
    </row>
    <row r="337" spans="1:26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U337" t="str">
        <f t="shared" si="5"/>
        <v>Met Target</v>
      </c>
      <c r="V337" t="str">
        <f>IF(car_test_results!J337&gt;AVERAGE(car_test_results!J:J),"Above Average","Below Average")</f>
        <v>Below Average</v>
      </c>
      <c r="W337" t="str">
        <f>IF(car_test_results!K337&gt;AVERAGE(car_test_results!K:K),"Above Average","Below Average")</f>
        <v>Below Average</v>
      </c>
      <c r="X337" t="str">
        <f>IF(car_test_results!L337&gt;AVERAGE(car_test_results!L:L),"Above Average","Below Average")</f>
        <v>Above Average</v>
      </c>
      <c r="Y337" t="str">
        <f>IF(car_test_results!M337&gt;AVERAGE(car_test_results!M:M),"Above Average","Below Average")</f>
        <v>Below Average</v>
      </c>
      <c r="Z337" t="str">
        <f>IF(car_test_results!N337&gt;AVERAGE(car_test_results!N:N),"Above Average","Below Average")</f>
        <v>Below Average</v>
      </c>
    </row>
    <row r="338" spans="1:26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U338" t="str">
        <f t="shared" si="5"/>
        <v>Met Target</v>
      </c>
      <c r="V338" t="str">
        <f>IF(car_test_results!J338&gt;AVERAGE(car_test_results!J:J),"Above Average","Below Average")</f>
        <v>Below Average</v>
      </c>
      <c r="W338" t="str">
        <f>IF(car_test_results!K338&gt;AVERAGE(car_test_results!K:K),"Above Average","Below Average")</f>
        <v>Below Average</v>
      </c>
      <c r="X338" t="str">
        <f>IF(car_test_results!L338&gt;AVERAGE(car_test_results!L:L),"Above Average","Below Average")</f>
        <v>Above Average</v>
      </c>
      <c r="Y338" t="str">
        <f>IF(car_test_results!M338&gt;AVERAGE(car_test_results!M:M),"Above Average","Below Average")</f>
        <v>Below Average</v>
      </c>
      <c r="Z338" t="str">
        <f>IF(car_test_results!N338&gt;AVERAGE(car_test_results!N:N),"Above Average","Below Average")</f>
        <v>Below Average</v>
      </c>
    </row>
    <row r="339" spans="1:26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U339" t="str">
        <f t="shared" si="5"/>
        <v>Met Target</v>
      </c>
      <c r="V339" t="str">
        <f>IF(car_test_results!J339&gt;AVERAGE(car_test_results!J:J),"Above Average","Below Average")</f>
        <v>Below Average</v>
      </c>
      <c r="W339" t="str">
        <f>IF(car_test_results!K339&gt;AVERAGE(car_test_results!K:K),"Above Average","Below Average")</f>
        <v>Below Average</v>
      </c>
      <c r="X339" t="str">
        <f>IF(car_test_results!L339&gt;AVERAGE(car_test_results!L:L),"Above Average","Below Average")</f>
        <v>Above Average</v>
      </c>
      <c r="Y339" t="str">
        <f>IF(car_test_results!M339&gt;AVERAGE(car_test_results!M:M),"Above Average","Below Average")</f>
        <v>Below Average</v>
      </c>
      <c r="Z339" t="str">
        <f>IF(car_test_results!N339&gt;AVERAGE(car_test_results!N:N),"Above Average","Below Average")</f>
        <v>Below Average</v>
      </c>
    </row>
    <row r="340" spans="1:26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U340" t="str">
        <f t="shared" si="5"/>
        <v>Met Target</v>
      </c>
      <c r="V340" t="str">
        <f>IF(car_test_results!J340&gt;AVERAGE(car_test_results!J:J),"Above Average","Below Average")</f>
        <v>Below Average</v>
      </c>
      <c r="W340" t="str">
        <f>IF(car_test_results!K340&gt;AVERAGE(car_test_results!K:K),"Above Average","Below Average")</f>
        <v>Below Average</v>
      </c>
      <c r="X340" t="str">
        <f>IF(car_test_results!L340&gt;AVERAGE(car_test_results!L:L),"Above Average","Below Average")</f>
        <v>Above Average</v>
      </c>
      <c r="Y340" t="str">
        <f>IF(car_test_results!M340&gt;AVERAGE(car_test_results!M:M),"Above Average","Below Average")</f>
        <v>Below Average</v>
      </c>
      <c r="Z340" t="str">
        <f>IF(car_test_results!N340&gt;AVERAGE(car_test_results!N:N),"Above Average","Below Average")</f>
        <v>Below Average</v>
      </c>
    </row>
    <row r="341" spans="1:26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U341" t="str">
        <f t="shared" si="5"/>
        <v>Met Target</v>
      </c>
      <c r="V341" t="str">
        <f>IF(car_test_results!J341&gt;AVERAGE(car_test_results!J:J),"Above Average","Below Average")</f>
        <v>Below Average</v>
      </c>
      <c r="W341" t="str">
        <f>IF(car_test_results!K341&gt;AVERAGE(car_test_results!K:K),"Above Average","Below Average")</f>
        <v>Below Average</v>
      </c>
      <c r="X341" t="str">
        <f>IF(car_test_results!L341&gt;AVERAGE(car_test_results!L:L),"Above Average","Below Average")</f>
        <v>Above Average</v>
      </c>
      <c r="Y341" t="str">
        <f>IF(car_test_results!M341&gt;AVERAGE(car_test_results!M:M),"Above Average","Below Average")</f>
        <v>Below Average</v>
      </c>
      <c r="Z341" t="str">
        <f>IF(car_test_results!N341&gt;AVERAGE(car_test_results!N:N),"Above Average","Below Average")</f>
        <v>Below Average</v>
      </c>
    </row>
    <row r="342" spans="1:26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U342" t="str">
        <f t="shared" si="5"/>
        <v>Met Target</v>
      </c>
      <c r="V342" t="str">
        <f>IF(car_test_results!J342&gt;AVERAGE(car_test_results!J:J),"Above Average","Below Average")</f>
        <v>Below Average</v>
      </c>
      <c r="W342" t="str">
        <f>IF(car_test_results!K342&gt;AVERAGE(car_test_results!K:K),"Above Average","Below Average")</f>
        <v>Below Average</v>
      </c>
      <c r="X342" t="str">
        <f>IF(car_test_results!L342&gt;AVERAGE(car_test_results!L:L),"Above Average","Below Average")</f>
        <v>Above Average</v>
      </c>
      <c r="Y342" t="str">
        <f>IF(car_test_results!M342&gt;AVERAGE(car_test_results!M:M),"Above Average","Below Average")</f>
        <v>Below Average</v>
      </c>
      <c r="Z342" t="str">
        <f>IF(car_test_results!N342&gt;AVERAGE(car_test_results!N:N),"Above Average","Below Average")</f>
        <v>Below Average</v>
      </c>
    </row>
    <row r="343" spans="1:26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U343" t="str">
        <f t="shared" si="5"/>
        <v>Met Target</v>
      </c>
      <c r="V343" t="str">
        <f>IF(car_test_results!J343&gt;AVERAGE(car_test_results!J:J),"Above Average","Below Average")</f>
        <v>Below Average</v>
      </c>
      <c r="W343" t="str">
        <f>IF(car_test_results!K343&gt;AVERAGE(car_test_results!K:K),"Above Average","Below Average")</f>
        <v>Below Average</v>
      </c>
      <c r="X343" t="str">
        <f>IF(car_test_results!L343&gt;AVERAGE(car_test_results!L:L),"Above Average","Below Average")</f>
        <v>Above Average</v>
      </c>
      <c r="Y343" t="str">
        <f>IF(car_test_results!M343&gt;AVERAGE(car_test_results!M:M),"Above Average","Below Average")</f>
        <v>Below Average</v>
      </c>
      <c r="Z343" t="str">
        <f>IF(car_test_results!N343&gt;AVERAGE(car_test_results!N:N),"Above Average","Below Average")</f>
        <v>Below Average</v>
      </c>
    </row>
    <row r="344" spans="1:26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U344" t="str">
        <f t="shared" si="5"/>
        <v>Met Target</v>
      </c>
      <c r="V344" t="str">
        <f>IF(car_test_results!J344&gt;AVERAGE(car_test_results!J:J),"Above Average","Below Average")</f>
        <v>Below Average</v>
      </c>
      <c r="W344" t="str">
        <f>IF(car_test_results!K344&gt;AVERAGE(car_test_results!K:K),"Above Average","Below Average")</f>
        <v>Below Average</v>
      </c>
      <c r="X344" t="str">
        <f>IF(car_test_results!L344&gt;AVERAGE(car_test_results!L:L),"Above Average","Below Average")</f>
        <v>Above Average</v>
      </c>
      <c r="Y344" t="str">
        <f>IF(car_test_results!M344&gt;AVERAGE(car_test_results!M:M),"Above Average","Below Average")</f>
        <v>Below Average</v>
      </c>
      <c r="Z344" t="str">
        <f>IF(car_test_results!N344&gt;AVERAGE(car_test_results!N:N),"Above Average","Below Average")</f>
        <v>Below Average</v>
      </c>
    </row>
    <row r="345" spans="1:26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U345" t="str">
        <f t="shared" si="5"/>
        <v>Met Target</v>
      </c>
      <c r="V345" t="str">
        <f>IF(car_test_results!J345&gt;AVERAGE(car_test_results!J:J),"Above Average","Below Average")</f>
        <v>Below Average</v>
      </c>
      <c r="W345" t="str">
        <f>IF(car_test_results!K345&gt;AVERAGE(car_test_results!K:K),"Above Average","Below Average")</f>
        <v>Below Average</v>
      </c>
      <c r="X345" t="str">
        <f>IF(car_test_results!L345&gt;AVERAGE(car_test_results!L:L),"Above Average","Below Average")</f>
        <v>Above Average</v>
      </c>
      <c r="Y345" t="str">
        <f>IF(car_test_results!M345&gt;AVERAGE(car_test_results!M:M),"Above Average","Below Average")</f>
        <v>Below Average</v>
      </c>
      <c r="Z345" t="str">
        <f>IF(car_test_results!N345&gt;AVERAGE(car_test_results!N:N),"Above Average","Below Average")</f>
        <v>Below Average</v>
      </c>
    </row>
    <row r="346" spans="1:26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U346" t="str">
        <f t="shared" si="5"/>
        <v>Met Target</v>
      </c>
      <c r="V346" t="str">
        <f>IF(car_test_results!J346&gt;AVERAGE(car_test_results!J:J),"Above Average","Below Average")</f>
        <v>Below Average</v>
      </c>
      <c r="W346" t="str">
        <f>IF(car_test_results!K346&gt;AVERAGE(car_test_results!K:K),"Above Average","Below Average")</f>
        <v>Below Average</v>
      </c>
      <c r="X346" t="str">
        <f>IF(car_test_results!L346&gt;AVERAGE(car_test_results!L:L),"Above Average","Below Average")</f>
        <v>Above Average</v>
      </c>
      <c r="Y346" t="str">
        <f>IF(car_test_results!M346&gt;AVERAGE(car_test_results!M:M),"Above Average","Below Average")</f>
        <v>Below Average</v>
      </c>
      <c r="Z346" t="str">
        <f>IF(car_test_results!N346&gt;AVERAGE(car_test_results!N:N),"Above Average","Below Average")</f>
        <v>Below Average</v>
      </c>
    </row>
    <row r="347" spans="1:26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U347" t="str">
        <f t="shared" si="5"/>
        <v>Met Target</v>
      </c>
      <c r="V347" t="str">
        <f>IF(car_test_results!J347&gt;AVERAGE(car_test_results!J:J),"Above Average","Below Average")</f>
        <v>Below Average</v>
      </c>
      <c r="W347" t="str">
        <f>IF(car_test_results!K347&gt;AVERAGE(car_test_results!K:K),"Above Average","Below Average")</f>
        <v>Below Average</v>
      </c>
      <c r="X347" t="str">
        <f>IF(car_test_results!L347&gt;AVERAGE(car_test_results!L:L),"Above Average","Below Average")</f>
        <v>Above Average</v>
      </c>
      <c r="Y347" t="str">
        <f>IF(car_test_results!M347&gt;AVERAGE(car_test_results!M:M),"Above Average","Below Average")</f>
        <v>Below Average</v>
      </c>
      <c r="Z347" t="str">
        <f>IF(car_test_results!N347&gt;AVERAGE(car_test_results!N:N),"Above Average","Below Average")</f>
        <v>Below Average</v>
      </c>
    </row>
    <row r="348" spans="1:26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U348" t="str">
        <f t="shared" si="5"/>
        <v>Met Target</v>
      </c>
      <c r="V348" t="str">
        <f>IF(car_test_results!J348&gt;AVERAGE(car_test_results!J:J),"Above Average","Below Average")</f>
        <v>Below Average</v>
      </c>
      <c r="W348" t="str">
        <f>IF(car_test_results!K348&gt;AVERAGE(car_test_results!K:K),"Above Average","Below Average")</f>
        <v>Below Average</v>
      </c>
      <c r="X348" t="str">
        <f>IF(car_test_results!L348&gt;AVERAGE(car_test_results!L:L),"Above Average","Below Average")</f>
        <v>Above Average</v>
      </c>
      <c r="Y348" t="str">
        <f>IF(car_test_results!M348&gt;AVERAGE(car_test_results!M:M),"Above Average","Below Average")</f>
        <v>Below Average</v>
      </c>
      <c r="Z348" t="str">
        <f>IF(car_test_results!N348&gt;AVERAGE(car_test_results!N:N),"Above Average","Below Average")</f>
        <v>Below Average</v>
      </c>
    </row>
    <row r="349" spans="1:26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U349" t="str">
        <f t="shared" si="5"/>
        <v>Met Target</v>
      </c>
      <c r="V349" t="str">
        <f>IF(car_test_results!J349&gt;AVERAGE(car_test_results!J:J),"Above Average","Below Average")</f>
        <v>Below Average</v>
      </c>
      <c r="W349" t="str">
        <f>IF(car_test_results!K349&gt;AVERAGE(car_test_results!K:K),"Above Average","Below Average")</f>
        <v>Below Average</v>
      </c>
      <c r="X349" t="str">
        <f>IF(car_test_results!L349&gt;AVERAGE(car_test_results!L:L),"Above Average","Below Average")</f>
        <v>Above Average</v>
      </c>
      <c r="Y349" t="str">
        <f>IF(car_test_results!M349&gt;AVERAGE(car_test_results!M:M),"Above Average","Below Average")</f>
        <v>Below Average</v>
      </c>
      <c r="Z349" t="str">
        <f>IF(car_test_results!N349&gt;AVERAGE(car_test_results!N:N),"Above Average","Below Average")</f>
        <v>Below Average</v>
      </c>
    </row>
    <row r="350" spans="1:26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U350" t="str">
        <f t="shared" si="5"/>
        <v>Met Target</v>
      </c>
      <c r="V350" t="str">
        <f>IF(car_test_results!J350&gt;AVERAGE(car_test_results!J:J),"Above Average","Below Average")</f>
        <v>Below Average</v>
      </c>
      <c r="W350" t="str">
        <f>IF(car_test_results!K350&gt;AVERAGE(car_test_results!K:K),"Above Average","Below Average")</f>
        <v>Below Average</v>
      </c>
      <c r="X350" t="str">
        <f>IF(car_test_results!L350&gt;AVERAGE(car_test_results!L:L),"Above Average","Below Average")</f>
        <v>Above Average</v>
      </c>
      <c r="Y350" t="str">
        <f>IF(car_test_results!M350&gt;AVERAGE(car_test_results!M:M),"Above Average","Below Average")</f>
        <v>Below Average</v>
      </c>
      <c r="Z350" t="str">
        <f>IF(car_test_results!N350&gt;AVERAGE(car_test_results!N:N),"Above Average","Below Average")</f>
        <v>Below Average</v>
      </c>
    </row>
    <row r="351" spans="1:26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U351" t="str">
        <f t="shared" si="5"/>
        <v>Met Target</v>
      </c>
      <c r="V351" t="str">
        <f>IF(car_test_results!J351&gt;AVERAGE(car_test_results!J:J),"Above Average","Below Average")</f>
        <v>Below Average</v>
      </c>
      <c r="W351" t="str">
        <f>IF(car_test_results!K351&gt;AVERAGE(car_test_results!K:K),"Above Average","Below Average")</f>
        <v>Below Average</v>
      </c>
      <c r="X351" t="str">
        <f>IF(car_test_results!L351&gt;AVERAGE(car_test_results!L:L),"Above Average","Below Average")</f>
        <v>Above Average</v>
      </c>
      <c r="Y351" t="str">
        <f>IF(car_test_results!M351&gt;AVERAGE(car_test_results!M:M),"Above Average","Below Average")</f>
        <v>Below Average</v>
      </c>
      <c r="Z351" t="str">
        <f>IF(car_test_results!N351&gt;AVERAGE(car_test_results!N:N),"Above Average","Below Average")</f>
        <v>Below Average</v>
      </c>
    </row>
    <row r="352" spans="1:26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U352" t="str">
        <f t="shared" si="5"/>
        <v>Met Target</v>
      </c>
      <c r="V352" t="str">
        <f>IF(car_test_results!J352&gt;AVERAGE(car_test_results!J:J),"Above Average","Below Average")</f>
        <v>Below Average</v>
      </c>
      <c r="W352" t="str">
        <f>IF(car_test_results!K352&gt;AVERAGE(car_test_results!K:K),"Above Average","Below Average")</f>
        <v>Below Average</v>
      </c>
      <c r="X352" t="str">
        <f>IF(car_test_results!L352&gt;AVERAGE(car_test_results!L:L),"Above Average","Below Average")</f>
        <v>Above Average</v>
      </c>
      <c r="Y352" t="str">
        <f>IF(car_test_results!M352&gt;AVERAGE(car_test_results!M:M),"Above Average","Below Average")</f>
        <v>Below Average</v>
      </c>
      <c r="Z352" t="str">
        <f>IF(car_test_results!N352&gt;AVERAGE(car_test_results!N:N),"Above Average","Below Average")</f>
        <v>Below Average</v>
      </c>
    </row>
    <row r="353" spans="1:26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U353" t="str">
        <f t="shared" si="5"/>
        <v>Met Target</v>
      </c>
      <c r="V353" t="str">
        <f>IF(car_test_results!J353&gt;AVERAGE(car_test_results!J:J),"Above Average","Below Average")</f>
        <v>Below Average</v>
      </c>
      <c r="W353" t="str">
        <f>IF(car_test_results!K353&gt;AVERAGE(car_test_results!K:K),"Above Average","Below Average")</f>
        <v>Below Average</v>
      </c>
      <c r="X353" t="str">
        <f>IF(car_test_results!L353&gt;AVERAGE(car_test_results!L:L),"Above Average","Below Average")</f>
        <v>Above Average</v>
      </c>
      <c r="Y353" t="str">
        <f>IF(car_test_results!M353&gt;AVERAGE(car_test_results!M:M),"Above Average","Below Average")</f>
        <v>Below Average</v>
      </c>
      <c r="Z353" t="str">
        <f>IF(car_test_results!N353&gt;AVERAGE(car_test_results!N:N),"Above Average","Below Average")</f>
        <v>Below Average</v>
      </c>
    </row>
    <row r="354" spans="1:26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U354" t="str">
        <f t="shared" si="5"/>
        <v>Met Target</v>
      </c>
      <c r="V354" t="str">
        <f>IF(car_test_results!J354&gt;AVERAGE(car_test_results!J:J),"Above Average","Below Average")</f>
        <v>Below Average</v>
      </c>
      <c r="W354" t="str">
        <f>IF(car_test_results!K354&gt;AVERAGE(car_test_results!K:K),"Above Average","Below Average")</f>
        <v>Below Average</v>
      </c>
      <c r="X354" t="str">
        <f>IF(car_test_results!L354&gt;AVERAGE(car_test_results!L:L),"Above Average","Below Average")</f>
        <v>Above Average</v>
      </c>
      <c r="Y354" t="str">
        <f>IF(car_test_results!M354&gt;AVERAGE(car_test_results!M:M),"Above Average","Below Average")</f>
        <v>Below Average</v>
      </c>
      <c r="Z354" t="str">
        <f>IF(car_test_results!N354&gt;AVERAGE(car_test_results!N:N),"Above Average","Below Average")</f>
        <v>Below Average</v>
      </c>
    </row>
    <row r="355" spans="1:26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U355" t="str">
        <f t="shared" si="5"/>
        <v>Met Target</v>
      </c>
      <c r="V355" t="str">
        <f>IF(car_test_results!J355&gt;AVERAGE(car_test_results!J:J),"Above Average","Below Average")</f>
        <v>Below Average</v>
      </c>
      <c r="W355" t="str">
        <f>IF(car_test_results!K355&gt;AVERAGE(car_test_results!K:K),"Above Average","Below Average")</f>
        <v>Below Average</v>
      </c>
      <c r="X355" t="str">
        <f>IF(car_test_results!L355&gt;AVERAGE(car_test_results!L:L),"Above Average","Below Average")</f>
        <v>Above Average</v>
      </c>
      <c r="Y355" t="str">
        <f>IF(car_test_results!M355&gt;AVERAGE(car_test_results!M:M),"Above Average","Below Average")</f>
        <v>Below Average</v>
      </c>
      <c r="Z355" t="str">
        <f>IF(car_test_results!N355&gt;AVERAGE(car_test_results!N:N),"Above Average","Below Average")</f>
        <v>Below Average</v>
      </c>
    </row>
    <row r="356" spans="1:26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U356" t="str">
        <f t="shared" si="5"/>
        <v>Met Target</v>
      </c>
      <c r="V356" t="str">
        <f>IF(car_test_results!J356&gt;AVERAGE(car_test_results!J:J),"Above Average","Below Average")</f>
        <v>Below Average</v>
      </c>
      <c r="W356" t="str">
        <f>IF(car_test_results!K356&gt;AVERAGE(car_test_results!K:K),"Above Average","Below Average")</f>
        <v>Below Average</v>
      </c>
      <c r="X356" t="str">
        <f>IF(car_test_results!L356&gt;AVERAGE(car_test_results!L:L),"Above Average","Below Average")</f>
        <v>Above Average</v>
      </c>
      <c r="Y356" t="str">
        <f>IF(car_test_results!M356&gt;AVERAGE(car_test_results!M:M),"Above Average","Below Average")</f>
        <v>Below Average</v>
      </c>
      <c r="Z356" t="str">
        <f>IF(car_test_results!N356&gt;AVERAGE(car_test_results!N:N),"Above Average","Below Average")</f>
        <v>Below Average</v>
      </c>
    </row>
    <row r="357" spans="1:26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U357" t="str">
        <f t="shared" si="5"/>
        <v>Met Target</v>
      </c>
      <c r="V357" t="str">
        <f>IF(car_test_results!J357&gt;AVERAGE(car_test_results!J:J),"Above Average","Below Average")</f>
        <v>Below Average</v>
      </c>
      <c r="W357" t="str">
        <f>IF(car_test_results!K357&gt;AVERAGE(car_test_results!K:K),"Above Average","Below Average")</f>
        <v>Below Average</v>
      </c>
      <c r="X357" t="str">
        <f>IF(car_test_results!L357&gt;AVERAGE(car_test_results!L:L),"Above Average","Below Average")</f>
        <v>Above Average</v>
      </c>
      <c r="Y357" t="str">
        <f>IF(car_test_results!M357&gt;AVERAGE(car_test_results!M:M),"Above Average","Below Average")</f>
        <v>Below Average</v>
      </c>
      <c r="Z357" t="str">
        <f>IF(car_test_results!N357&gt;AVERAGE(car_test_results!N:N),"Above Average","Below Average")</f>
        <v>Below Average</v>
      </c>
    </row>
    <row r="358" spans="1:26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U358" t="str">
        <f t="shared" si="5"/>
        <v>Met Target</v>
      </c>
      <c r="V358" t="str">
        <f>IF(car_test_results!J358&gt;AVERAGE(car_test_results!J:J),"Above Average","Below Average")</f>
        <v>Below Average</v>
      </c>
      <c r="W358" t="str">
        <f>IF(car_test_results!K358&gt;AVERAGE(car_test_results!K:K),"Above Average","Below Average")</f>
        <v>Below Average</v>
      </c>
      <c r="X358" t="str">
        <f>IF(car_test_results!L358&gt;AVERAGE(car_test_results!L:L),"Above Average","Below Average")</f>
        <v>Above Average</v>
      </c>
      <c r="Y358" t="str">
        <f>IF(car_test_results!M358&gt;AVERAGE(car_test_results!M:M),"Above Average","Below Average")</f>
        <v>Below Average</v>
      </c>
      <c r="Z358" t="str">
        <f>IF(car_test_results!N358&gt;AVERAGE(car_test_results!N:N),"Above Average","Below Average")</f>
        <v>Above Average</v>
      </c>
    </row>
    <row r="359" spans="1:26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U359" t="str">
        <f t="shared" si="5"/>
        <v>Met Target</v>
      </c>
      <c r="V359" t="str">
        <f>IF(car_test_results!J359&gt;AVERAGE(car_test_results!J:J),"Above Average","Below Average")</f>
        <v>Below Average</v>
      </c>
      <c r="W359" t="str">
        <f>IF(car_test_results!K359&gt;AVERAGE(car_test_results!K:K),"Above Average","Below Average")</f>
        <v>Below Average</v>
      </c>
      <c r="X359" t="str">
        <f>IF(car_test_results!L359&gt;AVERAGE(car_test_results!L:L),"Above Average","Below Average")</f>
        <v>Above Average</v>
      </c>
      <c r="Y359" t="str">
        <f>IF(car_test_results!M359&gt;AVERAGE(car_test_results!M:M),"Above Average","Below Average")</f>
        <v>Below Average</v>
      </c>
      <c r="Z359" t="str">
        <f>IF(car_test_results!N359&gt;AVERAGE(car_test_results!N:N),"Above Average","Below Average")</f>
        <v>Above Average</v>
      </c>
    </row>
    <row r="360" spans="1:26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U360" t="str">
        <f t="shared" si="5"/>
        <v>Met Target</v>
      </c>
      <c r="V360" t="str">
        <f>IF(car_test_results!J360&gt;AVERAGE(car_test_results!J:J),"Above Average","Below Average")</f>
        <v>Below Average</v>
      </c>
      <c r="W360" t="str">
        <f>IF(car_test_results!K360&gt;AVERAGE(car_test_results!K:K),"Above Average","Below Average")</f>
        <v>Below Average</v>
      </c>
      <c r="X360" t="str">
        <f>IF(car_test_results!L360&gt;AVERAGE(car_test_results!L:L),"Above Average","Below Average")</f>
        <v>Above Average</v>
      </c>
      <c r="Y360" t="str">
        <f>IF(car_test_results!M360&gt;AVERAGE(car_test_results!M:M),"Above Average","Below Average")</f>
        <v>Below Average</v>
      </c>
      <c r="Z360" t="str">
        <f>IF(car_test_results!N360&gt;AVERAGE(car_test_results!N:N),"Above Average","Below Average")</f>
        <v>Above Average</v>
      </c>
    </row>
    <row r="361" spans="1:26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U361" t="str">
        <f t="shared" si="5"/>
        <v>Met Target</v>
      </c>
      <c r="V361" t="str">
        <f>IF(car_test_results!J361&gt;AVERAGE(car_test_results!J:J),"Above Average","Below Average")</f>
        <v>Below Average</v>
      </c>
      <c r="W361" t="str">
        <f>IF(car_test_results!K361&gt;AVERAGE(car_test_results!K:K),"Above Average","Below Average")</f>
        <v>Below Average</v>
      </c>
      <c r="X361" t="str">
        <f>IF(car_test_results!L361&gt;AVERAGE(car_test_results!L:L),"Above Average","Below Average")</f>
        <v>Above Average</v>
      </c>
      <c r="Y361" t="str">
        <f>IF(car_test_results!M361&gt;AVERAGE(car_test_results!M:M),"Above Average","Below Average")</f>
        <v>Below Average</v>
      </c>
      <c r="Z361" t="str">
        <f>IF(car_test_results!N361&gt;AVERAGE(car_test_results!N:N),"Above Average","Below Average")</f>
        <v>Above Average</v>
      </c>
    </row>
    <row r="362" spans="1:26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U362" t="str">
        <f t="shared" si="5"/>
        <v>Met Target</v>
      </c>
      <c r="V362" t="str">
        <f>IF(car_test_results!J362&gt;AVERAGE(car_test_results!J:J),"Above Average","Below Average")</f>
        <v>Below Average</v>
      </c>
      <c r="W362" t="str">
        <f>IF(car_test_results!K362&gt;AVERAGE(car_test_results!K:K),"Above Average","Below Average")</f>
        <v>Below Average</v>
      </c>
      <c r="X362" t="str">
        <f>IF(car_test_results!L362&gt;AVERAGE(car_test_results!L:L),"Above Average","Below Average")</f>
        <v>Above Average</v>
      </c>
      <c r="Y362" t="str">
        <f>IF(car_test_results!M362&gt;AVERAGE(car_test_results!M:M),"Above Average","Below Average")</f>
        <v>Below Average</v>
      </c>
      <c r="Z362" t="str">
        <f>IF(car_test_results!N362&gt;AVERAGE(car_test_results!N:N),"Above Average","Below Average")</f>
        <v>Above Average</v>
      </c>
    </row>
    <row r="363" spans="1:26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U363" t="str">
        <f t="shared" si="5"/>
        <v>Met Target</v>
      </c>
      <c r="V363" t="str">
        <f>IF(car_test_results!J363&gt;AVERAGE(car_test_results!J:J),"Above Average","Below Average")</f>
        <v>Below Average</v>
      </c>
      <c r="W363" t="str">
        <f>IF(car_test_results!K363&gt;AVERAGE(car_test_results!K:K),"Above Average","Below Average")</f>
        <v>Below Average</v>
      </c>
      <c r="X363" t="str">
        <f>IF(car_test_results!L363&gt;AVERAGE(car_test_results!L:L),"Above Average","Below Average")</f>
        <v>Above Average</v>
      </c>
      <c r="Y363" t="str">
        <f>IF(car_test_results!M363&gt;AVERAGE(car_test_results!M:M),"Above Average","Below Average")</f>
        <v>Below Average</v>
      </c>
      <c r="Z363" t="str">
        <f>IF(car_test_results!N363&gt;AVERAGE(car_test_results!N:N),"Above Average","Below Average")</f>
        <v>Above Average</v>
      </c>
    </row>
    <row r="364" spans="1:26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U364" t="str">
        <f t="shared" si="5"/>
        <v>Met Target</v>
      </c>
      <c r="V364" t="str">
        <f>IF(car_test_results!J364&gt;AVERAGE(car_test_results!J:J),"Above Average","Below Average")</f>
        <v>Below Average</v>
      </c>
      <c r="W364" t="str">
        <f>IF(car_test_results!K364&gt;AVERAGE(car_test_results!K:K),"Above Average","Below Average")</f>
        <v>Below Average</v>
      </c>
      <c r="X364" t="str">
        <f>IF(car_test_results!L364&gt;AVERAGE(car_test_results!L:L),"Above Average","Below Average")</f>
        <v>Above Average</v>
      </c>
      <c r="Y364" t="str">
        <f>IF(car_test_results!M364&gt;AVERAGE(car_test_results!M:M),"Above Average","Below Average")</f>
        <v>Below Average</v>
      </c>
      <c r="Z364" t="str">
        <f>IF(car_test_results!N364&gt;AVERAGE(car_test_results!N:N),"Above Average","Below Average")</f>
        <v>Above Average</v>
      </c>
    </row>
    <row r="365" spans="1:26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U365" t="str">
        <f t="shared" si="5"/>
        <v>Met Target</v>
      </c>
      <c r="V365" t="str">
        <f>IF(car_test_results!J365&gt;AVERAGE(car_test_results!J:J),"Above Average","Below Average")</f>
        <v>Below Average</v>
      </c>
      <c r="W365" t="str">
        <f>IF(car_test_results!K365&gt;AVERAGE(car_test_results!K:K),"Above Average","Below Average")</f>
        <v>Below Average</v>
      </c>
      <c r="X365" t="str">
        <f>IF(car_test_results!L365&gt;AVERAGE(car_test_results!L:L),"Above Average","Below Average")</f>
        <v>Above Average</v>
      </c>
      <c r="Y365" t="str">
        <f>IF(car_test_results!M365&gt;AVERAGE(car_test_results!M:M),"Above Average","Below Average")</f>
        <v>Below Average</v>
      </c>
      <c r="Z365" t="str">
        <f>IF(car_test_results!N365&gt;AVERAGE(car_test_results!N:N),"Above Average","Below Average")</f>
        <v>Above Average</v>
      </c>
    </row>
    <row r="366" spans="1:26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U366" t="str">
        <f t="shared" si="5"/>
        <v>Met Target</v>
      </c>
      <c r="V366" t="str">
        <f>IF(car_test_results!J366&gt;AVERAGE(car_test_results!J:J),"Above Average","Below Average")</f>
        <v>Below Average</v>
      </c>
      <c r="W366" t="str">
        <f>IF(car_test_results!K366&gt;AVERAGE(car_test_results!K:K),"Above Average","Below Average")</f>
        <v>Below Average</v>
      </c>
      <c r="X366" t="str">
        <f>IF(car_test_results!L366&gt;AVERAGE(car_test_results!L:L),"Above Average","Below Average")</f>
        <v>Above Average</v>
      </c>
      <c r="Y366" t="str">
        <f>IF(car_test_results!M366&gt;AVERAGE(car_test_results!M:M),"Above Average","Below Average")</f>
        <v>Below Average</v>
      </c>
      <c r="Z366" t="str">
        <f>IF(car_test_results!N366&gt;AVERAGE(car_test_results!N:N),"Above Average","Below Average")</f>
        <v>Above Average</v>
      </c>
    </row>
    <row r="367" spans="1:26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U367" t="str">
        <f t="shared" si="5"/>
        <v>Met Target</v>
      </c>
      <c r="V367" t="str">
        <f>IF(car_test_results!J367&gt;AVERAGE(car_test_results!J:J),"Above Average","Below Average")</f>
        <v>Below Average</v>
      </c>
      <c r="W367" t="str">
        <f>IF(car_test_results!K367&gt;AVERAGE(car_test_results!K:K),"Above Average","Below Average")</f>
        <v>Below Average</v>
      </c>
      <c r="X367" t="str">
        <f>IF(car_test_results!L367&gt;AVERAGE(car_test_results!L:L),"Above Average","Below Average")</f>
        <v>Above Average</v>
      </c>
      <c r="Y367" t="str">
        <f>IF(car_test_results!M367&gt;AVERAGE(car_test_results!M:M),"Above Average","Below Average")</f>
        <v>Below Average</v>
      </c>
      <c r="Z367" t="str">
        <f>IF(car_test_results!N367&gt;AVERAGE(car_test_results!N:N),"Above Average","Below Average")</f>
        <v>Above Average</v>
      </c>
    </row>
    <row r="368" spans="1:26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U368" t="str">
        <f t="shared" si="5"/>
        <v>Met Target</v>
      </c>
      <c r="V368" t="str">
        <f>IF(car_test_results!J368&gt;AVERAGE(car_test_results!J:J),"Above Average","Below Average")</f>
        <v>Below Average</v>
      </c>
      <c r="W368" t="str">
        <f>IF(car_test_results!K368&gt;AVERAGE(car_test_results!K:K),"Above Average","Below Average")</f>
        <v>Below Average</v>
      </c>
      <c r="X368" t="str">
        <f>IF(car_test_results!L368&gt;AVERAGE(car_test_results!L:L),"Above Average","Below Average")</f>
        <v>Above Average</v>
      </c>
      <c r="Y368" t="str">
        <f>IF(car_test_results!M368&gt;AVERAGE(car_test_results!M:M),"Above Average","Below Average")</f>
        <v>Below Average</v>
      </c>
      <c r="Z368" t="str">
        <f>IF(car_test_results!N368&gt;AVERAGE(car_test_results!N:N),"Above Average","Below Average")</f>
        <v>Above Average</v>
      </c>
    </row>
    <row r="369" spans="1:26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U369" t="str">
        <f t="shared" si="5"/>
        <v>Met Target</v>
      </c>
      <c r="V369" t="str">
        <f>IF(car_test_results!J369&gt;AVERAGE(car_test_results!J:J),"Above Average","Below Average")</f>
        <v>Below Average</v>
      </c>
      <c r="W369" t="str">
        <f>IF(car_test_results!K369&gt;AVERAGE(car_test_results!K:K),"Above Average","Below Average")</f>
        <v>Below Average</v>
      </c>
      <c r="X369" t="str">
        <f>IF(car_test_results!L369&gt;AVERAGE(car_test_results!L:L),"Above Average","Below Average")</f>
        <v>Above Average</v>
      </c>
      <c r="Y369" t="str">
        <f>IF(car_test_results!M369&gt;AVERAGE(car_test_results!M:M),"Above Average","Below Average")</f>
        <v>Below Average</v>
      </c>
      <c r="Z369" t="str">
        <f>IF(car_test_results!N369&gt;AVERAGE(car_test_results!N:N),"Above Average","Below Average")</f>
        <v>Above Average</v>
      </c>
    </row>
    <row r="370" spans="1:26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U370" t="str">
        <f t="shared" si="5"/>
        <v>Met Target</v>
      </c>
      <c r="V370" t="str">
        <f>IF(car_test_results!J370&gt;AVERAGE(car_test_results!J:J),"Above Average","Below Average")</f>
        <v>Below Average</v>
      </c>
      <c r="W370" t="str">
        <f>IF(car_test_results!K370&gt;AVERAGE(car_test_results!K:K),"Above Average","Below Average")</f>
        <v>Below Average</v>
      </c>
      <c r="X370" t="str">
        <f>IF(car_test_results!L370&gt;AVERAGE(car_test_results!L:L),"Above Average","Below Average")</f>
        <v>Above Average</v>
      </c>
      <c r="Y370" t="str">
        <f>IF(car_test_results!M370&gt;AVERAGE(car_test_results!M:M),"Above Average","Below Average")</f>
        <v>Below Average</v>
      </c>
      <c r="Z370" t="str">
        <f>IF(car_test_results!N370&gt;AVERAGE(car_test_results!N:N),"Above Average","Below Average")</f>
        <v>Below Average</v>
      </c>
    </row>
    <row r="371" spans="1:26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U371" t="str">
        <f t="shared" si="5"/>
        <v>Met Target</v>
      </c>
      <c r="V371" t="str">
        <f>IF(car_test_results!J371&gt;AVERAGE(car_test_results!J:J),"Above Average","Below Average")</f>
        <v>Below Average</v>
      </c>
      <c r="W371" t="str">
        <f>IF(car_test_results!K371&gt;AVERAGE(car_test_results!K:K),"Above Average","Below Average")</f>
        <v>Below Average</v>
      </c>
      <c r="X371" t="str">
        <f>IF(car_test_results!L371&gt;AVERAGE(car_test_results!L:L),"Above Average","Below Average")</f>
        <v>Above Average</v>
      </c>
      <c r="Y371" t="str">
        <f>IF(car_test_results!M371&gt;AVERAGE(car_test_results!M:M),"Above Average","Below Average")</f>
        <v>Below Average</v>
      </c>
      <c r="Z371" t="str">
        <f>IF(car_test_results!N371&gt;AVERAGE(car_test_results!N:N),"Above Average","Below Average")</f>
        <v>Below Average</v>
      </c>
    </row>
    <row r="372" spans="1:26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U372" t="str">
        <f t="shared" si="5"/>
        <v>Met Target</v>
      </c>
      <c r="V372" t="str">
        <f>IF(car_test_results!J372&gt;AVERAGE(car_test_results!J:J),"Above Average","Below Average")</f>
        <v>Below Average</v>
      </c>
      <c r="W372" t="str">
        <f>IF(car_test_results!K372&gt;AVERAGE(car_test_results!K:K),"Above Average","Below Average")</f>
        <v>Below Average</v>
      </c>
      <c r="X372" t="str">
        <f>IF(car_test_results!L372&gt;AVERAGE(car_test_results!L:L),"Above Average","Below Average")</f>
        <v>Above Average</v>
      </c>
      <c r="Y372" t="str">
        <f>IF(car_test_results!M372&gt;AVERAGE(car_test_results!M:M),"Above Average","Below Average")</f>
        <v>Below Average</v>
      </c>
      <c r="Z372" t="str">
        <f>IF(car_test_results!N372&gt;AVERAGE(car_test_results!N:N),"Above Average","Below Average")</f>
        <v>Below Average</v>
      </c>
    </row>
    <row r="373" spans="1:26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U373" t="str">
        <f t="shared" si="5"/>
        <v>Met Target</v>
      </c>
      <c r="V373" t="str">
        <f>IF(car_test_results!J373&gt;AVERAGE(car_test_results!J:J),"Above Average","Below Average")</f>
        <v>Below Average</v>
      </c>
      <c r="W373" t="str">
        <f>IF(car_test_results!K373&gt;AVERAGE(car_test_results!K:K),"Above Average","Below Average")</f>
        <v>Below Average</v>
      </c>
      <c r="X373" t="str">
        <f>IF(car_test_results!L373&gt;AVERAGE(car_test_results!L:L),"Above Average","Below Average")</f>
        <v>Above Average</v>
      </c>
      <c r="Y373" t="str">
        <f>IF(car_test_results!M373&gt;AVERAGE(car_test_results!M:M),"Above Average","Below Average")</f>
        <v>Below Average</v>
      </c>
      <c r="Z373" t="str">
        <f>IF(car_test_results!N373&gt;AVERAGE(car_test_results!N:N),"Above Average","Below Average")</f>
        <v>Below Average</v>
      </c>
    </row>
    <row r="374" spans="1:26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U374" t="str">
        <f t="shared" si="5"/>
        <v>Met Target</v>
      </c>
      <c r="V374" t="str">
        <f>IF(car_test_results!J374&gt;AVERAGE(car_test_results!J:J),"Above Average","Below Average")</f>
        <v>Below Average</v>
      </c>
      <c r="W374" t="str">
        <f>IF(car_test_results!K374&gt;AVERAGE(car_test_results!K:K),"Above Average","Below Average")</f>
        <v>Below Average</v>
      </c>
      <c r="X374" t="str">
        <f>IF(car_test_results!L374&gt;AVERAGE(car_test_results!L:L),"Above Average","Below Average")</f>
        <v>Above Average</v>
      </c>
      <c r="Y374" t="str">
        <f>IF(car_test_results!M374&gt;AVERAGE(car_test_results!M:M),"Above Average","Below Average")</f>
        <v>Below Average</v>
      </c>
      <c r="Z374" t="str">
        <f>IF(car_test_results!N374&gt;AVERAGE(car_test_results!N:N),"Above Average","Below Average")</f>
        <v>Below Average</v>
      </c>
    </row>
    <row r="375" spans="1:26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U375" t="str">
        <f t="shared" si="5"/>
        <v>Met Target</v>
      </c>
      <c r="V375" t="str">
        <f>IF(car_test_results!J375&gt;AVERAGE(car_test_results!J:J),"Above Average","Below Average")</f>
        <v>Below Average</v>
      </c>
      <c r="W375" t="str">
        <f>IF(car_test_results!K375&gt;AVERAGE(car_test_results!K:K),"Above Average","Below Average")</f>
        <v>Below Average</v>
      </c>
      <c r="X375" t="str">
        <f>IF(car_test_results!L375&gt;AVERAGE(car_test_results!L:L),"Above Average","Below Average")</f>
        <v>Above Average</v>
      </c>
      <c r="Y375" t="str">
        <f>IF(car_test_results!M375&gt;AVERAGE(car_test_results!M:M),"Above Average","Below Average")</f>
        <v>Below Average</v>
      </c>
      <c r="Z375" t="str">
        <f>IF(car_test_results!N375&gt;AVERAGE(car_test_results!N:N),"Above Average","Below Average")</f>
        <v>Below Average</v>
      </c>
    </row>
    <row r="376" spans="1:26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U376" t="str">
        <f t="shared" si="5"/>
        <v>Met Target</v>
      </c>
      <c r="V376" t="str">
        <f>IF(car_test_results!J376&gt;AVERAGE(car_test_results!J:J),"Above Average","Below Average")</f>
        <v>Below Average</v>
      </c>
      <c r="W376" t="str">
        <f>IF(car_test_results!K376&gt;AVERAGE(car_test_results!K:K),"Above Average","Below Average")</f>
        <v>Below Average</v>
      </c>
      <c r="X376" t="str">
        <f>IF(car_test_results!L376&gt;AVERAGE(car_test_results!L:L),"Above Average","Below Average")</f>
        <v>Above Average</v>
      </c>
      <c r="Y376" t="str">
        <f>IF(car_test_results!M376&gt;AVERAGE(car_test_results!M:M),"Above Average","Below Average")</f>
        <v>Below Average</v>
      </c>
      <c r="Z376" t="str">
        <f>IF(car_test_results!N376&gt;AVERAGE(car_test_results!N:N),"Above Average","Below Average")</f>
        <v>Below Average</v>
      </c>
    </row>
    <row r="377" spans="1:26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U377" t="str">
        <f t="shared" si="5"/>
        <v>Met Target</v>
      </c>
      <c r="V377" t="str">
        <f>IF(car_test_results!J377&gt;AVERAGE(car_test_results!J:J),"Above Average","Below Average")</f>
        <v>Below Average</v>
      </c>
      <c r="W377" t="str">
        <f>IF(car_test_results!K377&gt;AVERAGE(car_test_results!K:K),"Above Average","Below Average")</f>
        <v>Below Average</v>
      </c>
      <c r="X377" t="str">
        <f>IF(car_test_results!L377&gt;AVERAGE(car_test_results!L:L),"Above Average","Below Average")</f>
        <v>Above Average</v>
      </c>
      <c r="Y377" t="str">
        <f>IF(car_test_results!M377&gt;AVERAGE(car_test_results!M:M),"Above Average","Below Average")</f>
        <v>Below Average</v>
      </c>
      <c r="Z377" t="str">
        <f>IF(car_test_results!N377&gt;AVERAGE(car_test_results!N:N),"Above Average","Below Average")</f>
        <v>Below Average</v>
      </c>
    </row>
    <row r="378" spans="1:26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U378" t="str">
        <f t="shared" si="5"/>
        <v>Met Target</v>
      </c>
      <c r="V378" t="str">
        <f>IF(car_test_results!J378&gt;AVERAGE(car_test_results!J:J),"Above Average","Below Average")</f>
        <v>Below Average</v>
      </c>
      <c r="W378" t="str">
        <f>IF(car_test_results!K378&gt;AVERAGE(car_test_results!K:K),"Above Average","Below Average")</f>
        <v>Below Average</v>
      </c>
      <c r="X378" t="str">
        <f>IF(car_test_results!L378&gt;AVERAGE(car_test_results!L:L),"Above Average","Below Average")</f>
        <v>Above Average</v>
      </c>
      <c r="Y378" t="str">
        <f>IF(car_test_results!M378&gt;AVERAGE(car_test_results!M:M),"Above Average","Below Average")</f>
        <v>Below Average</v>
      </c>
      <c r="Z378" t="str">
        <f>IF(car_test_results!N378&gt;AVERAGE(car_test_results!N:N),"Above Average","Below Average")</f>
        <v>Below Average</v>
      </c>
    </row>
    <row r="379" spans="1:26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U379" t="str">
        <f t="shared" si="5"/>
        <v>Met Target</v>
      </c>
      <c r="V379" t="str">
        <f>IF(car_test_results!J379&gt;AVERAGE(car_test_results!J:J),"Above Average","Below Average")</f>
        <v>Below Average</v>
      </c>
      <c r="W379" t="str">
        <f>IF(car_test_results!K379&gt;AVERAGE(car_test_results!K:K),"Above Average","Below Average")</f>
        <v>Below Average</v>
      </c>
      <c r="X379" t="str">
        <f>IF(car_test_results!L379&gt;AVERAGE(car_test_results!L:L),"Above Average","Below Average")</f>
        <v>Above Average</v>
      </c>
      <c r="Y379" t="str">
        <f>IF(car_test_results!M379&gt;AVERAGE(car_test_results!M:M),"Above Average","Below Average")</f>
        <v>Below Average</v>
      </c>
      <c r="Z379" t="str">
        <f>IF(car_test_results!N379&gt;AVERAGE(car_test_results!N:N),"Above Average","Below Average")</f>
        <v>Below Average</v>
      </c>
    </row>
    <row r="380" spans="1:26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U380" t="str">
        <f t="shared" si="5"/>
        <v>Met Target</v>
      </c>
      <c r="V380" t="str">
        <f>IF(car_test_results!J380&gt;AVERAGE(car_test_results!J:J),"Above Average","Below Average")</f>
        <v>Below Average</v>
      </c>
      <c r="W380" t="str">
        <f>IF(car_test_results!K380&gt;AVERAGE(car_test_results!K:K),"Above Average","Below Average")</f>
        <v>Below Average</v>
      </c>
      <c r="X380" t="str">
        <f>IF(car_test_results!L380&gt;AVERAGE(car_test_results!L:L),"Above Average","Below Average")</f>
        <v>Above Average</v>
      </c>
      <c r="Y380" t="str">
        <f>IF(car_test_results!M380&gt;AVERAGE(car_test_results!M:M),"Above Average","Below Average")</f>
        <v>Below Average</v>
      </c>
      <c r="Z380" t="str">
        <f>IF(car_test_results!N380&gt;AVERAGE(car_test_results!N:N),"Above Average","Below Average")</f>
        <v>Below Average</v>
      </c>
    </row>
    <row r="381" spans="1:26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U381" t="str">
        <f t="shared" si="5"/>
        <v>Met Target</v>
      </c>
      <c r="V381" t="str">
        <f>IF(car_test_results!J381&gt;AVERAGE(car_test_results!J:J),"Above Average","Below Average")</f>
        <v>Below Average</v>
      </c>
      <c r="W381" t="str">
        <f>IF(car_test_results!K381&gt;AVERAGE(car_test_results!K:K),"Above Average","Below Average")</f>
        <v>Below Average</v>
      </c>
      <c r="X381" t="str">
        <f>IF(car_test_results!L381&gt;AVERAGE(car_test_results!L:L),"Above Average","Below Average")</f>
        <v>Above Average</v>
      </c>
      <c r="Y381" t="str">
        <f>IF(car_test_results!M381&gt;AVERAGE(car_test_results!M:M),"Above Average","Below Average")</f>
        <v>Below Average</v>
      </c>
      <c r="Z381" t="str">
        <f>IF(car_test_results!N381&gt;AVERAGE(car_test_results!N:N),"Above Average","Below Average")</f>
        <v>Below Average</v>
      </c>
    </row>
    <row r="382" spans="1:26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U382" t="str">
        <f t="shared" si="5"/>
        <v>Met Target</v>
      </c>
      <c r="V382" t="str">
        <f>IF(car_test_results!J382&gt;AVERAGE(car_test_results!J:J),"Above Average","Below Average")</f>
        <v>Below Average</v>
      </c>
      <c r="W382" t="str">
        <f>IF(car_test_results!K382&gt;AVERAGE(car_test_results!K:K),"Above Average","Below Average")</f>
        <v>Below Average</v>
      </c>
      <c r="X382" t="str">
        <f>IF(car_test_results!L382&gt;AVERAGE(car_test_results!L:L),"Above Average","Below Average")</f>
        <v>Above Average</v>
      </c>
      <c r="Y382" t="str">
        <f>IF(car_test_results!M382&gt;AVERAGE(car_test_results!M:M),"Above Average","Below Average")</f>
        <v>Below Average</v>
      </c>
      <c r="Z382" t="str">
        <f>IF(car_test_results!N382&gt;AVERAGE(car_test_results!N:N),"Above Average","Below Average")</f>
        <v>Below Average</v>
      </c>
    </row>
    <row r="383" spans="1:26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U383" t="str">
        <f t="shared" si="5"/>
        <v>Met Target</v>
      </c>
      <c r="V383" t="str">
        <f>IF(car_test_results!J383&gt;AVERAGE(car_test_results!J:J),"Above Average","Below Average")</f>
        <v>Below Average</v>
      </c>
      <c r="W383" t="str">
        <f>IF(car_test_results!K383&gt;AVERAGE(car_test_results!K:K),"Above Average","Below Average")</f>
        <v>Below Average</v>
      </c>
      <c r="X383" t="str">
        <f>IF(car_test_results!L383&gt;AVERAGE(car_test_results!L:L),"Above Average","Below Average")</f>
        <v>Above Average</v>
      </c>
      <c r="Y383" t="str">
        <f>IF(car_test_results!M383&gt;AVERAGE(car_test_results!M:M),"Above Average","Below Average")</f>
        <v>Below Average</v>
      </c>
      <c r="Z383" t="str">
        <f>IF(car_test_results!N383&gt;AVERAGE(car_test_results!N:N),"Above Average","Below Average")</f>
        <v>Above Average</v>
      </c>
    </row>
    <row r="384" spans="1:26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U384" t="str">
        <f t="shared" si="5"/>
        <v>Met Target</v>
      </c>
      <c r="V384" t="str">
        <f>IF(car_test_results!J384&gt;AVERAGE(car_test_results!J:J),"Above Average","Below Average")</f>
        <v>Below Average</v>
      </c>
      <c r="W384" t="str">
        <f>IF(car_test_results!K384&gt;AVERAGE(car_test_results!K:K),"Above Average","Below Average")</f>
        <v>Below Average</v>
      </c>
      <c r="X384" t="str">
        <f>IF(car_test_results!L384&gt;AVERAGE(car_test_results!L:L),"Above Average","Below Average")</f>
        <v>Above Average</v>
      </c>
      <c r="Y384" t="str">
        <f>IF(car_test_results!M384&gt;AVERAGE(car_test_results!M:M),"Above Average","Below Average")</f>
        <v>Below Average</v>
      </c>
      <c r="Z384" t="str">
        <f>IF(car_test_results!N384&gt;AVERAGE(car_test_results!N:N),"Above Average","Below Average")</f>
        <v>Above Average</v>
      </c>
    </row>
    <row r="385" spans="1:26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U385" t="str">
        <f t="shared" si="5"/>
        <v>Met Target</v>
      </c>
      <c r="V385" t="str">
        <f>IF(car_test_results!J385&gt;AVERAGE(car_test_results!J:J),"Above Average","Below Average")</f>
        <v>Below Average</v>
      </c>
      <c r="W385" t="str">
        <f>IF(car_test_results!K385&gt;AVERAGE(car_test_results!K:K),"Above Average","Below Average")</f>
        <v>Below Average</v>
      </c>
      <c r="X385" t="str">
        <f>IF(car_test_results!L385&gt;AVERAGE(car_test_results!L:L),"Above Average","Below Average")</f>
        <v>Above Average</v>
      </c>
      <c r="Y385" t="str">
        <f>IF(car_test_results!M385&gt;AVERAGE(car_test_results!M:M),"Above Average","Below Average")</f>
        <v>Below Average</v>
      </c>
      <c r="Z385" t="str">
        <f>IF(car_test_results!N385&gt;AVERAGE(car_test_results!N:N),"Above Average","Below Average")</f>
        <v>Above Average</v>
      </c>
    </row>
    <row r="386" spans="1:26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U386" t="str">
        <f t="shared" si="5"/>
        <v>Met Target</v>
      </c>
      <c r="V386" t="str">
        <f>IF(car_test_results!J386&gt;AVERAGE(car_test_results!J:J),"Above Average","Below Average")</f>
        <v>Below Average</v>
      </c>
      <c r="W386" t="str">
        <f>IF(car_test_results!K386&gt;AVERAGE(car_test_results!K:K),"Above Average","Below Average")</f>
        <v>Below Average</v>
      </c>
      <c r="X386" t="str">
        <f>IF(car_test_results!L386&gt;AVERAGE(car_test_results!L:L),"Above Average","Below Average")</f>
        <v>Above Average</v>
      </c>
      <c r="Y386" t="str">
        <f>IF(car_test_results!M386&gt;AVERAGE(car_test_results!M:M),"Above Average","Below Average")</f>
        <v>Below Average</v>
      </c>
      <c r="Z386" t="str">
        <f>IF(car_test_results!N386&gt;AVERAGE(car_test_results!N:N),"Above Average","Below Average")</f>
        <v>Above Average</v>
      </c>
    </row>
    <row r="387" spans="1:26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U387" t="str">
        <f t="shared" ref="U387:U450" si="6">IF(1.1 * H387 &gt;= S387, "Met Target", "Below Target")</f>
        <v>Met Target</v>
      </c>
      <c r="V387" t="str">
        <f>IF(car_test_results!J387&gt;AVERAGE(car_test_results!J:J),"Above Average","Below Average")</f>
        <v>Below Average</v>
      </c>
      <c r="W387" t="str">
        <f>IF(car_test_results!K387&gt;AVERAGE(car_test_results!K:K),"Above Average","Below Average")</f>
        <v>Below Average</v>
      </c>
      <c r="X387" t="str">
        <f>IF(car_test_results!L387&gt;AVERAGE(car_test_results!L:L),"Above Average","Below Average")</f>
        <v>Above Average</v>
      </c>
      <c r="Y387" t="str">
        <f>IF(car_test_results!M387&gt;AVERAGE(car_test_results!M:M),"Above Average","Below Average")</f>
        <v>Below Average</v>
      </c>
      <c r="Z387" t="str">
        <f>IF(car_test_results!N387&gt;AVERAGE(car_test_results!N:N),"Above Average","Below Average")</f>
        <v>Above Average</v>
      </c>
    </row>
    <row r="388" spans="1:26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U388" t="str">
        <f t="shared" si="6"/>
        <v>Met Target</v>
      </c>
      <c r="V388" t="str">
        <f>IF(car_test_results!J388&gt;AVERAGE(car_test_results!J:J),"Above Average","Below Average")</f>
        <v>Below Average</v>
      </c>
      <c r="W388" t="str">
        <f>IF(car_test_results!K388&gt;AVERAGE(car_test_results!K:K),"Above Average","Below Average")</f>
        <v>Below Average</v>
      </c>
      <c r="X388" t="str">
        <f>IF(car_test_results!L388&gt;AVERAGE(car_test_results!L:L),"Above Average","Below Average")</f>
        <v>Above Average</v>
      </c>
      <c r="Y388" t="str">
        <f>IF(car_test_results!M388&gt;AVERAGE(car_test_results!M:M),"Above Average","Below Average")</f>
        <v>Below Average</v>
      </c>
      <c r="Z388" t="str">
        <f>IF(car_test_results!N388&gt;AVERAGE(car_test_results!N:N),"Above Average","Below Average")</f>
        <v>Above Average</v>
      </c>
    </row>
    <row r="389" spans="1:26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U389" t="str">
        <f t="shared" si="6"/>
        <v>Met Target</v>
      </c>
      <c r="V389" t="str">
        <f>IF(car_test_results!J389&gt;AVERAGE(car_test_results!J:J),"Above Average","Below Average")</f>
        <v>Below Average</v>
      </c>
      <c r="W389" t="str">
        <f>IF(car_test_results!K389&gt;AVERAGE(car_test_results!K:K),"Above Average","Below Average")</f>
        <v>Below Average</v>
      </c>
      <c r="X389" t="str">
        <f>IF(car_test_results!L389&gt;AVERAGE(car_test_results!L:L),"Above Average","Below Average")</f>
        <v>Above Average</v>
      </c>
      <c r="Y389" t="str">
        <f>IF(car_test_results!M389&gt;AVERAGE(car_test_results!M:M),"Above Average","Below Average")</f>
        <v>Below Average</v>
      </c>
      <c r="Z389" t="str">
        <f>IF(car_test_results!N389&gt;AVERAGE(car_test_results!N:N),"Above Average","Below Average")</f>
        <v>Above Average</v>
      </c>
    </row>
    <row r="390" spans="1:26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U390" t="str">
        <f t="shared" si="6"/>
        <v>Met Target</v>
      </c>
      <c r="V390" t="str">
        <f>IF(car_test_results!J390&gt;AVERAGE(car_test_results!J:J),"Above Average","Below Average")</f>
        <v>Below Average</v>
      </c>
      <c r="W390" t="str">
        <f>IF(car_test_results!K390&gt;AVERAGE(car_test_results!K:K),"Above Average","Below Average")</f>
        <v>Below Average</v>
      </c>
      <c r="X390" t="str">
        <f>IF(car_test_results!L390&gt;AVERAGE(car_test_results!L:L),"Above Average","Below Average")</f>
        <v>Above Average</v>
      </c>
      <c r="Y390" t="str">
        <f>IF(car_test_results!M390&gt;AVERAGE(car_test_results!M:M),"Above Average","Below Average")</f>
        <v>Below Average</v>
      </c>
      <c r="Z390" t="str">
        <f>IF(car_test_results!N390&gt;AVERAGE(car_test_results!N:N),"Above Average","Below Average")</f>
        <v>Above Average</v>
      </c>
    </row>
    <row r="391" spans="1:26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U391" t="str">
        <f t="shared" si="6"/>
        <v>Met Target</v>
      </c>
      <c r="V391" t="str">
        <f>IF(car_test_results!J391&gt;AVERAGE(car_test_results!J:J),"Above Average","Below Average")</f>
        <v>Below Average</v>
      </c>
      <c r="W391" t="str">
        <f>IF(car_test_results!K391&gt;AVERAGE(car_test_results!K:K),"Above Average","Below Average")</f>
        <v>Below Average</v>
      </c>
      <c r="X391" t="str">
        <f>IF(car_test_results!L391&gt;AVERAGE(car_test_results!L:L),"Above Average","Below Average")</f>
        <v>Above Average</v>
      </c>
      <c r="Y391" t="str">
        <f>IF(car_test_results!M391&gt;AVERAGE(car_test_results!M:M),"Above Average","Below Average")</f>
        <v>Below Average</v>
      </c>
      <c r="Z391" t="str">
        <f>IF(car_test_results!N391&gt;AVERAGE(car_test_results!N:N),"Above Average","Below Average")</f>
        <v>Above Average</v>
      </c>
    </row>
    <row r="392" spans="1:26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U392" t="str">
        <f t="shared" si="6"/>
        <v>Met Target</v>
      </c>
      <c r="V392" t="str">
        <f>IF(car_test_results!J392&gt;AVERAGE(car_test_results!J:J),"Above Average","Below Average")</f>
        <v>Below Average</v>
      </c>
      <c r="W392" t="str">
        <f>IF(car_test_results!K392&gt;AVERAGE(car_test_results!K:K),"Above Average","Below Average")</f>
        <v>Below Average</v>
      </c>
      <c r="X392" t="str">
        <f>IF(car_test_results!L392&gt;AVERAGE(car_test_results!L:L),"Above Average","Below Average")</f>
        <v>Above Average</v>
      </c>
      <c r="Y392" t="str">
        <f>IF(car_test_results!M392&gt;AVERAGE(car_test_results!M:M),"Above Average","Below Average")</f>
        <v>Below Average</v>
      </c>
      <c r="Z392" t="str">
        <f>IF(car_test_results!N392&gt;AVERAGE(car_test_results!N:N),"Above Average","Below Average")</f>
        <v>Above Average</v>
      </c>
    </row>
    <row r="393" spans="1:26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U393" t="str">
        <f t="shared" si="6"/>
        <v>Met Target</v>
      </c>
      <c r="V393" t="str">
        <f>IF(car_test_results!J393&gt;AVERAGE(car_test_results!J:J),"Above Average","Below Average")</f>
        <v>Below Average</v>
      </c>
      <c r="W393" t="str">
        <f>IF(car_test_results!K393&gt;AVERAGE(car_test_results!K:K),"Above Average","Below Average")</f>
        <v>Below Average</v>
      </c>
      <c r="X393" t="str">
        <f>IF(car_test_results!L393&gt;AVERAGE(car_test_results!L:L),"Above Average","Below Average")</f>
        <v>Above Average</v>
      </c>
      <c r="Y393" t="str">
        <f>IF(car_test_results!M393&gt;AVERAGE(car_test_results!M:M),"Above Average","Below Average")</f>
        <v>Below Average</v>
      </c>
      <c r="Z393" t="str">
        <f>IF(car_test_results!N393&gt;AVERAGE(car_test_results!N:N),"Above Average","Below Average")</f>
        <v>Above Average</v>
      </c>
    </row>
    <row r="394" spans="1:26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U394" t="str">
        <f t="shared" si="6"/>
        <v>Met Target</v>
      </c>
      <c r="V394" t="str">
        <f>IF(car_test_results!J394&gt;AVERAGE(car_test_results!J:J),"Above Average","Below Average")</f>
        <v>Below Average</v>
      </c>
      <c r="W394" t="str">
        <f>IF(car_test_results!K394&gt;AVERAGE(car_test_results!K:K),"Above Average","Below Average")</f>
        <v>Below Average</v>
      </c>
      <c r="X394" t="str">
        <f>IF(car_test_results!L394&gt;AVERAGE(car_test_results!L:L),"Above Average","Below Average")</f>
        <v>Above Average</v>
      </c>
      <c r="Y394" t="str">
        <f>IF(car_test_results!M394&gt;AVERAGE(car_test_results!M:M),"Above Average","Below Average")</f>
        <v>Below Average</v>
      </c>
      <c r="Z394" t="str">
        <f>IF(car_test_results!N394&gt;AVERAGE(car_test_results!N:N),"Above Average","Below Average")</f>
        <v>Above Average</v>
      </c>
    </row>
    <row r="395" spans="1:26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U395" t="str">
        <f t="shared" si="6"/>
        <v>Met Target</v>
      </c>
      <c r="V395" t="str">
        <f>IF(car_test_results!J395&gt;AVERAGE(car_test_results!J:J),"Above Average","Below Average")</f>
        <v>Below Average</v>
      </c>
      <c r="W395" t="str">
        <f>IF(car_test_results!K395&gt;AVERAGE(car_test_results!K:K),"Above Average","Below Average")</f>
        <v>Below Average</v>
      </c>
      <c r="X395" t="str">
        <f>IF(car_test_results!L395&gt;AVERAGE(car_test_results!L:L),"Above Average","Below Average")</f>
        <v>Above Average</v>
      </c>
      <c r="Y395" t="str">
        <f>IF(car_test_results!M395&gt;AVERAGE(car_test_results!M:M),"Above Average","Below Average")</f>
        <v>Below Average</v>
      </c>
      <c r="Z395" t="str">
        <f>IF(car_test_results!N395&gt;AVERAGE(car_test_results!N:N),"Above Average","Below Average")</f>
        <v>Above Average</v>
      </c>
    </row>
    <row r="396" spans="1:26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U396" t="str">
        <f t="shared" si="6"/>
        <v>Met Target</v>
      </c>
      <c r="V396" t="str">
        <f>IF(car_test_results!J396&gt;AVERAGE(car_test_results!J:J),"Above Average","Below Average")</f>
        <v>Below Average</v>
      </c>
      <c r="W396" t="str">
        <f>IF(car_test_results!K396&gt;AVERAGE(car_test_results!K:K),"Above Average","Below Average")</f>
        <v>Below Average</v>
      </c>
      <c r="X396" t="str">
        <f>IF(car_test_results!L396&gt;AVERAGE(car_test_results!L:L),"Above Average","Below Average")</f>
        <v>Above Average</v>
      </c>
      <c r="Y396" t="str">
        <f>IF(car_test_results!M396&gt;AVERAGE(car_test_results!M:M),"Above Average","Below Average")</f>
        <v>Below Average</v>
      </c>
      <c r="Z396" t="str">
        <f>IF(car_test_results!N396&gt;AVERAGE(car_test_results!N:N),"Above Average","Below Average")</f>
        <v>Above Average</v>
      </c>
    </row>
    <row r="397" spans="1:26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U397" t="str">
        <f t="shared" si="6"/>
        <v>Met Target</v>
      </c>
      <c r="V397" t="str">
        <f>IF(car_test_results!J397&gt;AVERAGE(car_test_results!J:J),"Above Average","Below Average")</f>
        <v>Below Average</v>
      </c>
      <c r="W397" t="str">
        <f>IF(car_test_results!K397&gt;AVERAGE(car_test_results!K:K),"Above Average","Below Average")</f>
        <v>Below Average</v>
      </c>
      <c r="X397" t="str">
        <f>IF(car_test_results!L397&gt;AVERAGE(car_test_results!L:L),"Above Average","Below Average")</f>
        <v>Above Average</v>
      </c>
      <c r="Y397" t="str">
        <f>IF(car_test_results!M397&gt;AVERAGE(car_test_results!M:M),"Above Average","Below Average")</f>
        <v>Below Average</v>
      </c>
      <c r="Z397" t="str">
        <f>IF(car_test_results!N397&gt;AVERAGE(car_test_results!N:N),"Above Average","Below Average")</f>
        <v>Above Average</v>
      </c>
    </row>
    <row r="398" spans="1:26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U398" t="str">
        <f t="shared" si="6"/>
        <v>Met Target</v>
      </c>
      <c r="V398" t="str">
        <f>IF(car_test_results!J398&gt;AVERAGE(car_test_results!J:J),"Above Average","Below Average")</f>
        <v>Below Average</v>
      </c>
      <c r="W398" t="str">
        <f>IF(car_test_results!K398&gt;AVERAGE(car_test_results!K:K),"Above Average","Below Average")</f>
        <v>Below Average</v>
      </c>
      <c r="X398" t="str">
        <f>IF(car_test_results!L398&gt;AVERAGE(car_test_results!L:L),"Above Average","Below Average")</f>
        <v>Above Average</v>
      </c>
      <c r="Y398" t="str">
        <f>IF(car_test_results!M398&gt;AVERAGE(car_test_results!M:M),"Above Average","Below Average")</f>
        <v>Below Average</v>
      </c>
      <c r="Z398" t="str">
        <f>IF(car_test_results!N398&gt;AVERAGE(car_test_results!N:N),"Above Average","Below Average")</f>
        <v>Above Average</v>
      </c>
    </row>
    <row r="399" spans="1:26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U399" t="str">
        <f t="shared" si="6"/>
        <v>Met Target</v>
      </c>
      <c r="V399" t="str">
        <f>IF(car_test_results!J399&gt;AVERAGE(car_test_results!J:J),"Above Average","Below Average")</f>
        <v>Below Average</v>
      </c>
      <c r="W399" t="str">
        <f>IF(car_test_results!K399&gt;AVERAGE(car_test_results!K:K),"Above Average","Below Average")</f>
        <v>Below Average</v>
      </c>
      <c r="X399" t="str">
        <f>IF(car_test_results!L399&gt;AVERAGE(car_test_results!L:L),"Above Average","Below Average")</f>
        <v>Above Average</v>
      </c>
      <c r="Y399" t="str">
        <f>IF(car_test_results!M399&gt;AVERAGE(car_test_results!M:M),"Above Average","Below Average")</f>
        <v>Below Average</v>
      </c>
      <c r="Z399" t="str">
        <f>IF(car_test_results!N399&gt;AVERAGE(car_test_results!N:N),"Above Average","Below Average")</f>
        <v>Above Average</v>
      </c>
    </row>
    <row r="400" spans="1:26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U400" t="str">
        <f t="shared" si="6"/>
        <v>Met Target</v>
      </c>
      <c r="V400" t="str">
        <f>IF(car_test_results!J400&gt;AVERAGE(car_test_results!J:J),"Above Average","Below Average")</f>
        <v>Below Average</v>
      </c>
      <c r="W400" t="str">
        <f>IF(car_test_results!K400&gt;AVERAGE(car_test_results!K:K),"Above Average","Below Average")</f>
        <v>Below Average</v>
      </c>
      <c r="X400" t="str">
        <f>IF(car_test_results!L400&gt;AVERAGE(car_test_results!L:L),"Above Average","Below Average")</f>
        <v>Above Average</v>
      </c>
      <c r="Y400" t="str">
        <f>IF(car_test_results!M400&gt;AVERAGE(car_test_results!M:M),"Above Average","Below Average")</f>
        <v>Below Average</v>
      </c>
      <c r="Z400" t="str">
        <f>IF(car_test_results!N400&gt;AVERAGE(car_test_results!N:N),"Above Average","Below Average")</f>
        <v>Above Average</v>
      </c>
    </row>
    <row r="401" spans="1:26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U401" t="str">
        <f t="shared" si="6"/>
        <v>Met Target</v>
      </c>
      <c r="V401" t="str">
        <f>IF(car_test_results!J401&gt;AVERAGE(car_test_results!J:J),"Above Average","Below Average")</f>
        <v>Below Average</v>
      </c>
      <c r="W401" t="str">
        <f>IF(car_test_results!K401&gt;AVERAGE(car_test_results!K:K),"Above Average","Below Average")</f>
        <v>Below Average</v>
      </c>
      <c r="X401" t="str">
        <f>IF(car_test_results!L401&gt;AVERAGE(car_test_results!L:L),"Above Average","Below Average")</f>
        <v>Above Average</v>
      </c>
      <c r="Y401" t="str">
        <f>IF(car_test_results!M401&gt;AVERAGE(car_test_results!M:M),"Above Average","Below Average")</f>
        <v>Below Average</v>
      </c>
      <c r="Z401" t="str">
        <f>IF(car_test_results!N401&gt;AVERAGE(car_test_results!N:N),"Above Average","Below Average")</f>
        <v>Above Average</v>
      </c>
    </row>
    <row r="402" spans="1:26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U402" t="str">
        <f t="shared" si="6"/>
        <v>Met Target</v>
      </c>
      <c r="V402" t="str">
        <f>IF(car_test_results!J402&gt;AVERAGE(car_test_results!J:J),"Above Average","Below Average")</f>
        <v>Below Average</v>
      </c>
      <c r="W402" t="str">
        <f>IF(car_test_results!K402&gt;AVERAGE(car_test_results!K:K),"Above Average","Below Average")</f>
        <v>Below Average</v>
      </c>
      <c r="X402" t="str">
        <f>IF(car_test_results!L402&gt;AVERAGE(car_test_results!L:L),"Above Average","Below Average")</f>
        <v>Above Average</v>
      </c>
      <c r="Y402" t="str">
        <f>IF(car_test_results!M402&gt;AVERAGE(car_test_results!M:M),"Above Average","Below Average")</f>
        <v>Below Average</v>
      </c>
      <c r="Z402" t="str">
        <f>IF(car_test_results!N402&gt;AVERAGE(car_test_results!N:N),"Above Average","Below Average")</f>
        <v>Above Average</v>
      </c>
    </row>
    <row r="403" spans="1:26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U403" t="str">
        <f t="shared" si="6"/>
        <v>Met Target</v>
      </c>
      <c r="V403" t="str">
        <f>IF(car_test_results!J403&gt;AVERAGE(car_test_results!J:J),"Above Average","Below Average")</f>
        <v>Below Average</v>
      </c>
      <c r="W403" t="str">
        <f>IF(car_test_results!K403&gt;AVERAGE(car_test_results!K:K),"Above Average","Below Average")</f>
        <v>Below Average</v>
      </c>
      <c r="X403" t="str">
        <f>IF(car_test_results!L403&gt;AVERAGE(car_test_results!L:L),"Above Average","Below Average")</f>
        <v>Above Average</v>
      </c>
      <c r="Y403" t="str">
        <f>IF(car_test_results!M403&gt;AVERAGE(car_test_results!M:M),"Above Average","Below Average")</f>
        <v>Below Average</v>
      </c>
      <c r="Z403" t="str">
        <f>IF(car_test_results!N403&gt;AVERAGE(car_test_results!N:N),"Above Average","Below Average")</f>
        <v>Above Average</v>
      </c>
    </row>
    <row r="404" spans="1:26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U404" t="str">
        <f t="shared" si="6"/>
        <v>Met Target</v>
      </c>
      <c r="V404" t="str">
        <f>IF(car_test_results!J404&gt;AVERAGE(car_test_results!J:J),"Above Average","Below Average")</f>
        <v>Below Average</v>
      </c>
      <c r="W404" t="str">
        <f>IF(car_test_results!K404&gt;AVERAGE(car_test_results!K:K),"Above Average","Below Average")</f>
        <v>Below Average</v>
      </c>
      <c r="X404" t="str">
        <f>IF(car_test_results!L404&gt;AVERAGE(car_test_results!L:L),"Above Average","Below Average")</f>
        <v>Above Average</v>
      </c>
      <c r="Y404" t="str">
        <f>IF(car_test_results!M404&gt;AVERAGE(car_test_results!M:M),"Above Average","Below Average")</f>
        <v>Below Average</v>
      </c>
      <c r="Z404" t="str">
        <f>IF(car_test_results!N404&gt;AVERAGE(car_test_results!N:N),"Above Average","Below Average")</f>
        <v>Above Average</v>
      </c>
    </row>
    <row r="405" spans="1:26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U405" t="str">
        <f t="shared" si="6"/>
        <v>Met Target</v>
      </c>
      <c r="V405" t="str">
        <f>IF(car_test_results!J405&gt;AVERAGE(car_test_results!J:J),"Above Average","Below Average")</f>
        <v>Below Average</v>
      </c>
      <c r="W405" t="str">
        <f>IF(car_test_results!K405&gt;AVERAGE(car_test_results!K:K),"Above Average","Below Average")</f>
        <v>Below Average</v>
      </c>
      <c r="X405" t="str">
        <f>IF(car_test_results!L405&gt;AVERAGE(car_test_results!L:L),"Above Average","Below Average")</f>
        <v>Above Average</v>
      </c>
      <c r="Y405" t="str">
        <f>IF(car_test_results!M405&gt;AVERAGE(car_test_results!M:M),"Above Average","Below Average")</f>
        <v>Below Average</v>
      </c>
      <c r="Z405" t="str">
        <f>IF(car_test_results!N405&gt;AVERAGE(car_test_results!N:N),"Above Average","Below Average")</f>
        <v>Above Average</v>
      </c>
    </row>
    <row r="406" spans="1:26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U406" t="str">
        <f t="shared" si="6"/>
        <v>Met Target</v>
      </c>
      <c r="V406" t="str">
        <f>IF(car_test_results!J406&gt;AVERAGE(car_test_results!J:J),"Above Average","Below Average")</f>
        <v>Below Average</v>
      </c>
      <c r="W406" t="str">
        <f>IF(car_test_results!K406&gt;AVERAGE(car_test_results!K:K),"Above Average","Below Average")</f>
        <v>Below Average</v>
      </c>
      <c r="X406" t="str">
        <f>IF(car_test_results!L406&gt;AVERAGE(car_test_results!L:L),"Above Average","Below Average")</f>
        <v>Above Average</v>
      </c>
      <c r="Y406" t="str">
        <f>IF(car_test_results!M406&gt;AVERAGE(car_test_results!M:M),"Above Average","Below Average")</f>
        <v>Below Average</v>
      </c>
      <c r="Z406" t="str">
        <f>IF(car_test_results!N406&gt;AVERAGE(car_test_results!N:N),"Above Average","Below Average")</f>
        <v>Above Average</v>
      </c>
    </row>
    <row r="407" spans="1:26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U407" t="str">
        <f t="shared" si="6"/>
        <v>Met Target</v>
      </c>
      <c r="V407" t="str">
        <f>IF(car_test_results!J407&gt;AVERAGE(car_test_results!J:J),"Above Average","Below Average")</f>
        <v>Below Average</v>
      </c>
      <c r="W407" t="str">
        <f>IF(car_test_results!K407&gt;AVERAGE(car_test_results!K:K),"Above Average","Below Average")</f>
        <v>Below Average</v>
      </c>
      <c r="X407" t="str">
        <f>IF(car_test_results!L407&gt;AVERAGE(car_test_results!L:L),"Above Average","Below Average")</f>
        <v>Above Average</v>
      </c>
      <c r="Y407" t="str">
        <f>IF(car_test_results!M407&gt;AVERAGE(car_test_results!M:M),"Above Average","Below Average")</f>
        <v>Below Average</v>
      </c>
      <c r="Z407" t="str">
        <f>IF(car_test_results!N407&gt;AVERAGE(car_test_results!N:N),"Above Average","Below Average")</f>
        <v>Below Average</v>
      </c>
    </row>
    <row r="408" spans="1:26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U408" t="str">
        <f t="shared" si="6"/>
        <v>Met Target</v>
      </c>
      <c r="V408" t="str">
        <f>IF(car_test_results!J408&gt;AVERAGE(car_test_results!J:J),"Above Average","Below Average")</f>
        <v>Below Average</v>
      </c>
      <c r="W408" t="str">
        <f>IF(car_test_results!K408&gt;AVERAGE(car_test_results!K:K),"Above Average","Below Average")</f>
        <v>Below Average</v>
      </c>
      <c r="X408" t="str">
        <f>IF(car_test_results!L408&gt;AVERAGE(car_test_results!L:L),"Above Average","Below Average")</f>
        <v>Above Average</v>
      </c>
      <c r="Y408" t="str">
        <f>IF(car_test_results!M408&gt;AVERAGE(car_test_results!M:M),"Above Average","Below Average")</f>
        <v>Below Average</v>
      </c>
      <c r="Z408" t="str">
        <f>IF(car_test_results!N408&gt;AVERAGE(car_test_results!N:N),"Above Average","Below Average")</f>
        <v>Below Average</v>
      </c>
    </row>
    <row r="409" spans="1:26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U409" t="str">
        <f t="shared" si="6"/>
        <v>Met Target</v>
      </c>
      <c r="V409" t="str">
        <f>IF(car_test_results!J409&gt;AVERAGE(car_test_results!J:J),"Above Average","Below Average")</f>
        <v>Below Average</v>
      </c>
      <c r="W409" t="str">
        <f>IF(car_test_results!K409&gt;AVERAGE(car_test_results!K:K),"Above Average","Below Average")</f>
        <v>Below Average</v>
      </c>
      <c r="X409" t="str">
        <f>IF(car_test_results!L409&gt;AVERAGE(car_test_results!L:L),"Above Average","Below Average")</f>
        <v>Above Average</v>
      </c>
      <c r="Y409" t="str">
        <f>IF(car_test_results!M409&gt;AVERAGE(car_test_results!M:M),"Above Average","Below Average")</f>
        <v>Below Average</v>
      </c>
      <c r="Z409" t="str">
        <f>IF(car_test_results!N409&gt;AVERAGE(car_test_results!N:N),"Above Average","Below Average")</f>
        <v>Below Average</v>
      </c>
    </row>
    <row r="410" spans="1:26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U410" t="str">
        <f t="shared" si="6"/>
        <v>Met Target</v>
      </c>
      <c r="V410" t="str">
        <f>IF(car_test_results!J410&gt;AVERAGE(car_test_results!J:J),"Above Average","Below Average")</f>
        <v>Below Average</v>
      </c>
      <c r="W410" t="str">
        <f>IF(car_test_results!K410&gt;AVERAGE(car_test_results!K:K),"Above Average","Below Average")</f>
        <v>Below Average</v>
      </c>
      <c r="X410" t="str">
        <f>IF(car_test_results!L410&gt;AVERAGE(car_test_results!L:L),"Above Average","Below Average")</f>
        <v>Above Average</v>
      </c>
      <c r="Y410" t="str">
        <f>IF(car_test_results!M410&gt;AVERAGE(car_test_results!M:M),"Above Average","Below Average")</f>
        <v>Below Average</v>
      </c>
      <c r="Z410" t="str">
        <f>IF(car_test_results!N410&gt;AVERAGE(car_test_results!N:N),"Above Average","Below Average")</f>
        <v>Below Average</v>
      </c>
    </row>
    <row r="411" spans="1:26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U411" t="str">
        <f t="shared" si="6"/>
        <v>Met Target</v>
      </c>
      <c r="V411" t="str">
        <f>IF(car_test_results!J411&gt;AVERAGE(car_test_results!J:J),"Above Average","Below Average")</f>
        <v>Below Average</v>
      </c>
      <c r="W411" t="str">
        <f>IF(car_test_results!K411&gt;AVERAGE(car_test_results!K:K),"Above Average","Below Average")</f>
        <v>Below Average</v>
      </c>
      <c r="X411" t="str">
        <f>IF(car_test_results!L411&gt;AVERAGE(car_test_results!L:L),"Above Average","Below Average")</f>
        <v>Above Average</v>
      </c>
      <c r="Y411" t="str">
        <f>IF(car_test_results!M411&gt;AVERAGE(car_test_results!M:M),"Above Average","Below Average")</f>
        <v>Below Average</v>
      </c>
      <c r="Z411" t="str">
        <f>IF(car_test_results!N411&gt;AVERAGE(car_test_results!N:N),"Above Average","Below Average")</f>
        <v>Below Average</v>
      </c>
    </row>
    <row r="412" spans="1:26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U412" t="str">
        <f t="shared" si="6"/>
        <v>Met Target</v>
      </c>
      <c r="V412" t="str">
        <f>IF(car_test_results!J412&gt;AVERAGE(car_test_results!J:J),"Above Average","Below Average")</f>
        <v>Below Average</v>
      </c>
      <c r="W412" t="str">
        <f>IF(car_test_results!K412&gt;AVERAGE(car_test_results!K:K),"Above Average","Below Average")</f>
        <v>Below Average</v>
      </c>
      <c r="X412" t="str">
        <f>IF(car_test_results!L412&gt;AVERAGE(car_test_results!L:L),"Above Average","Below Average")</f>
        <v>Above Average</v>
      </c>
      <c r="Y412" t="str">
        <f>IF(car_test_results!M412&gt;AVERAGE(car_test_results!M:M),"Above Average","Below Average")</f>
        <v>Below Average</v>
      </c>
      <c r="Z412" t="str">
        <f>IF(car_test_results!N412&gt;AVERAGE(car_test_results!N:N),"Above Average","Below Average")</f>
        <v>Below Average</v>
      </c>
    </row>
    <row r="413" spans="1:26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U413" t="str">
        <f t="shared" si="6"/>
        <v>Met Target</v>
      </c>
      <c r="V413" t="str">
        <f>IF(car_test_results!J413&gt;AVERAGE(car_test_results!J:J),"Above Average","Below Average")</f>
        <v>Below Average</v>
      </c>
      <c r="W413" t="str">
        <f>IF(car_test_results!K413&gt;AVERAGE(car_test_results!K:K),"Above Average","Below Average")</f>
        <v>Below Average</v>
      </c>
      <c r="X413" t="str">
        <f>IF(car_test_results!L413&gt;AVERAGE(car_test_results!L:L),"Above Average","Below Average")</f>
        <v>Above Average</v>
      </c>
      <c r="Y413" t="str">
        <f>IF(car_test_results!M413&gt;AVERAGE(car_test_results!M:M),"Above Average","Below Average")</f>
        <v>Below Average</v>
      </c>
      <c r="Z413" t="str">
        <f>IF(car_test_results!N413&gt;AVERAGE(car_test_results!N:N),"Above Average","Below Average")</f>
        <v>Below Average</v>
      </c>
    </row>
    <row r="414" spans="1:26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U414" t="str">
        <f t="shared" si="6"/>
        <v>Met Target</v>
      </c>
      <c r="V414" t="str">
        <f>IF(car_test_results!J414&gt;AVERAGE(car_test_results!J:J),"Above Average","Below Average")</f>
        <v>Below Average</v>
      </c>
      <c r="W414" t="str">
        <f>IF(car_test_results!K414&gt;AVERAGE(car_test_results!K:K),"Above Average","Below Average")</f>
        <v>Below Average</v>
      </c>
      <c r="X414" t="str">
        <f>IF(car_test_results!L414&gt;AVERAGE(car_test_results!L:L),"Above Average","Below Average")</f>
        <v>Above Average</v>
      </c>
      <c r="Y414" t="str">
        <f>IF(car_test_results!M414&gt;AVERAGE(car_test_results!M:M),"Above Average","Below Average")</f>
        <v>Below Average</v>
      </c>
      <c r="Z414" t="str">
        <f>IF(car_test_results!N414&gt;AVERAGE(car_test_results!N:N),"Above Average","Below Average")</f>
        <v>Below Average</v>
      </c>
    </row>
    <row r="415" spans="1:26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U415" t="str">
        <f t="shared" si="6"/>
        <v>Met Target</v>
      </c>
      <c r="V415" t="str">
        <f>IF(car_test_results!J415&gt;AVERAGE(car_test_results!J:J),"Above Average","Below Average")</f>
        <v>Below Average</v>
      </c>
      <c r="W415" t="str">
        <f>IF(car_test_results!K415&gt;AVERAGE(car_test_results!K:K),"Above Average","Below Average")</f>
        <v>Below Average</v>
      </c>
      <c r="X415" t="str">
        <f>IF(car_test_results!L415&gt;AVERAGE(car_test_results!L:L),"Above Average","Below Average")</f>
        <v>Above Average</v>
      </c>
      <c r="Y415" t="str">
        <f>IF(car_test_results!M415&gt;AVERAGE(car_test_results!M:M),"Above Average","Below Average")</f>
        <v>Below Average</v>
      </c>
      <c r="Z415" t="str">
        <f>IF(car_test_results!N415&gt;AVERAGE(car_test_results!N:N),"Above Average","Below Average")</f>
        <v>Below Average</v>
      </c>
    </row>
    <row r="416" spans="1:26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U416" t="str">
        <f t="shared" si="6"/>
        <v>Met Target</v>
      </c>
      <c r="V416" t="str">
        <f>IF(car_test_results!J416&gt;AVERAGE(car_test_results!J:J),"Above Average","Below Average")</f>
        <v>Below Average</v>
      </c>
      <c r="W416" t="str">
        <f>IF(car_test_results!K416&gt;AVERAGE(car_test_results!K:K),"Above Average","Below Average")</f>
        <v>Below Average</v>
      </c>
      <c r="X416" t="str">
        <f>IF(car_test_results!L416&gt;AVERAGE(car_test_results!L:L),"Above Average","Below Average")</f>
        <v>Above Average</v>
      </c>
      <c r="Y416" t="str">
        <f>IF(car_test_results!M416&gt;AVERAGE(car_test_results!M:M),"Above Average","Below Average")</f>
        <v>Below Average</v>
      </c>
      <c r="Z416" t="str">
        <f>IF(car_test_results!N416&gt;AVERAGE(car_test_results!N:N),"Above Average","Below Average")</f>
        <v>Below Average</v>
      </c>
    </row>
    <row r="417" spans="1:26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U417" t="str">
        <f t="shared" si="6"/>
        <v>Met Target</v>
      </c>
      <c r="V417" t="str">
        <f>IF(car_test_results!J417&gt;AVERAGE(car_test_results!J:J),"Above Average","Below Average")</f>
        <v>Below Average</v>
      </c>
      <c r="W417" t="str">
        <f>IF(car_test_results!K417&gt;AVERAGE(car_test_results!K:K),"Above Average","Below Average")</f>
        <v>Below Average</v>
      </c>
      <c r="X417" t="str">
        <f>IF(car_test_results!L417&gt;AVERAGE(car_test_results!L:L),"Above Average","Below Average")</f>
        <v>Above Average</v>
      </c>
      <c r="Y417" t="str">
        <f>IF(car_test_results!M417&gt;AVERAGE(car_test_results!M:M),"Above Average","Below Average")</f>
        <v>Below Average</v>
      </c>
      <c r="Z417" t="str">
        <f>IF(car_test_results!N417&gt;AVERAGE(car_test_results!N:N),"Above Average","Below Average")</f>
        <v>Below Average</v>
      </c>
    </row>
    <row r="418" spans="1:26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U418" t="str">
        <f t="shared" si="6"/>
        <v>Met Target</v>
      </c>
      <c r="V418" t="str">
        <f>IF(car_test_results!J418&gt;AVERAGE(car_test_results!J:J),"Above Average","Below Average")</f>
        <v>Below Average</v>
      </c>
      <c r="W418" t="str">
        <f>IF(car_test_results!K418&gt;AVERAGE(car_test_results!K:K),"Above Average","Below Average")</f>
        <v>Below Average</v>
      </c>
      <c r="X418" t="str">
        <f>IF(car_test_results!L418&gt;AVERAGE(car_test_results!L:L),"Above Average","Below Average")</f>
        <v>Above Average</v>
      </c>
      <c r="Y418" t="str">
        <f>IF(car_test_results!M418&gt;AVERAGE(car_test_results!M:M),"Above Average","Below Average")</f>
        <v>Below Average</v>
      </c>
      <c r="Z418" t="str">
        <f>IF(car_test_results!N418&gt;AVERAGE(car_test_results!N:N),"Above Average","Below Average")</f>
        <v>Below Average</v>
      </c>
    </row>
    <row r="419" spans="1:26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U419" t="str">
        <f t="shared" si="6"/>
        <v>Met Target</v>
      </c>
      <c r="V419" t="str">
        <f>IF(car_test_results!J419&gt;AVERAGE(car_test_results!J:J),"Above Average","Below Average")</f>
        <v>Below Average</v>
      </c>
      <c r="W419" t="str">
        <f>IF(car_test_results!K419&gt;AVERAGE(car_test_results!K:K),"Above Average","Below Average")</f>
        <v>Below Average</v>
      </c>
      <c r="X419" t="str">
        <f>IF(car_test_results!L419&gt;AVERAGE(car_test_results!L:L),"Above Average","Below Average")</f>
        <v>Above Average</v>
      </c>
      <c r="Y419" t="str">
        <f>IF(car_test_results!M419&gt;AVERAGE(car_test_results!M:M),"Above Average","Below Average")</f>
        <v>Below Average</v>
      </c>
      <c r="Z419" t="str">
        <f>IF(car_test_results!N419&gt;AVERAGE(car_test_results!N:N),"Above Average","Below Average")</f>
        <v>Below Average</v>
      </c>
    </row>
    <row r="420" spans="1:26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U420" t="str">
        <f t="shared" si="6"/>
        <v>Met Target</v>
      </c>
      <c r="V420" t="str">
        <f>IF(car_test_results!J420&gt;AVERAGE(car_test_results!J:J),"Above Average","Below Average")</f>
        <v>Below Average</v>
      </c>
      <c r="W420" t="str">
        <f>IF(car_test_results!K420&gt;AVERAGE(car_test_results!K:K),"Above Average","Below Average")</f>
        <v>Below Average</v>
      </c>
      <c r="X420" t="str">
        <f>IF(car_test_results!L420&gt;AVERAGE(car_test_results!L:L),"Above Average","Below Average")</f>
        <v>Above Average</v>
      </c>
      <c r="Y420" t="str">
        <f>IF(car_test_results!M420&gt;AVERAGE(car_test_results!M:M),"Above Average","Below Average")</f>
        <v>Below Average</v>
      </c>
      <c r="Z420" t="str">
        <f>IF(car_test_results!N420&gt;AVERAGE(car_test_results!N:N),"Above Average","Below Average")</f>
        <v>Below Average</v>
      </c>
    </row>
    <row r="421" spans="1:26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U421" t="str">
        <f t="shared" si="6"/>
        <v>Met Target</v>
      </c>
      <c r="V421" t="str">
        <f>IF(car_test_results!J421&gt;AVERAGE(car_test_results!J:J),"Above Average","Below Average")</f>
        <v>Below Average</v>
      </c>
      <c r="W421" t="str">
        <f>IF(car_test_results!K421&gt;AVERAGE(car_test_results!K:K),"Above Average","Below Average")</f>
        <v>Below Average</v>
      </c>
      <c r="X421" t="str">
        <f>IF(car_test_results!L421&gt;AVERAGE(car_test_results!L:L),"Above Average","Below Average")</f>
        <v>Above Average</v>
      </c>
      <c r="Y421" t="str">
        <f>IF(car_test_results!M421&gt;AVERAGE(car_test_results!M:M),"Above Average","Below Average")</f>
        <v>Below Average</v>
      </c>
      <c r="Z421" t="str">
        <f>IF(car_test_results!N421&gt;AVERAGE(car_test_results!N:N),"Above Average","Below Average")</f>
        <v>Below Average</v>
      </c>
    </row>
    <row r="422" spans="1:26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U422" t="str">
        <f t="shared" si="6"/>
        <v>Met Target</v>
      </c>
      <c r="V422" t="str">
        <f>IF(car_test_results!J422&gt;AVERAGE(car_test_results!J:J),"Above Average","Below Average")</f>
        <v>Below Average</v>
      </c>
      <c r="W422" t="str">
        <f>IF(car_test_results!K422&gt;AVERAGE(car_test_results!K:K),"Above Average","Below Average")</f>
        <v>Below Average</v>
      </c>
      <c r="X422" t="str">
        <f>IF(car_test_results!L422&gt;AVERAGE(car_test_results!L:L),"Above Average","Below Average")</f>
        <v>Above Average</v>
      </c>
      <c r="Y422" t="str">
        <f>IF(car_test_results!M422&gt;AVERAGE(car_test_results!M:M),"Above Average","Below Average")</f>
        <v>Below Average</v>
      </c>
      <c r="Z422" t="str">
        <f>IF(car_test_results!N422&gt;AVERAGE(car_test_results!N:N),"Above Average","Below Average")</f>
        <v>Below Average</v>
      </c>
    </row>
    <row r="423" spans="1:26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U423" t="str">
        <f t="shared" si="6"/>
        <v>Met Target</v>
      </c>
      <c r="V423" t="str">
        <f>IF(car_test_results!J423&gt;AVERAGE(car_test_results!J:J),"Above Average","Below Average")</f>
        <v>Below Average</v>
      </c>
      <c r="W423" t="str">
        <f>IF(car_test_results!K423&gt;AVERAGE(car_test_results!K:K),"Above Average","Below Average")</f>
        <v>Below Average</v>
      </c>
      <c r="X423" t="str">
        <f>IF(car_test_results!L423&gt;AVERAGE(car_test_results!L:L),"Above Average","Below Average")</f>
        <v>Above Average</v>
      </c>
      <c r="Y423" t="str">
        <f>IF(car_test_results!M423&gt;AVERAGE(car_test_results!M:M),"Above Average","Below Average")</f>
        <v>Below Average</v>
      </c>
      <c r="Z423" t="str">
        <f>IF(car_test_results!N423&gt;AVERAGE(car_test_results!N:N),"Above Average","Below Average")</f>
        <v>Below Average</v>
      </c>
    </row>
    <row r="424" spans="1:26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U424" t="str">
        <f t="shared" si="6"/>
        <v>Met Target</v>
      </c>
      <c r="V424" t="str">
        <f>IF(car_test_results!J424&gt;AVERAGE(car_test_results!J:J),"Above Average","Below Average")</f>
        <v>Below Average</v>
      </c>
      <c r="W424" t="str">
        <f>IF(car_test_results!K424&gt;AVERAGE(car_test_results!K:K),"Above Average","Below Average")</f>
        <v>Below Average</v>
      </c>
      <c r="X424" t="str">
        <f>IF(car_test_results!L424&gt;AVERAGE(car_test_results!L:L),"Above Average","Below Average")</f>
        <v>Above Average</v>
      </c>
      <c r="Y424" t="str">
        <f>IF(car_test_results!M424&gt;AVERAGE(car_test_results!M:M),"Above Average","Below Average")</f>
        <v>Below Average</v>
      </c>
      <c r="Z424" t="str">
        <f>IF(car_test_results!N424&gt;AVERAGE(car_test_results!N:N),"Above Average","Below Average")</f>
        <v>Below Average</v>
      </c>
    </row>
    <row r="425" spans="1:26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U425" t="str">
        <f t="shared" si="6"/>
        <v>Met Target</v>
      </c>
      <c r="V425" t="str">
        <f>IF(car_test_results!J425&gt;AVERAGE(car_test_results!J:J),"Above Average","Below Average")</f>
        <v>Below Average</v>
      </c>
      <c r="W425" t="str">
        <f>IF(car_test_results!K425&gt;AVERAGE(car_test_results!K:K),"Above Average","Below Average")</f>
        <v>Below Average</v>
      </c>
      <c r="X425" t="str">
        <f>IF(car_test_results!L425&gt;AVERAGE(car_test_results!L:L),"Above Average","Below Average")</f>
        <v>Above Average</v>
      </c>
      <c r="Y425" t="str">
        <f>IF(car_test_results!M425&gt;AVERAGE(car_test_results!M:M),"Above Average","Below Average")</f>
        <v>Below Average</v>
      </c>
      <c r="Z425" t="str">
        <f>IF(car_test_results!N425&gt;AVERAGE(car_test_results!N:N),"Above Average","Below Average")</f>
        <v>Below Average</v>
      </c>
    </row>
    <row r="426" spans="1:26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U426" t="str">
        <f t="shared" si="6"/>
        <v>Met Target</v>
      </c>
      <c r="V426" t="str">
        <f>IF(car_test_results!J426&gt;AVERAGE(car_test_results!J:J),"Above Average","Below Average")</f>
        <v>Below Average</v>
      </c>
      <c r="W426" t="str">
        <f>IF(car_test_results!K426&gt;AVERAGE(car_test_results!K:K),"Above Average","Below Average")</f>
        <v>Below Average</v>
      </c>
      <c r="X426" t="str">
        <f>IF(car_test_results!L426&gt;AVERAGE(car_test_results!L:L),"Above Average","Below Average")</f>
        <v>Above Average</v>
      </c>
      <c r="Y426" t="str">
        <f>IF(car_test_results!M426&gt;AVERAGE(car_test_results!M:M),"Above Average","Below Average")</f>
        <v>Below Average</v>
      </c>
      <c r="Z426" t="str">
        <f>IF(car_test_results!N426&gt;AVERAGE(car_test_results!N:N),"Above Average","Below Average")</f>
        <v>Below Average</v>
      </c>
    </row>
    <row r="427" spans="1:26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U427" t="str">
        <f t="shared" si="6"/>
        <v>Met Target</v>
      </c>
      <c r="V427" t="str">
        <f>IF(car_test_results!J427&gt;AVERAGE(car_test_results!J:J),"Above Average","Below Average")</f>
        <v>Below Average</v>
      </c>
      <c r="W427" t="str">
        <f>IF(car_test_results!K427&gt;AVERAGE(car_test_results!K:K),"Above Average","Below Average")</f>
        <v>Below Average</v>
      </c>
      <c r="X427" t="str">
        <f>IF(car_test_results!L427&gt;AVERAGE(car_test_results!L:L),"Above Average","Below Average")</f>
        <v>Above Average</v>
      </c>
      <c r="Y427" t="str">
        <f>IF(car_test_results!M427&gt;AVERAGE(car_test_results!M:M),"Above Average","Below Average")</f>
        <v>Below Average</v>
      </c>
      <c r="Z427" t="str">
        <f>IF(car_test_results!N427&gt;AVERAGE(car_test_results!N:N),"Above Average","Below Average")</f>
        <v>Below Average</v>
      </c>
    </row>
    <row r="428" spans="1:26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U428" t="str">
        <f t="shared" si="6"/>
        <v>Met Target</v>
      </c>
      <c r="V428" t="str">
        <f>IF(car_test_results!J428&gt;AVERAGE(car_test_results!J:J),"Above Average","Below Average")</f>
        <v>Below Average</v>
      </c>
      <c r="W428" t="str">
        <f>IF(car_test_results!K428&gt;AVERAGE(car_test_results!K:K),"Above Average","Below Average")</f>
        <v>Below Average</v>
      </c>
      <c r="X428" t="str">
        <f>IF(car_test_results!L428&gt;AVERAGE(car_test_results!L:L),"Above Average","Below Average")</f>
        <v>Above Average</v>
      </c>
      <c r="Y428" t="str">
        <f>IF(car_test_results!M428&gt;AVERAGE(car_test_results!M:M),"Above Average","Below Average")</f>
        <v>Below Average</v>
      </c>
      <c r="Z428" t="str">
        <f>IF(car_test_results!N428&gt;AVERAGE(car_test_results!N:N),"Above Average","Below Average")</f>
        <v>Below Average</v>
      </c>
    </row>
    <row r="429" spans="1:26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U429" t="str">
        <f t="shared" si="6"/>
        <v>Met Target</v>
      </c>
      <c r="V429" t="str">
        <f>IF(car_test_results!J429&gt;AVERAGE(car_test_results!J:J),"Above Average","Below Average")</f>
        <v>Below Average</v>
      </c>
      <c r="W429" t="str">
        <f>IF(car_test_results!K429&gt;AVERAGE(car_test_results!K:K),"Above Average","Below Average")</f>
        <v>Below Average</v>
      </c>
      <c r="X429" t="str">
        <f>IF(car_test_results!L429&gt;AVERAGE(car_test_results!L:L),"Above Average","Below Average")</f>
        <v>Above Average</v>
      </c>
      <c r="Y429" t="str">
        <f>IF(car_test_results!M429&gt;AVERAGE(car_test_results!M:M),"Above Average","Below Average")</f>
        <v>Below Average</v>
      </c>
      <c r="Z429" t="str">
        <f>IF(car_test_results!N429&gt;AVERAGE(car_test_results!N:N),"Above Average","Below Average")</f>
        <v>Below Average</v>
      </c>
    </row>
    <row r="430" spans="1:26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U430" t="str">
        <f t="shared" si="6"/>
        <v>Met Target</v>
      </c>
      <c r="V430" t="str">
        <f>IF(car_test_results!J430&gt;AVERAGE(car_test_results!J:J),"Above Average","Below Average")</f>
        <v>Below Average</v>
      </c>
      <c r="W430" t="str">
        <f>IF(car_test_results!K430&gt;AVERAGE(car_test_results!K:K),"Above Average","Below Average")</f>
        <v>Below Average</v>
      </c>
      <c r="X430" t="str">
        <f>IF(car_test_results!L430&gt;AVERAGE(car_test_results!L:L),"Above Average","Below Average")</f>
        <v>Above Average</v>
      </c>
      <c r="Y430" t="str">
        <f>IF(car_test_results!M430&gt;AVERAGE(car_test_results!M:M),"Above Average","Below Average")</f>
        <v>Below Average</v>
      </c>
      <c r="Z430" t="str">
        <f>IF(car_test_results!N430&gt;AVERAGE(car_test_results!N:N),"Above Average","Below Average")</f>
        <v>Below Average</v>
      </c>
    </row>
    <row r="431" spans="1:26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U431" t="str">
        <f t="shared" si="6"/>
        <v>Met Target</v>
      </c>
      <c r="V431" t="str">
        <f>IF(car_test_results!J431&gt;AVERAGE(car_test_results!J:J),"Above Average","Below Average")</f>
        <v>Below Average</v>
      </c>
      <c r="W431" t="str">
        <f>IF(car_test_results!K431&gt;AVERAGE(car_test_results!K:K),"Above Average","Below Average")</f>
        <v>Below Average</v>
      </c>
      <c r="X431" t="str">
        <f>IF(car_test_results!L431&gt;AVERAGE(car_test_results!L:L),"Above Average","Below Average")</f>
        <v>Above Average</v>
      </c>
      <c r="Y431" t="str">
        <f>IF(car_test_results!M431&gt;AVERAGE(car_test_results!M:M),"Above Average","Below Average")</f>
        <v>Below Average</v>
      </c>
      <c r="Z431" t="str">
        <f>IF(car_test_results!N431&gt;AVERAGE(car_test_results!N:N),"Above Average","Below Average")</f>
        <v>Below Average</v>
      </c>
    </row>
    <row r="432" spans="1:26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U432" t="str">
        <f t="shared" si="6"/>
        <v>Met Target</v>
      </c>
      <c r="V432" t="str">
        <f>IF(car_test_results!J432&gt;AVERAGE(car_test_results!J:J),"Above Average","Below Average")</f>
        <v>Above Average</v>
      </c>
      <c r="W432" t="str">
        <f>IF(car_test_results!K432&gt;AVERAGE(car_test_results!K:K),"Above Average","Below Average")</f>
        <v>Below Average</v>
      </c>
      <c r="X432" t="str">
        <f>IF(car_test_results!L432&gt;AVERAGE(car_test_results!L:L),"Above Average","Below Average")</f>
        <v>Above Average</v>
      </c>
      <c r="Y432" t="str">
        <f>IF(car_test_results!M432&gt;AVERAGE(car_test_results!M:M),"Above Average","Below Average")</f>
        <v>Above Average</v>
      </c>
      <c r="Z432" t="str">
        <f>IF(car_test_results!N432&gt;AVERAGE(car_test_results!N:N),"Above Average","Below Average")</f>
        <v>Below Average</v>
      </c>
    </row>
    <row r="433" spans="1:26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  <c r="U433" t="str">
        <f t="shared" si="6"/>
        <v>Met Target</v>
      </c>
      <c r="V433" t="str">
        <f>IF(car_test_results!J433&gt;AVERAGE(car_test_results!J:J),"Above Average","Below Average")</f>
        <v>Above Average</v>
      </c>
      <c r="W433" t="str">
        <f>IF(car_test_results!K433&gt;AVERAGE(car_test_results!K:K),"Above Average","Below Average")</f>
        <v>Below Average</v>
      </c>
      <c r="X433" t="str">
        <f>IF(car_test_results!L433&gt;AVERAGE(car_test_results!L:L),"Above Average","Below Average")</f>
        <v>Above Average</v>
      </c>
      <c r="Y433" t="str">
        <f>IF(car_test_results!M433&gt;AVERAGE(car_test_results!M:M),"Above Average","Below Average")</f>
        <v>Above Average</v>
      </c>
      <c r="Z433" t="str">
        <f>IF(car_test_results!N433&gt;AVERAGE(car_test_results!N:N),"Above Average","Below Average")</f>
        <v>Below Average</v>
      </c>
    </row>
    <row r="434" spans="1:26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  <c r="U434" t="str">
        <f t="shared" si="6"/>
        <v>Met Target</v>
      </c>
      <c r="V434" t="str">
        <f>IF(car_test_results!J434&gt;AVERAGE(car_test_results!J:J),"Above Average","Below Average")</f>
        <v>Above Average</v>
      </c>
      <c r="W434" t="str">
        <f>IF(car_test_results!K434&gt;AVERAGE(car_test_results!K:K),"Above Average","Below Average")</f>
        <v>Below Average</v>
      </c>
      <c r="X434" t="str">
        <f>IF(car_test_results!L434&gt;AVERAGE(car_test_results!L:L),"Above Average","Below Average")</f>
        <v>Above Average</v>
      </c>
      <c r="Y434" t="str">
        <f>IF(car_test_results!M434&gt;AVERAGE(car_test_results!M:M),"Above Average","Below Average")</f>
        <v>Above Average</v>
      </c>
      <c r="Z434" t="str">
        <f>IF(car_test_results!N434&gt;AVERAGE(car_test_results!N:N),"Above Average","Below Average")</f>
        <v>Below Average</v>
      </c>
    </row>
    <row r="435" spans="1:26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  <c r="U435" t="str">
        <f t="shared" si="6"/>
        <v>Met Target</v>
      </c>
      <c r="V435" t="str">
        <f>IF(car_test_results!J435&gt;AVERAGE(car_test_results!J:J),"Above Average","Below Average")</f>
        <v>Above Average</v>
      </c>
      <c r="W435" t="str">
        <f>IF(car_test_results!K435&gt;AVERAGE(car_test_results!K:K),"Above Average","Below Average")</f>
        <v>Below Average</v>
      </c>
      <c r="X435" t="str">
        <f>IF(car_test_results!L435&gt;AVERAGE(car_test_results!L:L),"Above Average","Below Average")</f>
        <v>Above Average</v>
      </c>
      <c r="Y435" t="str">
        <f>IF(car_test_results!M435&gt;AVERAGE(car_test_results!M:M),"Above Average","Below Average")</f>
        <v>Above Average</v>
      </c>
      <c r="Z435" t="str">
        <f>IF(car_test_results!N435&gt;AVERAGE(car_test_results!N:N),"Above Average","Below Average")</f>
        <v>Below Average</v>
      </c>
    </row>
    <row r="436" spans="1:26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  <c r="U436" t="str">
        <f t="shared" si="6"/>
        <v>Met Target</v>
      </c>
      <c r="V436" t="str">
        <f>IF(car_test_results!J436&gt;AVERAGE(car_test_results!J:J),"Above Average","Below Average")</f>
        <v>Above Average</v>
      </c>
      <c r="W436" t="str">
        <f>IF(car_test_results!K436&gt;AVERAGE(car_test_results!K:K),"Above Average","Below Average")</f>
        <v>Below Average</v>
      </c>
      <c r="X436" t="str">
        <f>IF(car_test_results!L436&gt;AVERAGE(car_test_results!L:L),"Above Average","Below Average")</f>
        <v>Above Average</v>
      </c>
      <c r="Y436" t="str">
        <f>IF(car_test_results!M436&gt;AVERAGE(car_test_results!M:M),"Above Average","Below Average")</f>
        <v>Above Average</v>
      </c>
      <c r="Z436" t="str">
        <f>IF(car_test_results!N436&gt;AVERAGE(car_test_results!N:N),"Above Average","Below Average")</f>
        <v>Below Average</v>
      </c>
    </row>
    <row r="437" spans="1:26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  <c r="U437" t="str">
        <f t="shared" si="6"/>
        <v>Met Target</v>
      </c>
      <c r="V437" t="str">
        <f>IF(car_test_results!J437&gt;AVERAGE(car_test_results!J:J),"Above Average","Below Average")</f>
        <v>Above Average</v>
      </c>
      <c r="W437" t="str">
        <f>IF(car_test_results!K437&gt;AVERAGE(car_test_results!K:K),"Above Average","Below Average")</f>
        <v>Below Average</v>
      </c>
      <c r="X437" t="str">
        <f>IF(car_test_results!L437&gt;AVERAGE(car_test_results!L:L),"Above Average","Below Average")</f>
        <v>Above Average</v>
      </c>
      <c r="Y437" t="str">
        <f>IF(car_test_results!M437&gt;AVERAGE(car_test_results!M:M),"Above Average","Below Average")</f>
        <v>Above Average</v>
      </c>
      <c r="Z437" t="str">
        <f>IF(car_test_results!N437&gt;AVERAGE(car_test_results!N:N),"Above Average","Below Average")</f>
        <v>Below Average</v>
      </c>
    </row>
    <row r="438" spans="1:26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  <c r="U438" t="str">
        <f t="shared" si="6"/>
        <v>Met Target</v>
      </c>
      <c r="V438" t="str">
        <f>IF(car_test_results!J438&gt;AVERAGE(car_test_results!J:J),"Above Average","Below Average")</f>
        <v>Above Average</v>
      </c>
      <c r="W438" t="str">
        <f>IF(car_test_results!K438&gt;AVERAGE(car_test_results!K:K),"Above Average","Below Average")</f>
        <v>Below Average</v>
      </c>
      <c r="X438" t="str">
        <f>IF(car_test_results!L438&gt;AVERAGE(car_test_results!L:L),"Above Average","Below Average")</f>
        <v>Above Average</v>
      </c>
      <c r="Y438" t="str">
        <f>IF(car_test_results!M438&gt;AVERAGE(car_test_results!M:M),"Above Average","Below Average")</f>
        <v>Above Average</v>
      </c>
      <c r="Z438" t="str">
        <f>IF(car_test_results!N438&gt;AVERAGE(car_test_results!N:N),"Above Average","Below Average")</f>
        <v>Below Average</v>
      </c>
    </row>
    <row r="439" spans="1:26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  <c r="U439" t="str">
        <f t="shared" si="6"/>
        <v>Met Target</v>
      </c>
      <c r="V439" t="str">
        <f>IF(car_test_results!J439&gt;AVERAGE(car_test_results!J:J),"Above Average","Below Average")</f>
        <v>Above Average</v>
      </c>
      <c r="W439" t="str">
        <f>IF(car_test_results!K439&gt;AVERAGE(car_test_results!K:K),"Above Average","Below Average")</f>
        <v>Below Average</v>
      </c>
      <c r="X439" t="str">
        <f>IF(car_test_results!L439&gt;AVERAGE(car_test_results!L:L),"Above Average","Below Average")</f>
        <v>Above Average</v>
      </c>
      <c r="Y439" t="str">
        <f>IF(car_test_results!M439&gt;AVERAGE(car_test_results!M:M),"Above Average","Below Average")</f>
        <v>Above Average</v>
      </c>
      <c r="Z439" t="str">
        <f>IF(car_test_results!N439&gt;AVERAGE(car_test_results!N:N),"Above Average","Below Average")</f>
        <v>Below Average</v>
      </c>
    </row>
    <row r="440" spans="1:26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U440" t="str">
        <f t="shared" si="6"/>
        <v>Met Target</v>
      </c>
      <c r="V440" t="str">
        <f>IF(car_test_results!J440&gt;AVERAGE(car_test_results!J:J),"Above Average","Below Average")</f>
        <v>Above Average</v>
      </c>
      <c r="W440" t="str">
        <f>IF(car_test_results!K440&gt;AVERAGE(car_test_results!K:K),"Above Average","Below Average")</f>
        <v>Below Average</v>
      </c>
      <c r="X440" t="str">
        <f>IF(car_test_results!L440&gt;AVERAGE(car_test_results!L:L),"Above Average","Below Average")</f>
        <v>Above Average</v>
      </c>
      <c r="Y440" t="str">
        <f>IF(car_test_results!M440&gt;AVERAGE(car_test_results!M:M),"Above Average","Below Average")</f>
        <v>Above Average</v>
      </c>
      <c r="Z440" t="str">
        <f>IF(car_test_results!N440&gt;AVERAGE(car_test_results!N:N),"Above Average","Below Average")</f>
        <v>Below Average</v>
      </c>
    </row>
    <row r="441" spans="1:26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  <c r="U441" t="str">
        <f t="shared" si="6"/>
        <v>Met Target</v>
      </c>
      <c r="V441" t="str">
        <f>IF(car_test_results!J441&gt;AVERAGE(car_test_results!J:J),"Above Average","Below Average")</f>
        <v>Above Average</v>
      </c>
      <c r="W441" t="str">
        <f>IF(car_test_results!K441&gt;AVERAGE(car_test_results!K:K),"Above Average","Below Average")</f>
        <v>Below Average</v>
      </c>
      <c r="X441" t="str">
        <f>IF(car_test_results!L441&gt;AVERAGE(car_test_results!L:L),"Above Average","Below Average")</f>
        <v>Above Average</v>
      </c>
      <c r="Y441" t="str">
        <f>IF(car_test_results!M441&gt;AVERAGE(car_test_results!M:M),"Above Average","Below Average")</f>
        <v>Above Average</v>
      </c>
      <c r="Z441" t="str">
        <f>IF(car_test_results!N441&gt;AVERAGE(car_test_results!N:N),"Above Average","Below Average")</f>
        <v>Below Average</v>
      </c>
    </row>
    <row r="442" spans="1:26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U442" t="str">
        <f t="shared" si="6"/>
        <v>Met Target</v>
      </c>
      <c r="V442" t="str">
        <f>IF(car_test_results!J442&gt;AVERAGE(car_test_results!J:J),"Above Average","Below Average")</f>
        <v>Above Average</v>
      </c>
      <c r="W442" t="str">
        <f>IF(car_test_results!K442&gt;AVERAGE(car_test_results!K:K),"Above Average","Below Average")</f>
        <v>Below Average</v>
      </c>
      <c r="X442" t="str">
        <f>IF(car_test_results!L442&gt;AVERAGE(car_test_results!L:L),"Above Average","Below Average")</f>
        <v>Above Average</v>
      </c>
      <c r="Y442" t="str">
        <f>IF(car_test_results!M442&gt;AVERAGE(car_test_results!M:M),"Above Average","Below Average")</f>
        <v>Above Average</v>
      </c>
      <c r="Z442" t="str">
        <f>IF(car_test_results!N442&gt;AVERAGE(car_test_results!N:N),"Above Average","Below Average")</f>
        <v>Below Average</v>
      </c>
    </row>
    <row r="443" spans="1:26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U443" t="str">
        <f t="shared" si="6"/>
        <v>Met Target</v>
      </c>
      <c r="V443" t="str">
        <f>IF(car_test_results!J443&gt;AVERAGE(car_test_results!J:J),"Above Average","Below Average")</f>
        <v>Above Average</v>
      </c>
      <c r="W443" t="str">
        <f>IF(car_test_results!K443&gt;AVERAGE(car_test_results!K:K),"Above Average","Below Average")</f>
        <v>Below Average</v>
      </c>
      <c r="X443" t="str">
        <f>IF(car_test_results!L443&gt;AVERAGE(car_test_results!L:L),"Above Average","Below Average")</f>
        <v>Above Average</v>
      </c>
      <c r="Y443" t="str">
        <f>IF(car_test_results!M443&gt;AVERAGE(car_test_results!M:M),"Above Average","Below Average")</f>
        <v>Above Average</v>
      </c>
      <c r="Z443" t="str">
        <f>IF(car_test_results!N443&gt;AVERAGE(car_test_results!N:N),"Above Average","Below Average")</f>
        <v>Below Average</v>
      </c>
    </row>
    <row r="444" spans="1:26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  <c r="U444" t="str">
        <f t="shared" si="6"/>
        <v>Met Target</v>
      </c>
      <c r="V444" t="str">
        <f>IF(car_test_results!J444&gt;AVERAGE(car_test_results!J:J),"Above Average","Below Average")</f>
        <v>Above Average</v>
      </c>
      <c r="W444" t="str">
        <f>IF(car_test_results!K444&gt;AVERAGE(car_test_results!K:K),"Above Average","Below Average")</f>
        <v>Below Average</v>
      </c>
      <c r="X444" t="str">
        <f>IF(car_test_results!L444&gt;AVERAGE(car_test_results!L:L),"Above Average","Below Average")</f>
        <v>Above Average</v>
      </c>
      <c r="Y444" t="str">
        <f>IF(car_test_results!M444&gt;AVERAGE(car_test_results!M:M),"Above Average","Below Average")</f>
        <v>Above Average</v>
      </c>
      <c r="Z444" t="str">
        <f>IF(car_test_results!N444&gt;AVERAGE(car_test_results!N:N),"Above Average","Below Average")</f>
        <v>Below Average</v>
      </c>
    </row>
    <row r="445" spans="1:26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U445" t="str">
        <f t="shared" si="6"/>
        <v>Met Target</v>
      </c>
      <c r="V445" t="str">
        <f>IF(car_test_results!J445&gt;AVERAGE(car_test_results!J:J),"Above Average","Below Average")</f>
        <v>Above Average</v>
      </c>
      <c r="W445" t="str">
        <f>IF(car_test_results!K445&gt;AVERAGE(car_test_results!K:K),"Above Average","Below Average")</f>
        <v>Above Average</v>
      </c>
      <c r="X445" t="str">
        <f>IF(car_test_results!L445&gt;AVERAGE(car_test_results!L:L),"Above Average","Below Average")</f>
        <v>Above Average</v>
      </c>
      <c r="Y445" t="str">
        <f>IF(car_test_results!M445&gt;AVERAGE(car_test_results!M:M),"Above Average","Below Average")</f>
        <v>Above Average</v>
      </c>
      <c r="Z445" t="str">
        <f>IF(car_test_results!N445&gt;AVERAGE(car_test_results!N:N),"Above Average","Below Average")</f>
        <v>Above Average</v>
      </c>
    </row>
    <row r="446" spans="1:26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U446" t="str">
        <f t="shared" si="6"/>
        <v>Met Target</v>
      </c>
      <c r="V446" t="str">
        <f>IF(car_test_results!J446&gt;AVERAGE(car_test_results!J:J),"Above Average","Below Average")</f>
        <v>Above Average</v>
      </c>
      <c r="W446" t="str">
        <f>IF(car_test_results!K446&gt;AVERAGE(car_test_results!K:K),"Above Average","Below Average")</f>
        <v>Above Average</v>
      </c>
      <c r="X446" t="str">
        <f>IF(car_test_results!L446&gt;AVERAGE(car_test_results!L:L),"Above Average","Below Average")</f>
        <v>Above Average</v>
      </c>
      <c r="Y446" t="str">
        <f>IF(car_test_results!M446&gt;AVERAGE(car_test_results!M:M),"Above Average","Below Average")</f>
        <v>Above Average</v>
      </c>
      <c r="Z446" t="str">
        <f>IF(car_test_results!N446&gt;AVERAGE(car_test_results!N:N),"Above Average","Below Average")</f>
        <v>Above Average</v>
      </c>
    </row>
    <row r="447" spans="1:26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U447" t="str">
        <f t="shared" si="6"/>
        <v>Met Target</v>
      </c>
      <c r="V447" t="str">
        <f>IF(car_test_results!J447&gt;AVERAGE(car_test_results!J:J),"Above Average","Below Average")</f>
        <v>Above Average</v>
      </c>
      <c r="W447" t="str">
        <f>IF(car_test_results!K447&gt;AVERAGE(car_test_results!K:K),"Above Average","Below Average")</f>
        <v>Above Average</v>
      </c>
      <c r="X447" t="str">
        <f>IF(car_test_results!L447&gt;AVERAGE(car_test_results!L:L),"Above Average","Below Average")</f>
        <v>Above Average</v>
      </c>
      <c r="Y447" t="str">
        <f>IF(car_test_results!M447&gt;AVERAGE(car_test_results!M:M),"Above Average","Below Average")</f>
        <v>Above Average</v>
      </c>
      <c r="Z447" t="str">
        <f>IF(car_test_results!N447&gt;AVERAGE(car_test_results!N:N),"Above Average","Below Average")</f>
        <v>Above Average</v>
      </c>
    </row>
    <row r="448" spans="1:26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U448" t="str">
        <f t="shared" si="6"/>
        <v>Met Target</v>
      </c>
      <c r="V448" t="str">
        <f>IF(car_test_results!J448&gt;AVERAGE(car_test_results!J:J),"Above Average","Below Average")</f>
        <v>Above Average</v>
      </c>
      <c r="W448" t="str">
        <f>IF(car_test_results!K448&gt;AVERAGE(car_test_results!K:K),"Above Average","Below Average")</f>
        <v>Above Average</v>
      </c>
      <c r="X448" t="str">
        <f>IF(car_test_results!L448&gt;AVERAGE(car_test_results!L:L),"Above Average","Below Average")</f>
        <v>Above Average</v>
      </c>
      <c r="Y448" t="str">
        <f>IF(car_test_results!M448&gt;AVERAGE(car_test_results!M:M),"Above Average","Below Average")</f>
        <v>Above Average</v>
      </c>
      <c r="Z448" t="str">
        <f>IF(car_test_results!N448&gt;AVERAGE(car_test_results!N:N),"Above Average","Below Average")</f>
        <v>Above Average</v>
      </c>
    </row>
    <row r="449" spans="1:26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U449" t="str">
        <f t="shared" si="6"/>
        <v>Met Target</v>
      </c>
      <c r="V449" t="str">
        <f>IF(car_test_results!J449&gt;AVERAGE(car_test_results!J:J),"Above Average","Below Average")</f>
        <v>Above Average</v>
      </c>
      <c r="W449" t="str">
        <f>IF(car_test_results!K449&gt;AVERAGE(car_test_results!K:K),"Above Average","Below Average")</f>
        <v>Above Average</v>
      </c>
      <c r="X449" t="str">
        <f>IF(car_test_results!L449&gt;AVERAGE(car_test_results!L:L),"Above Average","Below Average")</f>
        <v>Above Average</v>
      </c>
      <c r="Y449" t="str">
        <f>IF(car_test_results!M449&gt;AVERAGE(car_test_results!M:M),"Above Average","Below Average")</f>
        <v>Above Average</v>
      </c>
      <c r="Z449" t="str">
        <f>IF(car_test_results!N449&gt;AVERAGE(car_test_results!N:N),"Above Average","Below Average")</f>
        <v>Above Average</v>
      </c>
    </row>
    <row r="450" spans="1:26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U450" t="str">
        <f t="shared" si="6"/>
        <v>Met Target</v>
      </c>
      <c r="V450" t="str">
        <f>IF(car_test_results!J450&gt;AVERAGE(car_test_results!J:J),"Above Average","Below Average")</f>
        <v>Above Average</v>
      </c>
      <c r="W450" t="str">
        <f>IF(car_test_results!K450&gt;AVERAGE(car_test_results!K:K),"Above Average","Below Average")</f>
        <v>Above Average</v>
      </c>
      <c r="X450" t="str">
        <f>IF(car_test_results!L450&gt;AVERAGE(car_test_results!L:L),"Above Average","Below Average")</f>
        <v>Above Average</v>
      </c>
      <c r="Y450" t="str">
        <f>IF(car_test_results!M450&gt;AVERAGE(car_test_results!M:M),"Above Average","Below Average")</f>
        <v>Above Average</v>
      </c>
      <c r="Z450" t="str">
        <f>IF(car_test_results!N450&gt;AVERAGE(car_test_results!N:N),"Above Average","Below Average")</f>
        <v>Above Average</v>
      </c>
    </row>
    <row r="451" spans="1:26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U451" t="str">
        <f t="shared" ref="U451:U514" si="7">IF(1.1 * H451 &gt;= S451, "Met Target", "Below Target")</f>
        <v>Met Target</v>
      </c>
      <c r="V451" t="str">
        <f>IF(car_test_results!J451&gt;AVERAGE(car_test_results!J:J),"Above Average","Below Average")</f>
        <v>Above Average</v>
      </c>
      <c r="W451" t="str">
        <f>IF(car_test_results!K451&gt;AVERAGE(car_test_results!K:K),"Above Average","Below Average")</f>
        <v>Above Average</v>
      </c>
      <c r="X451" t="str">
        <f>IF(car_test_results!L451&gt;AVERAGE(car_test_results!L:L),"Above Average","Below Average")</f>
        <v>Above Average</v>
      </c>
      <c r="Y451" t="str">
        <f>IF(car_test_results!M451&gt;AVERAGE(car_test_results!M:M),"Above Average","Below Average")</f>
        <v>Above Average</v>
      </c>
      <c r="Z451" t="str">
        <f>IF(car_test_results!N451&gt;AVERAGE(car_test_results!N:N),"Above Average","Below Average")</f>
        <v>Above Average</v>
      </c>
    </row>
    <row r="452" spans="1:26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U452" t="str">
        <f t="shared" si="7"/>
        <v>Met Target</v>
      </c>
      <c r="V452" t="str">
        <f>IF(car_test_results!J452&gt;AVERAGE(car_test_results!J:J),"Above Average","Below Average")</f>
        <v>Above Average</v>
      </c>
      <c r="W452" t="str">
        <f>IF(car_test_results!K452&gt;AVERAGE(car_test_results!K:K),"Above Average","Below Average")</f>
        <v>Above Average</v>
      </c>
      <c r="X452" t="str">
        <f>IF(car_test_results!L452&gt;AVERAGE(car_test_results!L:L),"Above Average","Below Average")</f>
        <v>Above Average</v>
      </c>
      <c r="Y452" t="str">
        <f>IF(car_test_results!M452&gt;AVERAGE(car_test_results!M:M),"Above Average","Below Average")</f>
        <v>Above Average</v>
      </c>
      <c r="Z452" t="str">
        <f>IF(car_test_results!N452&gt;AVERAGE(car_test_results!N:N),"Above Average","Below Average")</f>
        <v>Above Average</v>
      </c>
    </row>
    <row r="453" spans="1:26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U453" t="str">
        <f t="shared" si="7"/>
        <v>Met Target</v>
      </c>
      <c r="V453" t="str">
        <f>IF(car_test_results!J453&gt;AVERAGE(car_test_results!J:J),"Above Average","Below Average")</f>
        <v>Above Average</v>
      </c>
      <c r="W453" t="str">
        <f>IF(car_test_results!K453&gt;AVERAGE(car_test_results!K:K),"Above Average","Below Average")</f>
        <v>Above Average</v>
      </c>
      <c r="X453" t="str">
        <f>IF(car_test_results!L453&gt;AVERAGE(car_test_results!L:L),"Above Average","Below Average")</f>
        <v>Above Average</v>
      </c>
      <c r="Y453" t="str">
        <f>IF(car_test_results!M453&gt;AVERAGE(car_test_results!M:M),"Above Average","Below Average")</f>
        <v>Above Average</v>
      </c>
      <c r="Z453" t="str">
        <f>IF(car_test_results!N453&gt;AVERAGE(car_test_results!N:N),"Above Average","Below Average")</f>
        <v>Above Average</v>
      </c>
    </row>
    <row r="454" spans="1:26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U454" t="str">
        <f t="shared" si="7"/>
        <v>Met Target</v>
      </c>
      <c r="V454" t="str">
        <f>IF(car_test_results!J454&gt;AVERAGE(car_test_results!J:J),"Above Average","Below Average")</f>
        <v>Above Average</v>
      </c>
      <c r="W454" t="str">
        <f>IF(car_test_results!K454&gt;AVERAGE(car_test_results!K:K),"Above Average","Below Average")</f>
        <v>Above Average</v>
      </c>
      <c r="X454" t="str">
        <f>IF(car_test_results!L454&gt;AVERAGE(car_test_results!L:L),"Above Average","Below Average")</f>
        <v>Above Average</v>
      </c>
      <c r="Y454" t="str">
        <f>IF(car_test_results!M454&gt;AVERAGE(car_test_results!M:M),"Above Average","Below Average")</f>
        <v>Above Average</v>
      </c>
      <c r="Z454" t="str">
        <f>IF(car_test_results!N454&gt;AVERAGE(car_test_results!N:N),"Above Average","Below Average")</f>
        <v>Above Average</v>
      </c>
    </row>
    <row r="455" spans="1:26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U455" t="str">
        <f t="shared" si="7"/>
        <v>Met Target</v>
      </c>
      <c r="V455" t="str">
        <f>IF(car_test_results!J455&gt;AVERAGE(car_test_results!J:J),"Above Average","Below Average")</f>
        <v>Above Average</v>
      </c>
      <c r="W455" t="str">
        <f>IF(car_test_results!K455&gt;AVERAGE(car_test_results!K:K),"Above Average","Below Average")</f>
        <v>Above Average</v>
      </c>
      <c r="X455" t="str">
        <f>IF(car_test_results!L455&gt;AVERAGE(car_test_results!L:L),"Above Average","Below Average")</f>
        <v>Above Average</v>
      </c>
      <c r="Y455" t="str">
        <f>IF(car_test_results!M455&gt;AVERAGE(car_test_results!M:M),"Above Average","Below Average")</f>
        <v>Above Average</v>
      </c>
      <c r="Z455" t="str">
        <f>IF(car_test_results!N455&gt;AVERAGE(car_test_results!N:N),"Above Average","Below Average")</f>
        <v>Above Average</v>
      </c>
    </row>
    <row r="456" spans="1:26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U456" t="str">
        <f t="shared" si="7"/>
        <v>Met Target</v>
      </c>
      <c r="V456" t="str">
        <f>IF(car_test_results!J456&gt;AVERAGE(car_test_results!J:J),"Above Average","Below Average")</f>
        <v>Above Average</v>
      </c>
      <c r="W456" t="str">
        <f>IF(car_test_results!K456&gt;AVERAGE(car_test_results!K:K),"Above Average","Below Average")</f>
        <v>Above Average</v>
      </c>
      <c r="X456" t="str">
        <f>IF(car_test_results!L456&gt;AVERAGE(car_test_results!L:L),"Above Average","Below Average")</f>
        <v>Above Average</v>
      </c>
      <c r="Y456" t="str">
        <f>IF(car_test_results!M456&gt;AVERAGE(car_test_results!M:M),"Above Average","Below Average")</f>
        <v>Above Average</v>
      </c>
      <c r="Z456" t="str">
        <f>IF(car_test_results!N456&gt;AVERAGE(car_test_results!N:N),"Above Average","Below Average")</f>
        <v>Above Average</v>
      </c>
    </row>
    <row r="457" spans="1:26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  <c r="U457" t="str">
        <f t="shared" si="7"/>
        <v>Met Target</v>
      </c>
      <c r="V457" t="str">
        <f>IF(car_test_results!J457&gt;AVERAGE(car_test_results!J:J),"Above Average","Below Average")</f>
        <v>Above Average</v>
      </c>
      <c r="W457" t="str">
        <f>IF(car_test_results!K457&gt;AVERAGE(car_test_results!K:K),"Above Average","Below Average")</f>
        <v>Below Average</v>
      </c>
      <c r="X457" t="str">
        <f>IF(car_test_results!L457&gt;AVERAGE(car_test_results!L:L),"Above Average","Below Average")</f>
        <v>Above Average</v>
      </c>
      <c r="Y457" t="str">
        <f>IF(car_test_results!M457&gt;AVERAGE(car_test_results!M:M),"Above Average","Below Average")</f>
        <v>Above Average</v>
      </c>
      <c r="Z457" t="str">
        <f>IF(car_test_results!N457&gt;AVERAGE(car_test_results!N:N),"Above Average","Below Average")</f>
        <v>Below Average</v>
      </c>
    </row>
    <row r="458" spans="1:26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  <c r="U458" t="str">
        <f t="shared" si="7"/>
        <v>Met Target</v>
      </c>
      <c r="V458" t="str">
        <f>IF(car_test_results!J458&gt;AVERAGE(car_test_results!J:J),"Above Average","Below Average")</f>
        <v>Above Average</v>
      </c>
      <c r="W458" t="str">
        <f>IF(car_test_results!K458&gt;AVERAGE(car_test_results!K:K),"Above Average","Below Average")</f>
        <v>Below Average</v>
      </c>
      <c r="X458" t="str">
        <f>IF(car_test_results!L458&gt;AVERAGE(car_test_results!L:L),"Above Average","Below Average")</f>
        <v>Above Average</v>
      </c>
      <c r="Y458" t="str">
        <f>IF(car_test_results!M458&gt;AVERAGE(car_test_results!M:M),"Above Average","Below Average")</f>
        <v>Above Average</v>
      </c>
      <c r="Z458" t="str">
        <f>IF(car_test_results!N458&gt;AVERAGE(car_test_results!N:N),"Above Average","Below Average")</f>
        <v>Below Average</v>
      </c>
    </row>
    <row r="459" spans="1:26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  <c r="U459" t="str">
        <f t="shared" si="7"/>
        <v>Met Target</v>
      </c>
      <c r="V459" t="str">
        <f>IF(car_test_results!J459&gt;AVERAGE(car_test_results!J:J),"Above Average","Below Average")</f>
        <v>Above Average</v>
      </c>
      <c r="W459" t="str">
        <f>IF(car_test_results!K459&gt;AVERAGE(car_test_results!K:K),"Above Average","Below Average")</f>
        <v>Below Average</v>
      </c>
      <c r="X459" t="str">
        <f>IF(car_test_results!L459&gt;AVERAGE(car_test_results!L:L),"Above Average","Below Average")</f>
        <v>Above Average</v>
      </c>
      <c r="Y459" t="str">
        <f>IF(car_test_results!M459&gt;AVERAGE(car_test_results!M:M),"Above Average","Below Average")</f>
        <v>Above Average</v>
      </c>
      <c r="Z459" t="str">
        <f>IF(car_test_results!N459&gt;AVERAGE(car_test_results!N:N),"Above Average","Below Average")</f>
        <v>Below Average</v>
      </c>
    </row>
    <row r="460" spans="1:26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  <c r="U460" t="str">
        <f t="shared" si="7"/>
        <v>Met Target</v>
      </c>
      <c r="V460" t="str">
        <f>IF(car_test_results!J460&gt;AVERAGE(car_test_results!J:J),"Above Average","Below Average")</f>
        <v>Above Average</v>
      </c>
      <c r="W460" t="str">
        <f>IF(car_test_results!K460&gt;AVERAGE(car_test_results!K:K),"Above Average","Below Average")</f>
        <v>Below Average</v>
      </c>
      <c r="X460" t="str">
        <f>IF(car_test_results!L460&gt;AVERAGE(car_test_results!L:L),"Above Average","Below Average")</f>
        <v>Above Average</v>
      </c>
      <c r="Y460" t="str">
        <f>IF(car_test_results!M460&gt;AVERAGE(car_test_results!M:M),"Above Average","Below Average")</f>
        <v>Above Average</v>
      </c>
      <c r="Z460" t="str">
        <f>IF(car_test_results!N460&gt;AVERAGE(car_test_results!N:N),"Above Average","Below Average")</f>
        <v>Below Average</v>
      </c>
    </row>
    <row r="461" spans="1:26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U461" t="str">
        <f t="shared" si="7"/>
        <v>Met Target</v>
      </c>
      <c r="V461" t="str">
        <f>IF(car_test_results!J461&gt;AVERAGE(car_test_results!J:J),"Above Average","Below Average")</f>
        <v>Above Average</v>
      </c>
      <c r="W461" t="str">
        <f>IF(car_test_results!K461&gt;AVERAGE(car_test_results!K:K),"Above Average","Below Average")</f>
        <v>Below Average</v>
      </c>
      <c r="X461" t="str">
        <f>IF(car_test_results!L461&gt;AVERAGE(car_test_results!L:L),"Above Average","Below Average")</f>
        <v>Above Average</v>
      </c>
      <c r="Y461" t="str">
        <f>IF(car_test_results!M461&gt;AVERAGE(car_test_results!M:M),"Above Average","Below Average")</f>
        <v>Above Average</v>
      </c>
      <c r="Z461" t="str">
        <f>IF(car_test_results!N461&gt;AVERAGE(car_test_results!N:N),"Above Average","Below Average")</f>
        <v>Below Average</v>
      </c>
    </row>
    <row r="462" spans="1:26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U462" t="str">
        <f t="shared" si="7"/>
        <v>Met Target</v>
      </c>
      <c r="V462" t="str">
        <f>IF(car_test_results!J462&gt;AVERAGE(car_test_results!J:J),"Above Average","Below Average")</f>
        <v>Above Average</v>
      </c>
      <c r="W462" t="str">
        <f>IF(car_test_results!K462&gt;AVERAGE(car_test_results!K:K),"Above Average","Below Average")</f>
        <v>Below Average</v>
      </c>
      <c r="X462" t="str">
        <f>IF(car_test_results!L462&gt;AVERAGE(car_test_results!L:L),"Above Average","Below Average")</f>
        <v>Above Average</v>
      </c>
      <c r="Y462" t="str">
        <f>IF(car_test_results!M462&gt;AVERAGE(car_test_results!M:M),"Above Average","Below Average")</f>
        <v>Above Average</v>
      </c>
      <c r="Z462" t="str">
        <f>IF(car_test_results!N462&gt;AVERAGE(car_test_results!N:N),"Above Average","Below Average")</f>
        <v>Below Average</v>
      </c>
    </row>
    <row r="463" spans="1:26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  <c r="U463" t="str">
        <f t="shared" si="7"/>
        <v>Met Target</v>
      </c>
      <c r="V463" t="str">
        <f>IF(car_test_results!J463&gt;AVERAGE(car_test_results!J:J),"Above Average","Below Average")</f>
        <v>Above Average</v>
      </c>
      <c r="W463" t="str">
        <f>IF(car_test_results!K463&gt;AVERAGE(car_test_results!K:K),"Above Average","Below Average")</f>
        <v>Below Average</v>
      </c>
      <c r="X463" t="str">
        <f>IF(car_test_results!L463&gt;AVERAGE(car_test_results!L:L),"Above Average","Below Average")</f>
        <v>Above Average</v>
      </c>
      <c r="Y463" t="str">
        <f>IF(car_test_results!M463&gt;AVERAGE(car_test_results!M:M),"Above Average","Below Average")</f>
        <v>Above Average</v>
      </c>
      <c r="Z463" t="str">
        <f>IF(car_test_results!N463&gt;AVERAGE(car_test_results!N:N),"Above Average","Below Average")</f>
        <v>Below Average</v>
      </c>
    </row>
    <row r="464" spans="1:26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U464" t="str">
        <f t="shared" si="7"/>
        <v>Met Target</v>
      </c>
      <c r="V464" t="str">
        <f>IF(car_test_results!J464&gt;AVERAGE(car_test_results!J:J),"Above Average","Below Average")</f>
        <v>Above Average</v>
      </c>
      <c r="W464" t="str">
        <f>IF(car_test_results!K464&gt;AVERAGE(car_test_results!K:K),"Above Average","Below Average")</f>
        <v>Below Average</v>
      </c>
      <c r="X464" t="str">
        <f>IF(car_test_results!L464&gt;AVERAGE(car_test_results!L:L),"Above Average","Below Average")</f>
        <v>Above Average</v>
      </c>
      <c r="Y464" t="str">
        <f>IF(car_test_results!M464&gt;AVERAGE(car_test_results!M:M),"Above Average","Below Average")</f>
        <v>Above Average</v>
      </c>
      <c r="Z464" t="str">
        <f>IF(car_test_results!N464&gt;AVERAGE(car_test_results!N:N),"Above Average","Below Average")</f>
        <v>Below Average</v>
      </c>
    </row>
    <row r="465" spans="1:26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U465" t="str">
        <f t="shared" si="7"/>
        <v>Met Target</v>
      </c>
      <c r="V465" t="str">
        <f>IF(car_test_results!J465&gt;AVERAGE(car_test_results!J:J),"Above Average","Below Average")</f>
        <v>Above Average</v>
      </c>
      <c r="W465" t="str">
        <f>IF(car_test_results!K465&gt;AVERAGE(car_test_results!K:K),"Above Average","Below Average")</f>
        <v>Below Average</v>
      </c>
      <c r="X465" t="str">
        <f>IF(car_test_results!L465&gt;AVERAGE(car_test_results!L:L),"Above Average","Below Average")</f>
        <v>Above Average</v>
      </c>
      <c r="Y465" t="str">
        <f>IF(car_test_results!M465&gt;AVERAGE(car_test_results!M:M),"Above Average","Below Average")</f>
        <v>Above Average</v>
      </c>
      <c r="Z465" t="str">
        <f>IF(car_test_results!N465&gt;AVERAGE(car_test_results!N:N),"Above Average","Below Average")</f>
        <v>Below Average</v>
      </c>
    </row>
    <row r="466" spans="1:26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  <c r="U466" t="str">
        <f t="shared" si="7"/>
        <v>Met Target</v>
      </c>
      <c r="V466" t="str">
        <f>IF(car_test_results!J466&gt;AVERAGE(car_test_results!J:J),"Above Average","Below Average")</f>
        <v>Above Average</v>
      </c>
      <c r="W466" t="str">
        <f>IF(car_test_results!K466&gt;AVERAGE(car_test_results!K:K),"Above Average","Below Average")</f>
        <v>Below Average</v>
      </c>
      <c r="X466" t="str">
        <f>IF(car_test_results!L466&gt;AVERAGE(car_test_results!L:L),"Above Average","Below Average")</f>
        <v>Above Average</v>
      </c>
      <c r="Y466" t="str">
        <f>IF(car_test_results!M466&gt;AVERAGE(car_test_results!M:M),"Above Average","Below Average")</f>
        <v>Above Average</v>
      </c>
      <c r="Z466" t="str">
        <f>IF(car_test_results!N466&gt;AVERAGE(car_test_results!N:N),"Above Average","Below Average")</f>
        <v>Below Average</v>
      </c>
    </row>
    <row r="467" spans="1:26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U467" t="str">
        <f t="shared" si="7"/>
        <v>Met Target</v>
      </c>
      <c r="V467" t="str">
        <f>IF(car_test_results!J467&gt;AVERAGE(car_test_results!J:J),"Above Average","Below Average")</f>
        <v>Above Average</v>
      </c>
      <c r="W467" t="str">
        <f>IF(car_test_results!K467&gt;AVERAGE(car_test_results!K:K),"Above Average","Below Average")</f>
        <v>Below Average</v>
      </c>
      <c r="X467" t="str">
        <f>IF(car_test_results!L467&gt;AVERAGE(car_test_results!L:L),"Above Average","Below Average")</f>
        <v>Above Average</v>
      </c>
      <c r="Y467" t="str">
        <f>IF(car_test_results!M467&gt;AVERAGE(car_test_results!M:M),"Above Average","Below Average")</f>
        <v>Above Average</v>
      </c>
      <c r="Z467" t="str">
        <f>IF(car_test_results!N467&gt;AVERAGE(car_test_results!N:N),"Above Average","Below Average")</f>
        <v>Below Average</v>
      </c>
    </row>
    <row r="468" spans="1:26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  <c r="U468" t="str">
        <f t="shared" si="7"/>
        <v>Met Target</v>
      </c>
      <c r="V468" t="str">
        <f>IF(car_test_results!J468&gt;AVERAGE(car_test_results!J:J),"Above Average","Below Average")</f>
        <v>Above Average</v>
      </c>
      <c r="W468" t="str">
        <f>IF(car_test_results!K468&gt;AVERAGE(car_test_results!K:K),"Above Average","Below Average")</f>
        <v>Below Average</v>
      </c>
      <c r="X468" t="str">
        <f>IF(car_test_results!L468&gt;AVERAGE(car_test_results!L:L),"Above Average","Below Average")</f>
        <v>Above Average</v>
      </c>
      <c r="Y468" t="str">
        <f>IF(car_test_results!M468&gt;AVERAGE(car_test_results!M:M),"Above Average","Below Average")</f>
        <v>Above Average</v>
      </c>
      <c r="Z468" t="str">
        <f>IF(car_test_results!N468&gt;AVERAGE(car_test_results!N:N),"Above Average","Below Average")</f>
        <v>Below Average</v>
      </c>
    </row>
    <row r="469" spans="1:26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U469" t="str">
        <f t="shared" si="7"/>
        <v>Met Target</v>
      </c>
      <c r="V469" t="str">
        <f>IF(car_test_results!J469&gt;AVERAGE(car_test_results!J:J),"Above Average","Below Average")</f>
        <v>Above Average</v>
      </c>
      <c r="W469" t="str">
        <f>IF(car_test_results!K469&gt;AVERAGE(car_test_results!K:K),"Above Average","Below Average")</f>
        <v>Below Average</v>
      </c>
      <c r="X469" t="str">
        <f>IF(car_test_results!L469&gt;AVERAGE(car_test_results!L:L),"Above Average","Below Average")</f>
        <v>Above Average</v>
      </c>
      <c r="Y469" t="str">
        <f>IF(car_test_results!M469&gt;AVERAGE(car_test_results!M:M),"Above Average","Below Average")</f>
        <v>Above Average</v>
      </c>
      <c r="Z469" t="str">
        <f>IF(car_test_results!N469&gt;AVERAGE(car_test_results!N:N),"Above Average","Below Average")</f>
        <v>Below Average</v>
      </c>
    </row>
    <row r="470" spans="1:26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  <c r="U470" t="str">
        <f t="shared" si="7"/>
        <v>Met Target</v>
      </c>
      <c r="V470" t="str">
        <f>IF(car_test_results!J470&gt;AVERAGE(car_test_results!J:J),"Above Average","Below Average")</f>
        <v>Above Average</v>
      </c>
      <c r="W470" t="str">
        <f>IF(car_test_results!K470&gt;AVERAGE(car_test_results!K:K),"Above Average","Below Average")</f>
        <v>Below Average</v>
      </c>
      <c r="X470" t="str">
        <f>IF(car_test_results!L470&gt;AVERAGE(car_test_results!L:L),"Above Average","Below Average")</f>
        <v>Above Average</v>
      </c>
      <c r="Y470" t="str">
        <f>IF(car_test_results!M470&gt;AVERAGE(car_test_results!M:M),"Above Average","Below Average")</f>
        <v>Above Average</v>
      </c>
      <c r="Z470" t="str">
        <f>IF(car_test_results!N470&gt;AVERAGE(car_test_results!N:N),"Above Average","Below Average")</f>
        <v>Below Average</v>
      </c>
    </row>
    <row r="471" spans="1:26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  <c r="U471" t="str">
        <f t="shared" si="7"/>
        <v>Met Target</v>
      </c>
      <c r="V471" t="str">
        <f>IF(car_test_results!J471&gt;AVERAGE(car_test_results!J:J),"Above Average","Below Average")</f>
        <v>Above Average</v>
      </c>
      <c r="W471" t="str">
        <f>IF(car_test_results!K471&gt;AVERAGE(car_test_results!K:K),"Above Average","Below Average")</f>
        <v>Below Average</v>
      </c>
      <c r="X471" t="str">
        <f>IF(car_test_results!L471&gt;AVERAGE(car_test_results!L:L),"Above Average","Below Average")</f>
        <v>Above Average</v>
      </c>
      <c r="Y471" t="str">
        <f>IF(car_test_results!M471&gt;AVERAGE(car_test_results!M:M),"Above Average","Below Average")</f>
        <v>Above Average</v>
      </c>
      <c r="Z471" t="str">
        <f>IF(car_test_results!N471&gt;AVERAGE(car_test_results!N:N),"Above Average","Below Average")</f>
        <v>Below Average</v>
      </c>
    </row>
    <row r="472" spans="1:26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  <c r="U472" t="str">
        <f t="shared" si="7"/>
        <v>Met Target</v>
      </c>
      <c r="V472" t="str">
        <f>IF(car_test_results!J472&gt;AVERAGE(car_test_results!J:J),"Above Average","Below Average")</f>
        <v>Above Average</v>
      </c>
      <c r="W472" t="str">
        <f>IF(car_test_results!K472&gt;AVERAGE(car_test_results!K:K),"Above Average","Below Average")</f>
        <v>Below Average</v>
      </c>
      <c r="X472" t="str">
        <f>IF(car_test_results!L472&gt;AVERAGE(car_test_results!L:L),"Above Average","Below Average")</f>
        <v>Above Average</v>
      </c>
      <c r="Y472" t="str">
        <f>IF(car_test_results!M472&gt;AVERAGE(car_test_results!M:M),"Above Average","Below Average")</f>
        <v>Above Average</v>
      </c>
      <c r="Z472" t="str">
        <f>IF(car_test_results!N472&gt;AVERAGE(car_test_results!N:N),"Above Average","Below Average")</f>
        <v>Below Average</v>
      </c>
    </row>
    <row r="473" spans="1:26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  <c r="U473" t="str">
        <f t="shared" si="7"/>
        <v>Met Target</v>
      </c>
      <c r="V473" t="str">
        <f>IF(car_test_results!J473&gt;AVERAGE(car_test_results!J:J),"Above Average","Below Average")</f>
        <v>Above Average</v>
      </c>
      <c r="W473" t="str">
        <f>IF(car_test_results!K473&gt;AVERAGE(car_test_results!K:K),"Above Average","Below Average")</f>
        <v>Below Average</v>
      </c>
      <c r="X473" t="str">
        <f>IF(car_test_results!L473&gt;AVERAGE(car_test_results!L:L),"Above Average","Below Average")</f>
        <v>Above Average</v>
      </c>
      <c r="Y473" t="str">
        <f>IF(car_test_results!M473&gt;AVERAGE(car_test_results!M:M),"Above Average","Below Average")</f>
        <v>Above Average</v>
      </c>
      <c r="Z473" t="str">
        <f>IF(car_test_results!N473&gt;AVERAGE(car_test_results!N:N),"Above Average","Below Average")</f>
        <v>Below Average</v>
      </c>
    </row>
    <row r="474" spans="1:26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U474" t="str">
        <f t="shared" si="7"/>
        <v>Met Target</v>
      </c>
      <c r="V474" t="str">
        <f>IF(car_test_results!J474&gt;AVERAGE(car_test_results!J:J),"Above Average","Below Average")</f>
        <v>Above Average</v>
      </c>
      <c r="W474" t="str">
        <f>IF(car_test_results!K474&gt;AVERAGE(car_test_results!K:K),"Above Average","Below Average")</f>
        <v>Below Average</v>
      </c>
      <c r="X474" t="str">
        <f>IF(car_test_results!L474&gt;AVERAGE(car_test_results!L:L),"Above Average","Below Average")</f>
        <v>Above Average</v>
      </c>
      <c r="Y474" t="str">
        <f>IF(car_test_results!M474&gt;AVERAGE(car_test_results!M:M),"Above Average","Below Average")</f>
        <v>Above Average</v>
      </c>
      <c r="Z474" t="str">
        <f>IF(car_test_results!N474&gt;AVERAGE(car_test_results!N:N),"Above Average","Below Average")</f>
        <v>Below Average</v>
      </c>
    </row>
    <row r="475" spans="1:26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  <c r="U475" t="str">
        <f t="shared" si="7"/>
        <v>Met Target</v>
      </c>
      <c r="V475" t="str">
        <f>IF(car_test_results!J475&gt;AVERAGE(car_test_results!J:J),"Above Average","Below Average")</f>
        <v>Above Average</v>
      </c>
      <c r="W475" t="str">
        <f>IF(car_test_results!K475&gt;AVERAGE(car_test_results!K:K),"Above Average","Below Average")</f>
        <v>Below Average</v>
      </c>
      <c r="X475" t="str">
        <f>IF(car_test_results!L475&gt;AVERAGE(car_test_results!L:L),"Above Average","Below Average")</f>
        <v>Above Average</v>
      </c>
      <c r="Y475" t="str">
        <f>IF(car_test_results!M475&gt;AVERAGE(car_test_results!M:M),"Above Average","Below Average")</f>
        <v>Above Average</v>
      </c>
      <c r="Z475" t="str">
        <f>IF(car_test_results!N475&gt;AVERAGE(car_test_results!N:N),"Above Average","Below Average")</f>
        <v>Below Average</v>
      </c>
    </row>
    <row r="476" spans="1:26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  <c r="U476" t="str">
        <f t="shared" si="7"/>
        <v>Met Target</v>
      </c>
      <c r="V476" t="str">
        <f>IF(car_test_results!J476&gt;AVERAGE(car_test_results!J:J),"Above Average","Below Average")</f>
        <v>Above Average</v>
      </c>
      <c r="W476" t="str">
        <f>IF(car_test_results!K476&gt;AVERAGE(car_test_results!K:K),"Above Average","Below Average")</f>
        <v>Below Average</v>
      </c>
      <c r="X476" t="str">
        <f>IF(car_test_results!L476&gt;AVERAGE(car_test_results!L:L),"Above Average","Below Average")</f>
        <v>Above Average</v>
      </c>
      <c r="Y476" t="str">
        <f>IF(car_test_results!M476&gt;AVERAGE(car_test_results!M:M),"Above Average","Below Average")</f>
        <v>Above Average</v>
      </c>
      <c r="Z476" t="str">
        <f>IF(car_test_results!N476&gt;AVERAGE(car_test_results!N:N),"Above Average","Below Average")</f>
        <v>Below Average</v>
      </c>
    </row>
    <row r="477" spans="1:26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  <c r="U477" t="str">
        <f t="shared" si="7"/>
        <v>Met Target</v>
      </c>
      <c r="V477" t="str">
        <f>IF(car_test_results!J477&gt;AVERAGE(car_test_results!J:J),"Above Average","Below Average")</f>
        <v>Above Average</v>
      </c>
      <c r="W477" t="str">
        <f>IF(car_test_results!K477&gt;AVERAGE(car_test_results!K:K),"Above Average","Below Average")</f>
        <v>Below Average</v>
      </c>
      <c r="X477" t="str">
        <f>IF(car_test_results!L477&gt;AVERAGE(car_test_results!L:L),"Above Average","Below Average")</f>
        <v>Above Average</v>
      </c>
      <c r="Y477" t="str">
        <f>IF(car_test_results!M477&gt;AVERAGE(car_test_results!M:M),"Above Average","Below Average")</f>
        <v>Above Average</v>
      </c>
      <c r="Z477" t="str">
        <f>IF(car_test_results!N477&gt;AVERAGE(car_test_results!N:N),"Above Average","Below Average")</f>
        <v>Below Average</v>
      </c>
    </row>
    <row r="478" spans="1:26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U478" t="str">
        <f t="shared" si="7"/>
        <v>Met Target</v>
      </c>
      <c r="V478" t="str">
        <f>IF(car_test_results!J478&gt;AVERAGE(car_test_results!J:J),"Above Average","Below Average")</f>
        <v>Above Average</v>
      </c>
      <c r="W478" t="str">
        <f>IF(car_test_results!K478&gt;AVERAGE(car_test_results!K:K),"Above Average","Below Average")</f>
        <v>Below Average</v>
      </c>
      <c r="X478" t="str">
        <f>IF(car_test_results!L478&gt;AVERAGE(car_test_results!L:L),"Above Average","Below Average")</f>
        <v>Above Average</v>
      </c>
      <c r="Y478" t="str">
        <f>IF(car_test_results!M478&gt;AVERAGE(car_test_results!M:M),"Above Average","Below Average")</f>
        <v>Above Average</v>
      </c>
      <c r="Z478" t="str">
        <f>IF(car_test_results!N478&gt;AVERAGE(car_test_results!N:N),"Above Average","Below Average")</f>
        <v>Below Average</v>
      </c>
    </row>
    <row r="479" spans="1:26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U479" t="str">
        <f t="shared" si="7"/>
        <v>Met Target</v>
      </c>
      <c r="V479" t="str">
        <f>IF(car_test_results!J479&gt;AVERAGE(car_test_results!J:J),"Above Average","Below Average")</f>
        <v>Above Average</v>
      </c>
      <c r="W479" t="str">
        <f>IF(car_test_results!K479&gt;AVERAGE(car_test_results!K:K),"Above Average","Below Average")</f>
        <v>Below Average</v>
      </c>
      <c r="X479" t="str">
        <f>IF(car_test_results!L479&gt;AVERAGE(car_test_results!L:L),"Above Average","Below Average")</f>
        <v>Above Average</v>
      </c>
      <c r="Y479" t="str">
        <f>IF(car_test_results!M479&gt;AVERAGE(car_test_results!M:M),"Above Average","Below Average")</f>
        <v>Above Average</v>
      </c>
      <c r="Z479" t="str">
        <f>IF(car_test_results!N479&gt;AVERAGE(car_test_results!N:N),"Above Average","Below Average")</f>
        <v>Below Average</v>
      </c>
    </row>
    <row r="480" spans="1:26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U480" t="str">
        <f t="shared" si="7"/>
        <v>Met Target</v>
      </c>
      <c r="V480" t="str">
        <f>IF(car_test_results!J480&gt;AVERAGE(car_test_results!J:J),"Above Average","Below Average")</f>
        <v>Above Average</v>
      </c>
      <c r="W480" t="str">
        <f>IF(car_test_results!K480&gt;AVERAGE(car_test_results!K:K),"Above Average","Below Average")</f>
        <v>Below Average</v>
      </c>
      <c r="X480" t="str">
        <f>IF(car_test_results!L480&gt;AVERAGE(car_test_results!L:L),"Above Average","Below Average")</f>
        <v>Above Average</v>
      </c>
      <c r="Y480" t="str">
        <f>IF(car_test_results!M480&gt;AVERAGE(car_test_results!M:M),"Above Average","Below Average")</f>
        <v>Above Average</v>
      </c>
      <c r="Z480" t="str">
        <f>IF(car_test_results!N480&gt;AVERAGE(car_test_results!N:N),"Above Average","Below Average")</f>
        <v>Below Average</v>
      </c>
    </row>
    <row r="481" spans="1:26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  <c r="U481" t="str">
        <f t="shared" si="7"/>
        <v>Met Target</v>
      </c>
      <c r="V481" t="str">
        <f>IF(car_test_results!J481&gt;AVERAGE(car_test_results!J:J),"Above Average","Below Average")</f>
        <v>Above Average</v>
      </c>
      <c r="W481" t="str">
        <f>IF(car_test_results!K481&gt;AVERAGE(car_test_results!K:K),"Above Average","Below Average")</f>
        <v>Below Average</v>
      </c>
      <c r="X481" t="str">
        <f>IF(car_test_results!L481&gt;AVERAGE(car_test_results!L:L),"Above Average","Below Average")</f>
        <v>Above Average</v>
      </c>
      <c r="Y481" t="str">
        <f>IF(car_test_results!M481&gt;AVERAGE(car_test_results!M:M),"Above Average","Below Average")</f>
        <v>Above Average</v>
      </c>
      <c r="Z481" t="str">
        <f>IF(car_test_results!N481&gt;AVERAGE(car_test_results!N:N),"Above Average","Below Average")</f>
        <v>Below Average</v>
      </c>
    </row>
    <row r="482" spans="1:26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  <c r="U482" t="str">
        <f t="shared" si="7"/>
        <v>Met Target</v>
      </c>
      <c r="V482" t="str">
        <f>IF(car_test_results!J482&gt;AVERAGE(car_test_results!J:J),"Above Average","Below Average")</f>
        <v>Above Average</v>
      </c>
      <c r="W482" t="str">
        <f>IF(car_test_results!K482&gt;AVERAGE(car_test_results!K:K),"Above Average","Below Average")</f>
        <v>Above Average</v>
      </c>
      <c r="X482" t="str">
        <f>IF(car_test_results!L482&gt;AVERAGE(car_test_results!L:L),"Above Average","Below Average")</f>
        <v>Above Average</v>
      </c>
      <c r="Y482" t="str">
        <f>IF(car_test_results!M482&gt;AVERAGE(car_test_results!M:M),"Above Average","Below Average")</f>
        <v>Above Average</v>
      </c>
      <c r="Z482" t="str">
        <f>IF(car_test_results!N482&gt;AVERAGE(car_test_results!N:N),"Above Average","Below Average")</f>
        <v>Below Average</v>
      </c>
    </row>
    <row r="483" spans="1:26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U483" t="str">
        <f t="shared" si="7"/>
        <v>Met Target</v>
      </c>
      <c r="V483" t="str">
        <f>IF(car_test_results!J483&gt;AVERAGE(car_test_results!J:J),"Above Average","Below Average")</f>
        <v>Above Average</v>
      </c>
      <c r="W483" t="str">
        <f>IF(car_test_results!K483&gt;AVERAGE(car_test_results!K:K),"Above Average","Below Average")</f>
        <v>Above Average</v>
      </c>
      <c r="X483" t="str">
        <f>IF(car_test_results!L483&gt;AVERAGE(car_test_results!L:L),"Above Average","Below Average")</f>
        <v>Above Average</v>
      </c>
      <c r="Y483" t="str">
        <f>IF(car_test_results!M483&gt;AVERAGE(car_test_results!M:M),"Above Average","Below Average")</f>
        <v>Above Average</v>
      </c>
      <c r="Z483" t="str">
        <f>IF(car_test_results!N483&gt;AVERAGE(car_test_results!N:N),"Above Average","Below Average")</f>
        <v>Below Average</v>
      </c>
    </row>
    <row r="484" spans="1:26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  <c r="U484" t="str">
        <f t="shared" si="7"/>
        <v>Met Target</v>
      </c>
      <c r="V484" t="str">
        <f>IF(car_test_results!J484&gt;AVERAGE(car_test_results!J:J),"Above Average","Below Average")</f>
        <v>Above Average</v>
      </c>
      <c r="W484" t="str">
        <f>IF(car_test_results!K484&gt;AVERAGE(car_test_results!K:K),"Above Average","Below Average")</f>
        <v>Above Average</v>
      </c>
      <c r="X484" t="str">
        <f>IF(car_test_results!L484&gt;AVERAGE(car_test_results!L:L),"Above Average","Below Average")</f>
        <v>Above Average</v>
      </c>
      <c r="Y484" t="str">
        <f>IF(car_test_results!M484&gt;AVERAGE(car_test_results!M:M),"Above Average","Below Average")</f>
        <v>Above Average</v>
      </c>
      <c r="Z484" t="str">
        <f>IF(car_test_results!N484&gt;AVERAGE(car_test_results!N:N),"Above Average","Below Average")</f>
        <v>Below Average</v>
      </c>
    </row>
    <row r="485" spans="1:26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  <c r="U485" t="str">
        <f t="shared" si="7"/>
        <v>Met Target</v>
      </c>
      <c r="V485" t="str">
        <f>IF(car_test_results!J485&gt;AVERAGE(car_test_results!J:J),"Above Average","Below Average")</f>
        <v>Above Average</v>
      </c>
      <c r="W485" t="str">
        <f>IF(car_test_results!K485&gt;AVERAGE(car_test_results!K:K),"Above Average","Below Average")</f>
        <v>Above Average</v>
      </c>
      <c r="X485" t="str">
        <f>IF(car_test_results!L485&gt;AVERAGE(car_test_results!L:L),"Above Average","Below Average")</f>
        <v>Above Average</v>
      </c>
      <c r="Y485" t="str">
        <f>IF(car_test_results!M485&gt;AVERAGE(car_test_results!M:M),"Above Average","Below Average")</f>
        <v>Above Average</v>
      </c>
      <c r="Z485" t="str">
        <f>IF(car_test_results!N485&gt;AVERAGE(car_test_results!N:N),"Above Average","Below Average")</f>
        <v>Below Average</v>
      </c>
    </row>
    <row r="486" spans="1:26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U486" t="str">
        <f t="shared" si="7"/>
        <v>Met Target</v>
      </c>
      <c r="V486" t="str">
        <f>IF(car_test_results!J486&gt;AVERAGE(car_test_results!J:J),"Above Average","Below Average")</f>
        <v>Above Average</v>
      </c>
      <c r="W486" t="str">
        <f>IF(car_test_results!K486&gt;AVERAGE(car_test_results!K:K),"Above Average","Below Average")</f>
        <v>Above Average</v>
      </c>
      <c r="X486" t="str">
        <f>IF(car_test_results!L486&gt;AVERAGE(car_test_results!L:L),"Above Average","Below Average")</f>
        <v>Above Average</v>
      </c>
      <c r="Y486" t="str">
        <f>IF(car_test_results!M486&gt;AVERAGE(car_test_results!M:M),"Above Average","Below Average")</f>
        <v>Above Average</v>
      </c>
      <c r="Z486" t="str">
        <f>IF(car_test_results!N486&gt;AVERAGE(car_test_results!N:N),"Above Average","Below Average")</f>
        <v>Below Average</v>
      </c>
    </row>
    <row r="487" spans="1:26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  <c r="U487" t="str">
        <f t="shared" si="7"/>
        <v>Met Target</v>
      </c>
      <c r="V487" t="str">
        <f>IF(car_test_results!J487&gt;AVERAGE(car_test_results!J:J),"Above Average","Below Average")</f>
        <v>Above Average</v>
      </c>
      <c r="W487" t="str">
        <f>IF(car_test_results!K487&gt;AVERAGE(car_test_results!K:K),"Above Average","Below Average")</f>
        <v>Above Average</v>
      </c>
      <c r="X487" t="str">
        <f>IF(car_test_results!L487&gt;AVERAGE(car_test_results!L:L),"Above Average","Below Average")</f>
        <v>Above Average</v>
      </c>
      <c r="Y487" t="str">
        <f>IF(car_test_results!M487&gt;AVERAGE(car_test_results!M:M),"Above Average","Below Average")</f>
        <v>Above Average</v>
      </c>
      <c r="Z487" t="str">
        <f>IF(car_test_results!N487&gt;AVERAGE(car_test_results!N:N),"Above Average","Below Average")</f>
        <v>Below Average</v>
      </c>
    </row>
    <row r="488" spans="1:26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U488" t="str">
        <f t="shared" si="7"/>
        <v>Met Target</v>
      </c>
      <c r="V488" t="str">
        <f>IF(car_test_results!J488&gt;AVERAGE(car_test_results!J:J),"Above Average","Below Average")</f>
        <v>Above Average</v>
      </c>
      <c r="W488" t="str">
        <f>IF(car_test_results!K488&gt;AVERAGE(car_test_results!K:K),"Above Average","Below Average")</f>
        <v>Above Average</v>
      </c>
      <c r="X488" t="str">
        <f>IF(car_test_results!L488&gt;AVERAGE(car_test_results!L:L),"Above Average","Below Average")</f>
        <v>Above Average</v>
      </c>
      <c r="Y488" t="str">
        <f>IF(car_test_results!M488&gt;AVERAGE(car_test_results!M:M),"Above Average","Below Average")</f>
        <v>Above Average</v>
      </c>
      <c r="Z488" t="str">
        <f>IF(car_test_results!N488&gt;AVERAGE(car_test_results!N:N),"Above Average","Below Average")</f>
        <v>Below Average</v>
      </c>
    </row>
    <row r="489" spans="1:26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  <c r="U489" t="str">
        <f t="shared" si="7"/>
        <v>Met Target</v>
      </c>
      <c r="V489" t="str">
        <f>IF(car_test_results!J489&gt;AVERAGE(car_test_results!J:J),"Above Average","Below Average")</f>
        <v>Above Average</v>
      </c>
      <c r="W489" t="str">
        <f>IF(car_test_results!K489&gt;AVERAGE(car_test_results!K:K),"Above Average","Below Average")</f>
        <v>Above Average</v>
      </c>
      <c r="X489" t="str">
        <f>IF(car_test_results!L489&gt;AVERAGE(car_test_results!L:L),"Above Average","Below Average")</f>
        <v>Above Average</v>
      </c>
      <c r="Y489" t="str">
        <f>IF(car_test_results!M489&gt;AVERAGE(car_test_results!M:M),"Above Average","Below Average")</f>
        <v>Above Average</v>
      </c>
      <c r="Z489" t="str">
        <f>IF(car_test_results!N489&gt;AVERAGE(car_test_results!N:N),"Above Average","Below Average")</f>
        <v>Below Average</v>
      </c>
    </row>
    <row r="490" spans="1:26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  <c r="U490" t="str">
        <f t="shared" si="7"/>
        <v>Met Target</v>
      </c>
      <c r="V490" t="str">
        <f>IF(car_test_results!J490&gt;AVERAGE(car_test_results!J:J),"Above Average","Below Average")</f>
        <v>Above Average</v>
      </c>
      <c r="W490" t="str">
        <f>IF(car_test_results!K490&gt;AVERAGE(car_test_results!K:K),"Above Average","Below Average")</f>
        <v>Above Average</v>
      </c>
      <c r="X490" t="str">
        <f>IF(car_test_results!L490&gt;AVERAGE(car_test_results!L:L),"Above Average","Below Average")</f>
        <v>Above Average</v>
      </c>
      <c r="Y490" t="str">
        <f>IF(car_test_results!M490&gt;AVERAGE(car_test_results!M:M),"Above Average","Below Average")</f>
        <v>Above Average</v>
      </c>
      <c r="Z490" t="str">
        <f>IF(car_test_results!N490&gt;AVERAGE(car_test_results!N:N),"Above Average","Below Average")</f>
        <v>Below Average</v>
      </c>
    </row>
    <row r="491" spans="1:26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  <c r="U491" t="str">
        <f t="shared" si="7"/>
        <v>Met Target</v>
      </c>
      <c r="V491" t="str">
        <f>IF(car_test_results!J491&gt;AVERAGE(car_test_results!J:J),"Above Average","Below Average")</f>
        <v>Above Average</v>
      </c>
      <c r="W491" t="str">
        <f>IF(car_test_results!K491&gt;AVERAGE(car_test_results!K:K),"Above Average","Below Average")</f>
        <v>Above Average</v>
      </c>
      <c r="X491" t="str">
        <f>IF(car_test_results!L491&gt;AVERAGE(car_test_results!L:L),"Above Average","Below Average")</f>
        <v>Above Average</v>
      </c>
      <c r="Y491" t="str">
        <f>IF(car_test_results!M491&gt;AVERAGE(car_test_results!M:M),"Above Average","Below Average")</f>
        <v>Above Average</v>
      </c>
      <c r="Z491" t="str">
        <f>IF(car_test_results!N491&gt;AVERAGE(car_test_results!N:N),"Above Average","Below Average")</f>
        <v>Below Average</v>
      </c>
    </row>
    <row r="492" spans="1:26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U492" t="str">
        <f t="shared" si="7"/>
        <v>Met Target</v>
      </c>
      <c r="V492" t="str">
        <f>IF(car_test_results!J492&gt;AVERAGE(car_test_results!J:J),"Above Average","Below Average")</f>
        <v>Above Average</v>
      </c>
      <c r="W492" t="str">
        <f>IF(car_test_results!K492&gt;AVERAGE(car_test_results!K:K),"Above Average","Below Average")</f>
        <v>Above Average</v>
      </c>
      <c r="X492" t="str">
        <f>IF(car_test_results!L492&gt;AVERAGE(car_test_results!L:L),"Above Average","Below Average")</f>
        <v>Above Average</v>
      </c>
      <c r="Y492" t="str">
        <f>IF(car_test_results!M492&gt;AVERAGE(car_test_results!M:M),"Above Average","Below Average")</f>
        <v>Above Average</v>
      </c>
      <c r="Z492" t="str">
        <f>IF(car_test_results!N492&gt;AVERAGE(car_test_results!N:N),"Above Average","Below Average")</f>
        <v>Below Average</v>
      </c>
    </row>
    <row r="493" spans="1:26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  <c r="U493" t="str">
        <f t="shared" si="7"/>
        <v>Met Target</v>
      </c>
      <c r="V493" t="str">
        <f>IF(car_test_results!J493&gt;AVERAGE(car_test_results!J:J),"Above Average","Below Average")</f>
        <v>Above Average</v>
      </c>
      <c r="W493" t="str">
        <f>IF(car_test_results!K493&gt;AVERAGE(car_test_results!K:K),"Above Average","Below Average")</f>
        <v>Above Average</v>
      </c>
      <c r="X493" t="str">
        <f>IF(car_test_results!L493&gt;AVERAGE(car_test_results!L:L),"Above Average","Below Average")</f>
        <v>Above Average</v>
      </c>
      <c r="Y493" t="str">
        <f>IF(car_test_results!M493&gt;AVERAGE(car_test_results!M:M),"Above Average","Below Average")</f>
        <v>Above Average</v>
      </c>
      <c r="Z493" t="str">
        <f>IF(car_test_results!N493&gt;AVERAGE(car_test_results!N:N),"Above Average","Below Average")</f>
        <v>Below Average</v>
      </c>
    </row>
    <row r="494" spans="1:26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U494" t="str">
        <f t="shared" si="7"/>
        <v>Met Target</v>
      </c>
      <c r="V494" t="str">
        <f>IF(car_test_results!J494&gt;AVERAGE(car_test_results!J:J),"Above Average","Below Average")</f>
        <v>Above Average</v>
      </c>
      <c r="W494" t="str">
        <f>IF(car_test_results!K494&gt;AVERAGE(car_test_results!K:K),"Above Average","Below Average")</f>
        <v>Above Average</v>
      </c>
      <c r="X494" t="str">
        <f>IF(car_test_results!L494&gt;AVERAGE(car_test_results!L:L),"Above Average","Below Average")</f>
        <v>Above Average</v>
      </c>
      <c r="Y494" t="str">
        <f>IF(car_test_results!M494&gt;AVERAGE(car_test_results!M:M),"Above Average","Below Average")</f>
        <v>Above Average</v>
      </c>
      <c r="Z494" t="str">
        <f>IF(car_test_results!N494&gt;AVERAGE(car_test_results!N:N),"Above Average","Below Average")</f>
        <v>Below Average</v>
      </c>
    </row>
    <row r="495" spans="1:26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U495" t="str">
        <f t="shared" si="7"/>
        <v>Met Target</v>
      </c>
      <c r="V495" t="str">
        <f>IF(car_test_results!J495&gt;AVERAGE(car_test_results!J:J),"Above Average","Below Average")</f>
        <v>Above Average</v>
      </c>
      <c r="W495" t="str">
        <f>IF(car_test_results!K495&gt;AVERAGE(car_test_results!K:K),"Above Average","Below Average")</f>
        <v>Above Average</v>
      </c>
      <c r="X495" t="str">
        <f>IF(car_test_results!L495&gt;AVERAGE(car_test_results!L:L),"Above Average","Below Average")</f>
        <v>Above Average</v>
      </c>
      <c r="Y495" t="str">
        <f>IF(car_test_results!M495&gt;AVERAGE(car_test_results!M:M),"Above Average","Below Average")</f>
        <v>Above Average</v>
      </c>
      <c r="Z495" t="str">
        <f>IF(car_test_results!N495&gt;AVERAGE(car_test_results!N:N),"Above Average","Below Average")</f>
        <v>Above Average</v>
      </c>
    </row>
    <row r="496" spans="1:26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U496" t="str">
        <f t="shared" si="7"/>
        <v>Met Target</v>
      </c>
      <c r="V496" t="str">
        <f>IF(car_test_results!J496&gt;AVERAGE(car_test_results!J:J),"Above Average","Below Average")</f>
        <v>Above Average</v>
      </c>
      <c r="W496" t="str">
        <f>IF(car_test_results!K496&gt;AVERAGE(car_test_results!K:K),"Above Average","Below Average")</f>
        <v>Above Average</v>
      </c>
      <c r="X496" t="str">
        <f>IF(car_test_results!L496&gt;AVERAGE(car_test_results!L:L),"Above Average","Below Average")</f>
        <v>Above Average</v>
      </c>
      <c r="Y496" t="str">
        <f>IF(car_test_results!M496&gt;AVERAGE(car_test_results!M:M),"Above Average","Below Average")</f>
        <v>Above Average</v>
      </c>
      <c r="Z496" t="str">
        <f>IF(car_test_results!N496&gt;AVERAGE(car_test_results!N:N),"Above Average","Below Average")</f>
        <v>Above Average</v>
      </c>
    </row>
    <row r="497" spans="1:26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U497" t="str">
        <f t="shared" si="7"/>
        <v>Met Target</v>
      </c>
      <c r="V497" t="str">
        <f>IF(car_test_results!J497&gt;AVERAGE(car_test_results!J:J),"Above Average","Below Average")</f>
        <v>Above Average</v>
      </c>
      <c r="W497" t="str">
        <f>IF(car_test_results!K497&gt;AVERAGE(car_test_results!K:K),"Above Average","Below Average")</f>
        <v>Above Average</v>
      </c>
      <c r="X497" t="str">
        <f>IF(car_test_results!L497&gt;AVERAGE(car_test_results!L:L),"Above Average","Below Average")</f>
        <v>Above Average</v>
      </c>
      <c r="Y497" t="str">
        <f>IF(car_test_results!M497&gt;AVERAGE(car_test_results!M:M),"Above Average","Below Average")</f>
        <v>Above Average</v>
      </c>
      <c r="Z497" t="str">
        <f>IF(car_test_results!N497&gt;AVERAGE(car_test_results!N:N),"Above Average","Below Average")</f>
        <v>Above Average</v>
      </c>
    </row>
    <row r="498" spans="1:26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U498" t="str">
        <f t="shared" si="7"/>
        <v>Met Target</v>
      </c>
      <c r="V498" t="str">
        <f>IF(car_test_results!J498&gt;AVERAGE(car_test_results!J:J),"Above Average","Below Average")</f>
        <v>Above Average</v>
      </c>
      <c r="W498" t="str">
        <f>IF(car_test_results!K498&gt;AVERAGE(car_test_results!K:K),"Above Average","Below Average")</f>
        <v>Above Average</v>
      </c>
      <c r="X498" t="str">
        <f>IF(car_test_results!L498&gt;AVERAGE(car_test_results!L:L),"Above Average","Below Average")</f>
        <v>Above Average</v>
      </c>
      <c r="Y498" t="str">
        <f>IF(car_test_results!M498&gt;AVERAGE(car_test_results!M:M),"Above Average","Below Average")</f>
        <v>Above Average</v>
      </c>
      <c r="Z498" t="str">
        <f>IF(car_test_results!N498&gt;AVERAGE(car_test_results!N:N),"Above Average","Below Average")</f>
        <v>Above Average</v>
      </c>
    </row>
    <row r="499" spans="1:26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U499" t="str">
        <f t="shared" si="7"/>
        <v>Met Target</v>
      </c>
      <c r="V499" t="str">
        <f>IF(car_test_results!J499&gt;AVERAGE(car_test_results!J:J),"Above Average","Below Average")</f>
        <v>Above Average</v>
      </c>
      <c r="W499" t="str">
        <f>IF(car_test_results!K499&gt;AVERAGE(car_test_results!K:K),"Above Average","Below Average")</f>
        <v>Above Average</v>
      </c>
      <c r="X499" t="str">
        <f>IF(car_test_results!L499&gt;AVERAGE(car_test_results!L:L),"Above Average","Below Average")</f>
        <v>Above Average</v>
      </c>
      <c r="Y499" t="str">
        <f>IF(car_test_results!M499&gt;AVERAGE(car_test_results!M:M),"Above Average","Below Average")</f>
        <v>Above Average</v>
      </c>
      <c r="Z499" t="str">
        <f>IF(car_test_results!N499&gt;AVERAGE(car_test_results!N:N),"Above Average","Below Average")</f>
        <v>Above Average</v>
      </c>
    </row>
    <row r="500" spans="1:26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U500" t="str">
        <f t="shared" si="7"/>
        <v>Met Target</v>
      </c>
      <c r="V500" t="str">
        <f>IF(car_test_results!J500&gt;AVERAGE(car_test_results!J:J),"Above Average","Below Average")</f>
        <v>Above Average</v>
      </c>
      <c r="W500" t="str">
        <f>IF(car_test_results!K500&gt;AVERAGE(car_test_results!K:K),"Above Average","Below Average")</f>
        <v>Above Average</v>
      </c>
      <c r="X500" t="str">
        <f>IF(car_test_results!L500&gt;AVERAGE(car_test_results!L:L),"Above Average","Below Average")</f>
        <v>Above Average</v>
      </c>
      <c r="Y500" t="str">
        <f>IF(car_test_results!M500&gt;AVERAGE(car_test_results!M:M),"Above Average","Below Average")</f>
        <v>Above Average</v>
      </c>
      <c r="Z500" t="str">
        <f>IF(car_test_results!N500&gt;AVERAGE(car_test_results!N:N),"Above Average","Below Average")</f>
        <v>Above Average</v>
      </c>
    </row>
    <row r="501" spans="1:26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U501" t="str">
        <f t="shared" si="7"/>
        <v>Met Target</v>
      </c>
      <c r="V501" t="str">
        <f>IF(car_test_results!J501&gt;AVERAGE(car_test_results!J:J),"Above Average","Below Average")</f>
        <v>Above Average</v>
      </c>
      <c r="W501" t="str">
        <f>IF(car_test_results!K501&gt;AVERAGE(car_test_results!K:K),"Above Average","Below Average")</f>
        <v>Above Average</v>
      </c>
      <c r="X501" t="str">
        <f>IF(car_test_results!L501&gt;AVERAGE(car_test_results!L:L),"Above Average","Below Average")</f>
        <v>Above Average</v>
      </c>
      <c r="Y501" t="str">
        <f>IF(car_test_results!M501&gt;AVERAGE(car_test_results!M:M),"Above Average","Below Average")</f>
        <v>Above Average</v>
      </c>
      <c r="Z501" t="str">
        <f>IF(car_test_results!N501&gt;AVERAGE(car_test_results!N:N),"Above Average","Below Average")</f>
        <v>Above Average</v>
      </c>
    </row>
    <row r="502" spans="1:26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U502" t="str">
        <f t="shared" si="7"/>
        <v>Met Target</v>
      </c>
      <c r="V502" t="str">
        <f>IF(car_test_results!J502&gt;AVERAGE(car_test_results!J:J),"Above Average","Below Average")</f>
        <v>Above Average</v>
      </c>
      <c r="W502" t="str">
        <f>IF(car_test_results!K502&gt;AVERAGE(car_test_results!K:K),"Above Average","Below Average")</f>
        <v>Above Average</v>
      </c>
      <c r="X502" t="str">
        <f>IF(car_test_results!L502&gt;AVERAGE(car_test_results!L:L),"Above Average","Below Average")</f>
        <v>Above Average</v>
      </c>
      <c r="Y502" t="str">
        <f>IF(car_test_results!M502&gt;AVERAGE(car_test_results!M:M),"Above Average","Below Average")</f>
        <v>Above Average</v>
      </c>
      <c r="Z502" t="str">
        <f>IF(car_test_results!N502&gt;AVERAGE(car_test_results!N:N),"Above Average","Below Average")</f>
        <v>Above Average</v>
      </c>
    </row>
    <row r="503" spans="1:26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U503" t="str">
        <f t="shared" si="7"/>
        <v>Met Target</v>
      </c>
      <c r="V503" t="str">
        <f>IF(car_test_results!J503&gt;AVERAGE(car_test_results!J:J),"Above Average","Below Average")</f>
        <v>Above Average</v>
      </c>
      <c r="W503" t="str">
        <f>IF(car_test_results!K503&gt;AVERAGE(car_test_results!K:K),"Above Average","Below Average")</f>
        <v>Above Average</v>
      </c>
      <c r="X503" t="str">
        <f>IF(car_test_results!L503&gt;AVERAGE(car_test_results!L:L),"Above Average","Below Average")</f>
        <v>Above Average</v>
      </c>
      <c r="Y503" t="str">
        <f>IF(car_test_results!M503&gt;AVERAGE(car_test_results!M:M),"Above Average","Below Average")</f>
        <v>Above Average</v>
      </c>
      <c r="Z503" t="str">
        <f>IF(car_test_results!N503&gt;AVERAGE(car_test_results!N:N),"Above Average","Below Average")</f>
        <v>Above Average</v>
      </c>
    </row>
    <row r="504" spans="1:26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U504" t="str">
        <f t="shared" si="7"/>
        <v>Met Target</v>
      </c>
      <c r="V504" t="str">
        <f>IF(car_test_results!J504&gt;AVERAGE(car_test_results!J:J),"Above Average","Below Average")</f>
        <v>Above Average</v>
      </c>
      <c r="W504" t="str">
        <f>IF(car_test_results!K504&gt;AVERAGE(car_test_results!K:K),"Above Average","Below Average")</f>
        <v>Above Average</v>
      </c>
      <c r="X504" t="str">
        <f>IF(car_test_results!L504&gt;AVERAGE(car_test_results!L:L),"Above Average","Below Average")</f>
        <v>Above Average</v>
      </c>
      <c r="Y504" t="str">
        <f>IF(car_test_results!M504&gt;AVERAGE(car_test_results!M:M),"Above Average","Below Average")</f>
        <v>Above Average</v>
      </c>
      <c r="Z504" t="str">
        <f>IF(car_test_results!N504&gt;AVERAGE(car_test_results!N:N),"Above Average","Below Average")</f>
        <v>Above Average</v>
      </c>
    </row>
    <row r="505" spans="1:26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U505" t="str">
        <f t="shared" si="7"/>
        <v>Met Target</v>
      </c>
      <c r="V505" t="str">
        <f>IF(car_test_results!J505&gt;AVERAGE(car_test_results!J:J),"Above Average","Below Average")</f>
        <v>Above Average</v>
      </c>
      <c r="W505" t="str">
        <f>IF(car_test_results!K505&gt;AVERAGE(car_test_results!K:K),"Above Average","Below Average")</f>
        <v>Above Average</v>
      </c>
      <c r="X505" t="str">
        <f>IF(car_test_results!L505&gt;AVERAGE(car_test_results!L:L),"Above Average","Below Average")</f>
        <v>Above Average</v>
      </c>
      <c r="Y505" t="str">
        <f>IF(car_test_results!M505&gt;AVERAGE(car_test_results!M:M),"Above Average","Below Average")</f>
        <v>Above Average</v>
      </c>
      <c r="Z505" t="str">
        <f>IF(car_test_results!N505&gt;AVERAGE(car_test_results!N:N),"Above Average","Below Average")</f>
        <v>Above Average</v>
      </c>
    </row>
    <row r="506" spans="1:26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U506" t="str">
        <f t="shared" si="7"/>
        <v>Met Target</v>
      </c>
      <c r="V506" t="str">
        <f>IF(car_test_results!J506&gt;AVERAGE(car_test_results!J:J),"Above Average","Below Average")</f>
        <v>Above Average</v>
      </c>
      <c r="W506" t="str">
        <f>IF(car_test_results!K506&gt;AVERAGE(car_test_results!K:K),"Above Average","Below Average")</f>
        <v>Above Average</v>
      </c>
      <c r="X506" t="str">
        <f>IF(car_test_results!L506&gt;AVERAGE(car_test_results!L:L),"Above Average","Below Average")</f>
        <v>Above Average</v>
      </c>
      <c r="Y506" t="str">
        <f>IF(car_test_results!M506&gt;AVERAGE(car_test_results!M:M),"Above Average","Below Average")</f>
        <v>Above Average</v>
      </c>
      <c r="Z506" t="str">
        <f>IF(car_test_results!N506&gt;AVERAGE(car_test_results!N:N),"Above Average","Below Average")</f>
        <v>Above Average</v>
      </c>
    </row>
    <row r="507" spans="1:26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  <c r="U507" t="str">
        <f t="shared" si="7"/>
        <v>Met Target</v>
      </c>
      <c r="V507" t="str">
        <f>IF(car_test_results!J507&gt;AVERAGE(car_test_results!J:J),"Above Average","Below Average")</f>
        <v>Above Average</v>
      </c>
      <c r="W507" t="str">
        <f>IF(car_test_results!K507&gt;AVERAGE(car_test_results!K:K),"Above Average","Below Average")</f>
        <v>Below Average</v>
      </c>
      <c r="X507" t="str">
        <f>IF(car_test_results!L507&gt;AVERAGE(car_test_results!L:L),"Above Average","Below Average")</f>
        <v>Above Average</v>
      </c>
      <c r="Y507" t="str">
        <f>IF(car_test_results!M507&gt;AVERAGE(car_test_results!M:M),"Above Average","Below Average")</f>
        <v>Above Average</v>
      </c>
      <c r="Z507" t="str">
        <f>IF(car_test_results!N507&gt;AVERAGE(car_test_results!N:N),"Above Average","Below Average")</f>
        <v>Above Average</v>
      </c>
    </row>
    <row r="508" spans="1:26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  <c r="U508" t="str">
        <f t="shared" si="7"/>
        <v>Met Target</v>
      </c>
      <c r="V508" t="str">
        <f>IF(car_test_results!J508&gt;AVERAGE(car_test_results!J:J),"Above Average","Below Average")</f>
        <v>Above Average</v>
      </c>
      <c r="W508" t="str">
        <f>IF(car_test_results!K508&gt;AVERAGE(car_test_results!K:K),"Above Average","Below Average")</f>
        <v>Below Average</v>
      </c>
      <c r="X508" t="str">
        <f>IF(car_test_results!L508&gt;AVERAGE(car_test_results!L:L),"Above Average","Below Average")</f>
        <v>Above Average</v>
      </c>
      <c r="Y508" t="str">
        <f>IF(car_test_results!M508&gt;AVERAGE(car_test_results!M:M),"Above Average","Below Average")</f>
        <v>Above Average</v>
      </c>
      <c r="Z508" t="str">
        <f>IF(car_test_results!N508&gt;AVERAGE(car_test_results!N:N),"Above Average","Below Average")</f>
        <v>Above Average</v>
      </c>
    </row>
    <row r="509" spans="1:26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  <c r="U509" t="str">
        <f t="shared" si="7"/>
        <v>Met Target</v>
      </c>
      <c r="V509" t="str">
        <f>IF(car_test_results!J509&gt;AVERAGE(car_test_results!J:J),"Above Average","Below Average")</f>
        <v>Above Average</v>
      </c>
      <c r="W509" t="str">
        <f>IF(car_test_results!K509&gt;AVERAGE(car_test_results!K:K),"Above Average","Below Average")</f>
        <v>Below Average</v>
      </c>
      <c r="X509" t="str">
        <f>IF(car_test_results!L509&gt;AVERAGE(car_test_results!L:L),"Above Average","Below Average")</f>
        <v>Above Average</v>
      </c>
      <c r="Y509" t="str">
        <f>IF(car_test_results!M509&gt;AVERAGE(car_test_results!M:M),"Above Average","Below Average")</f>
        <v>Above Average</v>
      </c>
      <c r="Z509" t="str">
        <f>IF(car_test_results!N509&gt;AVERAGE(car_test_results!N:N),"Above Average","Below Average")</f>
        <v>Above Average</v>
      </c>
    </row>
    <row r="510" spans="1:26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  <c r="U510" t="str">
        <f t="shared" si="7"/>
        <v>Met Target</v>
      </c>
      <c r="V510" t="str">
        <f>IF(car_test_results!J510&gt;AVERAGE(car_test_results!J:J),"Above Average","Below Average")</f>
        <v>Above Average</v>
      </c>
      <c r="W510" t="str">
        <f>IF(car_test_results!K510&gt;AVERAGE(car_test_results!K:K),"Above Average","Below Average")</f>
        <v>Below Average</v>
      </c>
      <c r="X510" t="str">
        <f>IF(car_test_results!L510&gt;AVERAGE(car_test_results!L:L),"Above Average","Below Average")</f>
        <v>Above Average</v>
      </c>
      <c r="Y510" t="str">
        <f>IF(car_test_results!M510&gt;AVERAGE(car_test_results!M:M),"Above Average","Below Average")</f>
        <v>Above Average</v>
      </c>
      <c r="Z510" t="str">
        <f>IF(car_test_results!N510&gt;AVERAGE(car_test_results!N:N),"Above Average","Below Average")</f>
        <v>Above Average</v>
      </c>
    </row>
    <row r="511" spans="1:26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U511" t="str">
        <f t="shared" si="7"/>
        <v>Met Target</v>
      </c>
      <c r="V511" t="str">
        <f>IF(car_test_results!J511&gt;AVERAGE(car_test_results!J:J),"Above Average","Below Average")</f>
        <v>Above Average</v>
      </c>
      <c r="W511" t="str">
        <f>IF(car_test_results!K511&gt;AVERAGE(car_test_results!K:K),"Above Average","Below Average")</f>
        <v>Below Average</v>
      </c>
      <c r="X511" t="str">
        <f>IF(car_test_results!L511&gt;AVERAGE(car_test_results!L:L),"Above Average","Below Average")</f>
        <v>Above Average</v>
      </c>
      <c r="Y511" t="str">
        <f>IF(car_test_results!M511&gt;AVERAGE(car_test_results!M:M),"Above Average","Below Average")</f>
        <v>Above Average</v>
      </c>
      <c r="Z511" t="str">
        <f>IF(car_test_results!N511&gt;AVERAGE(car_test_results!N:N),"Above Average","Below Average")</f>
        <v>Above Average</v>
      </c>
    </row>
    <row r="512" spans="1:26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  <c r="U512" t="str">
        <f t="shared" si="7"/>
        <v>Met Target</v>
      </c>
      <c r="V512" t="str">
        <f>IF(car_test_results!J512&gt;AVERAGE(car_test_results!J:J),"Above Average","Below Average")</f>
        <v>Above Average</v>
      </c>
      <c r="W512" t="str">
        <f>IF(car_test_results!K512&gt;AVERAGE(car_test_results!K:K),"Above Average","Below Average")</f>
        <v>Below Average</v>
      </c>
      <c r="X512" t="str">
        <f>IF(car_test_results!L512&gt;AVERAGE(car_test_results!L:L),"Above Average","Below Average")</f>
        <v>Above Average</v>
      </c>
      <c r="Y512" t="str">
        <f>IF(car_test_results!M512&gt;AVERAGE(car_test_results!M:M),"Above Average","Below Average")</f>
        <v>Above Average</v>
      </c>
      <c r="Z512" t="str">
        <f>IF(car_test_results!N512&gt;AVERAGE(car_test_results!N:N),"Above Average","Below Average")</f>
        <v>Above Average</v>
      </c>
    </row>
    <row r="513" spans="1:26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  <c r="U513" t="str">
        <f t="shared" si="7"/>
        <v>Met Target</v>
      </c>
      <c r="V513" t="str">
        <f>IF(car_test_results!J513&gt;AVERAGE(car_test_results!J:J),"Above Average","Below Average")</f>
        <v>Above Average</v>
      </c>
      <c r="W513" t="str">
        <f>IF(car_test_results!K513&gt;AVERAGE(car_test_results!K:K),"Above Average","Below Average")</f>
        <v>Below Average</v>
      </c>
      <c r="X513" t="str">
        <f>IF(car_test_results!L513&gt;AVERAGE(car_test_results!L:L),"Above Average","Below Average")</f>
        <v>Above Average</v>
      </c>
      <c r="Y513" t="str">
        <f>IF(car_test_results!M513&gt;AVERAGE(car_test_results!M:M),"Above Average","Below Average")</f>
        <v>Above Average</v>
      </c>
      <c r="Z513" t="str">
        <f>IF(car_test_results!N513&gt;AVERAGE(car_test_results!N:N),"Above Average","Below Average")</f>
        <v>Above Average</v>
      </c>
    </row>
    <row r="514" spans="1:26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  <c r="U514" t="str">
        <f t="shared" si="7"/>
        <v>Met Target</v>
      </c>
      <c r="V514" t="str">
        <f>IF(car_test_results!J514&gt;AVERAGE(car_test_results!J:J),"Above Average","Below Average")</f>
        <v>Above Average</v>
      </c>
      <c r="W514" t="str">
        <f>IF(car_test_results!K514&gt;AVERAGE(car_test_results!K:K),"Above Average","Below Average")</f>
        <v>Below Average</v>
      </c>
      <c r="X514" t="str">
        <f>IF(car_test_results!L514&gt;AVERAGE(car_test_results!L:L),"Above Average","Below Average")</f>
        <v>Above Average</v>
      </c>
      <c r="Y514" t="str">
        <f>IF(car_test_results!M514&gt;AVERAGE(car_test_results!M:M),"Above Average","Below Average")</f>
        <v>Above Average</v>
      </c>
      <c r="Z514" t="str">
        <f>IF(car_test_results!N514&gt;AVERAGE(car_test_results!N:N),"Above Average","Below Average")</f>
        <v>Above Average</v>
      </c>
    </row>
    <row r="515" spans="1:26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  <c r="U515" t="str">
        <f t="shared" ref="U515:U578" si="8">IF(1.1 * H515 &gt;= S515, "Met Target", "Below Target")</f>
        <v>Met Target</v>
      </c>
      <c r="V515" t="str">
        <f>IF(car_test_results!J515&gt;AVERAGE(car_test_results!J:J),"Above Average","Below Average")</f>
        <v>Above Average</v>
      </c>
      <c r="W515" t="str">
        <f>IF(car_test_results!K515&gt;AVERAGE(car_test_results!K:K),"Above Average","Below Average")</f>
        <v>Below Average</v>
      </c>
      <c r="X515" t="str">
        <f>IF(car_test_results!L515&gt;AVERAGE(car_test_results!L:L),"Above Average","Below Average")</f>
        <v>Above Average</v>
      </c>
      <c r="Y515" t="str">
        <f>IF(car_test_results!M515&gt;AVERAGE(car_test_results!M:M),"Above Average","Below Average")</f>
        <v>Above Average</v>
      </c>
      <c r="Z515" t="str">
        <f>IF(car_test_results!N515&gt;AVERAGE(car_test_results!N:N),"Above Average","Below Average")</f>
        <v>Above Average</v>
      </c>
    </row>
    <row r="516" spans="1:26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  <c r="U516" t="str">
        <f t="shared" si="8"/>
        <v>Below Target</v>
      </c>
      <c r="V516" t="str">
        <f>IF(car_test_results!J516&gt;AVERAGE(car_test_results!J:J),"Above Average","Below Average")</f>
        <v>Above Average</v>
      </c>
      <c r="W516" t="str">
        <f>IF(car_test_results!K516&gt;AVERAGE(car_test_results!K:K),"Above Average","Below Average")</f>
        <v>Below Average</v>
      </c>
      <c r="X516" t="str">
        <f>IF(car_test_results!L516&gt;AVERAGE(car_test_results!L:L),"Above Average","Below Average")</f>
        <v>Above Average</v>
      </c>
      <c r="Y516" t="str">
        <f>IF(car_test_results!M516&gt;AVERAGE(car_test_results!M:M),"Above Average","Below Average")</f>
        <v>Above Average</v>
      </c>
      <c r="Z516" t="str">
        <f>IF(car_test_results!N516&gt;AVERAGE(car_test_results!N:N),"Above Average","Below Average")</f>
        <v>Above Average</v>
      </c>
    </row>
    <row r="517" spans="1:26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  <c r="U517" t="str">
        <f t="shared" si="8"/>
        <v>Below Target</v>
      </c>
      <c r="V517" t="str">
        <f>IF(car_test_results!J517&gt;AVERAGE(car_test_results!J:J),"Above Average","Below Average")</f>
        <v>Above Average</v>
      </c>
      <c r="W517" t="str">
        <f>IF(car_test_results!K517&gt;AVERAGE(car_test_results!K:K),"Above Average","Below Average")</f>
        <v>Below Average</v>
      </c>
      <c r="X517" t="str">
        <f>IF(car_test_results!L517&gt;AVERAGE(car_test_results!L:L),"Above Average","Below Average")</f>
        <v>Above Average</v>
      </c>
      <c r="Y517" t="str">
        <f>IF(car_test_results!M517&gt;AVERAGE(car_test_results!M:M),"Above Average","Below Average")</f>
        <v>Above Average</v>
      </c>
      <c r="Z517" t="str">
        <f>IF(car_test_results!N517&gt;AVERAGE(car_test_results!N:N),"Above Average","Below Average")</f>
        <v>Above Average</v>
      </c>
    </row>
    <row r="518" spans="1:26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U518" t="str">
        <f t="shared" si="8"/>
        <v>Met Target</v>
      </c>
      <c r="V518" t="str">
        <f>IF(car_test_results!J518&gt;AVERAGE(car_test_results!J:J),"Above Average","Below Average")</f>
        <v>Above Average</v>
      </c>
      <c r="W518" t="str">
        <f>IF(car_test_results!K518&gt;AVERAGE(car_test_results!K:K),"Above Average","Below Average")</f>
        <v>Below Average</v>
      </c>
      <c r="X518" t="str">
        <f>IF(car_test_results!L518&gt;AVERAGE(car_test_results!L:L),"Above Average","Below Average")</f>
        <v>Above Average</v>
      </c>
      <c r="Y518" t="str">
        <f>IF(car_test_results!M518&gt;AVERAGE(car_test_results!M:M),"Above Average","Below Average")</f>
        <v>Above Average</v>
      </c>
      <c r="Z518" t="str">
        <f>IF(car_test_results!N518&gt;AVERAGE(car_test_results!N:N),"Above Average","Below Average")</f>
        <v>Above Average</v>
      </c>
    </row>
    <row r="519" spans="1:26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U519" t="str">
        <f t="shared" si="8"/>
        <v>Met Target</v>
      </c>
      <c r="V519" t="str">
        <f>IF(car_test_results!J519&gt;AVERAGE(car_test_results!J:J),"Above Average","Below Average")</f>
        <v>Above Average</v>
      </c>
      <c r="W519" t="str">
        <f>IF(car_test_results!K519&gt;AVERAGE(car_test_results!K:K),"Above Average","Below Average")</f>
        <v>Below Average</v>
      </c>
      <c r="X519" t="str">
        <f>IF(car_test_results!L519&gt;AVERAGE(car_test_results!L:L),"Above Average","Below Average")</f>
        <v>Above Average</v>
      </c>
      <c r="Y519" t="str">
        <f>IF(car_test_results!M519&gt;AVERAGE(car_test_results!M:M),"Above Average","Below Average")</f>
        <v>Above Average</v>
      </c>
      <c r="Z519" t="str">
        <f>IF(car_test_results!N519&gt;AVERAGE(car_test_results!N:N),"Above Average","Below Average")</f>
        <v>Above Average</v>
      </c>
    </row>
    <row r="520" spans="1:26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  <c r="U520" t="str">
        <f t="shared" si="8"/>
        <v>Met Target</v>
      </c>
      <c r="V520" t="str">
        <f>IF(car_test_results!J520&gt;AVERAGE(car_test_results!J:J),"Above Average","Below Average")</f>
        <v>Above Average</v>
      </c>
      <c r="W520" t="str">
        <f>IF(car_test_results!K520&gt;AVERAGE(car_test_results!K:K),"Above Average","Below Average")</f>
        <v>Above Average</v>
      </c>
      <c r="X520" t="str">
        <f>IF(car_test_results!L520&gt;AVERAGE(car_test_results!L:L),"Above Average","Below Average")</f>
        <v>Above Average</v>
      </c>
      <c r="Y520" t="str">
        <f>IF(car_test_results!M520&gt;AVERAGE(car_test_results!M:M),"Above Average","Below Average")</f>
        <v>Above Average</v>
      </c>
      <c r="Z520" t="str">
        <f>IF(car_test_results!N520&gt;AVERAGE(car_test_results!N:N),"Above Average","Below Average")</f>
        <v>Below Average</v>
      </c>
    </row>
    <row r="521" spans="1:26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U521" t="str">
        <f t="shared" si="8"/>
        <v>Met Target</v>
      </c>
      <c r="V521" t="str">
        <f>IF(car_test_results!J521&gt;AVERAGE(car_test_results!J:J),"Above Average","Below Average")</f>
        <v>Above Average</v>
      </c>
      <c r="W521" t="str">
        <f>IF(car_test_results!K521&gt;AVERAGE(car_test_results!K:K),"Above Average","Below Average")</f>
        <v>Above Average</v>
      </c>
      <c r="X521" t="str">
        <f>IF(car_test_results!L521&gt;AVERAGE(car_test_results!L:L),"Above Average","Below Average")</f>
        <v>Above Average</v>
      </c>
      <c r="Y521" t="str">
        <f>IF(car_test_results!M521&gt;AVERAGE(car_test_results!M:M),"Above Average","Below Average")</f>
        <v>Above Average</v>
      </c>
      <c r="Z521" t="str">
        <f>IF(car_test_results!N521&gt;AVERAGE(car_test_results!N:N),"Above Average","Below Average")</f>
        <v>Below Average</v>
      </c>
    </row>
    <row r="522" spans="1:26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U522" t="str">
        <f t="shared" si="8"/>
        <v>Met Target</v>
      </c>
      <c r="V522" t="str">
        <f>IF(car_test_results!J522&gt;AVERAGE(car_test_results!J:J),"Above Average","Below Average")</f>
        <v>Above Average</v>
      </c>
      <c r="W522" t="str">
        <f>IF(car_test_results!K522&gt;AVERAGE(car_test_results!K:K),"Above Average","Below Average")</f>
        <v>Above Average</v>
      </c>
      <c r="X522" t="str">
        <f>IF(car_test_results!L522&gt;AVERAGE(car_test_results!L:L),"Above Average","Below Average")</f>
        <v>Above Average</v>
      </c>
      <c r="Y522" t="str">
        <f>IF(car_test_results!M522&gt;AVERAGE(car_test_results!M:M),"Above Average","Below Average")</f>
        <v>Above Average</v>
      </c>
      <c r="Z522" t="str">
        <f>IF(car_test_results!N522&gt;AVERAGE(car_test_results!N:N),"Above Average","Below Average")</f>
        <v>Below Average</v>
      </c>
    </row>
    <row r="523" spans="1:26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  <c r="U523" t="str">
        <f t="shared" si="8"/>
        <v>Met Target</v>
      </c>
      <c r="V523" t="str">
        <f>IF(car_test_results!J523&gt;AVERAGE(car_test_results!J:J),"Above Average","Below Average")</f>
        <v>Above Average</v>
      </c>
      <c r="W523" t="str">
        <f>IF(car_test_results!K523&gt;AVERAGE(car_test_results!K:K),"Above Average","Below Average")</f>
        <v>Above Average</v>
      </c>
      <c r="X523" t="str">
        <f>IF(car_test_results!L523&gt;AVERAGE(car_test_results!L:L),"Above Average","Below Average")</f>
        <v>Above Average</v>
      </c>
      <c r="Y523" t="str">
        <f>IF(car_test_results!M523&gt;AVERAGE(car_test_results!M:M),"Above Average","Below Average")</f>
        <v>Above Average</v>
      </c>
      <c r="Z523" t="str">
        <f>IF(car_test_results!N523&gt;AVERAGE(car_test_results!N:N),"Above Average","Below Average")</f>
        <v>Below Average</v>
      </c>
    </row>
    <row r="524" spans="1:26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U524" t="str">
        <f t="shared" si="8"/>
        <v>Met Target</v>
      </c>
      <c r="V524" t="str">
        <f>IF(car_test_results!J524&gt;AVERAGE(car_test_results!J:J),"Above Average","Below Average")</f>
        <v>Above Average</v>
      </c>
      <c r="W524" t="str">
        <f>IF(car_test_results!K524&gt;AVERAGE(car_test_results!K:K),"Above Average","Below Average")</f>
        <v>Above Average</v>
      </c>
      <c r="X524" t="str">
        <f>IF(car_test_results!L524&gt;AVERAGE(car_test_results!L:L),"Above Average","Below Average")</f>
        <v>Above Average</v>
      </c>
      <c r="Y524" t="str">
        <f>IF(car_test_results!M524&gt;AVERAGE(car_test_results!M:M),"Above Average","Below Average")</f>
        <v>Above Average</v>
      </c>
      <c r="Z524" t="str">
        <f>IF(car_test_results!N524&gt;AVERAGE(car_test_results!N:N),"Above Average","Below Average")</f>
        <v>Below Average</v>
      </c>
    </row>
    <row r="525" spans="1:26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U525" t="str">
        <f t="shared" si="8"/>
        <v>Met Target</v>
      </c>
      <c r="V525" t="str">
        <f>IF(car_test_results!J525&gt;AVERAGE(car_test_results!J:J),"Above Average","Below Average")</f>
        <v>Above Average</v>
      </c>
      <c r="W525" t="str">
        <f>IF(car_test_results!K525&gt;AVERAGE(car_test_results!K:K),"Above Average","Below Average")</f>
        <v>Above Average</v>
      </c>
      <c r="X525" t="str">
        <f>IF(car_test_results!L525&gt;AVERAGE(car_test_results!L:L),"Above Average","Below Average")</f>
        <v>Above Average</v>
      </c>
      <c r="Y525" t="str">
        <f>IF(car_test_results!M525&gt;AVERAGE(car_test_results!M:M),"Above Average","Below Average")</f>
        <v>Above Average</v>
      </c>
      <c r="Z525" t="str">
        <f>IF(car_test_results!N525&gt;AVERAGE(car_test_results!N:N),"Above Average","Below Average")</f>
        <v>Below Average</v>
      </c>
    </row>
    <row r="526" spans="1:26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U526" t="str">
        <f t="shared" si="8"/>
        <v>Met Target</v>
      </c>
      <c r="V526" t="str">
        <f>IF(car_test_results!J526&gt;AVERAGE(car_test_results!J:J),"Above Average","Below Average")</f>
        <v>Above Average</v>
      </c>
      <c r="W526" t="str">
        <f>IF(car_test_results!K526&gt;AVERAGE(car_test_results!K:K),"Above Average","Below Average")</f>
        <v>Above Average</v>
      </c>
      <c r="X526" t="str">
        <f>IF(car_test_results!L526&gt;AVERAGE(car_test_results!L:L),"Above Average","Below Average")</f>
        <v>Above Average</v>
      </c>
      <c r="Y526" t="str">
        <f>IF(car_test_results!M526&gt;AVERAGE(car_test_results!M:M),"Above Average","Below Average")</f>
        <v>Above Average</v>
      </c>
      <c r="Z526" t="str">
        <f>IF(car_test_results!N526&gt;AVERAGE(car_test_results!N:N),"Above Average","Below Average")</f>
        <v>Below Average</v>
      </c>
    </row>
    <row r="527" spans="1:26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  <c r="U527" t="str">
        <f t="shared" si="8"/>
        <v>Met Target</v>
      </c>
      <c r="V527" t="str">
        <f>IF(car_test_results!J527&gt;AVERAGE(car_test_results!J:J),"Above Average","Below Average")</f>
        <v>Above Average</v>
      </c>
      <c r="W527" t="str">
        <f>IF(car_test_results!K527&gt;AVERAGE(car_test_results!K:K),"Above Average","Below Average")</f>
        <v>Above Average</v>
      </c>
      <c r="X527" t="str">
        <f>IF(car_test_results!L527&gt;AVERAGE(car_test_results!L:L),"Above Average","Below Average")</f>
        <v>Above Average</v>
      </c>
      <c r="Y527" t="str">
        <f>IF(car_test_results!M527&gt;AVERAGE(car_test_results!M:M),"Above Average","Below Average")</f>
        <v>Above Average</v>
      </c>
      <c r="Z527" t="str">
        <f>IF(car_test_results!N527&gt;AVERAGE(car_test_results!N:N),"Above Average","Below Average")</f>
        <v>Below Average</v>
      </c>
    </row>
    <row r="528" spans="1:26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U528" t="str">
        <f t="shared" si="8"/>
        <v>Met Target</v>
      </c>
      <c r="V528" t="str">
        <f>IF(car_test_results!J528&gt;AVERAGE(car_test_results!J:J),"Above Average","Below Average")</f>
        <v>Above Average</v>
      </c>
      <c r="W528" t="str">
        <f>IF(car_test_results!K528&gt;AVERAGE(car_test_results!K:K),"Above Average","Below Average")</f>
        <v>Above Average</v>
      </c>
      <c r="X528" t="str">
        <f>IF(car_test_results!L528&gt;AVERAGE(car_test_results!L:L),"Above Average","Below Average")</f>
        <v>Above Average</v>
      </c>
      <c r="Y528" t="str">
        <f>IF(car_test_results!M528&gt;AVERAGE(car_test_results!M:M),"Above Average","Below Average")</f>
        <v>Above Average</v>
      </c>
      <c r="Z528" t="str">
        <f>IF(car_test_results!N528&gt;AVERAGE(car_test_results!N:N),"Above Average","Below Average")</f>
        <v>Below Average</v>
      </c>
    </row>
    <row r="529" spans="1:26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U529" t="str">
        <f t="shared" si="8"/>
        <v>Met Target</v>
      </c>
      <c r="V529" t="str">
        <f>IF(car_test_results!J529&gt;AVERAGE(car_test_results!J:J),"Above Average","Below Average")</f>
        <v>Above Average</v>
      </c>
      <c r="W529" t="str">
        <f>IF(car_test_results!K529&gt;AVERAGE(car_test_results!K:K),"Above Average","Below Average")</f>
        <v>Above Average</v>
      </c>
      <c r="X529" t="str">
        <f>IF(car_test_results!L529&gt;AVERAGE(car_test_results!L:L),"Above Average","Below Average")</f>
        <v>Above Average</v>
      </c>
      <c r="Y529" t="str">
        <f>IF(car_test_results!M529&gt;AVERAGE(car_test_results!M:M),"Above Average","Below Average")</f>
        <v>Above Average</v>
      </c>
      <c r="Z529" t="str">
        <f>IF(car_test_results!N529&gt;AVERAGE(car_test_results!N:N),"Above Average","Below Average")</f>
        <v>Below Average</v>
      </c>
    </row>
    <row r="530" spans="1:26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U530" t="str">
        <f t="shared" si="8"/>
        <v>Met Target</v>
      </c>
      <c r="V530" t="str">
        <f>IF(car_test_results!J530&gt;AVERAGE(car_test_results!J:J),"Above Average","Below Average")</f>
        <v>Above Average</v>
      </c>
      <c r="W530" t="str">
        <f>IF(car_test_results!K530&gt;AVERAGE(car_test_results!K:K),"Above Average","Below Average")</f>
        <v>Above Average</v>
      </c>
      <c r="X530" t="str">
        <f>IF(car_test_results!L530&gt;AVERAGE(car_test_results!L:L),"Above Average","Below Average")</f>
        <v>Above Average</v>
      </c>
      <c r="Y530" t="str">
        <f>IF(car_test_results!M530&gt;AVERAGE(car_test_results!M:M),"Above Average","Below Average")</f>
        <v>Above Average</v>
      </c>
      <c r="Z530" t="str">
        <f>IF(car_test_results!N530&gt;AVERAGE(car_test_results!N:N),"Above Average","Below Average")</f>
        <v>Below Average</v>
      </c>
    </row>
    <row r="531" spans="1:26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  <c r="U531" t="str">
        <f t="shared" si="8"/>
        <v>Met Target</v>
      </c>
      <c r="V531" t="str">
        <f>IF(car_test_results!J531&gt;AVERAGE(car_test_results!J:J),"Above Average","Below Average")</f>
        <v>Above Average</v>
      </c>
      <c r="W531" t="str">
        <f>IF(car_test_results!K531&gt;AVERAGE(car_test_results!K:K),"Above Average","Below Average")</f>
        <v>Above Average</v>
      </c>
      <c r="X531" t="str">
        <f>IF(car_test_results!L531&gt;AVERAGE(car_test_results!L:L),"Above Average","Below Average")</f>
        <v>Above Average</v>
      </c>
      <c r="Y531" t="str">
        <f>IF(car_test_results!M531&gt;AVERAGE(car_test_results!M:M),"Above Average","Below Average")</f>
        <v>Above Average</v>
      </c>
      <c r="Z531" t="str">
        <f>IF(car_test_results!N531&gt;AVERAGE(car_test_results!N:N),"Above Average","Below Average")</f>
        <v>Below Average</v>
      </c>
    </row>
    <row r="532" spans="1:26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U532" t="str">
        <f t="shared" si="8"/>
        <v>Met Target</v>
      </c>
      <c r="V532" t="str">
        <f>IF(car_test_results!J532&gt;AVERAGE(car_test_results!J:J),"Above Average","Below Average")</f>
        <v>Above Average</v>
      </c>
      <c r="W532" t="str">
        <f>IF(car_test_results!K532&gt;AVERAGE(car_test_results!K:K),"Above Average","Below Average")</f>
        <v>Above Average</v>
      </c>
      <c r="X532" t="str">
        <f>IF(car_test_results!L532&gt;AVERAGE(car_test_results!L:L),"Above Average","Below Average")</f>
        <v>Above Average</v>
      </c>
      <c r="Y532" t="str">
        <f>IF(car_test_results!M532&gt;AVERAGE(car_test_results!M:M),"Above Average","Below Average")</f>
        <v>Above Average</v>
      </c>
      <c r="Z532" t="str">
        <f>IF(car_test_results!N532&gt;AVERAGE(car_test_results!N:N),"Above Average","Below Average")</f>
        <v>Below Average</v>
      </c>
    </row>
    <row r="533" spans="1:26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  <c r="U533" t="str">
        <f t="shared" si="8"/>
        <v>Met Target</v>
      </c>
      <c r="V533" t="str">
        <f>IF(car_test_results!J533&gt;AVERAGE(car_test_results!J:J),"Above Average","Below Average")</f>
        <v>Above Average</v>
      </c>
      <c r="W533" t="str">
        <f>IF(car_test_results!K533&gt;AVERAGE(car_test_results!K:K),"Above Average","Below Average")</f>
        <v>Above Average</v>
      </c>
      <c r="X533" t="str">
        <f>IF(car_test_results!L533&gt;AVERAGE(car_test_results!L:L),"Above Average","Below Average")</f>
        <v>Above Average</v>
      </c>
      <c r="Y533" t="str">
        <f>IF(car_test_results!M533&gt;AVERAGE(car_test_results!M:M),"Above Average","Below Average")</f>
        <v>Above Average</v>
      </c>
      <c r="Z533" t="str">
        <f>IF(car_test_results!N533&gt;AVERAGE(car_test_results!N:N),"Above Average","Below Average")</f>
        <v>Below Average</v>
      </c>
    </row>
    <row r="534" spans="1:26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U534" t="str">
        <f t="shared" si="8"/>
        <v>Met Target</v>
      </c>
      <c r="V534" t="str">
        <f>IF(car_test_results!J534&gt;AVERAGE(car_test_results!J:J),"Above Average","Below Average")</f>
        <v>Above Average</v>
      </c>
      <c r="W534" t="str">
        <f>IF(car_test_results!K534&gt;AVERAGE(car_test_results!K:K),"Above Average","Below Average")</f>
        <v>Above Average</v>
      </c>
      <c r="X534" t="str">
        <f>IF(car_test_results!L534&gt;AVERAGE(car_test_results!L:L),"Above Average","Below Average")</f>
        <v>Above Average</v>
      </c>
      <c r="Y534" t="str">
        <f>IF(car_test_results!M534&gt;AVERAGE(car_test_results!M:M),"Above Average","Below Average")</f>
        <v>Above Average</v>
      </c>
      <c r="Z534" t="str">
        <f>IF(car_test_results!N534&gt;AVERAGE(car_test_results!N:N),"Above Average","Below Average")</f>
        <v>Above Average</v>
      </c>
    </row>
    <row r="535" spans="1:26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  <c r="U535" t="str">
        <f t="shared" si="8"/>
        <v>Met Target</v>
      </c>
      <c r="V535" t="str">
        <f>IF(car_test_results!J535&gt;AVERAGE(car_test_results!J:J),"Above Average","Below Average")</f>
        <v>Above Average</v>
      </c>
      <c r="W535" t="str">
        <f>IF(car_test_results!K535&gt;AVERAGE(car_test_results!K:K),"Above Average","Below Average")</f>
        <v>Above Average</v>
      </c>
      <c r="X535" t="str">
        <f>IF(car_test_results!L535&gt;AVERAGE(car_test_results!L:L),"Above Average","Below Average")</f>
        <v>Above Average</v>
      </c>
      <c r="Y535" t="str">
        <f>IF(car_test_results!M535&gt;AVERAGE(car_test_results!M:M),"Above Average","Below Average")</f>
        <v>Above Average</v>
      </c>
      <c r="Z535" t="str">
        <f>IF(car_test_results!N535&gt;AVERAGE(car_test_results!N:N),"Above Average","Below Average")</f>
        <v>Above Average</v>
      </c>
    </row>
    <row r="536" spans="1:26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  <c r="U536" t="str">
        <f t="shared" si="8"/>
        <v>Met Target</v>
      </c>
      <c r="V536" t="str">
        <f>IF(car_test_results!J536&gt;AVERAGE(car_test_results!J:J),"Above Average","Below Average")</f>
        <v>Above Average</v>
      </c>
      <c r="W536" t="str">
        <f>IF(car_test_results!K536&gt;AVERAGE(car_test_results!K:K),"Above Average","Below Average")</f>
        <v>Above Average</v>
      </c>
      <c r="X536" t="str">
        <f>IF(car_test_results!L536&gt;AVERAGE(car_test_results!L:L),"Above Average","Below Average")</f>
        <v>Above Average</v>
      </c>
      <c r="Y536" t="str">
        <f>IF(car_test_results!M536&gt;AVERAGE(car_test_results!M:M),"Above Average","Below Average")</f>
        <v>Above Average</v>
      </c>
      <c r="Z536" t="str">
        <f>IF(car_test_results!N536&gt;AVERAGE(car_test_results!N:N),"Above Average","Below Average")</f>
        <v>Above Average</v>
      </c>
    </row>
    <row r="537" spans="1:26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U537" t="str">
        <f t="shared" si="8"/>
        <v>Met Target</v>
      </c>
      <c r="V537" t="str">
        <f>IF(car_test_results!J537&gt;AVERAGE(car_test_results!J:J),"Above Average","Below Average")</f>
        <v>Above Average</v>
      </c>
      <c r="W537" t="str">
        <f>IF(car_test_results!K537&gt;AVERAGE(car_test_results!K:K),"Above Average","Below Average")</f>
        <v>Above Average</v>
      </c>
      <c r="X537" t="str">
        <f>IF(car_test_results!L537&gt;AVERAGE(car_test_results!L:L),"Above Average","Below Average")</f>
        <v>Above Average</v>
      </c>
      <c r="Y537" t="str">
        <f>IF(car_test_results!M537&gt;AVERAGE(car_test_results!M:M),"Above Average","Below Average")</f>
        <v>Above Average</v>
      </c>
      <c r="Z537" t="str">
        <f>IF(car_test_results!N537&gt;AVERAGE(car_test_results!N:N),"Above Average","Below Average")</f>
        <v>Above Average</v>
      </c>
    </row>
    <row r="538" spans="1:26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U538" t="str">
        <f t="shared" si="8"/>
        <v>Met Target</v>
      </c>
      <c r="V538" t="str">
        <f>IF(car_test_results!J538&gt;AVERAGE(car_test_results!J:J),"Above Average","Below Average")</f>
        <v>Above Average</v>
      </c>
      <c r="W538" t="str">
        <f>IF(car_test_results!K538&gt;AVERAGE(car_test_results!K:K),"Above Average","Below Average")</f>
        <v>Above Average</v>
      </c>
      <c r="X538" t="str">
        <f>IF(car_test_results!L538&gt;AVERAGE(car_test_results!L:L),"Above Average","Below Average")</f>
        <v>Above Average</v>
      </c>
      <c r="Y538" t="str">
        <f>IF(car_test_results!M538&gt;AVERAGE(car_test_results!M:M),"Above Average","Below Average")</f>
        <v>Above Average</v>
      </c>
      <c r="Z538" t="str">
        <f>IF(car_test_results!N538&gt;AVERAGE(car_test_results!N:N),"Above Average","Below Average")</f>
        <v>Above Average</v>
      </c>
    </row>
    <row r="539" spans="1:26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U539" t="str">
        <f t="shared" si="8"/>
        <v>Met Target</v>
      </c>
      <c r="V539" t="str">
        <f>IF(car_test_results!J539&gt;AVERAGE(car_test_results!J:J),"Above Average","Below Average")</f>
        <v>Above Average</v>
      </c>
      <c r="W539" t="str">
        <f>IF(car_test_results!K539&gt;AVERAGE(car_test_results!K:K),"Above Average","Below Average")</f>
        <v>Above Average</v>
      </c>
      <c r="X539" t="str">
        <f>IF(car_test_results!L539&gt;AVERAGE(car_test_results!L:L),"Above Average","Below Average")</f>
        <v>Above Average</v>
      </c>
      <c r="Y539" t="str">
        <f>IF(car_test_results!M539&gt;AVERAGE(car_test_results!M:M),"Above Average","Below Average")</f>
        <v>Above Average</v>
      </c>
      <c r="Z539" t="str">
        <f>IF(car_test_results!N539&gt;AVERAGE(car_test_results!N:N),"Above Average","Below Average")</f>
        <v>Above Average</v>
      </c>
    </row>
    <row r="540" spans="1:26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U540" t="str">
        <f t="shared" si="8"/>
        <v>Met Target</v>
      </c>
      <c r="V540" t="str">
        <f>IF(car_test_results!J540&gt;AVERAGE(car_test_results!J:J),"Above Average","Below Average")</f>
        <v>Above Average</v>
      </c>
      <c r="W540" t="str">
        <f>IF(car_test_results!K540&gt;AVERAGE(car_test_results!K:K),"Above Average","Below Average")</f>
        <v>Above Average</v>
      </c>
      <c r="X540" t="str">
        <f>IF(car_test_results!L540&gt;AVERAGE(car_test_results!L:L),"Above Average","Below Average")</f>
        <v>Above Average</v>
      </c>
      <c r="Y540" t="str">
        <f>IF(car_test_results!M540&gt;AVERAGE(car_test_results!M:M),"Above Average","Below Average")</f>
        <v>Above Average</v>
      </c>
      <c r="Z540" t="str">
        <f>IF(car_test_results!N540&gt;AVERAGE(car_test_results!N:N),"Above Average","Below Average")</f>
        <v>Above Average</v>
      </c>
    </row>
    <row r="541" spans="1:26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  <c r="U541" t="str">
        <f t="shared" si="8"/>
        <v>Met Target</v>
      </c>
      <c r="V541" t="str">
        <f>IF(car_test_results!J541&gt;AVERAGE(car_test_results!J:J),"Above Average","Below Average")</f>
        <v>Above Average</v>
      </c>
      <c r="W541" t="str">
        <f>IF(car_test_results!K541&gt;AVERAGE(car_test_results!K:K),"Above Average","Below Average")</f>
        <v>Above Average</v>
      </c>
      <c r="X541" t="str">
        <f>IF(car_test_results!L541&gt;AVERAGE(car_test_results!L:L),"Above Average","Below Average")</f>
        <v>Above Average</v>
      </c>
      <c r="Y541" t="str">
        <f>IF(car_test_results!M541&gt;AVERAGE(car_test_results!M:M),"Above Average","Below Average")</f>
        <v>Above Average</v>
      </c>
      <c r="Z541" t="str">
        <f>IF(car_test_results!N541&gt;AVERAGE(car_test_results!N:N),"Above Average","Below Average")</f>
        <v>Above Average</v>
      </c>
    </row>
    <row r="542" spans="1:26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U542" t="str">
        <f t="shared" si="8"/>
        <v>Met Target</v>
      </c>
      <c r="V542" t="str">
        <f>IF(car_test_results!J542&gt;AVERAGE(car_test_results!J:J),"Above Average","Below Average")</f>
        <v>Above Average</v>
      </c>
      <c r="W542" t="str">
        <f>IF(car_test_results!K542&gt;AVERAGE(car_test_results!K:K),"Above Average","Below Average")</f>
        <v>Above Average</v>
      </c>
      <c r="X542" t="str">
        <f>IF(car_test_results!L542&gt;AVERAGE(car_test_results!L:L),"Above Average","Below Average")</f>
        <v>Above Average</v>
      </c>
      <c r="Y542" t="str">
        <f>IF(car_test_results!M542&gt;AVERAGE(car_test_results!M:M),"Above Average","Below Average")</f>
        <v>Above Average</v>
      </c>
      <c r="Z542" t="str">
        <f>IF(car_test_results!N542&gt;AVERAGE(car_test_results!N:N),"Above Average","Below Average")</f>
        <v>Above Average</v>
      </c>
    </row>
    <row r="543" spans="1:26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U543" t="str">
        <f t="shared" si="8"/>
        <v>Met Target</v>
      </c>
      <c r="V543" t="str">
        <f>IF(car_test_results!J543&gt;AVERAGE(car_test_results!J:J),"Above Average","Below Average")</f>
        <v>Above Average</v>
      </c>
      <c r="W543" t="str">
        <f>IF(car_test_results!K543&gt;AVERAGE(car_test_results!K:K),"Above Average","Below Average")</f>
        <v>Above Average</v>
      </c>
      <c r="X543" t="str">
        <f>IF(car_test_results!L543&gt;AVERAGE(car_test_results!L:L),"Above Average","Below Average")</f>
        <v>Above Average</v>
      </c>
      <c r="Y543" t="str">
        <f>IF(car_test_results!M543&gt;AVERAGE(car_test_results!M:M),"Above Average","Below Average")</f>
        <v>Above Average</v>
      </c>
      <c r="Z543" t="str">
        <f>IF(car_test_results!N543&gt;AVERAGE(car_test_results!N:N),"Above Average","Below Average")</f>
        <v>Above Average</v>
      </c>
    </row>
    <row r="544" spans="1:26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U544" t="str">
        <f t="shared" si="8"/>
        <v>Met Target</v>
      </c>
      <c r="V544" t="str">
        <f>IF(car_test_results!J544&gt;AVERAGE(car_test_results!J:J),"Above Average","Below Average")</f>
        <v>Above Average</v>
      </c>
      <c r="W544" t="str">
        <f>IF(car_test_results!K544&gt;AVERAGE(car_test_results!K:K),"Above Average","Below Average")</f>
        <v>Above Average</v>
      </c>
      <c r="X544" t="str">
        <f>IF(car_test_results!L544&gt;AVERAGE(car_test_results!L:L),"Above Average","Below Average")</f>
        <v>Above Average</v>
      </c>
      <c r="Y544" t="str">
        <f>IF(car_test_results!M544&gt;AVERAGE(car_test_results!M:M),"Above Average","Below Average")</f>
        <v>Above Average</v>
      </c>
      <c r="Z544" t="str">
        <f>IF(car_test_results!N544&gt;AVERAGE(car_test_results!N:N),"Above Average","Below Average")</f>
        <v>Above Average</v>
      </c>
    </row>
    <row r="545" spans="1:26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  <c r="U545" t="str">
        <f t="shared" si="8"/>
        <v>Met Target</v>
      </c>
      <c r="V545" t="str">
        <f>IF(car_test_results!J545&gt;AVERAGE(car_test_results!J:J),"Above Average","Below Average")</f>
        <v>Above Average</v>
      </c>
      <c r="W545" t="str">
        <f>IF(car_test_results!K545&gt;AVERAGE(car_test_results!K:K),"Above Average","Below Average")</f>
        <v>Above Average</v>
      </c>
      <c r="X545" t="str">
        <f>IF(car_test_results!L545&gt;AVERAGE(car_test_results!L:L),"Above Average","Below Average")</f>
        <v>Below Average</v>
      </c>
      <c r="Y545" t="str">
        <f>IF(car_test_results!M545&gt;AVERAGE(car_test_results!M:M),"Above Average","Below Average")</f>
        <v>Above Average</v>
      </c>
      <c r="Z545" t="str">
        <f>IF(car_test_results!N545&gt;AVERAGE(car_test_results!N:N),"Above Average","Below Average")</f>
        <v>Below Average</v>
      </c>
    </row>
    <row r="546" spans="1:26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U546" t="str">
        <f t="shared" si="8"/>
        <v>Met Target</v>
      </c>
      <c r="V546" t="str">
        <f>IF(car_test_results!J546&gt;AVERAGE(car_test_results!J:J),"Above Average","Below Average")</f>
        <v>Above Average</v>
      </c>
      <c r="W546" t="str">
        <f>IF(car_test_results!K546&gt;AVERAGE(car_test_results!K:K),"Above Average","Below Average")</f>
        <v>Above Average</v>
      </c>
      <c r="X546" t="str">
        <f>IF(car_test_results!L546&gt;AVERAGE(car_test_results!L:L),"Above Average","Below Average")</f>
        <v>Below Average</v>
      </c>
      <c r="Y546" t="str">
        <f>IF(car_test_results!M546&gt;AVERAGE(car_test_results!M:M),"Above Average","Below Average")</f>
        <v>Above Average</v>
      </c>
      <c r="Z546" t="str">
        <f>IF(car_test_results!N546&gt;AVERAGE(car_test_results!N:N),"Above Average","Below Average")</f>
        <v>Below Average</v>
      </c>
    </row>
    <row r="547" spans="1:26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U547" t="str">
        <f t="shared" si="8"/>
        <v>Met Target</v>
      </c>
      <c r="V547" t="str">
        <f>IF(car_test_results!J547&gt;AVERAGE(car_test_results!J:J),"Above Average","Below Average")</f>
        <v>Above Average</v>
      </c>
      <c r="W547" t="str">
        <f>IF(car_test_results!K547&gt;AVERAGE(car_test_results!K:K),"Above Average","Below Average")</f>
        <v>Above Average</v>
      </c>
      <c r="X547" t="str">
        <f>IF(car_test_results!L547&gt;AVERAGE(car_test_results!L:L),"Above Average","Below Average")</f>
        <v>Below Average</v>
      </c>
      <c r="Y547" t="str">
        <f>IF(car_test_results!M547&gt;AVERAGE(car_test_results!M:M),"Above Average","Below Average")</f>
        <v>Above Average</v>
      </c>
      <c r="Z547" t="str">
        <f>IF(car_test_results!N547&gt;AVERAGE(car_test_results!N:N),"Above Average","Below Average")</f>
        <v>Below Average</v>
      </c>
    </row>
    <row r="548" spans="1:26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  <c r="U548" t="str">
        <f t="shared" si="8"/>
        <v>Met Target</v>
      </c>
      <c r="V548" t="str">
        <f>IF(car_test_results!J548&gt;AVERAGE(car_test_results!J:J),"Above Average","Below Average")</f>
        <v>Above Average</v>
      </c>
      <c r="W548" t="str">
        <f>IF(car_test_results!K548&gt;AVERAGE(car_test_results!K:K),"Above Average","Below Average")</f>
        <v>Above Average</v>
      </c>
      <c r="X548" t="str">
        <f>IF(car_test_results!L548&gt;AVERAGE(car_test_results!L:L),"Above Average","Below Average")</f>
        <v>Below Average</v>
      </c>
      <c r="Y548" t="str">
        <f>IF(car_test_results!M548&gt;AVERAGE(car_test_results!M:M),"Above Average","Below Average")</f>
        <v>Above Average</v>
      </c>
      <c r="Z548" t="str">
        <f>IF(car_test_results!N548&gt;AVERAGE(car_test_results!N:N),"Above Average","Below Average")</f>
        <v>Below Average</v>
      </c>
    </row>
    <row r="549" spans="1:26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U549" t="str">
        <f t="shared" si="8"/>
        <v>Met Target</v>
      </c>
      <c r="V549" t="str">
        <f>IF(car_test_results!J549&gt;AVERAGE(car_test_results!J:J),"Above Average","Below Average")</f>
        <v>Above Average</v>
      </c>
      <c r="W549" t="str">
        <f>IF(car_test_results!K549&gt;AVERAGE(car_test_results!K:K),"Above Average","Below Average")</f>
        <v>Above Average</v>
      </c>
      <c r="X549" t="str">
        <f>IF(car_test_results!L549&gt;AVERAGE(car_test_results!L:L),"Above Average","Below Average")</f>
        <v>Below Average</v>
      </c>
      <c r="Y549" t="str">
        <f>IF(car_test_results!M549&gt;AVERAGE(car_test_results!M:M),"Above Average","Below Average")</f>
        <v>Above Average</v>
      </c>
      <c r="Z549" t="str">
        <f>IF(car_test_results!N549&gt;AVERAGE(car_test_results!N:N),"Above Average","Below Average")</f>
        <v>Below Average</v>
      </c>
    </row>
    <row r="550" spans="1:26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U550" t="str">
        <f t="shared" si="8"/>
        <v>Met Target</v>
      </c>
      <c r="V550" t="str">
        <f>IF(car_test_results!J550&gt;AVERAGE(car_test_results!J:J),"Above Average","Below Average")</f>
        <v>Above Average</v>
      </c>
      <c r="W550" t="str">
        <f>IF(car_test_results!K550&gt;AVERAGE(car_test_results!K:K),"Above Average","Below Average")</f>
        <v>Above Average</v>
      </c>
      <c r="X550" t="str">
        <f>IF(car_test_results!L550&gt;AVERAGE(car_test_results!L:L),"Above Average","Below Average")</f>
        <v>Below Average</v>
      </c>
      <c r="Y550" t="str">
        <f>IF(car_test_results!M550&gt;AVERAGE(car_test_results!M:M),"Above Average","Below Average")</f>
        <v>Above Average</v>
      </c>
      <c r="Z550" t="str">
        <f>IF(car_test_results!N550&gt;AVERAGE(car_test_results!N:N),"Above Average","Below Average")</f>
        <v>Below Average</v>
      </c>
    </row>
    <row r="551" spans="1:26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U551" t="str">
        <f t="shared" si="8"/>
        <v>Met Target</v>
      </c>
      <c r="V551" t="str">
        <f>IF(car_test_results!J551&gt;AVERAGE(car_test_results!J:J),"Above Average","Below Average")</f>
        <v>Above Average</v>
      </c>
      <c r="W551" t="str">
        <f>IF(car_test_results!K551&gt;AVERAGE(car_test_results!K:K),"Above Average","Below Average")</f>
        <v>Above Average</v>
      </c>
      <c r="X551" t="str">
        <f>IF(car_test_results!L551&gt;AVERAGE(car_test_results!L:L),"Above Average","Below Average")</f>
        <v>Below Average</v>
      </c>
      <c r="Y551" t="str">
        <f>IF(car_test_results!M551&gt;AVERAGE(car_test_results!M:M),"Above Average","Below Average")</f>
        <v>Above Average</v>
      </c>
      <c r="Z551" t="str">
        <f>IF(car_test_results!N551&gt;AVERAGE(car_test_results!N:N),"Above Average","Below Average")</f>
        <v>Below Average</v>
      </c>
    </row>
    <row r="552" spans="1:26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U552" t="str">
        <f t="shared" si="8"/>
        <v>Met Target</v>
      </c>
      <c r="V552" t="str">
        <f>IF(car_test_results!J552&gt;AVERAGE(car_test_results!J:J),"Above Average","Below Average")</f>
        <v>Above Average</v>
      </c>
      <c r="W552" t="str">
        <f>IF(car_test_results!K552&gt;AVERAGE(car_test_results!K:K),"Above Average","Below Average")</f>
        <v>Above Average</v>
      </c>
      <c r="X552" t="str">
        <f>IF(car_test_results!L552&gt;AVERAGE(car_test_results!L:L),"Above Average","Below Average")</f>
        <v>Below Average</v>
      </c>
      <c r="Y552" t="str">
        <f>IF(car_test_results!M552&gt;AVERAGE(car_test_results!M:M),"Above Average","Below Average")</f>
        <v>Above Average</v>
      </c>
      <c r="Z552" t="str">
        <f>IF(car_test_results!N552&gt;AVERAGE(car_test_results!N:N),"Above Average","Below Average")</f>
        <v>Below Average</v>
      </c>
    </row>
    <row r="553" spans="1:26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U553" t="str">
        <f t="shared" si="8"/>
        <v>Met Target</v>
      </c>
      <c r="V553" t="str">
        <f>IF(car_test_results!J553&gt;AVERAGE(car_test_results!J:J),"Above Average","Below Average")</f>
        <v>Above Average</v>
      </c>
      <c r="W553" t="str">
        <f>IF(car_test_results!K553&gt;AVERAGE(car_test_results!K:K),"Above Average","Below Average")</f>
        <v>Above Average</v>
      </c>
      <c r="X553" t="str">
        <f>IF(car_test_results!L553&gt;AVERAGE(car_test_results!L:L),"Above Average","Below Average")</f>
        <v>Below Average</v>
      </c>
      <c r="Y553" t="str">
        <f>IF(car_test_results!M553&gt;AVERAGE(car_test_results!M:M),"Above Average","Below Average")</f>
        <v>Above Average</v>
      </c>
      <c r="Z553" t="str">
        <f>IF(car_test_results!N553&gt;AVERAGE(car_test_results!N:N),"Above Average","Below Average")</f>
        <v>Below Average</v>
      </c>
    </row>
    <row r="554" spans="1:26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U554" t="str">
        <f t="shared" si="8"/>
        <v>Met Target</v>
      </c>
      <c r="V554" t="str">
        <f>IF(car_test_results!J554&gt;AVERAGE(car_test_results!J:J),"Above Average","Below Average")</f>
        <v>Above Average</v>
      </c>
      <c r="W554" t="str">
        <f>IF(car_test_results!K554&gt;AVERAGE(car_test_results!K:K),"Above Average","Below Average")</f>
        <v>Above Average</v>
      </c>
      <c r="X554" t="str">
        <f>IF(car_test_results!L554&gt;AVERAGE(car_test_results!L:L),"Above Average","Below Average")</f>
        <v>Below Average</v>
      </c>
      <c r="Y554" t="str">
        <f>IF(car_test_results!M554&gt;AVERAGE(car_test_results!M:M),"Above Average","Below Average")</f>
        <v>Above Average</v>
      </c>
      <c r="Z554" t="str">
        <f>IF(car_test_results!N554&gt;AVERAGE(car_test_results!N:N),"Above Average","Below Average")</f>
        <v>Below Average</v>
      </c>
    </row>
    <row r="555" spans="1:26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U555" t="str">
        <f t="shared" si="8"/>
        <v>Met Target</v>
      </c>
      <c r="V555" t="str">
        <f>IF(car_test_results!J555&gt;AVERAGE(car_test_results!J:J),"Above Average","Below Average")</f>
        <v>Above Average</v>
      </c>
      <c r="W555" t="str">
        <f>IF(car_test_results!K555&gt;AVERAGE(car_test_results!K:K),"Above Average","Below Average")</f>
        <v>Above Average</v>
      </c>
      <c r="X555" t="str">
        <f>IF(car_test_results!L555&gt;AVERAGE(car_test_results!L:L),"Above Average","Below Average")</f>
        <v>Below Average</v>
      </c>
      <c r="Y555" t="str">
        <f>IF(car_test_results!M555&gt;AVERAGE(car_test_results!M:M),"Above Average","Below Average")</f>
        <v>Above Average</v>
      </c>
      <c r="Z555" t="str">
        <f>IF(car_test_results!N555&gt;AVERAGE(car_test_results!N:N),"Above Average","Below Average")</f>
        <v>Below Average</v>
      </c>
    </row>
    <row r="556" spans="1:26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U556" t="str">
        <f t="shared" si="8"/>
        <v>Met Target</v>
      </c>
      <c r="V556" t="str">
        <f>IF(car_test_results!J556&gt;AVERAGE(car_test_results!J:J),"Above Average","Below Average")</f>
        <v>Above Average</v>
      </c>
      <c r="W556" t="str">
        <f>IF(car_test_results!K556&gt;AVERAGE(car_test_results!K:K),"Above Average","Below Average")</f>
        <v>Above Average</v>
      </c>
      <c r="X556" t="str">
        <f>IF(car_test_results!L556&gt;AVERAGE(car_test_results!L:L),"Above Average","Below Average")</f>
        <v>Below Average</v>
      </c>
      <c r="Y556" t="str">
        <f>IF(car_test_results!M556&gt;AVERAGE(car_test_results!M:M),"Above Average","Below Average")</f>
        <v>Above Average</v>
      </c>
      <c r="Z556" t="str">
        <f>IF(car_test_results!N556&gt;AVERAGE(car_test_results!N:N),"Above Average","Below Average")</f>
        <v>Below Average</v>
      </c>
    </row>
    <row r="557" spans="1:26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U557" t="str">
        <f t="shared" si="8"/>
        <v>Met Target</v>
      </c>
      <c r="V557" t="str">
        <f>IF(car_test_results!J557&gt;AVERAGE(car_test_results!J:J),"Above Average","Below Average")</f>
        <v>Above Average</v>
      </c>
      <c r="W557" t="str">
        <f>IF(car_test_results!K557&gt;AVERAGE(car_test_results!K:K),"Above Average","Below Average")</f>
        <v>Above Average</v>
      </c>
      <c r="X557" t="str">
        <f>IF(car_test_results!L557&gt;AVERAGE(car_test_results!L:L),"Above Average","Below Average")</f>
        <v>Below Average</v>
      </c>
      <c r="Y557" t="str">
        <f>IF(car_test_results!M557&gt;AVERAGE(car_test_results!M:M),"Above Average","Below Average")</f>
        <v>Above Average</v>
      </c>
      <c r="Z557" t="str">
        <f>IF(car_test_results!N557&gt;AVERAGE(car_test_results!N:N),"Above Average","Below Average")</f>
        <v>Below Average</v>
      </c>
    </row>
    <row r="558" spans="1:26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U558" t="str">
        <f t="shared" si="8"/>
        <v>Met Target</v>
      </c>
      <c r="V558" t="str">
        <f>IF(car_test_results!J558&gt;AVERAGE(car_test_results!J:J),"Above Average","Below Average")</f>
        <v>Above Average</v>
      </c>
      <c r="W558" t="str">
        <f>IF(car_test_results!K558&gt;AVERAGE(car_test_results!K:K),"Above Average","Below Average")</f>
        <v>Above Average</v>
      </c>
      <c r="X558" t="str">
        <f>IF(car_test_results!L558&gt;AVERAGE(car_test_results!L:L),"Above Average","Below Average")</f>
        <v>Below Average</v>
      </c>
      <c r="Y558" t="str">
        <f>IF(car_test_results!M558&gt;AVERAGE(car_test_results!M:M),"Above Average","Below Average")</f>
        <v>Above Average</v>
      </c>
      <c r="Z558" t="str">
        <f>IF(car_test_results!N558&gt;AVERAGE(car_test_results!N:N),"Above Average","Below Average")</f>
        <v>Below Average</v>
      </c>
    </row>
    <row r="559" spans="1:26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  <c r="U559" t="str">
        <f t="shared" si="8"/>
        <v>Met Target</v>
      </c>
      <c r="V559" t="str">
        <f>IF(car_test_results!J559&gt;AVERAGE(car_test_results!J:J),"Above Average","Below Average")</f>
        <v>Above Average</v>
      </c>
      <c r="W559" t="str">
        <f>IF(car_test_results!K559&gt;AVERAGE(car_test_results!K:K),"Above Average","Below Average")</f>
        <v>Above Average</v>
      </c>
      <c r="X559" t="str">
        <f>IF(car_test_results!L559&gt;AVERAGE(car_test_results!L:L),"Above Average","Below Average")</f>
        <v>Below Average</v>
      </c>
      <c r="Y559" t="str">
        <f>IF(car_test_results!M559&gt;AVERAGE(car_test_results!M:M),"Above Average","Below Average")</f>
        <v>Above Average</v>
      </c>
      <c r="Z559" t="str">
        <f>IF(car_test_results!N559&gt;AVERAGE(car_test_results!N:N),"Above Average","Below Average")</f>
        <v>Below Average</v>
      </c>
    </row>
    <row r="560" spans="1:26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U560" t="str">
        <f t="shared" si="8"/>
        <v>Met Target</v>
      </c>
      <c r="V560" t="str">
        <f>IF(car_test_results!J560&gt;AVERAGE(car_test_results!J:J),"Above Average","Below Average")</f>
        <v>Above Average</v>
      </c>
      <c r="W560" t="str">
        <f>IF(car_test_results!K560&gt;AVERAGE(car_test_results!K:K),"Above Average","Below Average")</f>
        <v>Above Average</v>
      </c>
      <c r="X560" t="str">
        <f>IF(car_test_results!L560&gt;AVERAGE(car_test_results!L:L),"Above Average","Below Average")</f>
        <v>Below Average</v>
      </c>
      <c r="Y560" t="str">
        <f>IF(car_test_results!M560&gt;AVERAGE(car_test_results!M:M),"Above Average","Below Average")</f>
        <v>Above Average</v>
      </c>
      <c r="Z560" t="str">
        <f>IF(car_test_results!N560&gt;AVERAGE(car_test_results!N:N),"Above Average","Below Average")</f>
        <v>Below Average</v>
      </c>
    </row>
    <row r="561" spans="1:26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  <c r="U561" t="str">
        <f t="shared" si="8"/>
        <v>Met Target</v>
      </c>
      <c r="V561" t="str">
        <f>IF(car_test_results!J561&gt;AVERAGE(car_test_results!J:J),"Above Average","Below Average")</f>
        <v>Above Average</v>
      </c>
      <c r="W561" t="str">
        <f>IF(car_test_results!K561&gt;AVERAGE(car_test_results!K:K),"Above Average","Below Average")</f>
        <v>Above Average</v>
      </c>
      <c r="X561" t="str">
        <f>IF(car_test_results!L561&gt;AVERAGE(car_test_results!L:L),"Above Average","Below Average")</f>
        <v>Below Average</v>
      </c>
      <c r="Y561" t="str">
        <f>IF(car_test_results!M561&gt;AVERAGE(car_test_results!M:M),"Above Average","Below Average")</f>
        <v>Above Average</v>
      </c>
      <c r="Z561" t="str">
        <f>IF(car_test_results!N561&gt;AVERAGE(car_test_results!N:N),"Above Average","Below Average")</f>
        <v>Below Average</v>
      </c>
    </row>
    <row r="562" spans="1:26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  <c r="U562" t="str">
        <f t="shared" si="8"/>
        <v>Met Target</v>
      </c>
      <c r="V562" t="str">
        <f>IF(car_test_results!J562&gt;AVERAGE(car_test_results!J:J),"Above Average","Below Average")</f>
        <v>Above Average</v>
      </c>
      <c r="W562" t="str">
        <f>IF(car_test_results!K562&gt;AVERAGE(car_test_results!K:K),"Above Average","Below Average")</f>
        <v>Above Average</v>
      </c>
      <c r="X562" t="str">
        <f>IF(car_test_results!L562&gt;AVERAGE(car_test_results!L:L),"Above Average","Below Average")</f>
        <v>Below Average</v>
      </c>
      <c r="Y562" t="str">
        <f>IF(car_test_results!M562&gt;AVERAGE(car_test_results!M:M),"Above Average","Below Average")</f>
        <v>Above Average</v>
      </c>
      <c r="Z562" t="str">
        <f>IF(car_test_results!N562&gt;AVERAGE(car_test_results!N:N),"Above Average","Below Average")</f>
        <v>Below Average</v>
      </c>
    </row>
    <row r="563" spans="1:26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U563" t="str">
        <f t="shared" si="8"/>
        <v>Met Target</v>
      </c>
      <c r="V563" t="str">
        <f>IF(car_test_results!J563&gt;AVERAGE(car_test_results!J:J),"Above Average","Below Average")</f>
        <v>Above Average</v>
      </c>
      <c r="W563" t="str">
        <f>IF(car_test_results!K563&gt;AVERAGE(car_test_results!K:K),"Above Average","Below Average")</f>
        <v>Above Average</v>
      </c>
      <c r="X563" t="str">
        <f>IF(car_test_results!L563&gt;AVERAGE(car_test_results!L:L),"Above Average","Below Average")</f>
        <v>Below Average</v>
      </c>
      <c r="Y563" t="str">
        <f>IF(car_test_results!M563&gt;AVERAGE(car_test_results!M:M),"Above Average","Below Average")</f>
        <v>Above Average</v>
      </c>
      <c r="Z563" t="str">
        <f>IF(car_test_results!N563&gt;AVERAGE(car_test_results!N:N),"Above Average","Below Average")</f>
        <v>Below Average</v>
      </c>
    </row>
    <row r="564" spans="1:26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U564" t="str">
        <f t="shared" si="8"/>
        <v>Met Target</v>
      </c>
      <c r="V564" t="str">
        <f>IF(car_test_results!J564&gt;AVERAGE(car_test_results!J:J),"Above Average","Below Average")</f>
        <v>Above Average</v>
      </c>
      <c r="W564" t="str">
        <f>IF(car_test_results!K564&gt;AVERAGE(car_test_results!K:K),"Above Average","Below Average")</f>
        <v>Above Average</v>
      </c>
      <c r="X564" t="str">
        <f>IF(car_test_results!L564&gt;AVERAGE(car_test_results!L:L),"Above Average","Below Average")</f>
        <v>Below Average</v>
      </c>
      <c r="Y564" t="str">
        <f>IF(car_test_results!M564&gt;AVERAGE(car_test_results!M:M),"Above Average","Below Average")</f>
        <v>Above Average</v>
      </c>
      <c r="Z564" t="str">
        <f>IF(car_test_results!N564&gt;AVERAGE(car_test_results!N:N),"Above Average","Below Average")</f>
        <v>Below Average</v>
      </c>
    </row>
    <row r="565" spans="1:26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  <c r="U565" t="str">
        <f t="shared" si="8"/>
        <v>Met Target</v>
      </c>
      <c r="V565" t="str">
        <f>IF(car_test_results!J565&gt;AVERAGE(car_test_results!J:J),"Above Average","Below Average")</f>
        <v>Above Average</v>
      </c>
      <c r="W565" t="str">
        <f>IF(car_test_results!K565&gt;AVERAGE(car_test_results!K:K),"Above Average","Below Average")</f>
        <v>Above Average</v>
      </c>
      <c r="X565" t="str">
        <f>IF(car_test_results!L565&gt;AVERAGE(car_test_results!L:L),"Above Average","Below Average")</f>
        <v>Below Average</v>
      </c>
      <c r="Y565" t="str">
        <f>IF(car_test_results!M565&gt;AVERAGE(car_test_results!M:M),"Above Average","Below Average")</f>
        <v>Above Average</v>
      </c>
      <c r="Z565" t="str">
        <f>IF(car_test_results!N565&gt;AVERAGE(car_test_results!N:N),"Above Average","Below Average")</f>
        <v>Below Average</v>
      </c>
    </row>
    <row r="566" spans="1:26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U566" t="str">
        <f t="shared" si="8"/>
        <v>Met Target</v>
      </c>
      <c r="V566" t="str">
        <f>IF(car_test_results!J566&gt;AVERAGE(car_test_results!J:J),"Above Average","Below Average")</f>
        <v>Above Average</v>
      </c>
      <c r="W566" t="str">
        <f>IF(car_test_results!K566&gt;AVERAGE(car_test_results!K:K),"Above Average","Below Average")</f>
        <v>Above Average</v>
      </c>
      <c r="X566" t="str">
        <f>IF(car_test_results!L566&gt;AVERAGE(car_test_results!L:L),"Above Average","Below Average")</f>
        <v>Below Average</v>
      </c>
      <c r="Y566" t="str">
        <f>IF(car_test_results!M566&gt;AVERAGE(car_test_results!M:M),"Above Average","Below Average")</f>
        <v>Above Average</v>
      </c>
      <c r="Z566" t="str">
        <f>IF(car_test_results!N566&gt;AVERAGE(car_test_results!N:N),"Above Average","Below Average")</f>
        <v>Below Average</v>
      </c>
    </row>
    <row r="567" spans="1:26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  <c r="U567" t="str">
        <f t="shared" si="8"/>
        <v>Met Target</v>
      </c>
      <c r="V567" t="str">
        <f>IF(car_test_results!J567&gt;AVERAGE(car_test_results!J:J),"Above Average","Below Average")</f>
        <v>Above Average</v>
      </c>
      <c r="W567" t="str">
        <f>IF(car_test_results!K567&gt;AVERAGE(car_test_results!K:K),"Above Average","Below Average")</f>
        <v>Above Average</v>
      </c>
      <c r="X567" t="str">
        <f>IF(car_test_results!L567&gt;AVERAGE(car_test_results!L:L),"Above Average","Below Average")</f>
        <v>Below Average</v>
      </c>
      <c r="Y567" t="str">
        <f>IF(car_test_results!M567&gt;AVERAGE(car_test_results!M:M),"Above Average","Below Average")</f>
        <v>Above Average</v>
      </c>
      <c r="Z567" t="str">
        <f>IF(car_test_results!N567&gt;AVERAGE(car_test_results!N:N),"Above Average","Below Average")</f>
        <v>Above Average</v>
      </c>
    </row>
    <row r="568" spans="1:26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  <c r="U568" t="str">
        <f t="shared" si="8"/>
        <v>Met Target</v>
      </c>
      <c r="V568" t="str">
        <f>IF(car_test_results!J568&gt;AVERAGE(car_test_results!J:J),"Above Average","Below Average")</f>
        <v>Above Average</v>
      </c>
      <c r="W568" t="str">
        <f>IF(car_test_results!K568&gt;AVERAGE(car_test_results!K:K),"Above Average","Below Average")</f>
        <v>Above Average</v>
      </c>
      <c r="X568" t="str">
        <f>IF(car_test_results!L568&gt;AVERAGE(car_test_results!L:L),"Above Average","Below Average")</f>
        <v>Below Average</v>
      </c>
      <c r="Y568" t="str">
        <f>IF(car_test_results!M568&gt;AVERAGE(car_test_results!M:M),"Above Average","Below Average")</f>
        <v>Above Average</v>
      </c>
      <c r="Z568" t="str">
        <f>IF(car_test_results!N568&gt;AVERAGE(car_test_results!N:N),"Above Average","Below Average")</f>
        <v>Above Average</v>
      </c>
    </row>
    <row r="569" spans="1:26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  <c r="U569" t="str">
        <f t="shared" si="8"/>
        <v>Met Target</v>
      </c>
      <c r="V569" t="str">
        <f>IF(car_test_results!J569&gt;AVERAGE(car_test_results!J:J),"Above Average","Below Average")</f>
        <v>Above Average</v>
      </c>
      <c r="W569" t="str">
        <f>IF(car_test_results!K569&gt;AVERAGE(car_test_results!K:K),"Above Average","Below Average")</f>
        <v>Above Average</v>
      </c>
      <c r="X569" t="str">
        <f>IF(car_test_results!L569&gt;AVERAGE(car_test_results!L:L),"Above Average","Below Average")</f>
        <v>Below Average</v>
      </c>
      <c r="Y569" t="str">
        <f>IF(car_test_results!M569&gt;AVERAGE(car_test_results!M:M),"Above Average","Below Average")</f>
        <v>Above Average</v>
      </c>
      <c r="Z569" t="str">
        <f>IF(car_test_results!N569&gt;AVERAGE(car_test_results!N:N),"Above Average","Below Average")</f>
        <v>Above Average</v>
      </c>
    </row>
    <row r="570" spans="1:26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U570" t="str">
        <f t="shared" si="8"/>
        <v>Met Target</v>
      </c>
      <c r="V570" t="str">
        <f>IF(car_test_results!J570&gt;AVERAGE(car_test_results!J:J),"Above Average","Below Average")</f>
        <v>Above Average</v>
      </c>
      <c r="W570" t="str">
        <f>IF(car_test_results!K570&gt;AVERAGE(car_test_results!K:K),"Above Average","Below Average")</f>
        <v>Above Average</v>
      </c>
      <c r="X570" t="str">
        <f>IF(car_test_results!L570&gt;AVERAGE(car_test_results!L:L),"Above Average","Below Average")</f>
        <v>Below Average</v>
      </c>
      <c r="Y570" t="str">
        <f>IF(car_test_results!M570&gt;AVERAGE(car_test_results!M:M),"Above Average","Below Average")</f>
        <v>Above Average</v>
      </c>
      <c r="Z570" t="str">
        <f>IF(car_test_results!N570&gt;AVERAGE(car_test_results!N:N),"Above Average","Below Average")</f>
        <v>Above Average</v>
      </c>
    </row>
    <row r="571" spans="1:26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  <c r="U571" t="str">
        <f t="shared" si="8"/>
        <v>Met Target</v>
      </c>
      <c r="V571" t="str">
        <f>IF(car_test_results!J571&gt;AVERAGE(car_test_results!J:J),"Above Average","Below Average")</f>
        <v>Above Average</v>
      </c>
      <c r="W571" t="str">
        <f>IF(car_test_results!K571&gt;AVERAGE(car_test_results!K:K),"Above Average","Below Average")</f>
        <v>Above Average</v>
      </c>
      <c r="X571" t="str">
        <f>IF(car_test_results!L571&gt;AVERAGE(car_test_results!L:L),"Above Average","Below Average")</f>
        <v>Below Average</v>
      </c>
      <c r="Y571" t="str">
        <f>IF(car_test_results!M571&gt;AVERAGE(car_test_results!M:M),"Above Average","Below Average")</f>
        <v>Above Average</v>
      </c>
      <c r="Z571" t="str">
        <f>IF(car_test_results!N571&gt;AVERAGE(car_test_results!N:N),"Above Average","Below Average")</f>
        <v>Above Average</v>
      </c>
    </row>
    <row r="572" spans="1:26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  <c r="U572" t="str">
        <f t="shared" si="8"/>
        <v>Met Target</v>
      </c>
      <c r="V572" t="str">
        <f>IF(car_test_results!J572&gt;AVERAGE(car_test_results!J:J),"Above Average","Below Average")</f>
        <v>Above Average</v>
      </c>
      <c r="W572" t="str">
        <f>IF(car_test_results!K572&gt;AVERAGE(car_test_results!K:K),"Above Average","Below Average")</f>
        <v>Above Average</v>
      </c>
      <c r="X572" t="str">
        <f>IF(car_test_results!L572&gt;AVERAGE(car_test_results!L:L),"Above Average","Below Average")</f>
        <v>Below Average</v>
      </c>
      <c r="Y572" t="str">
        <f>IF(car_test_results!M572&gt;AVERAGE(car_test_results!M:M),"Above Average","Below Average")</f>
        <v>Above Average</v>
      </c>
      <c r="Z572" t="str">
        <f>IF(car_test_results!N572&gt;AVERAGE(car_test_results!N:N),"Above Average","Below Average")</f>
        <v>Above Average</v>
      </c>
    </row>
    <row r="573" spans="1:26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  <c r="U573" t="str">
        <f t="shared" si="8"/>
        <v>Met Target</v>
      </c>
      <c r="V573" t="str">
        <f>IF(car_test_results!J573&gt;AVERAGE(car_test_results!J:J),"Above Average","Below Average")</f>
        <v>Above Average</v>
      </c>
      <c r="W573" t="str">
        <f>IF(car_test_results!K573&gt;AVERAGE(car_test_results!K:K),"Above Average","Below Average")</f>
        <v>Above Average</v>
      </c>
      <c r="X573" t="str">
        <f>IF(car_test_results!L573&gt;AVERAGE(car_test_results!L:L),"Above Average","Below Average")</f>
        <v>Below Average</v>
      </c>
      <c r="Y573" t="str">
        <f>IF(car_test_results!M573&gt;AVERAGE(car_test_results!M:M),"Above Average","Below Average")</f>
        <v>Above Average</v>
      </c>
      <c r="Z573" t="str">
        <f>IF(car_test_results!N573&gt;AVERAGE(car_test_results!N:N),"Above Average","Below Average")</f>
        <v>Above Average</v>
      </c>
    </row>
    <row r="574" spans="1:26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  <c r="U574" t="str">
        <f t="shared" si="8"/>
        <v>Met Target</v>
      </c>
      <c r="V574" t="str">
        <f>IF(car_test_results!J574&gt;AVERAGE(car_test_results!J:J),"Above Average","Below Average")</f>
        <v>Above Average</v>
      </c>
      <c r="W574" t="str">
        <f>IF(car_test_results!K574&gt;AVERAGE(car_test_results!K:K),"Above Average","Below Average")</f>
        <v>Above Average</v>
      </c>
      <c r="X574" t="str">
        <f>IF(car_test_results!L574&gt;AVERAGE(car_test_results!L:L),"Above Average","Below Average")</f>
        <v>Below Average</v>
      </c>
      <c r="Y574" t="str">
        <f>IF(car_test_results!M574&gt;AVERAGE(car_test_results!M:M),"Above Average","Below Average")</f>
        <v>Above Average</v>
      </c>
      <c r="Z574" t="str">
        <f>IF(car_test_results!N574&gt;AVERAGE(car_test_results!N:N),"Above Average","Below Average")</f>
        <v>Above Average</v>
      </c>
    </row>
    <row r="575" spans="1:26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  <c r="U575" t="str">
        <f t="shared" si="8"/>
        <v>Met Target</v>
      </c>
      <c r="V575" t="str">
        <f>IF(car_test_results!J575&gt;AVERAGE(car_test_results!J:J),"Above Average","Below Average")</f>
        <v>Above Average</v>
      </c>
      <c r="W575" t="str">
        <f>IF(car_test_results!K575&gt;AVERAGE(car_test_results!K:K),"Above Average","Below Average")</f>
        <v>Above Average</v>
      </c>
      <c r="X575" t="str">
        <f>IF(car_test_results!L575&gt;AVERAGE(car_test_results!L:L),"Above Average","Below Average")</f>
        <v>Below Average</v>
      </c>
      <c r="Y575" t="str">
        <f>IF(car_test_results!M575&gt;AVERAGE(car_test_results!M:M),"Above Average","Below Average")</f>
        <v>Above Average</v>
      </c>
      <c r="Z575" t="str">
        <f>IF(car_test_results!N575&gt;AVERAGE(car_test_results!N:N),"Above Average","Below Average")</f>
        <v>Above Average</v>
      </c>
    </row>
    <row r="576" spans="1:26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U576" t="str">
        <f t="shared" si="8"/>
        <v>Met Target</v>
      </c>
      <c r="V576" t="str">
        <f>IF(car_test_results!J576&gt;AVERAGE(car_test_results!J:J),"Above Average","Below Average")</f>
        <v>Above Average</v>
      </c>
      <c r="W576" t="str">
        <f>IF(car_test_results!K576&gt;AVERAGE(car_test_results!K:K),"Above Average","Below Average")</f>
        <v>Above Average</v>
      </c>
      <c r="X576" t="str">
        <f>IF(car_test_results!L576&gt;AVERAGE(car_test_results!L:L),"Above Average","Below Average")</f>
        <v>Below Average</v>
      </c>
      <c r="Y576" t="str">
        <f>IF(car_test_results!M576&gt;AVERAGE(car_test_results!M:M),"Above Average","Below Average")</f>
        <v>Above Average</v>
      </c>
      <c r="Z576" t="str">
        <f>IF(car_test_results!N576&gt;AVERAGE(car_test_results!N:N),"Above Average","Below Average")</f>
        <v>Above Average</v>
      </c>
    </row>
    <row r="577" spans="1:26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  <c r="U577" t="str">
        <f t="shared" si="8"/>
        <v>Met Target</v>
      </c>
      <c r="V577" t="str">
        <f>IF(car_test_results!J577&gt;AVERAGE(car_test_results!J:J),"Above Average","Below Average")</f>
        <v>Above Average</v>
      </c>
      <c r="W577" t="str">
        <f>IF(car_test_results!K577&gt;AVERAGE(car_test_results!K:K),"Above Average","Below Average")</f>
        <v>Above Average</v>
      </c>
      <c r="X577" t="str">
        <f>IF(car_test_results!L577&gt;AVERAGE(car_test_results!L:L),"Above Average","Below Average")</f>
        <v>Below Average</v>
      </c>
      <c r="Y577" t="str">
        <f>IF(car_test_results!M577&gt;AVERAGE(car_test_results!M:M),"Above Average","Below Average")</f>
        <v>Above Average</v>
      </c>
      <c r="Z577" t="str">
        <f>IF(car_test_results!N577&gt;AVERAGE(car_test_results!N:N),"Above Average","Below Average")</f>
        <v>Above Average</v>
      </c>
    </row>
    <row r="578" spans="1:26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  <c r="U578" t="str">
        <f t="shared" si="8"/>
        <v>Met Target</v>
      </c>
      <c r="V578" t="str">
        <f>IF(car_test_results!J578&gt;AVERAGE(car_test_results!J:J),"Above Average","Below Average")</f>
        <v>Above Average</v>
      </c>
      <c r="W578" t="str">
        <f>IF(car_test_results!K578&gt;AVERAGE(car_test_results!K:K),"Above Average","Below Average")</f>
        <v>Above Average</v>
      </c>
      <c r="X578" t="str">
        <f>IF(car_test_results!L578&gt;AVERAGE(car_test_results!L:L),"Above Average","Below Average")</f>
        <v>Below Average</v>
      </c>
      <c r="Y578" t="str">
        <f>IF(car_test_results!M578&gt;AVERAGE(car_test_results!M:M),"Above Average","Below Average")</f>
        <v>Above Average</v>
      </c>
      <c r="Z578" t="str">
        <f>IF(car_test_results!N578&gt;AVERAGE(car_test_results!N:N),"Above Average","Below Average")</f>
        <v>Above Average</v>
      </c>
    </row>
    <row r="579" spans="1:26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  <c r="U579" t="str">
        <f t="shared" ref="U579:U640" si="9">IF(1.1 * H579 &gt;= S579, "Met Target", "Below Target")</f>
        <v>Met Target</v>
      </c>
      <c r="V579" t="str">
        <f>IF(car_test_results!J579&gt;AVERAGE(car_test_results!J:J),"Above Average","Below Average")</f>
        <v>Above Average</v>
      </c>
      <c r="W579" t="str">
        <f>IF(car_test_results!K579&gt;AVERAGE(car_test_results!K:K),"Above Average","Below Average")</f>
        <v>Above Average</v>
      </c>
      <c r="X579" t="str">
        <f>IF(car_test_results!L579&gt;AVERAGE(car_test_results!L:L),"Above Average","Below Average")</f>
        <v>Below Average</v>
      </c>
      <c r="Y579" t="str">
        <f>IF(car_test_results!M579&gt;AVERAGE(car_test_results!M:M),"Above Average","Below Average")</f>
        <v>Above Average</v>
      </c>
      <c r="Z579" t="str">
        <f>IF(car_test_results!N579&gt;AVERAGE(car_test_results!N:N),"Above Average","Below Average")</f>
        <v>Above Average</v>
      </c>
    </row>
    <row r="580" spans="1:26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U580" t="str">
        <f t="shared" si="9"/>
        <v>Met Target</v>
      </c>
      <c r="V580" t="str">
        <f>IF(car_test_results!J580&gt;AVERAGE(car_test_results!J:J),"Above Average","Below Average")</f>
        <v>Above Average</v>
      </c>
      <c r="W580" t="str">
        <f>IF(car_test_results!K580&gt;AVERAGE(car_test_results!K:K),"Above Average","Below Average")</f>
        <v>Above Average</v>
      </c>
      <c r="X580" t="str">
        <f>IF(car_test_results!L580&gt;AVERAGE(car_test_results!L:L),"Above Average","Below Average")</f>
        <v>Below Average</v>
      </c>
      <c r="Y580" t="str">
        <f>IF(car_test_results!M580&gt;AVERAGE(car_test_results!M:M),"Above Average","Below Average")</f>
        <v>Above Average</v>
      </c>
      <c r="Z580" t="str">
        <f>IF(car_test_results!N580&gt;AVERAGE(car_test_results!N:N),"Above Average","Below Average")</f>
        <v>Above Average</v>
      </c>
    </row>
    <row r="581" spans="1:26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U581" t="str">
        <f t="shared" si="9"/>
        <v>Met Target</v>
      </c>
      <c r="V581" t="str">
        <f>IF(car_test_results!J581&gt;AVERAGE(car_test_results!J:J),"Above Average","Below Average")</f>
        <v>Above Average</v>
      </c>
      <c r="W581" t="str">
        <f>IF(car_test_results!K581&gt;AVERAGE(car_test_results!K:K),"Above Average","Below Average")</f>
        <v>Above Average</v>
      </c>
      <c r="X581" t="str">
        <f>IF(car_test_results!L581&gt;AVERAGE(car_test_results!L:L),"Above Average","Below Average")</f>
        <v>Below Average</v>
      </c>
      <c r="Y581" t="str">
        <f>IF(car_test_results!M581&gt;AVERAGE(car_test_results!M:M),"Above Average","Below Average")</f>
        <v>Above Average</v>
      </c>
      <c r="Z581" t="str">
        <f>IF(car_test_results!N581&gt;AVERAGE(car_test_results!N:N),"Above Average","Below Average")</f>
        <v>Above Average</v>
      </c>
    </row>
    <row r="582" spans="1:26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U582" t="str">
        <f t="shared" si="9"/>
        <v>Met Target</v>
      </c>
      <c r="V582" t="str">
        <f>IF(car_test_results!J582&gt;AVERAGE(car_test_results!J:J),"Above Average","Below Average")</f>
        <v>Above Average</v>
      </c>
      <c r="W582" t="str">
        <f>IF(car_test_results!K582&gt;AVERAGE(car_test_results!K:K),"Above Average","Below Average")</f>
        <v>Above Average</v>
      </c>
      <c r="X582" t="str">
        <f>IF(car_test_results!L582&gt;AVERAGE(car_test_results!L:L),"Above Average","Below Average")</f>
        <v>Below Average</v>
      </c>
      <c r="Y582" t="str">
        <f>IF(car_test_results!M582&gt;AVERAGE(car_test_results!M:M),"Above Average","Below Average")</f>
        <v>Above Average</v>
      </c>
      <c r="Z582" t="str">
        <f>IF(car_test_results!N582&gt;AVERAGE(car_test_results!N:N),"Above Average","Below Average")</f>
        <v>Above Average</v>
      </c>
    </row>
    <row r="583" spans="1:26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U583" t="str">
        <f t="shared" si="9"/>
        <v>Met Target</v>
      </c>
      <c r="V583" t="str">
        <f>IF(car_test_results!J583&gt;AVERAGE(car_test_results!J:J),"Above Average","Below Average")</f>
        <v>Above Average</v>
      </c>
      <c r="W583" t="str">
        <f>IF(car_test_results!K583&gt;AVERAGE(car_test_results!K:K),"Above Average","Below Average")</f>
        <v>Above Average</v>
      </c>
      <c r="X583" t="str">
        <f>IF(car_test_results!L583&gt;AVERAGE(car_test_results!L:L),"Above Average","Below Average")</f>
        <v>Below Average</v>
      </c>
      <c r="Y583" t="str">
        <f>IF(car_test_results!M583&gt;AVERAGE(car_test_results!M:M),"Above Average","Below Average")</f>
        <v>Above Average</v>
      </c>
      <c r="Z583" t="str">
        <f>IF(car_test_results!N583&gt;AVERAGE(car_test_results!N:N),"Above Average","Below Average")</f>
        <v>Above Average</v>
      </c>
    </row>
    <row r="584" spans="1:26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U584" t="str">
        <f t="shared" si="9"/>
        <v>Met Target</v>
      </c>
      <c r="V584" t="str">
        <f>IF(car_test_results!J584&gt;AVERAGE(car_test_results!J:J),"Above Average","Below Average")</f>
        <v>Above Average</v>
      </c>
      <c r="W584" t="str">
        <f>IF(car_test_results!K584&gt;AVERAGE(car_test_results!K:K),"Above Average","Below Average")</f>
        <v>Above Average</v>
      </c>
      <c r="X584" t="str">
        <f>IF(car_test_results!L584&gt;AVERAGE(car_test_results!L:L),"Above Average","Below Average")</f>
        <v>Below Average</v>
      </c>
      <c r="Y584" t="str">
        <f>IF(car_test_results!M584&gt;AVERAGE(car_test_results!M:M),"Above Average","Below Average")</f>
        <v>Above Average</v>
      </c>
      <c r="Z584" t="str">
        <f>IF(car_test_results!N584&gt;AVERAGE(car_test_results!N:N),"Above Average","Below Average")</f>
        <v>Above Average</v>
      </c>
    </row>
    <row r="585" spans="1:26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U585" t="str">
        <f t="shared" si="9"/>
        <v>Met Target</v>
      </c>
      <c r="V585" t="str">
        <f>IF(car_test_results!J585&gt;AVERAGE(car_test_results!J:J),"Above Average","Below Average")</f>
        <v>Above Average</v>
      </c>
      <c r="W585" t="str">
        <f>IF(car_test_results!K585&gt;AVERAGE(car_test_results!K:K),"Above Average","Below Average")</f>
        <v>Above Average</v>
      </c>
      <c r="X585" t="str">
        <f>IF(car_test_results!L585&gt;AVERAGE(car_test_results!L:L),"Above Average","Below Average")</f>
        <v>Below Average</v>
      </c>
      <c r="Y585" t="str">
        <f>IF(car_test_results!M585&gt;AVERAGE(car_test_results!M:M),"Above Average","Below Average")</f>
        <v>Above Average</v>
      </c>
      <c r="Z585" t="str">
        <f>IF(car_test_results!N585&gt;AVERAGE(car_test_results!N:N),"Above Average","Below Average")</f>
        <v>Above Average</v>
      </c>
    </row>
    <row r="586" spans="1:26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  <c r="U586" t="str">
        <f t="shared" si="9"/>
        <v>Met Target</v>
      </c>
      <c r="V586" t="str">
        <f>IF(car_test_results!J586&gt;AVERAGE(car_test_results!J:J),"Above Average","Below Average")</f>
        <v>Above Average</v>
      </c>
      <c r="W586" t="str">
        <f>IF(car_test_results!K586&gt;AVERAGE(car_test_results!K:K),"Above Average","Below Average")</f>
        <v>Above Average</v>
      </c>
      <c r="X586" t="str">
        <f>IF(car_test_results!L586&gt;AVERAGE(car_test_results!L:L),"Above Average","Below Average")</f>
        <v>Below Average</v>
      </c>
      <c r="Y586" t="str">
        <f>IF(car_test_results!M586&gt;AVERAGE(car_test_results!M:M),"Above Average","Below Average")</f>
        <v>Above Average</v>
      </c>
      <c r="Z586" t="str">
        <f>IF(car_test_results!N586&gt;AVERAGE(car_test_results!N:N),"Above Average","Below Average")</f>
        <v>Above Average</v>
      </c>
    </row>
    <row r="587" spans="1:26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U587" t="str">
        <f t="shared" si="9"/>
        <v>Met Target</v>
      </c>
      <c r="V587" t="str">
        <f>IF(car_test_results!J587&gt;AVERAGE(car_test_results!J:J),"Above Average","Below Average")</f>
        <v>Above Average</v>
      </c>
      <c r="W587" t="str">
        <f>IF(car_test_results!K587&gt;AVERAGE(car_test_results!K:K),"Above Average","Below Average")</f>
        <v>Above Average</v>
      </c>
      <c r="X587" t="str">
        <f>IF(car_test_results!L587&gt;AVERAGE(car_test_results!L:L),"Above Average","Below Average")</f>
        <v>Below Average</v>
      </c>
      <c r="Y587" t="str">
        <f>IF(car_test_results!M587&gt;AVERAGE(car_test_results!M:M),"Above Average","Below Average")</f>
        <v>Above Average</v>
      </c>
      <c r="Z587" t="str">
        <f>IF(car_test_results!N587&gt;AVERAGE(car_test_results!N:N),"Above Average","Below Average")</f>
        <v>Above Average</v>
      </c>
    </row>
    <row r="588" spans="1:26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  <c r="U588" t="str">
        <f t="shared" si="9"/>
        <v>Met Target</v>
      </c>
      <c r="V588" t="str">
        <f>IF(car_test_results!J588&gt;AVERAGE(car_test_results!J:J),"Above Average","Below Average")</f>
        <v>Above Average</v>
      </c>
      <c r="W588" t="str">
        <f>IF(car_test_results!K588&gt;AVERAGE(car_test_results!K:K),"Above Average","Below Average")</f>
        <v>Above Average</v>
      </c>
      <c r="X588" t="str">
        <f>IF(car_test_results!L588&gt;AVERAGE(car_test_results!L:L),"Above Average","Below Average")</f>
        <v>Below Average</v>
      </c>
      <c r="Y588" t="str">
        <f>IF(car_test_results!M588&gt;AVERAGE(car_test_results!M:M),"Above Average","Below Average")</f>
        <v>Above Average</v>
      </c>
      <c r="Z588" t="str">
        <f>IF(car_test_results!N588&gt;AVERAGE(car_test_results!N:N),"Above Average","Below Average")</f>
        <v>Above Average</v>
      </c>
    </row>
    <row r="589" spans="1:26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U589" t="str">
        <f t="shared" si="9"/>
        <v>Met Target</v>
      </c>
      <c r="V589" t="str">
        <f>IF(car_test_results!J589&gt;AVERAGE(car_test_results!J:J),"Above Average","Below Average")</f>
        <v>Above Average</v>
      </c>
      <c r="W589" t="str">
        <f>IF(car_test_results!K589&gt;AVERAGE(car_test_results!K:K),"Above Average","Below Average")</f>
        <v>Above Average</v>
      </c>
      <c r="X589" t="str">
        <f>IF(car_test_results!L589&gt;AVERAGE(car_test_results!L:L),"Above Average","Below Average")</f>
        <v>Below Average</v>
      </c>
      <c r="Y589" t="str">
        <f>IF(car_test_results!M589&gt;AVERAGE(car_test_results!M:M),"Above Average","Below Average")</f>
        <v>Above Average</v>
      </c>
      <c r="Z589" t="str">
        <f>IF(car_test_results!N589&gt;AVERAGE(car_test_results!N:N),"Above Average","Below Average")</f>
        <v>Above Average</v>
      </c>
    </row>
    <row r="590" spans="1:26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U590" t="str">
        <f t="shared" si="9"/>
        <v>Met Target</v>
      </c>
      <c r="V590" t="str">
        <f>IF(car_test_results!J590&gt;AVERAGE(car_test_results!J:J),"Above Average","Below Average")</f>
        <v>Above Average</v>
      </c>
      <c r="W590" t="str">
        <f>IF(car_test_results!K590&gt;AVERAGE(car_test_results!K:K),"Above Average","Below Average")</f>
        <v>Above Average</v>
      </c>
      <c r="X590" t="str">
        <f>IF(car_test_results!L590&gt;AVERAGE(car_test_results!L:L),"Above Average","Below Average")</f>
        <v>Below Average</v>
      </c>
      <c r="Y590" t="str">
        <f>IF(car_test_results!M590&gt;AVERAGE(car_test_results!M:M),"Above Average","Below Average")</f>
        <v>Above Average</v>
      </c>
      <c r="Z590" t="str">
        <f>IF(car_test_results!N590&gt;AVERAGE(car_test_results!N:N),"Above Average","Below Average")</f>
        <v>Above Average</v>
      </c>
    </row>
    <row r="591" spans="1:26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U591" t="str">
        <f t="shared" si="9"/>
        <v>Met Target</v>
      </c>
      <c r="V591" t="str">
        <f>IF(car_test_results!J591&gt;AVERAGE(car_test_results!J:J),"Above Average","Below Average")</f>
        <v>Above Average</v>
      </c>
      <c r="W591" t="str">
        <f>IF(car_test_results!K591&gt;AVERAGE(car_test_results!K:K),"Above Average","Below Average")</f>
        <v>Above Average</v>
      </c>
      <c r="X591" t="str">
        <f>IF(car_test_results!L591&gt;AVERAGE(car_test_results!L:L),"Above Average","Below Average")</f>
        <v>Below Average</v>
      </c>
      <c r="Y591" t="str">
        <f>IF(car_test_results!M591&gt;AVERAGE(car_test_results!M:M),"Above Average","Below Average")</f>
        <v>Above Average</v>
      </c>
      <c r="Z591" t="str">
        <f>IF(car_test_results!N591&gt;AVERAGE(car_test_results!N:N),"Above Average","Below Average")</f>
        <v>Above Average</v>
      </c>
    </row>
    <row r="592" spans="1:26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U592" t="str">
        <f t="shared" si="9"/>
        <v>Met Target</v>
      </c>
      <c r="V592" t="str">
        <f>IF(car_test_results!J592&gt;AVERAGE(car_test_results!J:J),"Above Average","Below Average")</f>
        <v>Above Average</v>
      </c>
      <c r="W592" t="str">
        <f>IF(car_test_results!K592&gt;AVERAGE(car_test_results!K:K),"Above Average","Below Average")</f>
        <v>Above Average</v>
      </c>
      <c r="X592" t="str">
        <f>IF(car_test_results!L592&gt;AVERAGE(car_test_results!L:L),"Above Average","Below Average")</f>
        <v>Below Average</v>
      </c>
      <c r="Y592" t="str">
        <f>IF(car_test_results!M592&gt;AVERAGE(car_test_results!M:M),"Above Average","Below Average")</f>
        <v>Above Average</v>
      </c>
      <c r="Z592" t="str">
        <f>IF(car_test_results!N592&gt;AVERAGE(car_test_results!N:N),"Above Average","Below Average")</f>
        <v>Above Average</v>
      </c>
    </row>
    <row r="593" spans="1:26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  <c r="U593" t="str">
        <f t="shared" si="9"/>
        <v>Met Target</v>
      </c>
      <c r="V593" t="str">
        <f>IF(car_test_results!J593&gt;AVERAGE(car_test_results!J:J),"Above Average","Below Average")</f>
        <v>Above Average</v>
      </c>
      <c r="W593" t="str">
        <f>IF(car_test_results!K593&gt;AVERAGE(car_test_results!K:K),"Above Average","Below Average")</f>
        <v>Above Average</v>
      </c>
      <c r="X593" t="str">
        <f>IF(car_test_results!L593&gt;AVERAGE(car_test_results!L:L),"Above Average","Below Average")</f>
        <v>Below Average</v>
      </c>
      <c r="Y593" t="str">
        <f>IF(car_test_results!M593&gt;AVERAGE(car_test_results!M:M),"Above Average","Below Average")</f>
        <v>Above Average</v>
      </c>
      <c r="Z593" t="str">
        <f>IF(car_test_results!N593&gt;AVERAGE(car_test_results!N:N),"Above Average","Below Average")</f>
        <v>Above Average</v>
      </c>
    </row>
    <row r="594" spans="1:26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U594" t="str">
        <f t="shared" si="9"/>
        <v>Met Target</v>
      </c>
      <c r="V594" t="str">
        <f>IF(car_test_results!J594&gt;AVERAGE(car_test_results!J:J),"Above Average","Below Average")</f>
        <v>Above Average</v>
      </c>
      <c r="W594" t="str">
        <f>IF(car_test_results!K594&gt;AVERAGE(car_test_results!K:K),"Above Average","Below Average")</f>
        <v>Above Average</v>
      </c>
      <c r="X594" t="str">
        <f>IF(car_test_results!L594&gt;AVERAGE(car_test_results!L:L),"Above Average","Below Average")</f>
        <v>Below Average</v>
      </c>
      <c r="Y594" t="str">
        <f>IF(car_test_results!M594&gt;AVERAGE(car_test_results!M:M),"Above Average","Below Average")</f>
        <v>Above Average</v>
      </c>
      <c r="Z594" t="str">
        <f>IF(car_test_results!N594&gt;AVERAGE(car_test_results!N:N),"Above Average","Below Average")</f>
        <v>Above Average</v>
      </c>
    </row>
    <row r="595" spans="1:26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U595" t="str">
        <f t="shared" si="9"/>
        <v>Met Target</v>
      </c>
      <c r="V595" t="str">
        <f>IF(car_test_results!J595&gt;AVERAGE(car_test_results!J:J),"Above Average","Below Average")</f>
        <v>Above Average</v>
      </c>
      <c r="W595" t="str">
        <f>IF(car_test_results!K595&gt;AVERAGE(car_test_results!K:K),"Above Average","Below Average")</f>
        <v>Above Average</v>
      </c>
      <c r="X595" t="str">
        <f>IF(car_test_results!L595&gt;AVERAGE(car_test_results!L:L),"Above Average","Below Average")</f>
        <v>Below Average</v>
      </c>
      <c r="Y595" t="str">
        <f>IF(car_test_results!M595&gt;AVERAGE(car_test_results!M:M),"Above Average","Below Average")</f>
        <v>Above Average</v>
      </c>
      <c r="Z595" t="str">
        <f>IF(car_test_results!N595&gt;AVERAGE(car_test_results!N:N),"Above Average","Below Average")</f>
        <v>Above Average</v>
      </c>
    </row>
    <row r="596" spans="1:26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U596" t="str">
        <f t="shared" si="9"/>
        <v>Met Target</v>
      </c>
      <c r="V596" t="str">
        <f>IF(car_test_results!J596&gt;AVERAGE(car_test_results!J:J),"Above Average","Below Average")</f>
        <v>Above Average</v>
      </c>
      <c r="W596" t="str">
        <f>IF(car_test_results!K596&gt;AVERAGE(car_test_results!K:K),"Above Average","Below Average")</f>
        <v>Above Average</v>
      </c>
      <c r="X596" t="str">
        <f>IF(car_test_results!L596&gt;AVERAGE(car_test_results!L:L),"Above Average","Below Average")</f>
        <v>Below Average</v>
      </c>
      <c r="Y596" t="str">
        <f>IF(car_test_results!M596&gt;AVERAGE(car_test_results!M:M),"Above Average","Below Average")</f>
        <v>Above Average</v>
      </c>
      <c r="Z596" t="str">
        <f>IF(car_test_results!N596&gt;AVERAGE(car_test_results!N:N),"Above Average","Below Average")</f>
        <v>Above Average</v>
      </c>
    </row>
    <row r="597" spans="1:26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U597" t="str">
        <f t="shared" si="9"/>
        <v>Met Target</v>
      </c>
      <c r="V597" t="str">
        <f>IF(car_test_results!J597&gt;AVERAGE(car_test_results!J:J),"Above Average","Below Average")</f>
        <v>Above Average</v>
      </c>
      <c r="W597" t="str">
        <f>IF(car_test_results!K597&gt;AVERAGE(car_test_results!K:K),"Above Average","Below Average")</f>
        <v>Above Average</v>
      </c>
      <c r="X597" t="str">
        <f>IF(car_test_results!L597&gt;AVERAGE(car_test_results!L:L),"Above Average","Below Average")</f>
        <v>Below Average</v>
      </c>
      <c r="Y597" t="str">
        <f>IF(car_test_results!M597&gt;AVERAGE(car_test_results!M:M),"Above Average","Below Average")</f>
        <v>Above Average</v>
      </c>
      <c r="Z597" t="str">
        <f>IF(car_test_results!N597&gt;AVERAGE(car_test_results!N:N),"Above Average","Below Average")</f>
        <v>Above Average</v>
      </c>
    </row>
    <row r="598" spans="1:26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U598" t="str">
        <f t="shared" si="9"/>
        <v>Met Target</v>
      </c>
      <c r="V598" t="str">
        <f>IF(car_test_results!J598&gt;AVERAGE(car_test_results!J:J),"Above Average","Below Average")</f>
        <v>Above Average</v>
      </c>
      <c r="W598" t="str">
        <f>IF(car_test_results!K598&gt;AVERAGE(car_test_results!K:K),"Above Average","Below Average")</f>
        <v>Above Average</v>
      </c>
      <c r="X598" t="str">
        <f>IF(car_test_results!L598&gt;AVERAGE(car_test_results!L:L),"Above Average","Below Average")</f>
        <v>Below Average</v>
      </c>
      <c r="Y598" t="str">
        <f>IF(car_test_results!M598&gt;AVERAGE(car_test_results!M:M),"Above Average","Below Average")</f>
        <v>Above Average</v>
      </c>
      <c r="Z598" t="str">
        <f>IF(car_test_results!N598&gt;AVERAGE(car_test_results!N:N),"Above Average","Below Average")</f>
        <v>Above Average</v>
      </c>
    </row>
    <row r="599" spans="1:26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  <c r="U599" t="str">
        <f t="shared" si="9"/>
        <v>Met Target</v>
      </c>
      <c r="V599" t="str">
        <f>IF(car_test_results!J599&gt;AVERAGE(car_test_results!J:J),"Above Average","Below Average")</f>
        <v>Above Average</v>
      </c>
      <c r="W599" t="str">
        <f>IF(car_test_results!K599&gt;AVERAGE(car_test_results!K:K),"Above Average","Below Average")</f>
        <v>Above Average</v>
      </c>
      <c r="X599" t="str">
        <f>IF(car_test_results!L599&gt;AVERAGE(car_test_results!L:L),"Above Average","Below Average")</f>
        <v>Below Average</v>
      </c>
      <c r="Y599" t="str">
        <f>IF(car_test_results!M599&gt;AVERAGE(car_test_results!M:M),"Above Average","Below Average")</f>
        <v>Above Average</v>
      </c>
      <c r="Z599" t="str">
        <f>IF(car_test_results!N599&gt;AVERAGE(car_test_results!N:N),"Above Average","Below Average")</f>
        <v>Above Average</v>
      </c>
    </row>
    <row r="600" spans="1:26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  <c r="U600" t="str">
        <f t="shared" si="9"/>
        <v>Met Target</v>
      </c>
      <c r="V600" t="str">
        <f>IF(car_test_results!J600&gt;AVERAGE(car_test_results!J:J),"Above Average","Below Average")</f>
        <v>Above Average</v>
      </c>
      <c r="W600" t="str">
        <f>IF(car_test_results!K600&gt;AVERAGE(car_test_results!K:K),"Above Average","Below Average")</f>
        <v>Above Average</v>
      </c>
      <c r="X600" t="str">
        <f>IF(car_test_results!L600&gt;AVERAGE(car_test_results!L:L),"Above Average","Below Average")</f>
        <v>Below Average</v>
      </c>
      <c r="Y600" t="str">
        <f>IF(car_test_results!M600&gt;AVERAGE(car_test_results!M:M),"Above Average","Below Average")</f>
        <v>Above Average</v>
      </c>
      <c r="Z600" t="str">
        <f>IF(car_test_results!N600&gt;AVERAGE(car_test_results!N:N),"Above Average","Below Average")</f>
        <v>Above Average</v>
      </c>
    </row>
    <row r="601" spans="1:26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U601" t="str">
        <f t="shared" si="9"/>
        <v>Met Target</v>
      </c>
      <c r="V601" t="str">
        <f>IF(car_test_results!J601&gt;AVERAGE(car_test_results!J:J),"Above Average","Below Average")</f>
        <v>Above Average</v>
      </c>
      <c r="W601" t="str">
        <f>IF(car_test_results!K601&gt;AVERAGE(car_test_results!K:K),"Above Average","Below Average")</f>
        <v>Above Average</v>
      </c>
      <c r="X601" t="str">
        <f>IF(car_test_results!L601&gt;AVERAGE(car_test_results!L:L),"Above Average","Below Average")</f>
        <v>Below Average</v>
      </c>
      <c r="Y601" t="str">
        <f>IF(car_test_results!M601&gt;AVERAGE(car_test_results!M:M),"Above Average","Below Average")</f>
        <v>Above Average</v>
      </c>
      <c r="Z601" t="str">
        <f>IF(car_test_results!N601&gt;AVERAGE(car_test_results!N:N),"Above Average","Below Average")</f>
        <v>Above Average</v>
      </c>
    </row>
    <row r="602" spans="1:26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  <c r="U602" t="str">
        <f t="shared" si="9"/>
        <v>Met Target</v>
      </c>
      <c r="V602" t="str">
        <f>IF(car_test_results!J602&gt;AVERAGE(car_test_results!J:J),"Above Average","Below Average")</f>
        <v>Above Average</v>
      </c>
      <c r="W602" t="str">
        <f>IF(car_test_results!K602&gt;AVERAGE(car_test_results!K:K),"Above Average","Below Average")</f>
        <v>Above Average</v>
      </c>
      <c r="X602" t="str">
        <f>IF(car_test_results!L602&gt;AVERAGE(car_test_results!L:L),"Above Average","Below Average")</f>
        <v>Below Average</v>
      </c>
      <c r="Y602" t="str">
        <f>IF(car_test_results!M602&gt;AVERAGE(car_test_results!M:M),"Above Average","Below Average")</f>
        <v>Above Average</v>
      </c>
      <c r="Z602" t="str">
        <f>IF(car_test_results!N602&gt;AVERAGE(car_test_results!N:N),"Above Average","Below Average")</f>
        <v>Above Average</v>
      </c>
    </row>
    <row r="603" spans="1:26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  <c r="U603" t="str">
        <f t="shared" si="9"/>
        <v>Met Target</v>
      </c>
      <c r="V603" t="str">
        <f>IF(car_test_results!J603&gt;AVERAGE(car_test_results!J:J),"Above Average","Below Average")</f>
        <v>Above Average</v>
      </c>
      <c r="W603" t="str">
        <f>IF(car_test_results!K603&gt;AVERAGE(car_test_results!K:K),"Above Average","Below Average")</f>
        <v>Above Average</v>
      </c>
      <c r="X603" t="str">
        <f>IF(car_test_results!L603&gt;AVERAGE(car_test_results!L:L),"Above Average","Below Average")</f>
        <v>Below Average</v>
      </c>
      <c r="Y603" t="str">
        <f>IF(car_test_results!M603&gt;AVERAGE(car_test_results!M:M),"Above Average","Below Average")</f>
        <v>Above Average</v>
      </c>
      <c r="Z603" t="str">
        <f>IF(car_test_results!N603&gt;AVERAGE(car_test_results!N:N),"Above Average","Below Average")</f>
        <v>Above Average</v>
      </c>
    </row>
    <row r="604" spans="1:26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  <c r="U604" t="str">
        <f t="shared" si="9"/>
        <v>Met Target</v>
      </c>
      <c r="V604" t="str">
        <f>IF(car_test_results!J604&gt;AVERAGE(car_test_results!J:J),"Above Average","Below Average")</f>
        <v>Above Average</v>
      </c>
      <c r="W604" t="str">
        <f>IF(car_test_results!K604&gt;AVERAGE(car_test_results!K:K),"Above Average","Below Average")</f>
        <v>Above Average</v>
      </c>
      <c r="X604" t="str">
        <f>IF(car_test_results!L604&gt;AVERAGE(car_test_results!L:L),"Above Average","Below Average")</f>
        <v>Below Average</v>
      </c>
      <c r="Y604" t="str">
        <f>IF(car_test_results!M604&gt;AVERAGE(car_test_results!M:M),"Above Average","Below Average")</f>
        <v>Above Average</v>
      </c>
      <c r="Z604" t="str">
        <f>IF(car_test_results!N604&gt;AVERAGE(car_test_results!N:N),"Above Average","Below Average")</f>
        <v>Above Average</v>
      </c>
    </row>
    <row r="605" spans="1:26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U605" t="str">
        <f t="shared" si="9"/>
        <v>Met Target</v>
      </c>
      <c r="V605" t="str">
        <f>IF(car_test_results!J605&gt;AVERAGE(car_test_results!J:J),"Above Average","Below Average")</f>
        <v>Above Average</v>
      </c>
      <c r="W605" t="str">
        <f>IF(car_test_results!K605&gt;AVERAGE(car_test_results!K:K),"Above Average","Below Average")</f>
        <v>Below Average</v>
      </c>
      <c r="X605" t="str">
        <f>IF(car_test_results!L605&gt;AVERAGE(car_test_results!L:L),"Above Average","Below Average")</f>
        <v>Below Average</v>
      </c>
      <c r="Y605" t="str">
        <f>IF(car_test_results!M605&gt;AVERAGE(car_test_results!M:M),"Above Average","Below Average")</f>
        <v>Above Average</v>
      </c>
      <c r="Z605" t="str">
        <f>IF(car_test_results!N605&gt;AVERAGE(car_test_results!N:N),"Above Average","Below Average")</f>
        <v>Below Average</v>
      </c>
    </row>
    <row r="606" spans="1:26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U606" t="str">
        <f t="shared" si="9"/>
        <v>Met Target</v>
      </c>
      <c r="V606" t="str">
        <f>IF(car_test_results!J606&gt;AVERAGE(car_test_results!J:J),"Above Average","Below Average")</f>
        <v>Above Average</v>
      </c>
      <c r="W606" t="str">
        <f>IF(car_test_results!K606&gt;AVERAGE(car_test_results!K:K),"Above Average","Below Average")</f>
        <v>Below Average</v>
      </c>
      <c r="X606" t="str">
        <f>IF(car_test_results!L606&gt;AVERAGE(car_test_results!L:L),"Above Average","Below Average")</f>
        <v>Below Average</v>
      </c>
      <c r="Y606" t="str">
        <f>IF(car_test_results!M606&gt;AVERAGE(car_test_results!M:M),"Above Average","Below Average")</f>
        <v>Above Average</v>
      </c>
      <c r="Z606" t="str">
        <f>IF(car_test_results!N606&gt;AVERAGE(car_test_results!N:N),"Above Average","Below Average")</f>
        <v>Below Average</v>
      </c>
    </row>
    <row r="607" spans="1:26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U607" t="str">
        <f t="shared" si="9"/>
        <v>Met Target</v>
      </c>
      <c r="V607" t="str">
        <f>IF(car_test_results!J607&gt;AVERAGE(car_test_results!J:J),"Above Average","Below Average")</f>
        <v>Above Average</v>
      </c>
      <c r="W607" t="str">
        <f>IF(car_test_results!K607&gt;AVERAGE(car_test_results!K:K),"Above Average","Below Average")</f>
        <v>Below Average</v>
      </c>
      <c r="X607" t="str">
        <f>IF(car_test_results!L607&gt;AVERAGE(car_test_results!L:L),"Above Average","Below Average")</f>
        <v>Below Average</v>
      </c>
      <c r="Y607" t="str">
        <f>IF(car_test_results!M607&gt;AVERAGE(car_test_results!M:M),"Above Average","Below Average")</f>
        <v>Above Average</v>
      </c>
      <c r="Z607" t="str">
        <f>IF(car_test_results!N607&gt;AVERAGE(car_test_results!N:N),"Above Average","Below Average")</f>
        <v>Below Average</v>
      </c>
    </row>
    <row r="608" spans="1:26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U608" t="str">
        <f t="shared" si="9"/>
        <v>Met Target</v>
      </c>
      <c r="V608" t="str">
        <f>IF(car_test_results!J608&gt;AVERAGE(car_test_results!J:J),"Above Average","Below Average")</f>
        <v>Above Average</v>
      </c>
      <c r="W608" t="str">
        <f>IF(car_test_results!K608&gt;AVERAGE(car_test_results!K:K),"Above Average","Below Average")</f>
        <v>Below Average</v>
      </c>
      <c r="X608" t="str">
        <f>IF(car_test_results!L608&gt;AVERAGE(car_test_results!L:L),"Above Average","Below Average")</f>
        <v>Below Average</v>
      </c>
      <c r="Y608" t="str">
        <f>IF(car_test_results!M608&gt;AVERAGE(car_test_results!M:M),"Above Average","Below Average")</f>
        <v>Above Average</v>
      </c>
      <c r="Z608" t="str">
        <f>IF(car_test_results!N608&gt;AVERAGE(car_test_results!N:N),"Above Average","Below Average")</f>
        <v>Below Average</v>
      </c>
    </row>
    <row r="609" spans="1:26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U609" t="str">
        <f t="shared" si="9"/>
        <v>Met Target</v>
      </c>
      <c r="V609" t="str">
        <f>IF(car_test_results!J609&gt;AVERAGE(car_test_results!J:J),"Above Average","Below Average")</f>
        <v>Above Average</v>
      </c>
      <c r="W609" t="str">
        <f>IF(car_test_results!K609&gt;AVERAGE(car_test_results!K:K),"Above Average","Below Average")</f>
        <v>Below Average</v>
      </c>
      <c r="X609" t="str">
        <f>IF(car_test_results!L609&gt;AVERAGE(car_test_results!L:L),"Above Average","Below Average")</f>
        <v>Below Average</v>
      </c>
      <c r="Y609" t="str">
        <f>IF(car_test_results!M609&gt;AVERAGE(car_test_results!M:M),"Above Average","Below Average")</f>
        <v>Above Average</v>
      </c>
      <c r="Z609" t="str">
        <f>IF(car_test_results!N609&gt;AVERAGE(car_test_results!N:N),"Above Average","Below Average")</f>
        <v>Below Average</v>
      </c>
    </row>
    <row r="610" spans="1:26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  <c r="U610" t="str">
        <f t="shared" si="9"/>
        <v>Met Target</v>
      </c>
      <c r="V610" t="str">
        <f>IF(car_test_results!J610&gt;AVERAGE(car_test_results!J:J),"Above Average","Below Average")</f>
        <v>Above Average</v>
      </c>
      <c r="W610" t="str">
        <f>IF(car_test_results!K610&gt;AVERAGE(car_test_results!K:K),"Above Average","Below Average")</f>
        <v>Below Average</v>
      </c>
      <c r="X610" t="str">
        <f>IF(car_test_results!L610&gt;AVERAGE(car_test_results!L:L),"Above Average","Below Average")</f>
        <v>Below Average</v>
      </c>
      <c r="Y610" t="str">
        <f>IF(car_test_results!M610&gt;AVERAGE(car_test_results!M:M),"Above Average","Below Average")</f>
        <v>Above Average</v>
      </c>
      <c r="Z610" t="str">
        <f>IF(car_test_results!N610&gt;AVERAGE(car_test_results!N:N),"Above Average","Below Average")</f>
        <v>Below Average</v>
      </c>
    </row>
    <row r="611" spans="1:26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U611" t="str">
        <f t="shared" si="9"/>
        <v>Met Target</v>
      </c>
      <c r="V611" t="str">
        <f>IF(car_test_results!J611&gt;AVERAGE(car_test_results!J:J),"Above Average","Below Average")</f>
        <v>Above Average</v>
      </c>
      <c r="W611" t="str">
        <f>IF(car_test_results!K611&gt;AVERAGE(car_test_results!K:K),"Above Average","Below Average")</f>
        <v>Below Average</v>
      </c>
      <c r="X611" t="str">
        <f>IF(car_test_results!L611&gt;AVERAGE(car_test_results!L:L),"Above Average","Below Average")</f>
        <v>Below Average</v>
      </c>
      <c r="Y611" t="str">
        <f>IF(car_test_results!M611&gt;AVERAGE(car_test_results!M:M),"Above Average","Below Average")</f>
        <v>Above Average</v>
      </c>
      <c r="Z611" t="str">
        <f>IF(car_test_results!N611&gt;AVERAGE(car_test_results!N:N),"Above Average","Below Average")</f>
        <v>Below Average</v>
      </c>
    </row>
    <row r="612" spans="1:26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U612" t="str">
        <f t="shared" si="9"/>
        <v>Met Target</v>
      </c>
      <c r="V612" t="str">
        <f>IF(car_test_results!J612&gt;AVERAGE(car_test_results!J:J),"Above Average","Below Average")</f>
        <v>Above Average</v>
      </c>
      <c r="W612" t="str">
        <f>IF(car_test_results!K612&gt;AVERAGE(car_test_results!K:K),"Above Average","Below Average")</f>
        <v>Below Average</v>
      </c>
      <c r="X612" t="str">
        <f>IF(car_test_results!L612&gt;AVERAGE(car_test_results!L:L),"Above Average","Below Average")</f>
        <v>Below Average</v>
      </c>
      <c r="Y612" t="str">
        <f>IF(car_test_results!M612&gt;AVERAGE(car_test_results!M:M),"Above Average","Below Average")</f>
        <v>Above Average</v>
      </c>
      <c r="Z612" t="str">
        <f>IF(car_test_results!N612&gt;AVERAGE(car_test_results!N:N),"Above Average","Below Average")</f>
        <v>Below Average</v>
      </c>
    </row>
    <row r="613" spans="1:26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U613" t="str">
        <f t="shared" si="9"/>
        <v>Met Target</v>
      </c>
      <c r="V613" t="str">
        <f>IF(car_test_results!J613&gt;AVERAGE(car_test_results!J:J),"Above Average","Below Average")</f>
        <v>Above Average</v>
      </c>
      <c r="W613" t="str">
        <f>IF(car_test_results!K613&gt;AVERAGE(car_test_results!K:K),"Above Average","Below Average")</f>
        <v>Below Average</v>
      </c>
      <c r="X613" t="str">
        <f>IF(car_test_results!L613&gt;AVERAGE(car_test_results!L:L),"Above Average","Below Average")</f>
        <v>Below Average</v>
      </c>
      <c r="Y613" t="str">
        <f>IF(car_test_results!M613&gt;AVERAGE(car_test_results!M:M),"Above Average","Below Average")</f>
        <v>Above Average</v>
      </c>
      <c r="Z613" t="str">
        <f>IF(car_test_results!N613&gt;AVERAGE(car_test_results!N:N),"Above Average","Below Average")</f>
        <v>Below Average</v>
      </c>
    </row>
    <row r="614" spans="1:26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  <c r="U614" t="str">
        <f t="shared" si="9"/>
        <v>Met Target</v>
      </c>
      <c r="V614" t="str">
        <f>IF(car_test_results!J614&gt;AVERAGE(car_test_results!J:J),"Above Average","Below Average")</f>
        <v>Above Average</v>
      </c>
      <c r="W614" t="str">
        <f>IF(car_test_results!K614&gt;AVERAGE(car_test_results!K:K),"Above Average","Below Average")</f>
        <v>Below Average</v>
      </c>
      <c r="X614" t="str">
        <f>IF(car_test_results!L614&gt;AVERAGE(car_test_results!L:L),"Above Average","Below Average")</f>
        <v>Below Average</v>
      </c>
      <c r="Y614" t="str">
        <f>IF(car_test_results!M614&gt;AVERAGE(car_test_results!M:M),"Above Average","Below Average")</f>
        <v>Above Average</v>
      </c>
      <c r="Z614" t="str">
        <f>IF(car_test_results!N614&gt;AVERAGE(car_test_results!N:N),"Above Average","Below Average")</f>
        <v>Below Average</v>
      </c>
    </row>
    <row r="615" spans="1:26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  <c r="U615" t="str">
        <f t="shared" si="9"/>
        <v>Met Target</v>
      </c>
      <c r="V615" t="str">
        <f>IF(car_test_results!J615&gt;AVERAGE(car_test_results!J:J),"Above Average","Below Average")</f>
        <v>Above Average</v>
      </c>
      <c r="W615" t="str">
        <f>IF(car_test_results!K615&gt;AVERAGE(car_test_results!K:K),"Above Average","Below Average")</f>
        <v>Below Average</v>
      </c>
      <c r="X615" t="str">
        <f>IF(car_test_results!L615&gt;AVERAGE(car_test_results!L:L),"Above Average","Below Average")</f>
        <v>Below Average</v>
      </c>
      <c r="Y615" t="str">
        <f>IF(car_test_results!M615&gt;AVERAGE(car_test_results!M:M),"Above Average","Below Average")</f>
        <v>Above Average</v>
      </c>
      <c r="Z615" t="str">
        <f>IF(car_test_results!N615&gt;AVERAGE(car_test_results!N:N),"Above Average","Below Average")</f>
        <v>Below Average</v>
      </c>
    </row>
    <row r="616" spans="1:26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  <c r="U616" t="str">
        <f t="shared" si="9"/>
        <v>Met Target</v>
      </c>
      <c r="V616" t="str">
        <f>IF(car_test_results!J616&gt;AVERAGE(car_test_results!J:J),"Above Average","Below Average")</f>
        <v>Above Average</v>
      </c>
      <c r="W616" t="str">
        <f>IF(car_test_results!K616&gt;AVERAGE(car_test_results!K:K),"Above Average","Below Average")</f>
        <v>Below Average</v>
      </c>
      <c r="X616" t="str">
        <f>IF(car_test_results!L616&gt;AVERAGE(car_test_results!L:L),"Above Average","Below Average")</f>
        <v>Below Average</v>
      </c>
      <c r="Y616" t="str">
        <f>IF(car_test_results!M616&gt;AVERAGE(car_test_results!M:M),"Above Average","Below Average")</f>
        <v>Above Average</v>
      </c>
      <c r="Z616" t="str">
        <f>IF(car_test_results!N616&gt;AVERAGE(car_test_results!N:N),"Above Average","Below Average")</f>
        <v>Below Average</v>
      </c>
    </row>
    <row r="617" spans="1:26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  <c r="U617" t="str">
        <f t="shared" si="9"/>
        <v>Met Target</v>
      </c>
      <c r="V617" t="str">
        <f>IF(car_test_results!J617&gt;AVERAGE(car_test_results!J:J),"Above Average","Below Average")</f>
        <v>Above Average</v>
      </c>
      <c r="W617" t="str">
        <f>IF(car_test_results!K617&gt;AVERAGE(car_test_results!K:K),"Above Average","Below Average")</f>
        <v>Below Average</v>
      </c>
      <c r="X617" t="str">
        <f>IF(car_test_results!L617&gt;AVERAGE(car_test_results!L:L),"Above Average","Below Average")</f>
        <v>Below Average</v>
      </c>
      <c r="Y617" t="str">
        <f>IF(car_test_results!M617&gt;AVERAGE(car_test_results!M:M),"Above Average","Below Average")</f>
        <v>Above Average</v>
      </c>
      <c r="Z617" t="str">
        <f>IF(car_test_results!N617&gt;AVERAGE(car_test_results!N:N),"Above Average","Below Average")</f>
        <v>Below Average</v>
      </c>
    </row>
    <row r="618" spans="1:26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  <c r="U618" t="str">
        <f t="shared" si="9"/>
        <v>Met Target</v>
      </c>
      <c r="V618" t="str">
        <f>IF(car_test_results!J618&gt;AVERAGE(car_test_results!J:J),"Above Average","Below Average")</f>
        <v>Above Average</v>
      </c>
      <c r="W618" t="str">
        <f>IF(car_test_results!K618&gt;AVERAGE(car_test_results!K:K),"Above Average","Below Average")</f>
        <v>Below Average</v>
      </c>
      <c r="X618" t="str">
        <f>IF(car_test_results!L618&gt;AVERAGE(car_test_results!L:L),"Above Average","Below Average")</f>
        <v>Below Average</v>
      </c>
      <c r="Y618" t="str">
        <f>IF(car_test_results!M618&gt;AVERAGE(car_test_results!M:M),"Above Average","Below Average")</f>
        <v>Above Average</v>
      </c>
      <c r="Z618" t="str">
        <f>IF(car_test_results!N618&gt;AVERAGE(car_test_results!N:N),"Above Average","Below Average")</f>
        <v>Below Average</v>
      </c>
    </row>
    <row r="619" spans="1:26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U619" t="str">
        <f t="shared" si="9"/>
        <v>Met Target</v>
      </c>
      <c r="V619" t="str">
        <f>IF(car_test_results!J619&gt;AVERAGE(car_test_results!J:J),"Above Average","Below Average")</f>
        <v>Above Average</v>
      </c>
      <c r="W619" t="str">
        <f>IF(car_test_results!K619&gt;AVERAGE(car_test_results!K:K),"Above Average","Below Average")</f>
        <v>Above Average</v>
      </c>
      <c r="X619" t="str">
        <f>IF(car_test_results!L619&gt;AVERAGE(car_test_results!L:L),"Above Average","Below Average")</f>
        <v>Below Average</v>
      </c>
      <c r="Y619" t="str">
        <f>IF(car_test_results!M619&gt;AVERAGE(car_test_results!M:M),"Above Average","Below Average")</f>
        <v>Above Average</v>
      </c>
      <c r="Z619" t="str">
        <f>IF(car_test_results!N619&gt;AVERAGE(car_test_results!N:N),"Above Average","Below Average")</f>
        <v>Above Average</v>
      </c>
    </row>
    <row r="620" spans="1:26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U620" t="str">
        <f t="shared" si="9"/>
        <v>Met Target</v>
      </c>
      <c r="V620" t="str">
        <f>IF(car_test_results!J620&gt;AVERAGE(car_test_results!J:J),"Above Average","Below Average")</f>
        <v>Above Average</v>
      </c>
      <c r="W620" t="str">
        <f>IF(car_test_results!K620&gt;AVERAGE(car_test_results!K:K),"Above Average","Below Average")</f>
        <v>Above Average</v>
      </c>
      <c r="X620" t="str">
        <f>IF(car_test_results!L620&gt;AVERAGE(car_test_results!L:L),"Above Average","Below Average")</f>
        <v>Below Average</v>
      </c>
      <c r="Y620" t="str">
        <f>IF(car_test_results!M620&gt;AVERAGE(car_test_results!M:M),"Above Average","Below Average")</f>
        <v>Above Average</v>
      </c>
      <c r="Z620" t="str">
        <f>IF(car_test_results!N620&gt;AVERAGE(car_test_results!N:N),"Above Average","Below Average")</f>
        <v>Above Average</v>
      </c>
    </row>
    <row r="621" spans="1:26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U621" t="str">
        <f t="shared" si="9"/>
        <v>Met Target</v>
      </c>
      <c r="V621" t="str">
        <f>IF(car_test_results!J621&gt;AVERAGE(car_test_results!J:J),"Above Average","Below Average")</f>
        <v>Above Average</v>
      </c>
      <c r="W621" t="str">
        <f>IF(car_test_results!K621&gt;AVERAGE(car_test_results!K:K),"Above Average","Below Average")</f>
        <v>Above Average</v>
      </c>
      <c r="X621" t="str">
        <f>IF(car_test_results!L621&gt;AVERAGE(car_test_results!L:L),"Above Average","Below Average")</f>
        <v>Below Average</v>
      </c>
      <c r="Y621" t="str">
        <f>IF(car_test_results!M621&gt;AVERAGE(car_test_results!M:M),"Above Average","Below Average")</f>
        <v>Above Average</v>
      </c>
      <c r="Z621" t="str">
        <f>IF(car_test_results!N621&gt;AVERAGE(car_test_results!N:N),"Above Average","Below Average")</f>
        <v>Above Average</v>
      </c>
    </row>
    <row r="622" spans="1:26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U622" t="str">
        <f t="shared" si="9"/>
        <v>Met Target</v>
      </c>
      <c r="V622" t="str">
        <f>IF(car_test_results!J622&gt;AVERAGE(car_test_results!J:J),"Above Average","Below Average")</f>
        <v>Above Average</v>
      </c>
      <c r="W622" t="str">
        <f>IF(car_test_results!K622&gt;AVERAGE(car_test_results!K:K),"Above Average","Below Average")</f>
        <v>Above Average</v>
      </c>
      <c r="X622" t="str">
        <f>IF(car_test_results!L622&gt;AVERAGE(car_test_results!L:L),"Above Average","Below Average")</f>
        <v>Below Average</v>
      </c>
      <c r="Y622" t="str">
        <f>IF(car_test_results!M622&gt;AVERAGE(car_test_results!M:M),"Above Average","Below Average")</f>
        <v>Above Average</v>
      </c>
      <c r="Z622" t="str">
        <f>IF(car_test_results!N622&gt;AVERAGE(car_test_results!N:N),"Above Average","Below Average")</f>
        <v>Above Average</v>
      </c>
    </row>
    <row r="623" spans="1:26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U623" t="str">
        <f t="shared" si="9"/>
        <v>Met Target</v>
      </c>
      <c r="V623" t="str">
        <f>IF(car_test_results!J623&gt;AVERAGE(car_test_results!J:J),"Above Average","Below Average")</f>
        <v>Above Average</v>
      </c>
      <c r="W623" t="str">
        <f>IF(car_test_results!K623&gt;AVERAGE(car_test_results!K:K),"Above Average","Below Average")</f>
        <v>Above Average</v>
      </c>
      <c r="X623" t="str">
        <f>IF(car_test_results!L623&gt;AVERAGE(car_test_results!L:L),"Above Average","Below Average")</f>
        <v>Below Average</v>
      </c>
      <c r="Y623" t="str">
        <f>IF(car_test_results!M623&gt;AVERAGE(car_test_results!M:M),"Above Average","Below Average")</f>
        <v>Above Average</v>
      </c>
      <c r="Z623" t="str">
        <f>IF(car_test_results!N623&gt;AVERAGE(car_test_results!N:N),"Above Average","Below Average")</f>
        <v>Above Average</v>
      </c>
    </row>
    <row r="624" spans="1:26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  <c r="U624" t="str">
        <f t="shared" si="9"/>
        <v>Met Target</v>
      </c>
      <c r="V624" t="str">
        <f>IF(car_test_results!J624&gt;AVERAGE(car_test_results!J:J),"Above Average","Below Average")</f>
        <v>Above Average</v>
      </c>
      <c r="W624" t="str">
        <f>IF(car_test_results!K624&gt;AVERAGE(car_test_results!K:K),"Above Average","Below Average")</f>
        <v>Above Average</v>
      </c>
      <c r="X624" t="str">
        <f>IF(car_test_results!L624&gt;AVERAGE(car_test_results!L:L),"Above Average","Below Average")</f>
        <v>Below Average</v>
      </c>
      <c r="Y624" t="str">
        <f>IF(car_test_results!M624&gt;AVERAGE(car_test_results!M:M),"Above Average","Below Average")</f>
        <v>Above Average</v>
      </c>
      <c r="Z624" t="str">
        <f>IF(car_test_results!N624&gt;AVERAGE(car_test_results!N:N),"Above Average","Below Average")</f>
        <v>Above Average</v>
      </c>
    </row>
    <row r="625" spans="1:26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U625" t="str">
        <f t="shared" si="9"/>
        <v>Met Target</v>
      </c>
      <c r="V625" t="str">
        <f>IF(car_test_results!J625&gt;AVERAGE(car_test_results!J:J),"Above Average","Below Average")</f>
        <v>Above Average</v>
      </c>
      <c r="W625" t="str">
        <f>IF(car_test_results!K625&gt;AVERAGE(car_test_results!K:K),"Above Average","Below Average")</f>
        <v>Above Average</v>
      </c>
      <c r="X625" t="str">
        <f>IF(car_test_results!L625&gt;AVERAGE(car_test_results!L:L),"Above Average","Below Average")</f>
        <v>Below Average</v>
      </c>
      <c r="Y625" t="str">
        <f>IF(car_test_results!M625&gt;AVERAGE(car_test_results!M:M),"Above Average","Below Average")</f>
        <v>Above Average</v>
      </c>
      <c r="Z625" t="str">
        <f>IF(car_test_results!N625&gt;AVERAGE(car_test_results!N:N),"Above Average","Below Average")</f>
        <v>Above Average</v>
      </c>
    </row>
    <row r="626" spans="1:26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U626" t="str">
        <f t="shared" si="9"/>
        <v>Met Target</v>
      </c>
      <c r="V626" t="str">
        <f>IF(car_test_results!J626&gt;AVERAGE(car_test_results!J:J),"Above Average","Below Average")</f>
        <v>Above Average</v>
      </c>
      <c r="W626" t="str">
        <f>IF(car_test_results!K626&gt;AVERAGE(car_test_results!K:K),"Above Average","Below Average")</f>
        <v>Above Average</v>
      </c>
      <c r="X626" t="str">
        <f>IF(car_test_results!L626&gt;AVERAGE(car_test_results!L:L),"Above Average","Below Average")</f>
        <v>Below Average</v>
      </c>
      <c r="Y626" t="str">
        <f>IF(car_test_results!M626&gt;AVERAGE(car_test_results!M:M),"Above Average","Below Average")</f>
        <v>Above Average</v>
      </c>
      <c r="Z626" t="str">
        <f>IF(car_test_results!N626&gt;AVERAGE(car_test_results!N:N),"Above Average","Below Average")</f>
        <v>Above Average</v>
      </c>
    </row>
    <row r="627" spans="1:26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U627" t="str">
        <f t="shared" si="9"/>
        <v>Met Target</v>
      </c>
      <c r="V627" t="str">
        <f>IF(car_test_results!J627&gt;AVERAGE(car_test_results!J:J),"Above Average","Below Average")</f>
        <v>Above Average</v>
      </c>
      <c r="W627" t="str">
        <f>IF(car_test_results!K627&gt;AVERAGE(car_test_results!K:K),"Above Average","Below Average")</f>
        <v>Above Average</v>
      </c>
      <c r="X627" t="str">
        <f>IF(car_test_results!L627&gt;AVERAGE(car_test_results!L:L),"Above Average","Below Average")</f>
        <v>Below Average</v>
      </c>
      <c r="Y627" t="str">
        <f>IF(car_test_results!M627&gt;AVERAGE(car_test_results!M:M),"Above Average","Below Average")</f>
        <v>Above Average</v>
      </c>
      <c r="Z627" t="str">
        <f>IF(car_test_results!N627&gt;AVERAGE(car_test_results!N:N),"Above Average","Below Average")</f>
        <v>Above Average</v>
      </c>
    </row>
    <row r="628" spans="1:26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U628" t="str">
        <f t="shared" si="9"/>
        <v>Met Target</v>
      </c>
      <c r="V628" t="str">
        <f>IF(car_test_results!J628&gt;AVERAGE(car_test_results!J:J),"Above Average","Below Average")</f>
        <v>Above Average</v>
      </c>
      <c r="W628" t="str">
        <f>IF(car_test_results!K628&gt;AVERAGE(car_test_results!K:K),"Above Average","Below Average")</f>
        <v>Above Average</v>
      </c>
      <c r="X628" t="str">
        <f>IF(car_test_results!L628&gt;AVERAGE(car_test_results!L:L),"Above Average","Below Average")</f>
        <v>Below Average</v>
      </c>
      <c r="Y628" t="str">
        <f>IF(car_test_results!M628&gt;AVERAGE(car_test_results!M:M),"Above Average","Below Average")</f>
        <v>Above Average</v>
      </c>
      <c r="Z628" t="str">
        <f>IF(car_test_results!N628&gt;AVERAGE(car_test_results!N:N),"Above Average","Below Average")</f>
        <v>Above Average</v>
      </c>
    </row>
    <row r="629" spans="1:26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U629" t="str">
        <f t="shared" si="9"/>
        <v>Met Target</v>
      </c>
      <c r="V629" t="str">
        <f>IF(car_test_results!J629&gt;AVERAGE(car_test_results!J:J),"Above Average","Below Average")</f>
        <v>Below Average</v>
      </c>
      <c r="W629" t="str">
        <f>IF(car_test_results!K629&gt;AVERAGE(car_test_results!K:K),"Above Average","Below Average")</f>
        <v>Above Average</v>
      </c>
      <c r="X629" t="str">
        <f>IF(car_test_results!L629&gt;AVERAGE(car_test_results!L:L),"Above Average","Below Average")</f>
        <v>Below Average</v>
      </c>
      <c r="Y629" t="str">
        <f>IF(car_test_results!M629&gt;AVERAGE(car_test_results!M:M),"Above Average","Below Average")</f>
        <v>Above Average</v>
      </c>
      <c r="Z629" t="str">
        <f>IF(car_test_results!N629&gt;AVERAGE(car_test_results!N:N),"Above Average","Below Average")</f>
        <v>Below Average</v>
      </c>
    </row>
    <row r="630" spans="1:26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U630" t="str">
        <f t="shared" si="9"/>
        <v>Met Target</v>
      </c>
      <c r="V630" t="str">
        <f>IF(car_test_results!J630&gt;AVERAGE(car_test_results!J:J),"Above Average","Below Average")</f>
        <v>Below Average</v>
      </c>
      <c r="W630" t="str">
        <f>IF(car_test_results!K630&gt;AVERAGE(car_test_results!K:K),"Above Average","Below Average")</f>
        <v>Above Average</v>
      </c>
      <c r="X630" t="str">
        <f>IF(car_test_results!L630&gt;AVERAGE(car_test_results!L:L),"Above Average","Below Average")</f>
        <v>Below Average</v>
      </c>
      <c r="Y630" t="str">
        <f>IF(car_test_results!M630&gt;AVERAGE(car_test_results!M:M),"Above Average","Below Average")</f>
        <v>Above Average</v>
      </c>
      <c r="Z630" t="str">
        <f>IF(car_test_results!N630&gt;AVERAGE(car_test_results!N:N),"Above Average","Below Average")</f>
        <v>Below Average</v>
      </c>
    </row>
    <row r="631" spans="1:26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U631" t="str">
        <f t="shared" si="9"/>
        <v>Met Target</v>
      </c>
      <c r="V631" t="str">
        <f>IF(car_test_results!J631&gt;AVERAGE(car_test_results!J:J),"Above Average","Below Average")</f>
        <v>Below Average</v>
      </c>
      <c r="W631" t="str">
        <f>IF(car_test_results!K631&gt;AVERAGE(car_test_results!K:K),"Above Average","Below Average")</f>
        <v>Above Average</v>
      </c>
      <c r="X631" t="str">
        <f>IF(car_test_results!L631&gt;AVERAGE(car_test_results!L:L),"Above Average","Below Average")</f>
        <v>Below Average</v>
      </c>
      <c r="Y631" t="str">
        <f>IF(car_test_results!M631&gt;AVERAGE(car_test_results!M:M),"Above Average","Below Average")</f>
        <v>Above Average</v>
      </c>
      <c r="Z631" t="str">
        <f>IF(car_test_results!N631&gt;AVERAGE(car_test_results!N:N),"Above Average","Below Average")</f>
        <v>Below Average</v>
      </c>
    </row>
    <row r="632" spans="1:26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U632" t="str">
        <f t="shared" si="9"/>
        <v>Met Target</v>
      </c>
      <c r="V632" t="str">
        <f>IF(car_test_results!J632&gt;AVERAGE(car_test_results!J:J),"Above Average","Below Average")</f>
        <v>Below Average</v>
      </c>
      <c r="W632" t="str">
        <f>IF(car_test_results!K632&gt;AVERAGE(car_test_results!K:K),"Above Average","Below Average")</f>
        <v>Above Average</v>
      </c>
      <c r="X632" t="str">
        <f>IF(car_test_results!L632&gt;AVERAGE(car_test_results!L:L),"Above Average","Below Average")</f>
        <v>Below Average</v>
      </c>
      <c r="Y632" t="str">
        <f>IF(car_test_results!M632&gt;AVERAGE(car_test_results!M:M),"Above Average","Below Average")</f>
        <v>Above Average</v>
      </c>
      <c r="Z632" t="str">
        <f>IF(car_test_results!N632&gt;AVERAGE(car_test_results!N:N),"Above Average","Below Average")</f>
        <v>Below Average</v>
      </c>
    </row>
    <row r="633" spans="1:26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U633" t="str">
        <f t="shared" si="9"/>
        <v>Met Target</v>
      </c>
      <c r="V633" t="str">
        <f>IF(car_test_results!J633&gt;AVERAGE(car_test_results!J:J),"Above Average","Below Average")</f>
        <v>Below Average</v>
      </c>
      <c r="W633" t="str">
        <f>IF(car_test_results!K633&gt;AVERAGE(car_test_results!K:K),"Above Average","Below Average")</f>
        <v>Above Average</v>
      </c>
      <c r="X633" t="str">
        <f>IF(car_test_results!L633&gt;AVERAGE(car_test_results!L:L),"Above Average","Below Average")</f>
        <v>Below Average</v>
      </c>
      <c r="Y633" t="str">
        <f>IF(car_test_results!M633&gt;AVERAGE(car_test_results!M:M),"Above Average","Below Average")</f>
        <v>Above Average</v>
      </c>
      <c r="Z633" t="str">
        <f>IF(car_test_results!N633&gt;AVERAGE(car_test_results!N:N),"Above Average","Below Average")</f>
        <v>Below Average</v>
      </c>
    </row>
    <row r="634" spans="1:26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  <c r="U634" t="str">
        <f t="shared" si="9"/>
        <v>Met Target</v>
      </c>
      <c r="V634" t="str">
        <f>IF(car_test_results!J634&gt;AVERAGE(car_test_results!J:J),"Above Average","Below Average")</f>
        <v>Below Average</v>
      </c>
      <c r="W634" t="str">
        <f>IF(car_test_results!K634&gt;AVERAGE(car_test_results!K:K),"Above Average","Below Average")</f>
        <v>Above Average</v>
      </c>
      <c r="X634" t="str">
        <f>IF(car_test_results!L634&gt;AVERAGE(car_test_results!L:L),"Above Average","Below Average")</f>
        <v>Below Average</v>
      </c>
      <c r="Y634" t="str">
        <f>IF(car_test_results!M634&gt;AVERAGE(car_test_results!M:M),"Above Average","Below Average")</f>
        <v>Above Average</v>
      </c>
      <c r="Z634" t="str">
        <f>IF(car_test_results!N634&gt;AVERAGE(car_test_results!N:N),"Above Average","Below Average")</f>
        <v>Below Average</v>
      </c>
    </row>
    <row r="635" spans="1:26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  <c r="U635" t="str">
        <f t="shared" si="9"/>
        <v>Met Target</v>
      </c>
      <c r="V635" t="str">
        <f>IF(car_test_results!J635&gt;AVERAGE(car_test_results!J:J),"Above Average","Below Average")</f>
        <v>Below Average</v>
      </c>
      <c r="W635" t="str">
        <f>IF(car_test_results!K635&gt;AVERAGE(car_test_results!K:K),"Above Average","Below Average")</f>
        <v>Above Average</v>
      </c>
      <c r="X635" t="str">
        <f>IF(car_test_results!L635&gt;AVERAGE(car_test_results!L:L),"Above Average","Below Average")</f>
        <v>Below Average</v>
      </c>
      <c r="Y635" t="str">
        <f>IF(car_test_results!M635&gt;AVERAGE(car_test_results!M:M),"Above Average","Below Average")</f>
        <v>Above Average</v>
      </c>
      <c r="Z635" t="str">
        <f>IF(car_test_results!N635&gt;AVERAGE(car_test_results!N:N),"Above Average","Below Average")</f>
        <v>Below Average</v>
      </c>
    </row>
    <row r="636" spans="1:26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U636" t="str">
        <f t="shared" si="9"/>
        <v>Met Target</v>
      </c>
      <c r="V636" t="str">
        <f>IF(car_test_results!J636&gt;AVERAGE(car_test_results!J:J),"Above Average","Below Average")</f>
        <v>Below Average</v>
      </c>
      <c r="W636" t="str">
        <f>IF(car_test_results!K636&gt;AVERAGE(car_test_results!K:K),"Above Average","Below Average")</f>
        <v>Above Average</v>
      </c>
      <c r="X636" t="str">
        <f>IF(car_test_results!L636&gt;AVERAGE(car_test_results!L:L),"Above Average","Below Average")</f>
        <v>Below Average</v>
      </c>
      <c r="Y636" t="str">
        <f>IF(car_test_results!M636&gt;AVERAGE(car_test_results!M:M),"Above Average","Below Average")</f>
        <v>Above Average</v>
      </c>
      <c r="Z636" t="str">
        <f>IF(car_test_results!N636&gt;AVERAGE(car_test_results!N:N),"Above Average","Below Average")</f>
        <v>Below Average</v>
      </c>
    </row>
    <row r="637" spans="1:26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U637" t="str">
        <f t="shared" si="9"/>
        <v>Met Target</v>
      </c>
      <c r="V637" t="str">
        <f>IF(car_test_results!J637&gt;AVERAGE(car_test_results!J:J),"Above Average","Below Average")</f>
        <v>Below Average</v>
      </c>
      <c r="W637" t="str">
        <f>IF(car_test_results!K637&gt;AVERAGE(car_test_results!K:K),"Above Average","Below Average")</f>
        <v>Above Average</v>
      </c>
      <c r="X637" t="str">
        <f>IF(car_test_results!L637&gt;AVERAGE(car_test_results!L:L),"Above Average","Below Average")</f>
        <v>Below Average</v>
      </c>
      <c r="Y637" t="str">
        <f>IF(car_test_results!M637&gt;AVERAGE(car_test_results!M:M),"Above Average","Below Average")</f>
        <v>Above Average</v>
      </c>
      <c r="Z637" t="str">
        <f>IF(car_test_results!N637&gt;AVERAGE(car_test_results!N:N),"Above Average","Below Average")</f>
        <v>Below Average</v>
      </c>
    </row>
    <row r="638" spans="1:26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U638" t="str">
        <f t="shared" si="9"/>
        <v>Met Target</v>
      </c>
      <c r="V638" t="str">
        <f>IF(car_test_results!J638&gt;AVERAGE(car_test_results!J:J),"Above Average","Below Average")</f>
        <v>Below Average</v>
      </c>
      <c r="W638" t="str">
        <f>IF(car_test_results!K638&gt;AVERAGE(car_test_results!K:K),"Above Average","Below Average")</f>
        <v>Above Average</v>
      </c>
      <c r="X638" t="str">
        <f>IF(car_test_results!L638&gt;AVERAGE(car_test_results!L:L),"Above Average","Below Average")</f>
        <v>Below Average</v>
      </c>
      <c r="Y638" t="str">
        <f>IF(car_test_results!M638&gt;AVERAGE(car_test_results!M:M),"Above Average","Below Average")</f>
        <v>Above Average</v>
      </c>
      <c r="Z638" t="str">
        <f>IF(car_test_results!N638&gt;AVERAGE(car_test_results!N:N),"Above Average","Below Average")</f>
        <v>Below Average</v>
      </c>
    </row>
    <row r="639" spans="1:26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U639" t="str">
        <f t="shared" si="9"/>
        <v>Met Target</v>
      </c>
      <c r="V639" t="str">
        <f>IF(car_test_results!J639&gt;AVERAGE(car_test_results!J:J),"Above Average","Below Average")</f>
        <v>Below Average</v>
      </c>
      <c r="W639" t="str">
        <f>IF(car_test_results!K639&gt;AVERAGE(car_test_results!K:K),"Above Average","Below Average")</f>
        <v>Above Average</v>
      </c>
      <c r="X639" t="str">
        <f>IF(car_test_results!L639&gt;AVERAGE(car_test_results!L:L),"Above Average","Below Average")</f>
        <v>Below Average</v>
      </c>
      <c r="Y639" t="str">
        <f>IF(car_test_results!M639&gt;AVERAGE(car_test_results!M:M),"Above Average","Below Average")</f>
        <v>Above Average</v>
      </c>
      <c r="Z639" t="str">
        <f>IF(car_test_results!N639&gt;AVERAGE(car_test_results!N:N),"Above Average","Below Average")</f>
        <v>Below Average</v>
      </c>
    </row>
    <row r="640" spans="1:26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U640" t="str">
        <f t="shared" si="9"/>
        <v>Met Target</v>
      </c>
      <c r="V640" t="str">
        <f>IF(car_test_results!J640&gt;AVERAGE(car_test_results!J:J),"Above Average","Below Average")</f>
        <v>Below Average</v>
      </c>
      <c r="W640" t="str">
        <f>IF(car_test_results!K640&gt;AVERAGE(car_test_results!K:K),"Above Average","Below Average")</f>
        <v>Above Average</v>
      </c>
      <c r="X640" t="str">
        <f>IF(car_test_results!L640&gt;AVERAGE(car_test_results!L:L),"Above Average","Below Average")</f>
        <v>Below Average</v>
      </c>
      <c r="Y640" t="str">
        <f>IF(car_test_results!M640&gt;AVERAGE(car_test_results!M:M),"Above Average","Below Average")</f>
        <v>Above Average</v>
      </c>
      <c r="Z640" t="str">
        <f>IF(car_test_results!N640&gt;AVERAGE(car_test_results!N:N),"Above Average","Below Average")</f>
        <v>Below Average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81E1-7BEB-4EB4-BBF7-834FE383086B}">
  <dimension ref="A3:L161"/>
  <sheetViews>
    <sheetView topLeftCell="C33" workbookViewId="0">
      <selection activeCell="K58" sqref="K58:L109"/>
    </sheetView>
  </sheetViews>
  <sheetFormatPr defaultRowHeight="14.5" x14ac:dyDescent="0.35"/>
  <cols>
    <col min="1" max="1" width="12.6328125" bestFit="1" customWidth="1"/>
    <col min="2" max="2" width="19.7265625" bestFit="1" customWidth="1"/>
    <col min="3" max="3" width="23.54296875" bestFit="1" customWidth="1"/>
    <col min="4" max="4" width="19.7265625" bestFit="1" customWidth="1"/>
    <col min="5" max="5" width="23.54296875" bestFit="1" customWidth="1"/>
    <col min="6" max="6" width="19.7265625" bestFit="1" customWidth="1"/>
    <col min="7" max="7" width="23.54296875" bestFit="1" customWidth="1"/>
    <col min="8" max="8" width="24.6328125" bestFit="1" customWidth="1"/>
    <col min="9" max="9" width="28.453125" bestFit="1" customWidth="1"/>
    <col min="10" max="10" width="21.26953125" bestFit="1" customWidth="1"/>
    <col min="11" max="11" width="25.08984375" bestFit="1" customWidth="1"/>
  </cols>
  <sheetData>
    <row r="3" spans="1:12" x14ac:dyDescent="0.35">
      <c r="B3" s="2" t="s">
        <v>61</v>
      </c>
    </row>
    <row r="4" spans="1:12" x14ac:dyDescent="0.35">
      <c r="B4" t="s">
        <v>11</v>
      </c>
      <c r="D4" t="s">
        <v>10</v>
      </c>
      <c r="F4" t="s">
        <v>9</v>
      </c>
      <c r="H4" t="s">
        <v>81</v>
      </c>
      <c r="I4" t="s">
        <v>83</v>
      </c>
    </row>
    <row r="5" spans="1:12" x14ac:dyDescent="0.35">
      <c r="A5" s="2" t="s">
        <v>56</v>
      </c>
      <c r="B5" t="s">
        <v>82</v>
      </c>
      <c r="C5" t="s">
        <v>65</v>
      </c>
      <c r="D5" t="s">
        <v>82</v>
      </c>
      <c r="E5" t="s">
        <v>65</v>
      </c>
      <c r="F5" t="s">
        <v>82</v>
      </c>
      <c r="G5" t="s">
        <v>65</v>
      </c>
      <c r="K5" t="s">
        <v>84</v>
      </c>
      <c r="L5" t="s">
        <v>71</v>
      </c>
    </row>
    <row r="6" spans="1:12" x14ac:dyDescent="0.35">
      <c r="A6" s="3">
        <v>1</v>
      </c>
      <c r="B6" s="4">
        <v>134.7225</v>
      </c>
      <c r="C6" s="4">
        <v>55.662500000000001</v>
      </c>
      <c r="D6" s="4">
        <v>142.99</v>
      </c>
      <c r="E6" s="4">
        <v>47.265000000000001</v>
      </c>
      <c r="F6" s="4">
        <v>141.52999999999997</v>
      </c>
      <c r="G6" s="4">
        <v>45.643333333333338</v>
      </c>
      <c r="H6" s="4">
        <v>139.58545454545455</v>
      </c>
      <c r="I6" s="4">
        <v>49.876363636363628</v>
      </c>
      <c r="J6" t="s">
        <v>11</v>
      </c>
      <c r="K6" s="4">
        <v>134.7225</v>
      </c>
      <c r="L6" s="4">
        <v>55.662500000000001</v>
      </c>
    </row>
    <row r="7" spans="1:12" x14ac:dyDescent="0.35">
      <c r="A7" s="3">
        <v>2</v>
      </c>
      <c r="B7" s="4">
        <v>127.64</v>
      </c>
      <c r="C7" s="4">
        <v>57.949999999999996</v>
      </c>
      <c r="D7" s="4">
        <v>151.67400000000001</v>
      </c>
      <c r="E7" s="4">
        <v>49.923999999999999</v>
      </c>
      <c r="F7" s="4">
        <v>158.858</v>
      </c>
      <c r="G7" s="4">
        <v>54.152000000000001</v>
      </c>
      <c r="H7" s="4">
        <v>148.89076923076922</v>
      </c>
      <c r="I7" s="4">
        <v>53.402307692307694</v>
      </c>
      <c r="J7" t="s">
        <v>11</v>
      </c>
      <c r="K7" s="4">
        <v>127.64</v>
      </c>
      <c r="L7" s="4">
        <v>57.949999999999996</v>
      </c>
    </row>
    <row r="8" spans="1:12" x14ac:dyDescent="0.35">
      <c r="A8" s="3">
        <v>3</v>
      </c>
      <c r="B8" s="4">
        <v>141.25749999999999</v>
      </c>
      <c r="C8" s="4">
        <v>53.994999999999997</v>
      </c>
      <c r="D8" s="4">
        <v>145.57499999999999</v>
      </c>
      <c r="E8" s="4">
        <v>47.625</v>
      </c>
      <c r="F8" s="4">
        <v>146.45000000000002</v>
      </c>
      <c r="G8" s="4">
        <v>51.56</v>
      </c>
      <c r="H8" s="4">
        <v>144.2436363636364</v>
      </c>
      <c r="I8" s="4">
        <v>51.014545454545463</v>
      </c>
      <c r="J8" t="s">
        <v>11</v>
      </c>
      <c r="K8" s="4">
        <v>141.25749999999999</v>
      </c>
      <c r="L8" s="4">
        <v>53.994999999999997</v>
      </c>
    </row>
    <row r="9" spans="1:12" x14ac:dyDescent="0.35">
      <c r="A9" s="3">
        <v>4</v>
      </c>
      <c r="B9" s="4">
        <v>119.61666666666667</v>
      </c>
      <c r="C9" s="4">
        <v>58.00333333333333</v>
      </c>
      <c r="D9" s="4">
        <v>130.75</v>
      </c>
      <c r="E9" s="4">
        <v>47.113333333333337</v>
      </c>
      <c r="F9" s="4">
        <v>144.41200000000001</v>
      </c>
      <c r="G9" s="4">
        <v>52.25</v>
      </c>
      <c r="H9" s="4">
        <v>133.92363636363635</v>
      </c>
      <c r="I9" s="4">
        <v>52.418181818181822</v>
      </c>
      <c r="J9" t="s">
        <v>11</v>
      </c>
      <c r="K9" s="4">
        <v>119.61666666666667</v>
      </c>
      <c r="L9" s="4">
        <v>58.00333333333333</v>
      </c>
    </row>
    <row r="10" spans="1:12" x14ac:dyDescent="0.35">
      <c r="A10" s="3">
        <v>5</v>
      </c>
      <c r="B10" s="4">
        <v>130.56333333333336</v>
      </c>
      <c r="C10" s="4">
        <v>53.666666666666664</v>
      </c>
      <c r="D10" s="4">
        <v>166.32599999999999</v>
      </c>
      <c r="E10" s="4">
        <v>53.398000000000003</v>
      </c>
      <c r="F10" s="4">
        <v>160.2525</v>
      </c>
      <c r="G10" s="4">
        <v>49.822499999999998</v>
      </c>
      <c r="H10" s="4">
        <v>155.36083333333332</v>
      </c>
      <c r="I10" s="4">
        <v>52.273333333333333</v>
      </c>
      <c r="J10" t="s">
        <v>11</v>
      </c>
      <c r="K10" s="4">
        <v>130.56333333333336</v>
      </c>
      <c r="L10" s="4">
        <v>53.666666666666664</v>
      </c>
    </row>
    <row r="11" spans="1:12" x14ac:dyDescent="0.35">
      <c r="A11" s="3">
        <v>6</v>
      </c>
      <c r="B11" s="4">
        <v>123.95</v>
      </c>
      <c r="C11" s="4">
        <v>55.79</v>
      </c>
      <c r="D11" s="4">
        <v>128.26666666666665</v>
      </c>
      <c r="E11" s="4">
        <v>48.43333333333333</v>
      </c>
      <c r="F11" s="4">
        <v>137.89500000000001</v>
      </c>
      <c r="G11" s="4">
        <v>43.405000000000001</v>
      </c>
      <c r="H11" s="4">
        <v>130.82300000000001</v>
      </c>
      <c r="I11" s="4">
        <v>48.629000000000005</v>
      </c>
      <c r="J11" t="s">
        <v>11</v>
      </c>
      <c r="K11" s="4">
        <v>123.95</v>
      </c>
      <c r="L11" s="4">
        <v>55.79</v>
      </c>
    </row>
    <row r="12" spans="1:12" x14ac:dyDescent="0.35">
      <c r="A12" s="3">
        <v>7</v>
      </c>
      <c r="B12" s="4">
        <v>134.834</v>
      </c>
      <c r="C12" s="4">
        <v>60.446000000000005</v>
      </c>
      <c r="D12" s="4">
        <v>144.5575</v>
      </c>
      <c r="E12" s="4">
        <v>54.097499999999997</v>
      </c>
      <c r="F12" s="4">
        <v>145.87333333333333</v>
      </c>
      <c r="G12" s="4">
        <v>50.946666666666665</v>
      </c>
      <c r="H12" s="4">
        <v>140.83500000000001</v>
      </c>
      <c r="I12" s="4">
        <v>55.955000000000005</v>
      </c>
      <c r="J12" t="s">
        <v>11</v>
      </c>
      <c r="K12" s="4">
        <v>134.834</v>
      </c>
      <c r="L12" s="4">
        <v>60.446000000000005</v>
      </c>
    </row>
    <row r="13" spans="1:12" x14ac:dyDescent="0.35">
      <c r="A13" s="3">
        <v>8</v>
      </c>
      <c r="B13" s="4">
        <v>137.232</v>
      </c>
      <c r="C13" s="4">
        <v>51.977999999999994</v>
      </c>
      <c r="D13" s="4">
        <v>142.48750000000001</v>
      </c>
      <c r="E13" s="4">
        <v>49.702500000000001</v>
      </c>
      <c r="F13" s="4">
        <v>146.96799999999999</v>
      </c>
      <c r="G13" s="4">
        <v>50.052</v>
      </c>
      <c r="H13" s="4">
        <v>142.21071428571426</v>
      </c>
      <c r="I13" s="4">
        <v>50.64</v>
      </c>
      <c r="J13" t="s">
        <v>11</v>
      </c>
      <c r="K13" s="4">
        <v>137.232</v>
      </c>
      <c r="L13" s="4">
        <v>51.977999999999994</v>
      </c>
    </row>
    <row r="14" spans="1:12" x14ac:dyDescent="0.35">
      <c r="A14" s="3">
        <v>9</v>
      </c>
      <c r="B14" s="4">
        <v>125.96400000000001</v>
      </c>
      <c r="C14" s="4">
        <v>60.498000000000005</v>
      </c>
      <c r="D14" s="4">
        <v>131.37</v>
      </c>
      <c r="E14" s="4">
        <v>49.18</v>
      </c>
      <c r="F14" s="4">
        <v>136.91</v>
      </c>
      <c r="G14" s="4">
        <v>48.52</v>
      </c>
      <c r="H14" s="4">
        <v>130.42363636363635</v>
      </c>
      <c r="I14" s="4">
        <v>54.144545454545458</v>
      </c>
      <c r="J14" t="s">
        <v>11</v>
      </c>
      <c r="K14" s="4">
        <v>125.96400000000001</v>
      </c>
      <c r="L14" s="4">
        <v>60.498000000000005</v>
      </c>
    </row>
    <row r="15" spans="1:12" x14ac:dyDescent="0.35">
      <c r="A15" s="3">
        <v>10</v>
      </c>
      <c r="B15" s="4">
        <v>130.77000000000001</v>
      </c>
      <c r="C15" s="4">
        <v>61.647500000000001</v>
      </c>
      <c r="D15" s="4">
        <v>145.07749999999999</v>
      </c>
      <c r="E15" s="4">
        <v>49.650000000000006</v>
      </c>
      <c r="F15" s="4">
        <v>151.09800000000001</v>
      </c>
      <c r="G15" s="4">
        <v>51.129999999999995</v>
      </c>
      <c r="H15" s="4">
        <v>142.99076923076925</v>
      </c>
      <c r="I15" s="4">
        <v>53.910769230769226</v>
      </c>
      <c r="J15" t="s">
        <v>11</v>
      </c>
      <c r="K15" s="4">
        <v>130.77000000000001</v>
      </c>
      <c r="L15" s="4">
        <v>61.647500000000001</v>
      </c>
    </row>
    <row r="16" spans="1:12" x14ac:dyDescent="0.35">
      <c r="A16" s="3">
        <v>11</v>
      </c>
      <c r="B16" s="4">
        <v>134.06599999999997</v>
      </c>
      <c r="C16" s="4">
        <v>58.236000000000004</v>
      </c>
      <c r="D16" s="4">
        <v>152.85999999999999</v>
      </c>
      <c r="E16" s="4">
        <v>46.12</v>
      </c>
      <c r="F16" s="4">
        <v>152.73000000000002</v>
      </c>
      <c r="G16" s="4">
        <v>48.353999999999999</v>
      </c>
      <c r="H16" s="4">
        <v>146.55199999999999</v>
      </c>
      <c r="I16" s="4">
        <v>50.903333333333329</v>
      </c>
      <c r="J16" t="s">
        <v>11</v>
      </c>
      <c r="K16" s="4">
        <v>134.06599999999997</v>
      </c>
      <c r="L16" s="4">
        <v>58.236000000000004</v>
      </c>
    </row>
    <row r="17" spans="1:12" x14ac:dyDescent="0.35">
      <c r="A17" s="3">
        <v>12</v>
      </c>
      <c r="B17" s="4">
        <v>132.2525</v>
      </c>
      <c r="C17" s="4">
        <v>56.084999999999994</v>
      </c>
      <c r="D17" s="4">
        <v>152.72500000000002</v>
      </c>
      <c r="E17" s="4">
        <v>49.754999999999995</v>
      </c>
      <c r="F17" s="4">
        <v>149.60999999999999</v>
      </c>
      <c r="G17" s="4">
        <v>50.183333333333337</v>
      </c>
      <c r="H17" s="4">
        <v>144.43090909090913</v>
      </c>
      <c r="I17" s="4">
        <v>52.173636363636362</v>
      </c>
      <c r="J17" t="s">
        <v>11</v>
      </c>
      <c r="K17" s="4">
        <v>132.2525</v>
      </c>
      <c r="L17" s="4">
        <v>56.084999999999994</v>
      </c>
    </row>
    <row r="18" spans="1:12" x14ac:dyDescent="0.35">
      <c r="A18" s="3">
        <v>13</v>
      </c>
      <c r="B18" s="4">
        <v>138.46199999999999</v>
      </c>
      <c r="C18" s="4">
        <v>58.42</v>
      </c>
      <c r="D18" s="4">
        <v>145.1225</v>
      </c>
      <c r="E18" s="4">
        <v>45.42</v>
      </c>
      <c r="F18" s="4">
        <v>151.11750000000001</v>
      </c>
      <c r="G18" s="4">
        <v>47.157500000000006</v>
      </c>
      <c r="H18" s="4">
        <v>144.40538461538458</v>
      </c>
      <c r="I18" s="4">
        <v>50.95461538461538</v>
      </c>
      <c r="J18" t="s">
        <v>11</v>
      </c>
      <c r="K18" s="4">
        <v>138.46199999999999</v>
      </c>
      <c r="L18" s="4">
        <v>58.42</v>
      </c>
    </row>
    <row r="19" spans="1:12" x14ac:dyDescent="0.35">
      <c r="A19" s="3">
        <v>14</v>
      </c>
      <c r="B19" s="4">
        <v>135.03</v>
      </c>
      <c r="C19" s="4">
        <v>60.532499999999999</v>
      </c>
      <c r="D19" s="4">
        <v>141.54599999999999</v>
      </c>
      <c r="E19" s="4">
        <v>49.664000000000001</v>
      </c>
      <c r="F19" s="4">
        <v>147.94999999999999</v>
      </c>
      <c r="G19" s="4">
        <v>48.402500000000003</v>
      </c>
      <c r="H19" s="4">
        <v>141.51153846153846</v>
      </c>
      <c r="I19" s="4">
        <v>52.61999999999999</v>
      </c>
      <c r="J19" t="s">
        <v>11</v>
      </c>
      <c r="K19" s="4">
        <v>135.03</v>
      </c>
      <c r="L19" s="4">
        <v>60.532499999999999</v>
      </c>
    </row>
    <row r="20" spans="1:12" x14ac:dyDescent="0.35">
      <c r="A20" s="3">
        <v>15</v>
      </c>
      <c r="B20" s="4">
        <v>138.31200000000001</v>
      </c>
      <c r="C20" s="4">
        <v>57.218000000000004</v>
      </c>
      <c r="D20" s="4">
        <v>150.934</v>
      </c>
      <c r="E20" s="4">
        <v>39.167999999999999</v>
      </c>
      <c r="F20" s="4">
        <v>152.52000000000001</v>
      </c>
      <c r="G20" s="4">
        <v>49.715999999999994</v>
      </c>
      <c r="H20" s="4">
        <v>147.25533333333334</v>
      </c>
      <c r="I20" s="4">
        <v>48.700666666666663</v>
      </c>
      <c r="J20" t="s">
        <v>11</v>
      </c>
      <c r="K20" s="4">
        <v>138.31200000000001</v>
      </c>
      <c r="L20" s="4">
        <v>57.218000000000004</v>
      </c>
    </row>
    <row r="21" spans="1:12" x14ac:dyDescent="0.35">
      <c r="A21" s="3">
        <v>16</v>
      </c>
      <c r="B21" s="4">
        <v>135.32999999999998</v>
      </c>
      <c r="C21" s="4">
        <v>56.277500000000003</v>
      </c>
      <c r="D21" s="4">
        <v>140.88</v>
      </c>
      <c r="E21" s="4">
        <v>48.456666666666671</v>
      </c>
      <c r="F21" s="4">
        <v>148.47</v>
      </c>
      <c r="G21" s="4">
        <v>45.402499999999996</v>
      </c>
      <c r="H21" s="4">
        <v>141.62181818181818</v>
      </c>
      <c r="I21" s="4">
        <v>50.190000000000005</v>
      </c>
      <c r="J21" t="s">
        <v>11</v>
      </c>
      <c r="K21" s="4">
        <v>135.32999999999998</v>
      </c>
      <c r="L21" s="4">
        <v>56.277500000000003</v>
      </c>
    </row>
    <row r="22" spans="1:12" x14ac:dyDescent="0.35">
      <c r="A22" s="3">
        <v>17</v>
      </c>
      <c r="B22" s="4">
        <v>156.3775</v>
      </c>
      <c r="C22" s="4">
        <v>56.547499999999999</v>
      </c>
      <c r="D22" s="4">
        <v>161.38499999999999</v>
      </c>
      <c r="E22" s="4">
        <v>44.652499999999996</v>
      </c>
      <c r="F22" s="4">
        <v>179.89399999999998</v>
      </c>
      <c r="G22" s="4">
        <v>51.927999999999997</v>
      </c>
      <c r="H22" s="4">
        <v>166.96307692307693</v>
      </c>
      <c r="I22" s="4">
        <v>51.110769230769229</v>
      </c>
      <c r="J22" t="s">
        <v>11</v>
      </c>
      <c r="K22" s="4">
        <v>156.3775</v>
      </c>
      <c r="L22" s="4">
        <v>56.547499999999999</v>
      </c>
    </row>
    <row r="23" spans="1:12" x14ac:dyDescent="0.35">
      <c r="A23" s="3">
        <v>18</v>
      </c>
      <c r="B23" s="4">
        <v>144.24399999999997</v>
      </c>
      <c r="C23" s="4">
        <v>54.724000000000004</v>
      </c>
      <c r="D23" s="4">
        <v>156.30000000000001</v>
      </c>
      <c r="E23" s="4">
        <v>44.33</v>
      </c>
      <c r="F23" s="4">
        <v>152.88499999999999</v>
      </c>
      <c r="G23" s="4">
        <v>46.942500000000003</v>
      </c>
      <c r="H23" s="4">
        <v>151.01857142857145</v>
      </c>
      <c r="I23" s="4">
        <v>48.788571428571423</v>
      </c>
      <c r="J23" t="s">
        <v>11</v>
      </c>
      <c r="K23" s="4">
        <v>144.24399999999997</v>
      </c>
      <c r="L23" s="4">
        <v>54.724000000000004</v>
      </c>
    </row>
    <row r="24" spans="1:12" x14ac:dyDescent="0.35">
      <c r="A24" s="3">
        <v>19</v>
      </c>
      <c r="B24" s="4">
        <v>159.46999999999997</v>
      </c>
      <c r="C24" s="4">
        <v>55.827999999999996</v>
      </c>
      <c r="D24" s="4">
        <v>157.82333333333335</v>
      </c>
      <c r="E24" s="4">
        <v>47.843333333333334</v>
      </c>
      <c r="F24" s="4">
        <v>177.77</v>
      </c>
      <c r="G24" s="4">
        <v>48.251999999999995</v>
      </c>
      <c r="H24" s="4">
        <v>166.12846153846152</v>
      </c>
      <c r="I24" s="4">
        <v>51.071538461538459</v>
      </c>
      <c r="J24" t="s">
        <v>11</v>
      </c>
      <c r="K24" s="4">
        <v>159.46999999999997</v>
      </c>
      <c r="L24" s="4">
        <v>55.827999999999996</v>
      </c>
    </row>
    <row r="25" spans="1:12" x14ac:dyDescent="0.35">
      <c r="A25" s="3">
        <v>20</v>
      </c>
      <c r="B25" s="4">
        <v>163.458</v>
      </c>
      <c r="C25" s="4">
        <v>51.378</v>
      </c>
      <c r="D25" s="4">
        <v>161.15</v>
      </c>
      <c r="E25" s="4">
        <v>47.853333333333332</v>
      </c>
      <c r="F25" s="4">
        <v>172.48249999999999</v>
      </c>
      <c r="G25" s="4">
        <v>47.515000000000001</v>
      </c>
      <c r="H25" s="4">
        <v>165.88916666666663</v>
      </c>
      <c r="I25" s="4">
        <v>49.209166666666668</v>
      </c>
      <c r="J25" t="s">
        <v>11</v>
      </c>
      <c r="K25" s="4">
        <v>163.458</v>
      </c>
      <c r="L25" s="4">
        <v>51.378</v>
      </c>
    </row>
    <row r="26" spans="1:12" x14ac:dyDescent="0.35">
      <c r="A26" s="3">
        <v>21</v>
      </c>
      <c r="B26" s="4">
        <v>155.86500000000001</v>
      </c>
      <c r="C26" s="4">
        <v>57.43</v>
      </c>
      <c r="D26" s="4">
        <v>169.22</v>
      </c>
      <c r="E26" s="4">
        <v>49.18</v>
      </c>
      <c r="F26" s="4">
        <v>172.05249999999998</v>
      </c>
      <c r="G26" s="4">
        <v>52.282499999999999</v>
      </c>
      <c r="H26" s="4">
        <v>165.71250000000001</v>
      </c>
      <c r="I26" s="4">
        <v>52.964166666666664</v>
      </c>
      <c r="J26" t="s">
        <v>11</v>
      </c>
      <c r="K26" s="4">
        <v>155.86500000000001</v>
      </c>
      <c r="L26" s="4">
        <v>57.43</v>
      </c>
    </row>
    <row r="27" spans="1:12" x14ac:dyDescent="0.35">
      <c r="A27" s="3">
        <v>22</v>
      </c>
      <c r="B27" s="4">
        <v>137.32333333333332</v>
      </c>
      <c r="C27" s="4">
        <v>58.99666666666667</v>
      </c>
      <c r="D27" s="4">
        <v>166.14400000000001</v>
      </c>
      <c r="E27" s="4">
        <v>51.720000000000006</v>
      </c>
      <c r="F27" s="4">
        <v>162.5625</v>
      </c>
      <c r="G27" s="4">
        <v>47.8</v>
      </c>
      <c r="H27" s="4">
        <v>157.74499999999998</v>
      </c>
      <c r="I27" s="4">
        <v>52.232499999999995</v>
      </c>
      <c r="J27" t="s">
        <v>11</v>
      </c>
      <c r="K27" s="4">
        <v>137.32333333333332</v>
      </c>
      <c r="L27" s="4">
        <v>58.99666666666667</v>
      </c>
    </row>
    <row r="28" spans="1:12" x14ac:dyDescent="0.35">
      <c r="A28" s="3">
        <v>23</v>
      </c>
      <c r="B28" s="4">
        <v>153.23750000000001</v>
      </c>
      <c r="C28" s="4">
        <v>49.180000000000007</v>
      </c>
      <c r="D28" s="4">
        <v>167.66250000000002</v>
      </c>
      <c r="E28" s="4">
        <v>52.032499999999999</v>
      </c>
      <c r="F28" s="4">
        <v>161.96333333333334</v>
      </c>
      <c r="G28" s="4">
        <v>53.473333333333336</v>
      </c>
      <c r="H28" s="4">
        <v>160.86272727272728</v>
      </c>
      <c r="I28" s="4">
        <v>51.388181818181813</v>
      </c>
      <c r="J28" t="s">
        <v>11</v>
      </c>
      <c r="K28" s="4">
        <v>153.23750000000001</v>
      </c>
      <c r="L28" s="4">
        <v>49.180000000000007</v>
      </c>
    </row>
    <row r="29" spans="1:12" x14ac:dyDescent="0.35">
      <c r="A29" s="3">
        <v>24</v>
      </c>
      <c r="B29" s="4">
        <v>156.80000000000001</v>
      </c>
      <c r="C29" s="4">
        <v>61.386000000000003</v>
      </c>
      <c r="D29" s="4">
        <v>160.14250000000001</v>
      </c>
      <c r="E29" s="4">
        <v>51.1</v>
      </c>
      <c r="F29" s="4">
        <v>176.904</v>
      </c>
      <c r="G29" s="4">
        <v>50.44</v>
      </c>
      <c r="H29" s="4">
        <v>164.935</v>
      </c>
      <c r="I29" s="4">
        <v>54.537857142857149</v>
      </c>
      <c r="J29" t="s">
        <v>11</v>
      </c>
      <c r="K29" s="4">
        <v>156.80000000000001</v>
      </c>
      <c r="L29" s="4">
        <v>61.386000000000003</v>
      </c>
    </row>
    <row r="30" spans="1:12" x14ac:dyDescent="0.35">
      <c r="A30" s="3">
        <v>25</v>
      </c>
      <c r="B30" s="4">
        <v>154.88799999999998</v>
      </c>
      <c r="C30" s="4">
        <v>62.993999999999993</v>
      </c>
      <c r="D30" s="4">
        <v>166.33800000000002</v>
      </c>
      <c r="E30" s="4">
        <v>54.988</v>
      </c>
      <c r="F30" s="4">
        <v>162.04333333333332</v>
      </c>
      <c r="G30" s="4">
        <v>49.573333333333331</v>
      </c>
      <c r="H30" s="4">
        <v>160.94307692307686</v>
      </c>
      <c r="I30" s="4">
        <v>56.817692307692326</v>
      </c>
      <c r="J30" t="s">
        <v>11</v>
      </c>
      <c r="K30" s="4">
        <v>154.88799999999998</v>
      </c>
      <c r="L30" s="4">
        <v>62.993999999999993</v>
      </c>
    </row>
    <row r="31" spans="1:12" x14ac:dyDescent="0.35">
      <c r="A31" s="3">
        <v>26</v>
      </c>
      <c r="B31" s="4">
        <v>144.93</v>
      </c>
      <c r="C31" s="4">
        <v>65.64</v>
      </c>
      <c r="D31" s="4">
        <v>167.99999999999997</v>
      </c>
      <c r="E31" s="4">
        <v>51.727999999999994</v>
      </c>
      <c r="F31" s="4">
        <v>166.71250000000001</v>
      </c>
      <c r="G31" s="4">
        <v>54.534999999999997</v>
      </c>
      <c r="H31" s="4">
        <v>160.50538461538466</v>
      </c>
      <c r="I31" s="4">
        <v>56.872307692307686</v>
      </c>
      <c r="J31" t="s">
        <v>11</v>
      </c>
      <c r="K31" s="4">
        <v>144.93</v>
      </c>
      <c r="L31" s="4">
        <v>65.64</v>
      </c>
    </row>
    <row r="32" spans="1:12" x14ac:dyDescent="0.35">
      <c r="A32" s="3">
        <v>27</v>
      </c>
      <c r="B32" s="4">
        <v>143.21333333333334</v>
      </c>
      <c r="C32" s="4">
        <v>50.29</v>
      </c>
      <c r="D32" s="4">
        <v>164.595</v>
      </c>
      <c r="E32" s="4">
        <v>57.144999999999996</v>
      </c>
      <c r="F32" s="4">
        <v>164.61666666666667</v>
      </c>
      <c r="G32" s="4">
        <v>47.103333333333332</v>
      </c>
      <c r="H32" s="4">
        <v>158.18699999999998</v>
      </c>
      <c r="I32" s="4">
        <v>52.076000000000001</v>
      </c>
      <c r="J32" t="s">
        <v>11</v>
      </c>
      <c r="K32" s="4">
        <v>143.21333333333334</v>
      </c>
      <c r="L32" s="4">
        <v>50.29</v>
      </c>
    </row>
    <row r="33" spans="1:12" x14ac:dyDescent="0.35">
      <c r="A33" s="3">
        <v>28</v>
      </c>
      <c r="B33" s="4">
        <v>144.91</v>
      </c>
      <c r="C33" s="4">
        <v>62.066666666666663</v>
      </c>
      <c r="D33" s="4">
        <v>163.8725</v>
      </c>
      <c r="E33" s="4">
        <v>51.905000000000001</v>
      </c>
      <c r="F33" s="4">
        <v>157.57000000000002</v>
      </c>
      <c r="G33" s="4">
        <v>49.23</v>
      </c>
      <c r="H33" s="4">
        <v>156.29299999999998</v>
      </c>
      <c r="I33" s="4">
        <v>54.15100000000001</v>
      </c>
      <c r="J33" t="s">
        <v>11</v>
      </c>
      <c r="K33" s="4">
        <v>144.91</v>
      </c>
      <c r="L33" s="4">
        <v>62.066666666666663</v>
      </c>
    </row>
    <row r="34" spans="1:12" x14ac:dyDescent="0.35">
      <c r="A34" s="3">
        <v>29</v>
      </c>
      <c r="B34" s="4">
        <v>157.66499999999999</v>
      </c>
      <c r="C34" s="4">
        <v>63.540000000000006</v>
      </c>
      <c r="D34" s="4">
        <v>177.83200000000002</v>
      </c>
      <c r="E34" s="4">
        <v>49.405999999999999</v>
      </c>
      <c r="F34" s="4">
        <v>169.89249999999998</v>
      </c>
      <c r="G34" s="4">
        <v>48.144999999999996</v>
      </c>
      <c r="H34" s="4">
        <v>169.18384615384613</v>
      </c>
      <c r="I34" s="4">
        <v>53.366923076923072</v>
      </c>
      <c r="J34" t="s">
        <v>11</v>
      </c>
      <c r="K34" s="4">
        <v>157.66499999999999</v>
      </c>
      <c r="L34" s="4">
        <v>63.540000000000006</v>
      </c>
    </row>
    <row r="35" spans="1:12" x14ac:dyDescent="0.35">
      <c r="A35" s="3">
        <v>30</v>
      </c>
      <c r="B35" s="4">
        <v>162.214</v>
      </c>
      <c r="C35" s="4">
        <v>62.540000000000006</v>
      </c>
      <c r="D35" s="4">
        <v>161.03</v>
      </c>
      <c r="E35" s="4">
        <v>57.494999999999997</v>
      </c>
      <c r="F35" s="4">
        <v>163.64666666666668</v>
      </c>
      <c r="G35" s="4">
        <v>45.713333333333331</v>
      </c>
      <c r="H35" s="4">
        <v>162.17749999999998</v>
      </c>
      <c r="I35" s="4">
        <v>56.651666666666671</v>
      </c>
      <c r="J35" t="s">
        <v>11</v>
      </c>
      <c r="K35" s="4">
        <v>162.214</v>
      </c>
      <c r="L35" s="4">
        <v>62.540000000000006</v>
      </c>
    </row>
    <row r="36" spans="1:12" x14ac:dyDescent="0.35">
      <c r="A36" s="3">
        <v>31</v>
      </c>
      <c r="B36" s="4">
        <v>152.96250000000001</v>
      </c>
      <c r="C36" s="4">
        <v>57.394999999999996</v>
      </c>
      <c r="D36" s="4">
        <v>175.57400000000001</v>
      </c>
      <c r="E36" s="4">
        <v>54.442000000000007</v>
      </c>
      <c r="F36" s="4">
        <v>171.64500000000001</v>
      </c>
      <c r="G36" s="4">
        <v>56.15</v>
      </c>
      <c r="H36" s="4">
        <v>167.40769230769229</v>
      </c>
      <c r="I36" s="4">
        <v>55.876153846153848</v>
      </c>
      <c r="J36" t="s">
        <v>11</v>
      </c>
      <c r="K36" s="4">
        <v>152.96250000000001</v>
      </c>
      <c r="L36" s="4">
        <v>57.394999999999996</v>
      </c>
    </row>
    <row r="37" spans="1:12" x14ac:dyDescent="0.35">
      <c r="A37" s="3">
        <v>32</v>
      </c>
      <c r="B37" s="4">
        <v>152.5</v>
      </c>
      <c r="C37" s="4">
        <v>59.855000000000004</v>
      </c>
      <c r="D37" s="4">
        <v>155.82666666666668</v>
      </c>
      <c r="E37" s="4">
        <v>51.716666666666669</v>
      </c>
      <c r="F37" s="4">
        <v>170.55250000000001</v>
      </c>
      <c r="G37" s="4">
        <v>54.037500000000001</v>
      </c>
      <c r="H37" s="4">
        <v>159.97181818181818</v>
      </c>
      <c r="I37" s="4">
        <v>55.52</v>
      </c>
      <c r="J37" t="s">
        <v>11</v>
      </c>
      <c r="K37" s="4">
        <v>152.5</v>
      </c>
      <c r="L37" s="4">
        <v>59.855000000000004</v>
      </c>
    </row>
    <row r="38" spans="1:12" x14ac:dyDescent="0.35">
      <c r="A38" s="3">
        <v>33</v>
      </c>
      <c r="B38" s="4">
        <v>157.92600000000002</v>
      </c>
      <c r="C38" s="4">
        <v>63.862000000000002</v>
      </c>
      <c r="D38" s="4">
        <v>167.73</v>
      </c>
      <c r="E38" s="4">
        <v>53.207499999999996</v>
      </c>
      <c r="F38" s="4">
        <v>166.08500000000001</v>
      </c>
      <c r="G38" s="4">
        <v>55.334999999999994</v>
      </c>
      <c r="H38" s="4">
        <v>163.45307692307691</v>
      </c>
      <c r="I38" s="4">
        <v>57.959999999999994</v>
      </c>
      <c r="J38" t="s">
        <v>11</v>
      </c>
      <c r="K38" s="4">
        <v>157.92600000000002</v>
      </c>
      <c r="L38" s="4">
        <v>63.862000000000002</v>
      </c>
    </row>
    <row r="39" spans="1:12" x14ac:dyDescent="0.35">
      <c r="A39" s="3">
        <v>34</v>
      </c>
      <c r="B39" s="4">
        <v>144.26</v>
      </c>
      <c r="C39" s="4">
        <v>58.31</v>
      </c>
      <c r="D39" s="4">
        <v>164.5975</v>
      </c>
      <c r="E39" s="4">
        <v>51.377500000000005</v>
      </c>
      <c r="F39" s="4">
        <v>180.15199999999999</v>
      </c>
      <c r="G39" s="4">
        <v>50.136000000000003</v>
      </c>
      <c r="H39" s="4">
        <v>165.99416666666667</v>
      </c>
      <c r="I39" s="4">
        <v>52.593333333333334</v>
      </c>
      <c r="J39" t="s">
        <v>11</v>
      </c>
      <c r="K39" s="4">
        <v>144.26</v>
      </c>
      <c r="L39" s="4">
        <v>58.31</v>
      </c>
    </row>
    <row r="40" spans="1:12" x14ac:dyDescent="0.35">
      <c r="A40" s="3">
        <v>35</v>
      </c>
      <c r="B40" s="4">
        <v>167.10599999999999</v>
      </c>
      <c r="C40" s="4">
        <v>64.384</v>
      </c>
      <c r="D40" s="4">
        <v>158.38999999999999</v>
      </c>
      <c r="E40" s="4">
        <v>50.793333333333329</v>
      </c>
      <c r="F40" s="4">
        <v>179.16400000000002</v>
      </c>
      <c r="G40" s="4">
        <v>49.704000000000001</v>
      </c>
      <c r="H40" s="4">
        <v>169.7323076923077</v>
      </c>
      <c r="I40" s="4">
        <v>55.601538461538468</v>
      </c>
      <c r="J40" t="s">
        <v>11</v>
      </c>
      <c r="K40" s="4">
        <v>167.10599999999999</v>
      </c>
      <c r="L40" s="4">
        <v>64.384</v>
      </c>
    </row>
    <row r="41" spans="1:12" x14ac:dyDescent="0.35">
      <c r="A41" s="3">
        <v>36</v>
      </c>
      <c r="B41" s="4">
        <v>159.04599999999999</v>
      </c>
      <c r="C41" s="4">
        <v>60.93399999999999</v>
      </c>
      <c r="D41" s="4">
        <v>151.03333333333333</v>
      </c>
      <c r="E41" s="4">
        <v>55.04666666666666</v>
      </c>
      <c r="F41" s="4">
        <v>178.03400000000002</v>
      </c>
      <c r="G41" s="4">
        <v>52.645999999999994</v>
      </c>
      <c r="H41" s="4">
        <v>164.5</v>
      </c>
      <c r="I41" s="4">
        <v>56.387692307692305</v>
      </c>
      <c r="J41" t="s">
        <v>11</v>
      </c>
      <c r="K41" s="4">
        <v>159.04599999999999</v>
      </c>
      <c r="L41" s="4">
        <v>60.93399999999999</v>
      </c>
    </row>
    <row r="42" spans="1:12" x14ac:dyDescent="0.35">
      <c r="A42" s="3">
        <v>37</v>
      </c>
      <c r="B42" s="4">
        <v>150.155</v>
      </c>
      <c r="C42" s="4">
        <v>57.35</v>
      </c>
      <c r="D42" s="4">
        <v>163.36500000000001</v>
      </c>
      <c r="E42" s="4">
        <v>52.74</v>
      </c>
      <c r="F42" s="4">
        <v>165.535</v>
      </c>
      <c r="G42" s="4">
        <v>54.015000000000001</v>
      </c>
      <c r="H42" s="4">
        <v>159.68499999999997</v>
      </c>
      <c r="I42" s="4">
        <v>54.701666666666647</v>
      </c>
      <c r="J42" t="s">
        <v>11</v>
      </c>
      <c r="K42" s="4">
        <v>150.155</v>
      </c>
      <c r="L42" s="4">
        <v>57.35</v>
      </c>
    </row>
    <row r="43" spans="1:12" x14ac:dyDescent="0.35">
      <c r="A43" s="3">
        <v>38</v>
      </c>
      <c r="B43" s="4">
        <v>148.8075</v>
      </c>
      <c r="C43" s="4">
        <v>61.375</v>
      </c>
      <c r="D43" s="4">
        <v>156.77000000000001</v>
      </c>
      <c r="E43" s="4">
        <v>53.94</v>
      </c>
      <c r="F43" s="4">
        <v>174.30400000000003</v>
      </c>
      <c r="G43" s="4">
        <v>51.743999999999993</v>
      </c>
      <c r="H43" s="4">
        <v>161.42166666666671</v>
      </c>
      <c r="I43" s="4">
        <v>55.50333333333333</v>
      </c>
      <c r="J43" t="s">
        <v>11</v>
      </c>
      <c r="K43" s="4">
        <v>148.8075</v>
      </c>
      <c r="L43" s="4">
        <v>61.375</v>
      </c>
    </row>
    <row r="44" spans="1:12" x14ac:dyDescent="0.35">
      <c r="A44" s="3">
        <v>39</v>
      </c>
      <c r="B44" s="4">
        <v>145.61500000000001</v>
      </c>
      <c r="C44" s="4">
        <v>61.56</v>
      </c>
      <c r="D44" s="4">
        <v>155.88749999999999</v>
      </c>
      <c r="E44" s="4">
        <v>54.904999999999994</v>
      </c>
      <c r="F44" s="4">
        <v>176.25200000000001</v>
      </c>
      <c r="G44" s="4">
        <v>51.743999999999993</v>
      </c>
      <c r="H44" s="4">
        <v>160.55923076923077</v>
      </c>
      <c r="I44" s="4">
        <v>55.736923076923077</v>
      </c>
      <c r="J44" t="s">
        <v>11</v>
      </c>
      <c r="K44" s="4">
        <v>145.61500000000001</v>
      </c>
      <c r="L44" s="4">
        <v>61.56</v>
      </c>
    </row>
    <row r="45" spans="1:12" x14ac:dyDescent="0.35">
      <c r="A45" s="3">
        <v>40</v>
      </c>
      <c r="B45" s="4">
        <v>162.82800000000003</v>
      </c>
      <c r="C45" s="4">
        <v>63.031999999999996</v>
      </c>
      <c r="D45" s="4">
        <v>149.5</v>
      </c>
      <c r="E45" s="4">
        <v>53.933333333333337</v>
      </c>
      <c r="F45" s="4">
        <v>172.44</v>
      </c>
      <c r="G45" s="4">
        <v>54.455999999999996</v>
      </c>
      <c r="H45" s="4">
        <v>163.44923076923078</v>
      </c>
      <c r="I45" s="4">
        <v>57.633846153846157</v>
      </c>
      <c r="J45" t="s">
        <v>11</v>
      </c>
      <c r="K45" s="4">
        <v>162.82800000000003</v>
      </c>
      <c r="L45" s="4">
        <v>63.031999999999996</v>
      </c>
    </row>
    <row r="46" spans="1:12" x14ac:dyDescent="0.35">
      <c r="A46" s="3">
        <v>41</v>
      </c>
      <c r="B46" s="4">
        <v>136.96666666666667</v>
      </c>
      <c r="C46" s="4">
        <v>52.076666666666661</v>
      </c>
      <c r="D46" s="4">
        <v>158.94999999999999</v>
      </c>
      <c r="E46" s="4">
        <v>59.527999999999999</v>
      </c>
      <c r="F46" s="4">
        <v>167.61250000000001</v>
      </c>
      <c r="G46" s="4">
        <v>51.337499999999999</v>
      </c>
      <c r="H46" s="4">
        <v>156.34166666666667</v>
      </c>
      <c r="I46" s="4">
        <v>54.935000000000002</v>
      </c>
      <c r="J46" t="s">
        <v>11</v>
      </c>
      <c r="K46" s="4">
        <v>136.96666666666667</v>
      </c>
      <c r="L46" s="4">
        <v>52.076666666666661</v>
      </c>
    </row>
    <row r="47" spans="1:12" x14ac:dyDescent="0.35">
      <c r="A47" s="3">
        <v>42</v>
      </c>
      <c r="B47" s="4">
        <v>143.51</v>
      </c>
      <c r="C47" s="4">
        <v>54.875</v>
      </c>
      <c r="D47" s="4">
        <v>160.53</v>
      </c>
      <c r="E47" s="4">
        <v>54.031999999999996</v>
      </c>
      <c r="F47" s="4">
        <v>158.06</v>
      </c>
      <c r="G47" s="4">
        <v>51.542499999999997</v>
      </c>
      <c r="H47" s="4">
        <v>154.53307692307692</v>
      </c>
      <c r="I47" s="4">
        <v>53.525384615384617</v>
      </c>
      <c r="J47" t="s">
        <v>11</v>
      </c>
      <c r="K47" s="4">
        <v>143.51</v>
      </c>
      <c r="L47" s="4">
        <v>54.875</v>
      </c>
    </row>
    <row r="48" spans="1:12" x14ac:dyDescent="0.35">
      <c r="A48" s="3">
        <v>43</v>
      </c>
      <c r="B48" s="4">
        <v>159.85999999999999</v>
      </c>
      <c r="C48" s="4">
        <v>54.968000000000004</v>
      </c>
      <c r="D48" s="4">
        <v>172.12399999999997</v>
      </c>
      <c r="E48" s="4">
        <v>52.366</v>
      </c>
      <c r="F48" s="4">
        <v>163.76499999999999</v>
      </c>
      <c r="G48" s="4">
        <v>50.707500000000003</v>
      </c>
      <c r="H48" s="4">
        <v>165.3557142857143</v>
      </c>
      <c r="I48" s="4">
        <v>52.821428571428577</v>
      </c>
      <c r="J48" t="s">
        <v>11</v>
      </c>
      <c r="K48" s="4">
        <v>159.85999999999999</v>
      </c>
      <c r="L48" s="4">
        <v>54.968000000000004</v>
      </c>
    </row>
    <row r="49" spans="1:12" x14ac:dyDescent="0.35">
      <c r="A49" s="3">
        <v>44</v>
      </c>
      <c r="B49" s="4">
        <v>140.45499999999998</v>
      </c>
      <c r="C49" s="4">
        <v>59.342500000000001</v>
      </c>
      <c r="D49" s="4">
        <v>146.46</v>
      </c>
      <c r="E49" s="4">
        <v>53.96</v>
      </c>
      <c r="F49" s="4">
        <v>161.54</v>
      </c>
      <c r="G49" s="4">
        <v>55.492500000000007</v>
      </c>
      <c r="H49" s="4">
        <v>149.76</v>
      </c>
      <c r="I49" s="4">
        <v>56.474545454545456</v>
      </c>
      <c r="J49" t="s">
        <v>11</v>
      </c>
      <c r="K49" s="4">
        <v>140.45499999999998</v>
      </c>
      <c r="L49" s="4">
        <v>59.342500000000001</v>
      </c>
    </row>
    <row r="50" spans="1:12" x14ac:dyDescent="0.35">
      <c r="A50" s="3">
        <v>45</v>
      </c>
      <c r="B50" s="4">
        <v>127.21333333333332</v>
      </c>
      <c r="C50" s="4">
        <v>57.346666666666664</v>
      </c>
      <c r="D50" s="4">
        <v>135.38800000000001</v>
      </c>
      <c r="E50" s="4">
        <v>55.338000000000001</v>
      </c>
      <c r="F50" s="4">
        <v>139.63333333333333</v>
      </c>
      <c r="G50" s="4">
        <v>51.220000000000006</v>
      </c>
      <c r="H50" s="4">
        <v>134.3163636363636</v>
      </c>
      <c r="I50" s="4">
        <v>54.762727272727282</v>
      </c>
      <c r="J50" t="s">
        <v>11</v>
      </c>
      <c r="K50" s="4">
        <v>127.21333333333332</v>
      </c>
      <c r="L50" s="4">
        <v>57.346666666666664</v>
      </c>
    </row>
    <row r="51" spans="1:12" x14ac:dyDescent="0.35">
      <c r="A51" s="3">
        <v>46</v>
      </c>
      <c r="B51" s="4">
        <v>125.46666666666665</v>
      </c>
      <c r="C51" s="4">
        <v>60.286666666666662</v>
      </c>
      <c r="D51" s="4">
        <v>137.91</v>
      </c>
      <c r="E51" s="4">
        <v>55.223333333333329</v>
      </c>
      <c r="F51" s="4">
        <v>160.1</v>
      </c>
      <c r="G51" s="4">
        <v>51.681999999999995</v>
      </c>
      <c r="H51" s="4">
        <v>144.60272727272729</v>
      </c>
      <c r="I51" s="4">
        <v>54.994545454545452</v>
      </c>
      <c r="J51" t="s">
        <v>11</v>
      </c>
      <c r="K51" s="4">
        <v>125.46666666666665</v>
      </c>
      <c r="L51" s="4">
        <v>60.286666666666662</v>
      </c>
    </row>
    <row r="52" spans="1:12" x14ac:dyDescent="0.35">
      <c r="A52" s="3">
        <v>47</v>
      </c>
      <c r="B52" s="4">
        <v>149.714</v>
      </c>
      <c r="C52" s="4">
        <v>61.338000000000001</v>
      </c>
      <c r="D52" s="4">
        <v>167.238</v>
      </c>
      <c r="E52" s="4">
        <v>52.722000000000001</v>
      </c>
      <c r="F52" s="4">
        <v>163.4675</v>
      </c>
      <c r="G52" s="4">
        <v>50.737500000000004</v>
      </c>
      <c r="H52" s="4">
        <v>159.90214285714282</v>
      </c>
      <c r="I52" s="4">
        <v>55.232142857142847</v>
      </c>
      <c r="J52" t="s">
        <v>11</v>
      </c>
      <c r="K52" s="4">
        <v>149.714</v>
      </c>
      <c r="L52" s="4">
        <v>61.338000000000001</v>
      </c>
    </row>
    <row r="53" spans="1:12" x14ac:dyDescent="0.35">
      <c r="A53" s="3">
        <v>48</v>
      </c>
      <c r="B53" s="4">
        <v>124.26333333333334</v>
      </c>
      <c r="C53" s="4">
        <v>59.26</v>
      </c>
      <c r="D53" s="4">
        <v>130.53250000000003</v>
      </c>
      <c r="E53" s="4">
        <v>52.54</v>
      </c>
      <c r="F53" s="4">
        <v>148.00399999999999</v>
      </c>
      <c r="G53" s="4">
        <v>52.846000000000004</v>
      </c>
      <c r="H53" s="4">
        <v>136.245</v>
      </c>
      <c r="I53" s="4">
        <v>54.347499999999997</v>
      </c>
      <c r="J53" t="s">
        <v>11</v>
      </c>
      <c r="K53" s="4">
        <v>124.26333333333334</v>
      </c>
      <c r="L53" s="4">
        <v>59.26</v>
      </c>
    </row>
    <row r="54" spans="1:12" x14ac:dyDescent="0.35">
      <c r="A54" s="3">
        <v>49</v>
      </c>
      <c r="B54" s="4">
        <v>134.26333333333335</v>
      </c>
      <c r="C54" s="4">
        <v>62.243333333333339</v>
      </c>
      <c r="D54" s="4">
        <v>153.89000000000001</v>
      </c>
      <c r="E54" s="4">
        <v>55.565999999999995</v>
      </c>
      <c r="F54" s="4">
        <v>154.505</v>
      </c>
      <c r="G54" s="4">
        <v>49.125</v>
      </c>
      <c r="H54" s="4">
        <v>149.18833333333336</v>
      </c>
      <c r="I54" s="4">
        <v>55.088333333333338</v>
      </c>
      <c r="J54" t="s">
        <v>11</v>
      </c>
      <c r="K54" s="4">
        <v>134.26333333333335</v>
      </c>
      <c r="L54" s="4">
        <v>62.243333333333339</v>
      </c>
    </row>
    <row r="55" spans="1:12" x14ac:dyDescent="0.35">
      <c r="A55" s="3">
        <v>50</v>
      </c>
      <c r="B55" s="4">
        <v>145.96999999999997</v>
      </c>
      <c r="C55" s="4">
        <v>52.406000000000006</v>
      </c>
      <c r="D55" s="4">
        <v>144.54249999999999</v>
      </c>
      <c r="E55" s="4">
        <v>51.7</v>
      </c>
      <c r="F55" s="4">
        <v>152.52600000000001</v>
      </c>
      <c r="G55" s="4">
        <v>51.267999999999994</v>
      </c>
      <c r="H55" s="4">
        <v>147.90357142857144</v>
      </c>
      <c r="I55" s="4">
        <v>51.797857142857147</v>
      </c>
      <c r="J55" t="s">
        <v>11</v>
      </c>
      <c r="K55" s="4">
        <v>145.96999999999997</v>
      </c>
      <c r="L55" s="4">
        <v>52.406000000000006</v>
      </c>
    </row>
    <row r="56" spans="1:12" x14ac:dyDescent="0.35">
      <c r="A56" s="3">
        <v>51</v>
      </c>
      <c r="B56" s="4">
        <v>124.21666666666665</v>
      </c>
      <c r="C56" s="4">
        <v>62.566666666666663</v>
      </c>
      <c r="D56" s="4">
        <v>140.47666666666669</v>
      </c>
      <c r="E56" s="4">
        <v>54.643333333333338</v>
      </c>
      <c r="F56" s="4">
        <v>150.53</v>
      </c>
      <c r="G56" s="4">
        <v>47.980000000000004</v>
      </c>
      <c r="H56" s="4">
        <v>139.62</v>
      </c>
      <c r="I56" s="4">
        <v>54.354999999999997</v>
      </c>
      <c r="J56" t="s">
        <v>11</v>
      </c>
      <c r="K56" s="4">
        <v>124.21666666666665</v>
      </c>
      <c r="L56" s="4">
        <v>62.566666666666663</v>
      </c>
    </row>
    <row r="57" spans="1:12" x14ac:dyDescent="0.35">
      <c r="A57" s="3">
        <v>52</v>
      </c>
      <c r="B57" s="4">
        <v>137.69499999999999</v>
      </c>
      <c r="C57" s="4">
        <v>53.3675</v>
      </c>
      <c r="D57" s="4">
        <v>145.63249999999999</v>
      </c>
      <c r="E57" s="4">
        <v>51.13</v>
      </c>
      <c r="F57" s="4">
        <v>147.3475</v>
      </c>
      <c r="G57" s="4">
        <v>49.914999999999999</v>
      </c>
      <c r="H57" s="4">
        <v>143.55833333333331</v>
      </c>
      <c r="I57" s="4">
        <v>51.470833333333331</v>
      </c>
      <c r="J57" t="s">
        <v>11</v>
      </c>
      <c r="K57" s="4">
        <v>137.69499999999999</v>
      </c>
      <c r="L57" s="4">
        <v>53.3675</v>
      </c>
    </row>
    <row r="58" spans="1:12" x14ac:dyDescent="0.35">
      <c r="A58" s="3" t="s">
        <v>58</v>
      </c>
      <c r="B58" s="4">
        <v>144.55455399061026</v>
      </c>
      <c r="C58" s="4">
        <v>58.291267605633799</v>
      </c>
      <c r="D58" s="4">
        <v>154.99042654028437</v>
      </c>
      <c r="E58" s="4">
        <v>51.303838862559289</v>
      </c>
      <c r="F58" s="4">
        <v>160.70632558139528</v>
      </c>
      <c r="G58" s="4">
        <v>50.572744186046485</v>
      </c>
      <c r="H58" s="4">
        <v>153.43499217527386</v>
      </c>
      <c r="I58" s="4">
        <v>53.386995305164334</v>
      </c>
      <c r="J58" t="s">
        <v>10</v>
      </c>
      <c r="K58" s="4">
        <v>142.99</v>
      </c>
      <c r="L58" s="4">
        <v>47.265000000000001</v>
      </c>
    </row>
    <row r="59" spans="1:12" x14ac:dyDescent="0.35">
      <c r="J59" t="s">
        <v>10</v>
      </c>
      <c r="K59" s="4">
        <v>151.67400000000001</v>
      </c>
      <c r="L59" s="4">
        <v>49.923999999999999</v>
      </c>
    </row>
    <row r="60" spans="1:12" x14ac:dyDescent="0.35">
      <c r="J60" t="s">
        <v>10</v>
      </c>
      <c r="K60" s="4">
        <v>145.57499999999999</v>
      </c>
      <c r="L60" s="4">
        <v>47.625</v>
      </c>
    </row>
    <row r="61" spans="1:12" x14ac:dyDescent="0.35">
      <c r="J61" t="s">
        <v>10</v>
      </c>
      <c r="K61" s="4">
        <v>130.75</v>
      </c>
      <c r="L61" s="4">
        <v>47.113333333333337</v>
      </c>
    </row>
    <row r="62" spans="1:12" x14ac:dyDescent="0.35">
      <c r="J62" t="s">
        <v>10</v>
      </c>
      <c r="K62" s="4">
        <v>166.32599999999999</v>
      </c>
      <c r="L62" s="4">
        <v>53.398000000000003</v>
      </c>
    </row>
    <row r="63" spans="1:12" x14ac:dyDescent="0.35">
      <c r="J63" t="s">
        <v>10</v>
      </c>
      <c r="K63" s="4">
        <v>128.26666666666665</v>
      </c>
      <c r="L63" s="4">
        <v>48.43333333333333</v>
      </c>
    </row>
    <row r="64" spans="1:12" x14ac:dyDescent="0.35">
      <c r="J64" t="s">
        <v>10</v>
      </c>
      <c r="K64" s="4">
        <v>144.5575</v>
      </c>
      <c r="L64" s="4">
        <v>54.097499999999997</v>
      </c>
    </row>
    <row r="65" spans="10:12" x14ac:dyDescent="0.35">
      <c r="J65" t="s">
        <v>10</v>
      </c>
      <c r="K65" s="4">
        <v>142.48750000000001</v>
      </c>
      <c r="L65" s="4">
        <v>49.702500000000001</v>
      </c>
    </row>
    <row r="66" spans="10:12" x14ac:dyDescent="0.35">
      <c r="J66" t="s">
        <v>10</v>
      </c>
      <c r="K66" s="4">
        <v>131.37</v>
      </c>
      <c r="L66" s="4">
        <v>49.18</v>
      </c>
    </row>
    <row r="67" spans="10:12" x14ac:dyDescent="0.35">
      <c r="J67" t="s">
        <v>10</v>
      </c>
      <c r="K67" s="4">
        <v>145.07749999999999</v>
      </c>
      <c r="L67" s="4">
        <v>49.650000000000006</v>
      </c>
    </row>
    <row r="68" spans="10:12" x14ac:dyDescent="0.35">
      <c r="J68" t="s">
        <v>10</v>
      </c>
      <c r="K68" s="4">
        <v>152.85999999999999</v>
      </c>
      <c r="L68" s="4">
        <v>46.12</v>
      </c>
    </row>
    <row r="69" spans="10:12" x14ac:dyDescent="0.35">
      <c r="J69" t="s">
        <v>10</v>
      </c>
      <c r="K69" s="4">
        <v>152.72500000000002</v>
      </c>
      <c r="L69" s="4">
        <v>49.754999999999995</v>
      </c>
    </row>
    <row r="70" spans="10:12" x14ac:dyDescent="0.35">
      <c r="J70" t="s">
        <v>10</v>
      </c>
      <c r="K70" s="4">
        <v>145.1225</v>
      </c>
      <c r="L70" s="4">
        <v>45.42</v>
      </c>
    </row>
    <row r="71" spans="10:12" x14ac:dyDescent="0.35">
      <c r="J71" t="s">
        <v>10</v>
      </c>
      <c r="K71" s="4">
        <v>141.54599999999999</v>
      </c>
      <c r="L71" s="4">
        <v>49.664000000000001</v>
      </c>
    </row>
    <row r="72" spans="10:12" x14ac:dyDescent="0.35">
      <c r="J72" t="s">
        <v>10</v>
      </c>
      <c r="K72" s="4">
        <v>150.934</v>
      </c>
      <c r="L72" s="4">
        <v>39.167999999999999</v>
      </c>
    </row>
    <row r="73" spans="10:12" x14ac:dyDescent="0.35">
      <c r="J73" t="s">
        <v>10</v>
      </c>
      <c r="K73" s="4">
        <v>140.88</v>
      </c>
      <c r="L73" s="4">
        <v>48.456666666666671</v>
      </c>
    </row>
    <row r="74" spans="10:12" x14ac:dyDescent="0.35">
      <c r="J74" t="s">
        <v>10</v>
      </c>
      <c r="K74" s="4">
        <v>161.38499999999999</v>
      </c>
      <c r="L74" s="4">
        <v>44.652499999999996</v>
      </c>
    </row>
    <row r="75" spans="10:12" x14ac:dyDescent="0.35">
      <c r="J75" t="s">
        <v>10</v>
      </c>
      <c r="K75" s="4">
        <v>156.30000000000001</v>
      </c>
      <c r="L75" s="4">
        <v>44.33</v>
      </c>
    </row>
    <row r="76" spans="10:12" x14ac:dyDescent="0.35">
      <c r="J76" t="s">
        <v>10</v>
      </c>
      <c r="K76" s="4">
        <v>157.82333333333335</v>
      </c>
      <c r="L76" s="4">
        <v>47.843333333333334</v>
      </c>
    </row>
    <row r="77" spans="10:12" x14ac:dyDescent="0.35">
      <c r="J77" t="s">
        <v>10</v>
      </c>
      <c r="K77" s="4">
        <v>161.15</v>
      </c>
      <c r="L77" s="4">
        <v>47.853333333333332</v>
      </c>
    </row>
    <row r="78" spans="10:12" x14ac:dyDescent="0.35">
      <c r="J78" t="s">
        <v>10</v>
      </c>
      <c r="K78" s="4">
        <v>169.22</v>
      </c>
      <c r="L78" s="4">
        <v>49.18</v>
      </c>
    </row>
    <row r="79" spans="10:12" x14ac:dyDescent="0.35">
      <c r="J79" t="s">
        <v>10</v>
      </c>
      <c r="K79" s="4">
        <v>166.14400000000001</v>
      </c>
      <c r="L79" s="4">
        <v>51.720000000000006</v>
      </c>
    </row>
    <row r="80" spans="10:12" x14ac:dyDescent="0.35">
      <c r="J80" t="s">
        <v>10</v>
      </c>
      <c r="K80" s="4">
        <v>167.66250000000002</v>
      </c>
      <c r="L80" s="4">
        <v>52.032499999999999</v>
      </c>
    </row>
    <row r="81" spans="10:12" x14ac:dyDescent="0.35">
      <c r="J81" t="s">
        <v>10</v>
      </c>
      <c r="K81" s="4">
        <v>160.14250000000001</v>
      </c>
      <c r="L81" s="4">
        <v>51.1</v>
      </c>
    </row>
    <row r="82" spans="10:12" x14ac:dyDescent="0.35">
      <c r="J82" t="s">
        <v>10</v>
      </c>
      <c r="K82" s="4">
        <v>166.33800000000002</v>
      </c>
      <c r="L82" s="4">
        <v>54.988</v>
      </c>
    </row>
    <row r="83" spans="10:12" x14ac:dyDescent="0.35">
      <c r="J83" t="s">
        <v>10</v>
      </c>
      <c r="K83" s="4">
        <v>167.99999999999997</v>
      </c>
      <c r="L83" s="4">
        <v>51.727999999999994</v>
      </c>
    </row>
    <row r="84" spans="10:12" x14ac:dyDescent="0.35">
      <c r="J84" t="s">
        <v>10</v>
      </c>
      <c r="K84" s="4">
        <v>164.595</v>
      </c>
      <c r="L84" s="4">
        <v>57.144999999999996</v>
      </c>
    </row>
    <row r="85" spans="10:12" x14ac:dyDescent="0.35">
      <c r="J85" t="s">
        <v>10</v>
      </c>
      <c r="K85" s="4">
        <v>163.8725</v>
      </c>
      <c r="L85" s="4">
        <v>51.905000000000001</v>
      </c>
    </row>
    <row r="86" spans="10:12" x14ac:dyDescent="0.35">
      <c r="J86" t="s">
        <v>10</v>
      </c>
      <c r="K86" s="4">
        <v>177.83200000000002</v>
      </c>
      <c r="L86" s="4">
        <v>49.405999999999999</v>
      </c>
    </row>
    <row r="87" spans="10:12" x14ac:dyDescent="0.35">
      <c r="J87" t="s">
        <v>10</v>
      </c>
      <c r="K87" s="4">
        <v>161.03</v>
      </c>
      <c r="L87" s="4">
        <v>57.494999999999997</v>
      </c>
    </row>
    <row r="88" spans="10:12" x14ac:dyDescent="0.35">
      <c r="J88" t="s">
        <v>10</v>
      </c>
      <c r="K88" s="4">
        <v>175.57400000000001</v>
      </c>
      <c r="L88" s="4">
        <v>54.442000000000007</v>
      </c>
    </row>
    <row r="89" spans="10:12" x14ac:dyDescent="0.35">
      <c r="J89" t="s">
        <v>10</v>
      </c>
      <c r="K89" s="4">
        <v>155.82666666666668</v>
      </c>
      <c r="L89" s="4">
        <v>51.716666666666669</v>
      </c>
    </row>
    <row r="90" spans="10:12" x14ac:dyDescent="0.35">
      <c r="J90" t="s">
        <v>10</v>
      </c>
      <c r="K90" s="4">
        <v>167.73</v>
      </c>
      <c r="L90" s="4">
        <v>53.207499999999996</v>
      </c>
    </row>
    <row r="91" spans="10:12" x14ac:dyDescent="0.35">
      <c r="J91" t="s">
        <v>10</v>
      </c>
      <c r="K91" s="4">
        <v>164.5975</v>
      </c>
      <c r="L91" s="4">
        <v>51.377500000000005</v>
      </c>
    </row>
    <row r="92" spans="10:12" x14ac:dyDescent="0.35">
      <c r="J92" t="s">
        <v>10</v>
      </c>
      <c r="K92" s="4">
        <v>158.38999999999999</v>
      </c>
      <c r="L92" s="4">
        <v>50.793333333333329</v>
      </c>
    </row>
    <row r="93" spans="10:12" x14ac:dyDescent="0.35">
      <c r="J93" t="s">
        <v>10</v>
      </c>
      <c r="K93" s="4">
        <v>151.03333333333333</v>
      </c>
      <c r="L93" s="4">
        <v>55.04666666666666</v>
      </c>
    </row>
    <row r="94" spans="10:12" x14ac:dyDescent="0.35">
      <c r="J94" t="s">
        <v>10</v>
      </c>
      <c r="K94" s="4">
        <v>163.36500000000001</v>
      </c>
      <c r="L94" s="4">
        <v>52.74</v>
      </c>
    </row>
    <row r="95" spans="10:12" x14ac:dyDescent="0.35">
      <c r="J95" t="s">
        <v>10</v>
      </c>
      <c r="K95" s="4">
        <v>156.77000000000001</v>
      </c>
      <c r="L95" s="4">
        <v>53.94</v>
      </c>
    </row>
    <row r="96" spans="10:12" x14ac:dyDescent="0.35">
      <c r="J96" t="s">
        <v>10</v>
      </c>
      <c r="K96" s="4">
        <v>155.88749999999999</v>
      </c>
      <c r="L96" s="4">
        <v>54.904999999999994</v>
      </c>
    </row>
    <row r="97" spans="10:12" x14ac:dyDescent="0.35">
      <c r="J97" t="s">
        <v>10</v>
      </c>
      <c r="K97" s="4">
        <v>149.5</v>
      </c>
      <c r="L97" s="4">
        <v>53.933333333333337</v>
      </c>
    </row>
    <row r="98" spans="10:12" x14ac:dyDescent="0.35">
      <c r="J98" t="s">
        <v>10</v>
      </c>
      <c r="K98" s="4">
        <v>158.94999999999999</v>
      </c>
      <c r="L98" s="4">
        <v>59.527999999999999</v>
      </c>
    </row>
    <row r="99" spans="10:12" x14ac:dyDescent="0.35">
      <c r="J99" t="s">
        <v>10</v>
      </c>
      <c r="K99" s="4">
        <v>160.53</v>
      </c>
      <c r="L99" s="4">
        <v>54.031999999999996</v>
      </c>
    </row>
    <row r="100" spans="10:12" x14ac:dyDescent="0.35">
      <c r="J100" t="s">
        <v>10</v>
      </c>
      <c r="K100" s="4">
        <v>172.12399999999997</v>
      </c>
      <c r="L100" s="4">
        <v>52.366</v>
      </c>
    </row>
    <row r="101" spans="10:12" x14ac:dyDescent="0.35">
      <c r="J101" t="s">
        <v>10</v>
      </c>
      <c r="K101" s="4">
        <v>146.46</v>
      </c>
      <c r="L101" s="4">
        <v>53.96</v>
      </c>
    </row>
    <row r="102" spans="10:12" x14ac:dyDescent="0.35">
      <c r="J102" t="s">
        <v>10</v>
      </c>
      <c r="K102" s="4">
        <v>135.38800000000001</v>
      </c>
      <c r="L102" s="4">
        <v>55.338000000000001</v>
      </c>
    </row>
    <row r="103" spans="10:12" x14ac:dyDescent="0.35">
      <c r="J103" t="s">
        <v>10</v>
      </c>
      <c r="K103" s="4">
        <v>137.91</v>
      </c>
      <c r="L103" s="4">
        <v>55.223333333333329</v>
      </c>
    </row>
    <row r="104" spans="10:12" x14ac:dyDescent="0.35">
      <c r="J104" t="s">
        <v>10</v>
      </c>
      <c r="K104" s="4">
        <v>167.238</v>
      </c>
      <c r="L104" s="4">
        <v>52.722000000000001</v>
      </c>
    </row>
    <row r="105" spans="10:12" x14ac:dyDescent="0.35">
      <c r="J105" t="s">
        <v>10</v>
      </c>
      <c r="K105" s="4">
        <v>130.53250000000003</v>
      </c>
      <c r="L105" s="4">
        <v>52.54</v>
      </c>
    </row>
    <row r="106" spans="10:12" x14ac:dyDescent="0.35">
      <c r="J106" t="s">
        <v>10</v>
      </c>
      <c r="K106" s="4">
        <v>153.89000000000001</v>
      </c>
      <c r="L106" s="4">
        <v>55.565999999999995</v>
      </c>
    </row>
    <row r="107" spans="10:12" x14ac:dyDescent="0.35">
      <c r="J107" t="s">
        <v>10</v>
      </c>
      <c r="K107" s="4">
        <v>144.54249999999999</v>
      </c>
      <c r="L107" s="4">
        <v>51.7</v>
      </c>
    </row>
    <row r="108" spans="10:12" x14ac:dyDescent="0.35">
      <c r="J108" t="s">
        <v>10</v>
      </c>
      <c r="K108" s="4">
        <v>140.47666666666669</v>
      </c>
      <c r="L108" s="4">
        <v>54.643333333333338</v>
      </c>
    </row>
    <row r="109" spans="10:12" x14ac:dyDescent="0.35">
      <c r="J109" t="s">
        <v>10</v>
      </c>
      <c r="K109" s="4">
        <v>145.63249999999999</v>
      </c>
      <c r="L109" s="4">
        <v>51.13</v>
      </c>
    </row>
    <row r="110" spans="10:12" x14ac:dyDescent="0.35">
      <c r="J110" t="s">
        <v>9</v>
      </c>
      <c r="K110" s="4">
        <v>141.52999999999997</v>
      </c>
      <c r="L110" s="4">
        <v>45.643333333333338</v>
      </c>
    </row>
    <row r="111" spans="10:12" x14ac:dyDescent="0.35">
      <c r="J111" t="s">
        <v>9</v>
      </c>
      <c r="K111" s="4">
        <v>158.858</v>
      </c>
      <c r="L111" s="4">
        <v>54.152000000000001</v>
      </c>
    </row>
    <row r="112" spans="10:12" x14ac:dyDescent="0.35">
      <c r="J112" t="s">
        <v>9</v>
      </c>
      <c r="K112" s="4">
        <v>146.45000000000002</v>
      </c>
      <c r="L112" s="4">
        <v>51.56</v>
      </c>
    </row>
    <row r="113" spans="10:12" x14ac:dyDescent="0.35">
      <c r="J113" t="s">
        <v>9</v>
      </c>
      <c r="K113" s="4">
        <v>144.41200000000001</v>
      </c>
      <c r="L113" s="4">
        <v>52.25</v>
      </c>
    </row>
    <row r="114" spans="10:12" x14ac:dyDescent="0.35">
      <c r="J114" t="s">
        <v>9</v>
      </c>
      <c r="K114" s="4">
        <v>160.2525</v>
      </c>
      <c r="L114" s="4">
        <v>49.822499999999998</v>
      </c>
    </row>
    <row r="115" spans="10:12" x14ac:dyDescent="0.35">
      <c r="J115" t="s">
        <v>9</v>
      </c>
      <c r="K115" s="4">
        <v>137.89500000000001</v>
      </c>
      <c r="L115" s="4">
        <v>43.405000000000001</v>
      </c>
    </row>
    <row r="116" spans="10:12" x14ac:dyDescent="0.35">
      <c r="J116" t="s">
        <v>9</v>
      </c>
      <c r="K116" s="4">
        <v>145.87333333333333</v>
      </c>
      <c r="L116" s="4">
        <v>50.946666666666665</v>
      </c>
    </row>
    <row r="117" spans="10:12" x14ac:dyDescent="0.35">
      <c r="J117" t="s">
        <v>9</v>
      </c>
      <c r="K117" s="4">
        <v>146.96799999999999</v>
      </c>
      <c r="L117" s="4">
        <v>50.052</v>
      </c>
    </row>
    <row r="118" spans="10:12" x14ac:dyDescent="0.35">
      <c r="J118" t="s">
        <v>9</v>
      </c>
      <c r="K118" s="4">
        <v>136.91</v>
      </c>
      <c r="L118" s="4">
        <v>48.52</v>
      </c>
    </row>
    <row r="119" spans="10:12" x14ac:dyDescent="0.35">
      <c r="J119" t="s">
        <v>9</v>
      </c>
      <c r="K119" s="4">
        <v>151.09800000000001</v>
      </c>
      <c r="L119" s="4">
        <v>51.129999999999995</v>
      </c>
    </row>
    <row r="120" spans="10:12" x14ac:dyDescent="0.35">
      <c r="J120" t="s">
        <v>9</v>
      </c>
      <c r="K120" s="4">
        <v>152.73000000000002</v>
      </c>
      <c r="L120" s="4">
        <v>48.353999999999999</v>
      </c>
    </row>
    <row r="121" spans="10:12" x14ac:dyDescent="0.35">
      <c r="J121" t="s">
        <v>9</v>
      </c>
      <c r="K121" s="4">
        <v>149.60999999999999</v>
      </c>
      <c r="L121" s="4">
        <v>50.183333333333337</v>
      </c>
    </row>
    <row r="122" spans="10:12" x14ac:dyDescent="0.35">
      <c r="J122" t="s">
        <v>9</v>
      </c>
      <c r="K122" s="4">
        <v>151.11750000000001</v>
      </c>
      <c r="L122" s="4">
        <v>47.157500000000006</v>
      </c>
    </row>
    <row r="123" spans="10:12" x14ac:dyDescent="0.35">
      <c r="J123" t="s">
        <v>9</v>
      </c>
      <c r="K123" s="4">
        <v>147.94999999999999</v>
      </c>
      <c r="L123" s="4">
        <v>48.402500000000003</v>
      </c>
    </row>
    <row r="124" spans="10:12" x14ac:dyDescent="0.35">
      <c r="J124" t="s">
        <v>9</v>
      </c>
      <c r="K124" s="4">
        <v>152.52000000000001</v>
      </c>
      <c r="L124" s="4">
        <v>49.715999999999994</v>
      </c>
    </row>
    <row r="125" spans="10:12" x14ac:dyDescent="0.35">
      <c r="J125" t="s">
        <v>9</v>
      </c>
      <c r="K125" s="4">
        <v>148.47</v>
      </c>
      <c r="L125" s="4">
        <v>45.402499999999996</v>
      </c>
    </row>
    <row r="126" spans="10:12" x14ac:dyDescent="0.35">
      <c r="J126" t="s">
        <v>9</v>
      </c>
      <c r="K126" s="4">
        <v>179.89399999999998</v>
      </c>
      <c r="L126" s="4">
        <v>51.927999999999997</v>
      </c>
    </row>
    <row r="127" spans="10:12" x14ac:dyDescent="0.35">
      <c r="J127" t="s">
        <v>9</v>
      </c>
      <c r="K127" s="4">
        <v>152.88499999999999</v>
      </c>
      <c r="L127" s="4">
        <v>46.942500000000003</v>
      </c>
    </row>
    <row r="128" spans="10:12" x14ac:dyDescent="0.35">
      <c r="J128" t="s">
        <v>9</v>
      </c>
      <c r="K128" s="4">
        <v>177.77</v>
      </c>
      <c r="L128" s="4">
        <v>48.251999999999995</v>
      </c>
    </row>
    <row r="129" spans="10:12" x14ac:dyDescent="0.35">
      <c r="J129" t="s">
        <v>9</v>
      </c>
      <c r="K129" s="4">
        <v>172.48249999999999</v>
      </c>
      <c r="L129" s="4">
        <v>47.515000000000001</v>
      </c>
    </row>
    <row r="130" spans="10:12" x14ac:dyDescent="0.35">
      <c r="J130" t="s">
        <v>9</v>
      </c>
      <c r="K130" s="4">
        <v>172.05249999999998</v>
      </c>
      <c r="L130" s="4">
        <v>52.282499999999999</v>
      </c>
    </row>
    <row r="131" spans="10:12" x14ac:dyDescent="0.35">
      <c r="J131" t="s">
        <v>9</v>
      </c>
      <c r="K131" s="4">
        <v>162.5625</v>
      </c>
      <c r="L131" s="4">
        <v>47.8</v>
      </c>
    </row>
    <row r="132" spans="10:12" x14ac:dyDescent="0.35">
      <c r="J132" t="s">
        <v>9</v>
      </c>
      <c r="K132" s="4">
        <v>161.96333333333334</v>
      </c>
      <c r="L132" s="4">
        <v>53.473333333333336</v>
      </c>
    </row>
    <row r="133" spans="10:12" x14ac:dyDescent="0.35">
      <c r="J133" t="s">
        <v>9</v>
      </c>
      <c r="K133" s="4">
        <v>176.904</v>
      </c>
      <c r="L133" s="4">
        <v>50.44</v>
      </c>
    </row>
    <row r="134" spans="10:12" x14ac:dyDescent="0.35">
      <c r="J134" t="s">
        <v>9</v>
      </c>
      <c r="K134" s="4">
        <v>162.04333333333332</v>
      </c>
      <c r="L134" s="4">
        <v>49.573333333333331</v>
      </c>
    </row>
    <row r="135" spans="10:12" x14ac:dyDescent="0.35">
      <c r="J135" t="s">
        <v>9</v>
      </c>
      <c r="K135" s="4">
        <v>166.71250000000001</v>
      </c>
      <c r="L135" s="4">
        <v>54.534999999999997</v>
      </c>
    </row>
    <row r="136" spans="10:12" x14ac:dyDescent="0.35">
      <c r="J136" t="s">
        <v>9</v>
      </c>
      <c r="K136" s="4">
        <v>164.61666666666667</v>
      </c>
      <c r="L136" s="4">
        <v>47.103333333333332</v>
      </c>
    </row>
    <row r="137" spans="10:12" x14ac:dyDescent="0.35">
      <c r="J137" t="s">
        <v>9</v>
      </c>
      <c r="K137" s="4">
        <v>157.57000000000002</v>
      </c>
      <c r="L137" s="4">
        <v>49.23</v>
      </c>
    </row>
    <row r="138" spans="10:12" x14ac:dyDescent="0.35">
      <c r="J138" t="s">
        <v>9</v>
      </c>
      <c r="K138" s="4">
        <v>169.89249999999998</v>
      </c>
      <c r="L138" s="4">
        <v>48.144999999999996</v>
      </c>
    </row>
    <row r="139" spans="10:12" x14ac:dyDescent="0.35">
      <c r="J139" t="s">
        <v>9</v>
      </c>
      <c r="K139" s="4">
        <v>163.64666666666668</v>
      </c>
      <c r="L139" s="4">
        <v>45.713333333333331</v>
      </c>
    </row>
    <row r="140" spans="10:12" x14ac:dyDescent="0.35">
      <c r="J140" t="s">
        <v>9</v>
      </c>
      <c r="K140" s="4">
        <v>171.64500000000001</v>
      </c>
      <c r="L140" s="4">
        <v>56.15</v>
      </c>
    </row>
    <row r="141" spans="10:12" x14ac:dyDescent="0.35">
      <c r="J141" t="s">
        <v>9</v>
      </c>
      <c r="K141" s="4">
        <v>170.55250000000001</v>
      </c>
      <c r="L141" s="4">
        <v>54.037500000000001</v>
      </c>
    </row>
    <row r="142" spans="10:12" x14ac:dyDescent="0.35">
      <c r="J142" t="s">
        <v>9</v>
      </c>
      <c r="K142" s="4">
        <v>166.08500000000001</v>
      </c>
      <c r="L142" s="4">
        <v>55.334999999999994</v>
      </c>
    </row>
    <row r="143" spans="10:12" x14ac:dyDescent="0.35">
      <c r="J143" t="s">
        <v>9</v>
      </c>
      <c r="K143" s="4">
        <v>180.15199999999999</v>
      </c>
      <c r="L143" s="4">
        <v>50.136000000000003</v>
      </c>
    </row>
    <row r="144" spans="10:12" x14ac:dyDescent="0.35">
      <c r="J144" t="s">
        <v>9</v>
      </c>
      <c r="K144" s="4">
        <v>179.16400000000002</v>
      </c>
      <c r="L144" s="4">
        <v>49.704000000000001</v>
      </c>
    </row>
    <row r="145" spans="10:12" x14ac:dyDescent="0.35">
      <c r="J145" t="s">
        <v>9</v>
      </c>
      <c r="K145" s="4">
        <v>178.03400000000002</v>
      </c>
      <c r="L145" s="4">
        <v>52.645999999999994</v>
      </c>
    </row>
    <row r="146" spans="10:12" x14ac:dyDescent="0.35">
      <c r="J146" t="s">
        <v>9</v>
      </c>
      <c r="K146" s="4">
        <v>165.535</v>
      </c>
      <c r="L146" s="4">
        <v>54.015000000000001</v>
      </c>
    </row>
    <row r="147" spans="10:12" x14ac:dyDescent="0.35">
      <c r="J147" t="s">
        <v>9</v>
      </c>
      <c r="K147" s="4">
        <v>174.30400000000003</v>
      </c>
      <c r="L147" s="4">
        <v>51.743999999999993</v>
      </c>
    </row>
    <row r="148" spans="10:12" x14ac:dyDescent="0.35">
      <c r="J148" t="s">
        <v>9</v>
      </c>
      <c r="K148" s="4">
        <v>176.25200000000001</v>
      </c>
      <c r="L148" s="4">
        <v>51.743999999999993</v>
      </c>
    </row>
    <row r="149" spans="10:12" x14ac:dyDescent="0.35">
      <c r="J149" t="s">
        <v>9</v>
      </c>
      <c r="K149" s="4">
        <v>172.44</v>
      </c>
      <c r="L149" s="4">
        <v>54.455999999999996</v>
      </c>
    </row>
    <row r="150" spans="10:12" x14ac:dyDescent="0.35">
      <c r="J150" t="s">
        <v>9</v>
      </c>
      <c r="K150" s="4">
        <v>167.61250000000001</v>
      </c>
      <c r="L150" s="4">
        <v>51.337499999999999</v>
      </c>
    </row>
    <row r="151" spans="10:12" x14ac:dyDescent="0.35">
      <c r="J151" t="s">
        <v>9</v>
      </c>
      <c r="K151" s="4">
        <v>158.06</v>
      </c>
      <c r="L151" s="4">
        <v>51.542499999999997</v>
      </c>
    </row>
    <row r="152" spans="10:12" x14ac:dyDescent="0.35">
      <c r="J152" t="s">
        <v>9</v>
      </c>
      <c r="K152" s="4">
        <v>163.76499999999999</v>
      </c>
      <c r="L152" s="4">
        <v>50.707500000000003</v>
      </c>
    </row>
    <row r="153" spans="10:12" x14ac:dyDescent="0.35">
      <c r="J153" t="s">
        <v>9</v>
      </c>
      <c r="K153" s="4">
        <v>161.54</v>
      </c>
      <c r="L153" s="4">
        <v>55.492500000000007</v>
      </c>
    </row>
    <row r="154" spans="10:12" x14ac:dyDescent="0.35">
      <c r="J154" t="s">
        <v>9</v>
      </c>
      <c r="K154" s="4">
        <v>139.63333333333333</v>
      </c>
      <c r="L154" s="4">
        <v>51.220000000000006</v>
      </c>
    </row>
    <row r="155" spans="10:12" x14ac:dyDescent="0.35">
      <c r="J155" t="s">
        <v>9</v>
      </c>
      <c r="K155" s="4">
        <v>160.1</v>
      </c>
      <c r="L155" s="4">
        <v>51.681999999999995</v>
      </c>
    </row>
    <row r="156" spans="10:12" x14ac:dyDescent="0.35">
      <c r="J156" t="s">
        <v>9</v>
      </c>
      <c r="K156" s="4">
        <v>163.4675</v>
      </c>
      <c r="L156" s="4">
        <v>50.737500000000004</v>
      </c>
    </row>
    <row r="157" spans="10:12" x14ac:dyDescent="0.35">
      <c r="J157" t="s">
        <v>9</v>
      </c>
      <c r="K157" s="4">
        <v>148.00399999999999</v>
      </c>
      <c r="L157" s="4">
        <v>52.846000000000004</v>
      </c>
    </row>
    <row r="158" spans="10:12" x14ac:dyDescent="0.35">
      <c r="J158" t="s">
        <v>9</v>
      </c>
      <c r="K158" s="4">
        <v>154.505</v>
      </c>
      <c r="L158" s="4">
        <v>49.125</v>
      </c>
    </row>
    <row r="159" spans="10:12" x14ac:dyDescent="0.35">
      <c r="J159" t="s">
        <v>9</v>
      </c>
      <c r="K159" s="4">
        <v>152.52600000000001</v>
      </c>
      <c r="L159" s="4">
        <v>51.267999999999994</v>
      </c>
    </row>
    <row r="160" spans="10:12" x14ac:dyDescent="0.35">
      <c r="J160" t="s">
        <v>9</v>
      </c>
      <c r="K160" s="4">
        <v>150.53</v>
      </c>
      <c r="L160" s="4">
        <v>47.980000000000004</v>
      </c>
    </row>
    <row r="161" spans="10:12" x14ac:dyDescent="0.35">
      <c r="J161" t="s">
        <v>9</v>
      </c>
      <c r="K161" s="4">
        <v>147.3475</v>
      </c>
      <c r="L161" s="4">
        <v>49.914999999999999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0952-8EDE-4DA8-9193-5B8759A39410}">
  <dimension ref="A2:O27"/>
  <sheetViews>
    <sheetView tabSelected="1" workbookViewId="0">
      <selection activeCell="J17" sqref="J17"/>
    </sheetView>
  </sheetViews>
  <sheetFormatPr defaultRowHeight="14.5" x14ac:dyDescent="0.35"/>
  <cols>
    <col min="1" max="1" width="14.1796875" bestFit="1" customWidth="1"/>
    <col min="2" max="2" width="15.6328125" bestFit="1" customWidth="1"/>
    <col min="3" max="3" width="10.1796875" bestFit="1" customWidth="1"/>
    <col min="4" max="4" width="18.6328125" bestFit="1" customWidth="1"/>
    <col min="5" max="5" width="15.36328125" bestFit="1" customWidth="1"/>
    <col min="6" max="6" width="10.1796875" bestFit="1" customWidth="1"/>
    <col min="7" max="7" width="18.54296875" bestFit="1" customWidth="1"/>
    <col min="8" max="8" width="8.54296875" bestFit="1" customWidth="1"/>
    <col min="9" max="9" width="14.1796875" bestFit="1" customWidth="1"/>
    <col min="10" max="10" width="15.6328125" bestFit="1" customWidth="1"/>
    <col min="11" max="11" width="10.1796875" bestFit="1" customWidth="1"/>
    <col min="12" max="12" width="18.6328125" bestFit="1" customWidth="1"/>
    <col min="13" max="13" width="15.36328125" bestFit="1" customWidth="1"/>
    <col min="14" max="14" width="10.1796875" bestFit="1" customWidth="1"/>
    <col min="15" max="15" width="18.54296875" bestFit="1" customWidth="1"/>
  </cols>
  <sheetData>
    <row r="2" spans="1:15" x14ac:dyDescent="0.35">
      <c r="A2" t="s">
        <v>19</v>
      </c>
      <c r="I2" t="s">
        <v>22</v>
      </c>
    </row>
    <row r="3" spans="1:15" x14ac:dyDescent="0.35">
      <c r="A3" s="2" t="s">
        <v>60</v>
      </c>
      <c r="B3" s="2" t="s">
        <v>61</v>
      </c>
      <c r="I3" s="2" t="s">
        <v>60</v>
      </c>
      <c r="J3" s="2" t="s">
        <v>61</v>
      </c>
    </row>
    <row r="4" spans="1:15" x14ac:dyDescent="0.35">
      <c r="B4" t="s">
        <v>55</v>
      </c>
      <c r="D4" t="s">
        <v>73</v>
      </c>
      <c r="E4" t="s">
        <v>54</v>
      </c>
      <c r="G4" t="s">
        <v>74</v>
      </c>
      <c r="J4" t="s">
        <v>55</v>
      </c>
      <c r="L4" t="s">
        <v>73</v>
      </c>
      <c r="M4" t="s">
        <v>54</v>
      </c>
      <c r="O4" t="s">
        <v>74</v>
      </c>
    </row>
    <row r="5" spans="1:15" x14ac:dyDescent="0.35">
      <c r="A5" s="2" t="s">
        <v>56</v>
      </c>
      <c r="B5" t="s">
        <v>62</v>
      </c>
      <c r="C5" t="s">
        <v>63</v>
      </c>
      <c r="E5" t="s">
        <v>62</v>
      </c>
      <c r="F5" t="s">
        <v>63</v>
      </c>
      <c r="I5" s="2" t="s">
        <v>56</v>
      </c>
      <c r="J5" t="s">
        <v>62</v>
      </c>
      <c r="K5" t="s">
        <v>63</v>
      </c>
      <c r="M5" t="s">
        <v>62</v>
      </c>
      <c r="N5" t="s">
        <v>63</v>
      </c>
    </row>
    <row r="6" spans="1:15" x14ac:dyDescent="0.35">
      <c r="A6" s="3" t="s">
        <v>11</v>
      </c>
      <c r="B6" s="5">
        <v>1.8779342723004695E-2</v>
      </c>
      <c r="C6" s="5">
        <v>0.42723004694835681</v>
      </c>
      <c r="D6" s="5">
        <v>0.4460093896713615</v>
      </c>
      <c r="E6" s="5">
        <v>3.2863849765258218E-2</v>
      </c>
      <c r="F6" s="5">
        <v>0.52112676056338025</v>
      </c>
      <c r="G6" s="5">
        <v>0.5539906103286385</v>
      </c>
      <c r="I6" s="3" t="s">
        <v>11</v>
      </c>
      <c r="J6" s="5">
        <v>1.8779342723004695E-2</v>
      </c>
      <c r="K6" s="5">
        <v>0.48356807511737088</v>
      </c>
      <c r="L6" s="5">
        <v>0.50234741784037562</v>
      </c>
      <c r="M6" s="5">
        <v>3.2863849765258218E-2</v>
      </c>
      <c r="N6" s="5">
        <v>0.46478873239436619</v>
      </c>
      <c r="O6" s="5">
        <v>0.49765258215962443</v>
      </c>
    </row>
    <row r="7" spans="1:15" x14ac:dyDescent="0.35">
      <c r="A7" s="3" t="s">
        <v>10</v>
      </c>
      <c r="B7" s="5">
        <v>4.7393364928909956E-3</v>
      </c>
      <c r="C7" s="5">
        <v>0.44549763033175355</v>
      </c>
      <c r="D7" s="5">
        <v>0.45023696682464454</v>
      </c>
      <c r="E7" s="5">
        <v>8.0568720379146919E-2</v>
      </c>
      <c r="F7" s="5">
        <v>0.46919431279620855</v>
      </c>
      <c r="G7" s="5">
        <v>0.54976303317535546</v>
      </c>
      <c r="I7" s="3" t="s">
        <v>10</v>
      </c>
      <c r="J7" s="5">
        <v>2.3696682464454975E-2</v>
      </c>
      <c r="K7" s="5">
        <v>0.4881516587677725</v>
      </c>
      <c r="L7" s="5">
        <v>0.51184834123222744</v>
      </c>
      <c r="M7" s="5">
        <v>6.1611374407582936E-2</v>
      </c>
      <c r="N7" s="5">
        <v>0.42654028436018959</v>
      </c>
      <c r="O7" s="5">
        <v>0.4881516587677725</v>
      </c>
    </row>
    <row r="8" spans="1:15" x14ac:dyDescent="0.35">
      <c r="A8" s="3" t="s">
        <v>9</v>
      </c>
      <c r="B8" s="5">
        <v>1.3953488372093023E-2</v>
      </c>
      <c r="C8" s="5">
        <v>0.45581395348837211</v>
      </c>
      <c r="D8" s="5">
        <v>0.4697674418604651</v>
      </c>
      <c r="E8" s="5">
        <v>9.3023255813953487E-3</v>
      </c>
      <c r="F8" s="5">
        <v>0.52093023255813953</v>
      </c>
      <c r="G8" s="5">
        <v>0.53023255813953485</v>
      </c>
      <c r="I8" s="3" t="s">
        <v>9</v>
      </c>
      <c r="J8" s="5">
        <v>1.3953488372093023E-2</v>
      </c>
      <c r="K8" s="5">
        <v>0.51627906976744187</v>
      </c>
      <c r="L8" s="5">
        <v>0.53023255813953485</v>
      </c>
      <c r="M8" s="5">
        <v>9.3023255813953487E-3</v>
      </c>
      <c r="N8" s="5">
        <v>0.46046511627906977</v>
      </c>
      <c r="O8" s="5">
        <v>0.4697674418604651</v>
      </c>
    </row>
    <row r="9" spans="1:15" x14ac:dyDescent="0.35">
      <c r="A9" s="3" t="s">
        <v>58</v>
      </c>
      <c r="B9" s="5">
        <v>1.2519561815336464E-2</v>
      </c>
      <c r="C9" s="5">
        <v>0.44287949921752739</v>
      </c>
      <c r="D9" s="5">
        <v>0.45539906103286387</v>
      </c>
      <c r="E9" s="5">
        <v>4.0688575899843503E-2</v>
      </c>
      <c r="F9" s="5">
        <v>0.50391236306729259</v>
      </c>
      <c r="G9" s="5">
        <v>0.54460093896713613</v>
      </c>
      <c r="I9" s="3" t="s">
        <v>58</v>
      </c>
      <c r="J9" s="5">
        <v>1.8779342723004695E-2</v>
      </c>
      <c r="K9" s="5">
        <v>0.49608763693270735</v>
      </c>
      <c r="L9" s="5">
        <v>0.51486697965571204</v>
      </c>
      <c r="M9" s="5">
        <v>3.4428794992175271E-2</v>
      </c>
      <c r="N9" s="5">
        <v>0.45070422535211269</v>
      </c>
      <c r="O9" s="5">
        <v>0.48513302034428796</v>
      </c>
    </row>
    <row r="11" spans="1:15" x14ac:dyDescent="0.35">
      <c r="A11" s="3" t="s">
        <v>20</v>
      </c>
    </row>
    <row r="12" spans="1:15" x14ac:dyDescent="0.35">
      <c r="A12" s="2" t="s">
        <v>60</v>
      </c>
      <c r="B12" s="2" t="s">
        <v>61</v>
      </c>
      <c r="I12" s="3" t="s">
        <v>23</v>
      </c>
    </row>
    <row r="13" spans="1:15" x14ac:dyDescent="0.35">
      <c r="B13" t="s">
        <v>55</v>
      </c>
      <c r="D13" t="s">
        <v>73</v>
      </c>
      <c r="E13" t="s">
        <v>54</v>
      </c>
      <c r="G13" t="s">
        <v>74</v>
      </c>
      <c r="I13" s="2" t="s">
        <v>60</v>
      </c>
      <c r="J13" s="2" t="s">
        <v>61</v>
      </c>
    </row>
    <row r="14" spans="1:15" x14ac:dyDescent="0.35">
      <c r="A14" s="2" t="s">
        <v>56</v>
      </c>
      <c r="B14" t="s">
        <v>62</v>
      </c>
      <c r="C14" t="s">
        <v>63</v>
      </c>
      <c r="E14" t="s">
        <v>62</v>
      </c>
      <c r="F14" t="s">
        <v>63</v>
      </c>
      <c r="J14" t="s">
        <v>55</v>
      </c>
      <c r="L14" t="s">
        <v>73</v>
      </c>
      <c r="M14" t="s">
        <v>54</v>
      </c>
      <c r="O14" t="s">
        <v>74</v>
      </c>
    </row>
    <row r="15" spans="1:15" x14ac:dyDescent="0.35">
      <c r="A15" s="3" t="s">
        <v>11</v>
      </c>
      <c r="B15" s="5">
        <v>9.3896713615023476E-3</v>
      </c>
      <c r="C15" s="5">
        <v>0.33333333333333331</v>
      </c>
      <c r="D15" s="5">
        <v>0.34272300469483569</v>
      </c>
      <c r="E15" s="5">
        <v>4.2253521126760563E-2</v>
      </c>
      <c r="F15" s="5">
        <v>0.61502347417840375</v>
      </c>
      <c r="G15" s="5">
        <v>0.65727699530516437</v>
      </c>
      <c r="I15" s="2" t="s">
        <v>56</v>
      </c>
      <c r="J15" t="s">
        <v>62</v>
      </c>
      <c r="K15" t="s">
        <v>63</v>
      </c>
      <c r="M15" t="s">
        <v>62</v>
      </c>
      <c r="N15" t="s">
        <v>63</v>
      </c>
    </row>
    <row r="16" spans="1:15" x14ac:dyDescent="0.35">
      <c r="A16" s="3" t="s">
        <v>10</v>
      </c>
      <c r="B16" s="5">
        <v>0</v>
      </c>
      <c r="C16" s="5">
        <v>0.36492890995260663</v>
      </c>
      <c r="D16" s="5">
        <v>0.36492890995260663</v>
      </c>
      <c r="E16" s="5">
        <v>8.5308056872037921E-2</v>
      </c>
      <c r="F16" s="5">
        <v>0.54976303317535546</v>
      </c>
      <c r="G16" s="5">
        <v>0.63507109004739337</v>
      </c>
      <c r="I16" s="3" t="s">
        <v>11</v>
      </c>
      <c r="J16" s="5">
        <v>1.8779342723004695E-2</v>
      </c>
      <c r="K16" s="5">
        <v>0.45539906103286387</v>
      </c>
      <c r="L16" s="5">
        <v>0.47417840375586856</v>
      </c>
      <c r="M16" s="5">
        <v>3.2863849765258218E-2</v>
      </c>
      <c r="N16" s="5">
        <v>0.49295774647887325</v>
      </c>
      <c r="O16" s="5">
        <v>0.5258215962441315</v>
      </c>
    </row>
    <row r="17" spans="1:15" x14ac:dyDescent="0.35">
      <c r="A17" s="3" t="s">
        <v>9</v>
      </c>
      <c r="B17" s="5">
        <v>1.3953488372093023E-2</v>
      </c>
      <c r="C17" s="5">
        <v>0.33953488372093021</v>
      </c>
      <c r="D17" s="5">
        <v>0.35348837209302325</v>
      </c>
      <c r="E17" s="5">
        <v>9.3023255813953487E-3</v>
      </c>
      <c r="F17" s="5">
        <v>0.63720930232558137</v>
      </c>
      <c r="G17" s="5">
        <v>0.64651162790697669</v>
      </c>
      <c r="I17" s="3" t="s">
        <v>10</v>
      </c>
      <c r="J17" s="5">
        <v>6.1611374407582936E-2</v>
      </c>
      <c r="K17" s="5">
        <v>0.42654028436018959</v>
      </c>
      <c r="L17" s="5">
        <v>0.4881516587677725</v>
      </c>
      <c r="M17" s="5">
        <v>2.3696682464454975E-2</v>
      </c>
      <c r="N17" s="5">
        <v>0.4881516587677725</v>
      </c>
      <c r="O17" s="5">
        <v>0.51184834123222744</v>
      </c>
    </row>
    <row r="18" spans="1:15" x14ac:dyDescent="0.35">
      <c r="A18" s="3" t="s">
        <v>58</v>
      </c>
      <c r="B18" s="5">
        <v>7.8247261345852897E-3</v>
      </c>
      <c r="C18" s="5">
        <v>0.34585289514866979</v>
      </c>
      <c r="D18" s="5">
        <v>0.35367762128325508</v>
      </c>
      <c r="E18" s="5">
        <v>4.5383411580594682E-2</v>
      </c>
      <c r="F18" s="5">
        <v>0.60093896713615025</v>
      </c>
      <c r="G18" s="5">
        <v>0.64632237871674492</v>
      </c>
      <c r="I18" s="3" t="s">
        <v>9</v>
      </c>
      <c r="J18" s="5">
        <v>1.3953488372093023E-2</v>
      </c>
      <c r="K18" s="5">
        <v>0.4697674418604651</v>
      </c>
      <c r="L18" s="5">
        <v>0.48372093023255813</v>
      </c>
      <c r="M18" s="5">
        <v>9.3023255813953487E-3</v>
      </c>
      <c r="N18" s="5">
        <v>0.50697674418604655</v>
      </c>
      <c r="O18" s="5">
        <v>0.51627906976744187</v>
      </c>
    </row>
    <row r="19" spans="1:15" x14ac:dyDescent="0.35">
      <c r="I19" s="3" t="s">
        <v>58</v>
      </c>
      <c r="J19" s="5">
        <v>3.1298904538341159E-2</v>
      </c>
      <c r="K19" s="5">
        <v>0.45070422535211269</v>
      </c>
      <c r="L19" s="5">
        <v>0.48200312989045385</v>
      </c>
      <c r="M19" s="5">
        <v>2.1909233176838811E-2</v>
      </c>
      <c r="N19" s="5">
        <v>0.49608763693270735</v>
      </c>
      <c r="O19" s="5">
        <v>0.5179968701095462</v>
      </c>
    </row>
    <row r="20" spans="1:15" x14ac:dyDescent="0.35">
      <c r="A20" s="3" t="s">
        <v>80</v>
      </c>
    </row>
    <row r="21" spans="1:15" x14ac:dyDescent="0.35">
      <c r="A21" s="2" t="s">
        <v>60</v>
      </c>
      <c r="B21" s="2" t="s">
        <v>61</v>
      </c>
      <c r="J21" s="6" t="s">
        <v>55</v>
      </c>
      <c r="K21" s="6"/>
      <c r="L21" s="6" t="s">
        <v>54</v>
      </c>
      <c r="M21" s="6"/>
    </row>
    <row r="22" spans="1:15" x14ac:dyDescent="0.35">
      <c r="B22" t="s">
        <v>55</v>
      </c>
      <c r="D22" t="s">
        <v>73</v>
      </c>
      <c r="E22" t="s">
        <v>54</v>
      </c>
      <c r="G22" t="s">
        <v>74</v>
      </c>
      <c r="J22" t="s">
        <v>62</v>
      </c>
      <c r="K22" t="s">
        <v>63</v>
      </c>
      <c r="L22" t="s">
        <v>62</v>
      </c>
      <c r="M22" t="s">
        <v>63</v>
      </c>
    </row>
    <row r="23" spans="1:15" x14ac:dyDescent="0.35">
      <c r="A23" s="2" t="s">
        <v>56</v>
      </c>
      <c r="B23" t="s">
        <v>62</v>
      </c>
      <c r="C23" t="s">
        <v>63</v>
      </c>
      <c r="E23" t="s">
        <v>62</v>
      </c>
      <c r="F23" t="s">
        <v>63</v>
      </c>
      <c r="I23" t="s">
        <v>11</v>
      </c>
      <c r="J23" s="8">
        <f>IF(Analysis!$N$5="Precipitation",_xlfn.XLOOKUP('Weather Condition on target'!$I$23,'Weather Condition on target'!$A$6:$A$8,'Weather Condition on target'!B$6:B$8),IF(Analysis!$N$5="Cloud Cover",_xlfn.XLOOKUP('Weather Condition on target'!$I$23,'Weather Condition on target'!$A$15:$A$17,'Weather Condition on target'!B$15:B$17),IF(Analysis!$N$5="Temperature",_xlfn.XLOOKUP('Weather Condition on target'!$I$23,'Weather Condition on target'!$A$24:$A$26,B$24:B$26),IF(Analysis!$N$5="Humidity",_xlfn.XLOOKUP('Weather Condition on target'!$I$23,$I$6:$I$8,J$6:J$8),IF(Analysis!$N$5="Wind Spped",_xlfn.XLOOKUP('Weather Condition on target'!$I$23,$I$16:$I$18,J$16:J$18))))))</f>
        <v>4.2253521126760563E-2</v>
      </c>
      <c r="K23" s="8">
        <f>IF(Analysis!$N$5="Precipitation",_xlfn.XLOOKUP('Weather Condition on target'!$I$23,'Weather Condition on target'!$A$6:$A$8,'Weather Condition on target'!C$6:C$8),IF(Analysis!$N$5="Cloud Cover",_xlfn.XLOOKUP('Weather Condition on target'!$I$23,'Weather Condition on target'!$A$15:$A$17,'Weather Condition on target'!C$15:C$17),IF(Analysis!$N$5="Temperature",_xlfn.XLOOKUP('Weather Condition on target'!$I$23,'Weather Condition on target'!$A$24:$A$26,C$24:C$26),IF(Analysis!$N$5="Humidity",_xlfn.XLOOKUP('Weather Condition on target'!$I$23,$I$6:$I$8,K$6:K$8),IF(Analysis!$N$5="Wind Spped",_xlfn.XLOOKUP('Weather Condition on target'!$I$23,$I$16:$I$18,K$16:K$18))))))</f>
        <v>0.46948356807511737</v>
      </c>
      <c r="L23" s="8">
        <f>IF(Analysis!$N$5="Precipitation",_xlfn.XLOOKUP('Weather Condition on target'!$I$23,'Weather Condition on target'!$A$6:$A$8,'Weather Condition on target'!E$6:E$8),IF(Analysis!$N$5="Cloud Cover",_xlfn.XLOOKUP('Weather Condition on target'!$I$23,'Weather Condition on target'!$A$15:$A$17,'Weather Condition on target'!E$15:E$17),IF(Analysis!$N$5="Temperature",_xlfn.XLOOKUP('Weather Condition on target'!$I$23,'Weather Condition on target'!$A$24:$A$26,E$24:E$26),IF(Analysis!$N$5="Humidity",_xlfn.XLOOKUP('Weather Condition on target'!$I$23,$I$6:$I$8,M$6:M$8),IF(Analysis!$N$5="Wind Spped",_xlfn.XLOOKUP('Weather Condition on target'!$I$23,$I$16:$I$18,M$16:M$18))))))</f>
        <v>9.3896713615023476E-3</v>
      </c>
      <c r="M23" s="8">
        <f>IF(Analysis!$N$5="Precipitation",_xlfn.XLOOKUP('Weather Condition on target'!$I$23,'Weather Condition on target'!$A$6:$A$8,'Weather Condition on target'!F$6:F$8),IF(Analysis!$N$5="Cloud Cover",_xlfn.XLOOKUP('Weather Condition on target'!$I$23,'Weather Condition on target'!$A$15:$A$17,'Weather Condition on target'!F$15:F$17),IF(Analysis!$N$5="Temperature",_xlfn.XLOOKUP('Weather Condition on target'!$I$23,'Weather Condition on target'!$A$24:$A$26,F$24:F$26),IF(Analysis!$N$5="Humidity",_xlfn.XLOOKUP('Weather Condition on target'!$I$23,$I$6:$I$8,N$6:N$8),IF(Analysis!$N$5="Wind Spped",_xlfn.XLOOKUP('Weather Condition on target'!$I$23,$I$16:$I$18,N$16:N$18))))))</f>
        <v>0.47887323943661969</v>
      </c>
    </row>
    <row r="24" spans="1:15" x14ac:dyDescent="0.35">
      <c r="A24" s="3" t="s">
        <v>11</v>
      </c>
      <c r="B24" s="5">
        <v>4.2253521126760563E-2</v>
      </c>
      <c r="C24" s="5">
        <v>0.46948356807511737</v>
      </c>
      <c r="D24" s="5">
        <v>0.51173708920187788</v>
      </c>
      <c r="E24" s="5">
        <v>9.3896713615023476E-3</v>
      </c>
      <c r="F24" s="5">
        <v>0.47887323943661969</v>
      </c>
      <c r="G24" s="5">
        <v>0.48826291079812206</v>
      </c>
      <c r="I24" t="s">
        <v>10</v>
      </c>
      <c r="J24" s="8">
        <f>IF(Analysis!$N$5="Precipitation",_xlfn.XLOOKUP('Weather Condition on target'!$I$24,'Weather Condition on target'!$A$6:$A$8,'Weather Condition on target'!B$6:B$8),IF(Analysis!$N$5="Cloud Cover",_xlfn.XLOOKUP('Weather Condition on target'!$I$24,'Weather Condition on target'!$A$15:$A$17,'Weather Condition on target'!B$15:B$17),IF(Analysis!$N$5="Temperature",_xlfn.XLOOKUP('Weather Condition on target'!$I$24,'Weather Condition on target'!$A$24:$A$26,B$24:B$26),IF(Analysis!$N$5="Humidity",_xlfn.XLOOKUP('Weather Condition on target'!$I$24,$I$6:$I$8,J$6:J$8),IF(Analysis!$N$5="Wind Spped",_xlfn.XLOOKUP('Weather Condition on target'!$I$24,$I$16:$I$18,J$16:J$18))))))</f>
        <v>0</v>
      </c>
      <c r="K24" s="8">
        <f>IF(Analysis!$N$5="Precipitation",_xlfn.XLOOKUP('Weather Condition on target'!$I$24,'Weather Condition on target'!$A$6:$A$8,'Weather Condition on target'!C$6:C$8),IF(Analysis!$N$5="Cloud Cover",_xlfn.XLOOKUP('Weather Condition on target'!$I$24,'Weather Condition on target'!$A$15:$A$17,'Weather Condition on target'!C$15:C$17),IF(Analysis!$N$5="Temperature",_xlfn.XLOOKUP('Weather Condition on target'!$I$24,'Weather Condition on target'!$A$24:$A$26,C$24:C$26),IF(Analysis!$N$5="Humidity",_xlfn.XLOOKUP('Weather Condition on target'!$I$24,$I$6:$I$8,K$6:K$8),IF(Analysis!$N$5="Wind Spped",_xlfn.XLOOKUP('Weather Condition on target'!$I$24,$I$16:$I$18,K$16:K$18))))))</f>
        <v>0.49289099526066349</v>
      </c>
      <c r="L24" s="8">
        <f>IF(Analysis!$N$5="Precipitation",_xlfn.XLOOKUP('Weather Condition on target'!$I$24,'Weather Condition on target'!$A$6:$A$8,'Weather Condition on target'!E$6:E$8),IF(Analysis!$N$5="Cloud Cover",_xlfn.XLOOKUP('Weather Condition on target'!$I$24,'Weather Condition on target'!$A$15:$A$17,'Weather Condition on target'!E$15:E$17),IF(Analysis!$N$5="Temperature",_xlfn.XLOOKUP('Weather Condition on target'!$I$24,'Weather Condition on target'!$A$24:$A$26,E$24:E$26),IF(Analysis!$N$5="Humidity",_xlfn.XLOOKUP('Weather Condition on target'!$I$24,$I$6:$I$8,M$6:M$8),IF(Analysis!$N$5="Wind Spped",_xlfn.XLOOKUP('Weather Condition on target'!$I$24,$I$16:$I$18,M$16:M$18))))))</f>
        <v>8.5308056872037921E-2</v>
      </c>
      <c r="M24" s="8">
        <f>IF(Analysis!$N$5="Precipitation",_xlfn.XLOOKUP('Weather Condition on target'!$I$24,'Weather Condition on target'!$A$6:$A$8,'Weather Condition on target'!F$6:F$8),IF(Analysis!$N$5="Cloud Cover",_xlfn.XLOOKUP('Weather Condition on target'!$I$24,'Weather Condition on target'!$A$15:$A$17,'Weather Condition on target'!F$15:F$17),IF(Analysis!$N$5="Temperature",_xlfn.XLOOKUP('Weather Condition on target'!$I$24,'Weather Condition on target'!$A$24:$A$26,F$24:F$26),IF(Analysis!$N$5="Humidity",_xlfn.XLOOKUP('Weather Condition on target'!$I$24,$I$6:$I$8,N$6:N$8),IF(Analysis!$N$5="Wind Spped",_xlfn.XLOOKUP('Weather Condition on target'!$I$24,$I$16:$I$18,N$16:N$18))))))</f>
        <v>0.4218009478672986</v>
      </c>
    </row>
    <row r="25" spans="1:15" x14ac:dyDescent="0.35">
      <c r="A25" s="3" t="s">
        <v>10</v>
      </c>
      <c r="B25" s="5">
        <v>0</v>
      </c>
      <c r="C25" s="5">
        <v>0.49289099526066349</v>
      </c>
      <c r="D25" s="5">
        <v>0.49289099526066349</v>
      </c>
      <c r="E25" s="5">
        <v>8.5308056872037921E-2</v>
      </c>
      <c r="F25" s="5">
        <v>0.4218009478672986</v>
      </c>
      <c r="G25" s="5">
        <v>0.50710900473933651</v>
      </c>
      <c r="I25" t="s">
        <v>9</v>
      </c>
      <c r="J25" s="8">
        <f>IF(Analysis!$N$5="Precipitation",_xlfn.XLOOKUP('Weather Condition on target'!$I$25,'Weather Condition on target'!$A$6:$A$8,'Weather Condition on target'!B$6:B$8),IF(Analysis!$N$5="Cloud Cover",_xlfn.XLOOKUP('Weather Condition on target'!$I$25,'Weather Condition on target'!$A$15:$A$17,'Weather Condition on target'!B$15:B$17),IF(Analysis!$N$5="Temperature",_xlfn.XLOOKUP('Weather Condition on target'!$I$25,'Weather Condition on target'!$A$24:$A$26,B$24:B$26),IF(Analysis!$N$5="Humidity",_xlfn.XLOOKUP('Weather Condition on target'!$I$25,$I$6:$I$8,J$6:J$8),IF(Analysis!$N$5="Wind Spped",_xlfn.XLOOKUP('Weather Condition on target'!$I$25,$I$16:$I$18,J$16:J$18))))))</f>
        <v>0</v>
      </c>
      <c r="K25" s="8">
        <f>IF(Analysis!$N$5="Precipitation",_xlfn.XLOOKUP('Weather Condition on target'!$I$25,'Weather Condition on target'!$A$6:$A$8,'Weather Condition on target'!C$6:C$8),IF(Analysis!$N$5="Cloud Cover",_xlfn.XLOOKUP('Weather Condition on target'!$I$25,'Weather Condition on target'!$A$15:$A$17,'Weather Condition on target'!C$15:C$17),IF(Analysis!$N$5="Temperature",_xlfn.XLOOKUP('Weather Condition on target'!$I$25,'Weather Condition on target'!$A$24:$A$26,C$24:C$26),IF(Analysis!$N$5="Humidity",_xlfn.XLOOKUP('Weather Condition on target'!$I$25,$I$6:$I$8,K$6:K$8),IF(Analysis!$N$5="Wind Spped",_xlfn.XLOOKUP('Weather Condition on target'!$I$25,$I$16:$I$18,K$16:K$18))))))</f>
        <v>0.49767441860465117</v>
      </c>
      <c r="L25" s="8">
        <f>IF(Analysis!$N$5="Precipitation",_xlfn.XLOOKUP('Weather Condition on target'!$I$25,'Weather Condition on target'!$A$6:$A$8,'Weather Condition on target'!E$6:E$8),IF(Analysis!$N$5="Cloud Cover",_xlfn.XLOOKUP('Weather Condition on target'!$I$25,'Weather Condition on target'!$A$15:$A$17,'Weather Condition on target'!E$15:E$17),IF(Analysis!$N$5="Temperature",_xlfn.XLOOKUP('Weather Condition on target'!$I$25,'Weather Condition on target'!$A$24:$A$26,E$24:E$26),IF(Analysis!$N$5="Humidity",_xlfn.XLOOKUP('Weather Condition on target'!$I$25,$I$6:$I$8,M$6:M$8),IF(Analysis!$N$5="Wind Spped",_xlfn.XLOOKUP('Weather Condition on target'!$I$25,$I$16:$I$18,M$16:M$18))))))</f>
        <v>2.3255813953488372E-2</v>
      </c>
      <c r="M25" s="8">
        <f>IF(Analysis!$N$5="Precipitation",_xlfn.XLOOKUP('Weather Condition on target'!$I$25,'Weather Condition on target'!$A$6:$A$8,'Weather Condition on target'!F$6:F$8),IF(Analysis!$N$5="Cloud Cover",_xlfn.XLOOKUP('Weather Condition on target'!$I$25,'Weather Condition on target'!$A$15:$A$17,'Weather Condition on target'!F$15:F$17),IF(Analysis!$N$5="Temperature",_xlfn.XLOOKUP('Weather Condition on target'!$I$25,'Weather Condition on target'!$A$24:$A$26,F$24:F$26),IF(Analysis!$N$5="Humidity",_xlfn.XLOOKUP('Weather Condition on target'!$I$25,$I$6:$I$8,N$6:N$8),IF(Analysis!$N$5="Wind Spped",_xlfn.XLOOKUP('Weather Condition on target'!$I$25,$I$16:$I$18,N$16:N$18))))))</f>
        <v>0.47906976744186047</v>
      </c>
    </row>
    <row r="26" spans="1:15" x14ac:dyDescent="0.35">
      <c r="A26" s="3" t="s">
        <v>9</v>
      </c>
      <c r="B26" s="5">
        <v>0</v>
      </c>
      <c r="C26" s="5">
        <v>0.49767441860465117</v>
      </c>
      <c r="D26" s="5">
        <v>0.49767441860465117</v>
      </c>
      <c r="E26" s="5">
        <v>2.3255813953488372E-2</v>
      </c>
      <c r="F26" s="5">
        <v>0.47906976744186047</v>
      </c>
      <c r="G26" s="5">
        <v>0.50232558139534889</v>
      </c>
    </row>
    <row r="27" spans="1:15" x14ac:dyDescent="0.35">
      <c r="A27" s="3" t="s">
        <v>58</v>
      </c>
      <c r="B27" s="5">
        <v>1.4084507042253521E-2</v>
      </c>
      <c r="C27" s="5">
        <v>0.48669796557120498</v>
      </c>
      <c r="D27" s="5">
        <v>0.50078247261345854</v>
      </c>
      <c r="E27" s="5">
        <v>3.912363067292645E-2</v>
      </c>
      <c r="F27" s="5">
        <v>0.460093896713615</v>
      </c>
      <c r="G27" s="5">
        <v>0.49921752738654146</v>
      </c>
    </row>
  </sheetData>
  <mergeCells count="2">
    <mergeCell ref="J21:K21"/>
    <mergeCell ref="L21:M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7D9E-4C10-4D6B-92E0-FBDA4B0E77A6}">
  <dimension ref="A3:K57"/>
  <sheetViews>
    <sheetView workbookViewId="0">
      <selection activeCell="J4" sqref="J4"/>
    </sheetView>
  </sheetViews>
  <sheetFormatPr defaultRowHeight="14.5" x14ac:dyDescent="0.35"/>
  <cols>
    <col min="1" max="1" width="12.6328125" bestFit="1" customWidth="1"/>
    <col min="2" max="2" width="23.54296875" bestFit="1" customWidth="1"/>
    <col min="3" max="3" width="21.81640625" bestFit="1" customWidth="1"/>
    <col min="4" max="4" width="21.08984375" bestFit="1" customWidth="1"/>
    <col min="5" max="5" width="21.90625" bestFit="1" customWidth="1"/>
    <col min="6" max="6" width="18.54296875" bestFit="1" customWidth="1"/>
    <col min="7" max="7" width="21.26953125" bestFit="1" customWidth="1"/>
  </cols>
  <sheetData>
    <row r="3" spans="1:11" x14ac:dyDescent="0.35">
      <c r="A3" s="2" t="s">
        <v>56</v>
      </c>
      <c r="B3" t="s">
        <v>65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J3" t="str" cm="1">
        <f t="array" ref="J3">_xlfn.IFS(Analysis!N5 = "Precipitation", C3,Analysis!N5 = "Cloud Cover", D3,Analysis!N5 = "Temperature", E3,Analysis!N5 = "Humidity", F3,Analysis!N5 = "Wind Speed", G3)</f>
        <v>Average of Temperature</v>
      </c>
      <c r="K3" t="s">
        <v>71</v>
      </c>
    </row>
    <row r="4" spans="1:11" x14ac:dyDescent="0.35">
      <c r="A4" s="3">
        <v>1</v>
      </c>
      <c r="B4" s="4">
        <v>49.876363636363635</v>
      </c>
      <c r="C4" s="4">
        <v>3.0300000000000007</v>
      </c>
      <c r="D4" s="4">
        <v>1</v>
      </c>
      <c r="E4" s="4">
        <v>6.11</v>
      </c>
      <c r="F4" s="4">
        <v>77.02</v>
      </c>
      <c r="G4" s="4">
        <v>9.31</v>
      </c>
      <c r="J4">
        <f>_xlfn.XLOOKUP($J$3,$C$3:$G$3,$C4:$G4)</f>
        <v>6.11</v>
      </c>
      <c r="K4" s="4">
        <v>49.876363636363635</v>
      </c>
    </row>
    <row r="5" spans="1:11" x14ac:dyDescent="0.35">
      <c r="A5" s="3">
        <v>2</v>
      </c>
      <c r="B5" s="4">
        <v>53.402307692307694</v>
      </c>
      <c r="C5" s="4">
        <v>1.4499999999999995</v>
      </c>
      <c r="D5" s="4">
        <v>2</v>
      </c>
      <c r="E5" s="4">
        <v>5.3100000000000005</v>
      </c>
      <c r="F5" s="4">
        <v>75.489999999999995</v>
      </c>
      <c r="G5" s="4">
        <v>8.25</v>
      </c>
      <c r="J5">
        <f t="shared" ref="J5:J55" si="0">_xlfn.XLOOKUP($J$3,$C$3:$G$3,$C5:$G5)</f>
        <v>5.3100000000000005</v>
      </c>
      <c r="K5" s="4">
        <v>53.402307692307694</v>
      </c>
    </row>
    <row r="6" spans="1:11" x14ac:dyDescent="0.35">
      <c r="A6" s="3">
        <v>3</v>
      </c>
      <c r="B6" s="4">
        <v>51.014545454545448</v>
      </c>
      <c r="C6" s="4">
        <v>3.2899999999999996</v>
      </c>
      <c r="D6" s="4">
        <v>1</v>
      </c>
      <c r="E6" s="4">
        <v>4.4200000000000008</v>
      </c>
      <c r="F6" s="4">
        <v>75.88</v>
      </c>
      <c r="G6" s="4">
        <v>10.930000000000001</v>
      </c>
      <c r="J6">
        <f t="shared" si="0"/>
        <v>4.4200000000000008</v>
      </c>
      <c r="K6" s="4">
        <v>51.014545454545448</v>
      </c>
    </row>
    <row r="7" spans="1:11" x14ac:dyDescent="0.35">
      <c r="A7" s="3">
        <v>4</v>
      </c>
      <c r="B7" s="4">
        <v>52.418181818181822</v>
      </c>
      <c r="C7" s="4">
        <v>5.25</v>
      </c>
      <c r="D7" s="4">
        <v>2</v>
      </c>
      <c r="E7" s="4">
        <v>5.39</v>
      </c>
      <c r="F7" s="4">
        <v>76.409999999999982</v>
      </c>
      <c r="G7" s="4">
        <v>11.19</v>
      </c>
      <c r="J7">
        <f t="shared" si="0"/>
        <v>5.39</v>
      </c>
      <c r="K7" s="4">
        <v>52.418181818181822</v>
      </c>
    </row>
    <row r="8" spans="1:11" x14ac:dyDescent="0.35">
      <c r="A8" s="3">
        <v>5</v>
      </c>
      <c r="B8" s="4">
        <v>52.273333333333341</v>
      </c>
      <c r="C8" s="4">
        <v>1.4499999999999995</v>
      </c>
      <c r="D8" s="4">
        <v>4</v>
      </c>
      <c r="E8" s="4">
        <v>3.649999999999999</v>
      </c>
      <c r="F8" s="4">
        <v>84.399999999999991</v>
      </c>
      <c r="G8" s="4">
        <v>7.47</v>
      </c>
      <c r="J8">
        <f t="shared" si="0"/>
        <v>3.649999999999999</v>
      </c>
      <c r="K8" s="4">
        <v>52.273333333333341</v>
      </c>
    </row>
    <row r="9" spans="1:11" x14ac:dyDescent="0.35">
      <c r="A9" s="3">
        <v>6</v>
      </c>
      <c r="B9" s="4">
        <v>48.629000000000005</v>
      </c>
      <c r="C9" s="4">
        <v>7.74</v>
      </c>
      <c r="D9" s="4">
        <v>6</v>
      </c>
      <c r="E9" s="4">
        <v>5.4900000000000011</v>
      </c>
      <c r="F9" s="4">
        <v>74.210000000000008</v>
      </c>
      <c r="G9" s="4">
        <v>9.7600000000000016</v>
      </c>
      <c r="J9">
        <f t="shared" si="0"/>
        <v>5.4900000000000011</v>
      </c>
      <c r="K9" s="4">
        <v>48.629000000000005</v>
      </c>
    </row>
    <row r="10" spans="1:11" x14ac:dyDescent="0.35">
      <c r="A10" s="3">
        <v>7</v>
      </c>
      <c r="B10" s="4">
        <v>55.955000000000013</v>
      </c>
      <c r="C10" s="4">
        <v>4.8100000000000005</v>
      </c>
      <c r="D10" s="4">
        <v>5</v>
      </c>
      <c r="E10" s="4">
        <v>5.6000000000000005</v>
      </c>
      <c r="F10" s="4">
        <v>71.25</v>
      </c>
      <c r="G10" s="4">
        <v>13.72</v>
      </c>
      <c r="J10">
        <f t="shared" si="0"/>
        <v>5.6000000000000005</v>
      </c>
      <c r="K10" s="4">
        <v>55.955000000000013</v>
      </c>
    </row>
    <row r="11" spans="1:11" x14ac:dyDescent="0.35">
      <c r="A11" s="3">
        <v>8</v>
      </c>
      <c r="B11" s="4">
        <v>50.639999999999993</v>
      </c>
      <c r="C11" s="4">
        <v>4.9900000000000011</v>
      </c>
      <c r="D11" s="4">
        <v>5</v>
      </c>
      <c r="E11" s="4">
        <v>7.5799999999999992</v>
      </c>
      <c r="F11" s="4">
        <v>73.529999999999987</v>
      </c>
      <c r="G11" s="4">
        <v>11.8</v>
      </c>
      <c r="J11">
        <f t="shared" si="0"/>
        <v>7.5799999999999992</v>
      </c>
      <c r="K11" s="4">
        <v>50.639999999999993</v>
      </c>
    </row>
    <row r="12" spans="1:11" x14ac:dyDescent="0.35">
      <c r="A12" s="3">
        <v>9</v>
      </c>
      <c r="B12" s="4">
        <v>54.144545454545458</v>
      </c>
      <c r="C12" s="4">
        <v>6.450000000000002</v>
      </c>
      <c r="D12" s="4">
        <v>7</v>
      </c>
      <c r="E12" s="4">
        <v>5.7599999999999989</v>
      </c>
      <c r="F12" s="4">
        <v>75.98</v>
      </c>
      <c r="G12" s="4">
        <v>8.2100000000000026</v>
      </c>
      <c r="J12">
        <f t="shared" si="0"/>
        <v>5.7599999999999989</v>
      </c>
      <c r="K12" s="4">
        <v>54.144545454545458</v>
      </c>
    </row>
    <row r="13" spans="1:11" x14ac:dyDescent="0.35">
      <c r="A13" s="3">
        <v>10</v>
      </c>
      <c r="B13" s="4">
        <v>53.910769230769226</v>
      </c>
      <c r="C13" s="4">
        <v>2.9099999999999997</v>
      </c>
      <c r="D13" s="4">
        <v>2</v>
      </c>
      <c r="E13" s="4">
        <v>7.0799999999999992</v>
      </c>
      <c r="F13" s="4">
        <v>65.700000000000017</v>
      </c>
      <c r="G13" s="4">
        <v>10.659999999999998</v>
      </c>
      <c r="J13">
        <f t="shared" si="0"/>
        <v>7.0799999999999992</v>
      </c>
      <c r="K13" s="4">
        <v>53.910769230769226</v>
      </c>
    </row>
    <row r="14" spans="1:11" x14ac:dyDescent="0.35">
      <c r="A14" s="3">
        <v>11</v>
      </c>
      <c r="B14" s="4">
        <v>50.903333333333336</v>
      </c>
      <c r="C14" s="4">
        <v>2.09</v>
      </c>
      <c r="D14" s="4">
        <v>2</v>
      </c>
      <c r="E14" s="4">
        <v>7.9899999999999984</v>
      </c>
      <c r="F14" s="4">
        <v>71.870000000000019</v>
      </c>
      <c r="G14" s="4">
        <v>9.94</v>
      </c>
      <c r="J14">
        <f t="shared" si="0"/>
        <v>7.9899999999999984</v>
      </c>
      <c r="K14" s="4">
        <v>50.903333333333336</v>
      </c>
    </row>
    <row r="15" spans="1:11" x14ac:dyDescent="0.35">
      <c r="A15" s="3">
        <v>12</v>
      </c>
      <c r="B15" s="4">
        <v>52.173636363636362</v>
      </c>
      <c r="C15" s="4">
        <v>1.49</v>
      </c>
      <c r="D15" s="4">
        <v>5</v>
      </c>
      <c r="E15" s="4">
        <v>6.76</v>
      </c>
      <c r="F15" s="4">
        <v>68.409999999999982</v>
      </c>
      <c r="G15" s="4">
        <v>7.0600000000000014</v>
      </c>
      <c r="J15">
        <f t="shared" si="0"/>
        <v>6.76</v>
      </c>
      <c r="K15" s="4">
        <v>52.173636363636362</v>
      </c>
    </row>
    <row r="16" spans="1:11" x14ac:dyDescent="0.35">
      <c r="A16" s="3">
        <v>13</v>
      </c>
      <c r="B16" s="4">
        <v>50.954615384615394</v>
      </c>
      <c r="C16" s="4">
        <v>2.850000000000001</v>
      </c>
      <c r="D16" s="4">
        <v>3</v>
      </c>
      <c r="E16" s="4">
        <v>8.1599999999999984</v>
      </c>
      <c r="F16" s="4">
        <v>66.13</v>
      </c>
      <c r="G16" s="4">
        <v>5.950000000000002</v>
      </c>
      <c r="J16">
        <f t="shared" si="0"/>
        <v>8.1599999999999984</v>
      </c>
      <c r="K16" s="4">
        <v>50.954615384615394</v>
      </c>
    </row>
    <row r="17" spans="1:11" x14ac:dyDescent="0.35">
      <c r="A17" s="3">
        <v>14</v>
      </c>
      <c r="B17" s="4">
        <v>52.62</v>
      </c>
      <c r="C17" s="4">
        <v>3.25</v>
      </c>
      <c r="D17" s="4">
        <v>2</v>
      </c>
      <c r="E17" s="4">
        <v>9.1500000000000021</v>
      </c>
      <c r="F17" s="4">
        <v>57.99</v>
      </c>
      <c r="G17" s="4">
        <v>7.5199999999999969</v>
      </c>
      <c r="J17">
        <f t="shared" si="0"/>
        <v>9.1500000000000021</v>
      </c>
      <c r="K17" s="4">
        <v>52.62</v>
      </c>
    </row>
    <row r="18" spans="1:11" x14ac:dyDescent="0.35">
      <c r="A18" s="3">
        <v>15</v>
      </c>
      <c r="B18" s="4">
        <v>48.700666666666656</v>
      </c>
      <c r="C18" s="4">
        <v>1.3799999999999994</v>
      </c>
      <c r="D18" s="4">
        <v>1</v>
      </c>
      <c r="E18" s="4">
        <v>9.5699999999999967</v>
      </c>
      <c r="F18" s="4">
        <v>64.950000000000017</v>
      </c>
      <c r="G18" s="4">
        <v>12.569999999999997</v>
      </c>
      <c r="J18">
        <f t="shared" si="0"/>
        <v>9.5699999999999967</v>
      </c>
      <c r="K18" s="4">
        <v>48.700666666666656</v>
      </c>
    </row>
    <row r="19" spans="1:11" x14ac:dyDescent="0.35">
      <c r="A19" s="3">
        <v>16</v>
      </c>
      <c r="B19" s="4">
        <v>50.190000000000005</v>
      </c>
      <c r="C19" s="4">
        <v>2.899999999999999</v>
      </c>
      <c r="D19" s="4">
        <v>3</v>
      </c>
      <c r="E19" s="4">
        <v>9.9000000000000021</v>
      </c>
      <c r="F19" s="4">
        <v>58.99</v>
      </c>
      <c r="G19" s="4">
        <v>7.15</v>
      </c>
      <c r="J19">
        <f t="shared" si="0"/>
        <v>9.9000000000000021</v>
      </c>
      <c r="K19" s="4">
        <v>50.190000000000005</v>
      </c>
    </row>
    <row r="20" spans="1:11" x14ac:dyDescent="0.35">
      <c r="A20" s="3">
        <v>17</v>
      </c>
      <c r="B20" s="4">
        <v>51.110769230769236</v>
      </c>
      <c r="C20" s="4">
        <v>0.5099999999999999</v>
      </c>
      <c r="D20" s="4">
        <v>1</v>
      </c>
      <c r="E20" s="4">
        <v>10.480000000000002</v>
      </c>
      <c r="F20" s="4">
        <v>63.230000000000011</v>
      </c>
      <c r="G20" s="4">
        <v>12.370000000000003</v>
      </c>
      <c r="J20">
        <f t="shared" si="0"/>
        <v>10.480000000000002</v>
      </c>
      <c r="K20" s="4">
        <v>51.110769230769236</v>
      </c>
    </row>
    <row r="21" spans="1:11" x14ac:dyDescent="0.35">
      <c r="A21" s="3">
        <v>18</v>
      </c>
      <c r="B21" s="4">
        <v>48.788571428571437</v>
      </c>
      <c r="C21" s="4">
        <v>1.66</v>
      </c>
      <c r="D21" s="4">
        <v>2</v>
      </c>
      <c r="E21" s="4">
        <v>7.2699999999999969</v>
      </c>
      <c r="F21" s="4">
        <v>61.340000000000025</v>
      </c>
      <c r="G21" s="4">
        <v>8.31</v>
      </c>
      <c r="J21">
        <f t="shared" si="0"/>
        <v>7.2699999999999969</v>
      </c>
      <c r="K21" s="4">
        <v>48.788571428571437</v>
      </c>
    </row>
    <row r="22" spans="1:11" x14ac:dyDescent="0.35">
      <c r="A22" s="3">
        <v>19</v>
      </c>
      <c r="B22" s="4">
        <v>51.071538461538459</v>
      </c>
      <c r="C22" s="4">
        <v>1.6700000000000002</v>
      </c>
      <c r="D22" s="4">
        <v>1</v>
      </c>
      <c r="E22" s="4">
        <v>11.47</v>
      </c>
      <c r="F22" s="4">
        <v>60.49</v>
      </c>
      <c r="G22" s="4">
        <v>7.1700000000000008</v>
      </c>
      <c r="J22">
        <f t="shared" si="0"/>
        <v>11.47</v>
      </c>
      <c r="K22" s="4">
        <v>51.071538461538459</v>
      </c>
    </row>
    <row r="23" spans="1:11" x14ac:dyDescent="0.35">
      <c r="A23" s="3">
        <v>20</v>
      </c>
      <c r="B23" s="4">
        <v>49.209166666666668</v>
      </c>
      <c r="C23" s="4">
        <v>1.9400000000000002</v>
      </c>
      <c r="D23" s="4">
        <v>3</v>
      </c>
      <c r="E23" s="4">
        <v>11.549999999999999</v>
      </c>
      <c r="F23" s="4">
        <v>65.180000000000021</v>
      </c>
      <c r="G23" s="4">
        <v>8.2799999999999994</v>
      </c>
      <c r="J23">
        <f t="shared" si="0"/>
        <v>11.549999999999999</v>
      </c>
      <c r="K23" s="4">
        <v>49.209166666666668</v>
      </c>
    </row>
    <row r="24" spans="1:11" x14ac:dyDescent="0.35">
      <c r="A24" s="3">
        <v>21</v>
      </c>
      <c r="B24" s="4">
        <v>52.964166666666664</v>
      </c>
      <c r="C24" s="4">
        <v>1.34</v>
      </c>
      <c r="D24" s="4">
        <v>3</v>
      </c>
      <c r="E24" s="4">
        <v>12.61</v>
      </c>
      <c r="F24" s="4">
        <v>65.919999999999987</v>
      </c>
      <c r="G24" s="4">
        <v>9.0499999999999989</v>
      </c>
      <c r="J24">
        <f t="shared" si="0"/>
        <v>12.61</v>
      </c>
      <c r="K24" s="4">
        <v>52.964166666666664</v>
      </c>
    </row>
    <row r="25" spans="1:11" x14ac:dyDescent="0.35">
      <c r="A25" s="3">
        <v>22</v>
      </c>
      <c r="B25" s="4">
        <v>52.232499999999995</v>
      </c>
      <c r="C25" s="4">
        <v>4.25</v>
      </c>
      <c r="D25" s="4">
        <v>4</v>
      </c>
      <c r="E25" s="4">
        <v>14.01</v>
      </c>
      <c r="F25" s="4">
        <v>68.450000000000017</v>
      </c>
      <c r="G25" s="4">
        <v>9.7100000000000026</v>
      </c>
      <c r="J25">
        <f t="shared" si="0"/>
        <v>14.01</v>
      </c>
      <c r="K25" s="4">
        <v>52.232499999999995</v>
      </c>
    </row>
    <row r="26" spans="1:11" x14ac:dyDescent="0.35">
      <c r="A26" s="3">
        <v>23</v>
      </c>
      <c r="B26" s="4">
        <v>51.388181818181813</v>
      </c>
      <c r="C26" s="4">
        <v>1.5600000000000003</v>
      </c>
      <c r="D26" s="4">
        <v>3</v>
      </c>
      <c r="E26" s="4">
        <v>14.52</v>
      </c>
      <c r="F26" s="4">
        <v>61.860000000000007</v>
      </c>
      <c r="G26" s="4">
        <v>4.6899999999999995</v>
      </c>
      <c r="J26">
        <f t="shared" si="0"/>
        <v>14.52</v>
      </c>
      <c r="K26" s="4">
        <v>51.388181818181813</v>
      </c>
    </row>
    <row r="27" spans="1:11" x14ac:dyDescent="0.35">
      <c r="A27" s="3">
        <v>24</v>
      </c>
      <c r="B27" s="4">
        <v>54.537857142857142</v>
      </c>
      <c r="C27" s="4">
        <v>2.9900000000000011</v>
      </c>
      <c r="D27" s="4">
        <v>2</v>
      </c>
      <c r="E27" s="4">
        <v>15.270000000000001</v>
      </c>
      <c r="F27" s="4">
        <v>65.149999999999991</v>
      </c>
      <c r="G27" s="4">
        <v>11.629999999999997</v>
      </c>
      <c r="J27">
        <f t="shared" si="0"/>
        <v>15.270000000000001</v>
      </c>
      <c r="K27" s="4">
        <v>54.537857142857142</v>
      </c>
    </row>
    <row r="28" spans="1:11" x14ac:dyDescent="0.35">
      <c r="A28" s="3">
        <v>25</v>
      </c>
      <c r="B28" s="4">
        <v>56.817692307692305</v>
      </c>
      <c r="C28" s="4">
        <v>2.6299999999999994</v>
      </c>
      <c r="D28" s="4">
        <v>2</v>
      </c>
      <c r="E28" s="4">
        <v>13.49</v>
      </c>
      <c r="F28" s="4">
        <v>57.090000000000025</v>
      </c>
      <c r="G28" s="4">
        <v>7.799999999999998</v>
      </c>
      <c r="J28">
        <f t="shared" si="0"/>
        <v>13.49</v>
      </c>
      <c r="K28" s="4">
        <v>56.817692307692305</v>
      </c>
    </row>
    <row r="29" spans="1:11" x14ac:dyDescent="0.35">
      <c r="A29" s="3">
        <v>26</v>
      </c>
      <c r="B29" s="4">
        <v>56.872307692307693</v>
      </c>
      <c r="C29" s="4">
        <v>2.8400000000000003</v>
      </c>
      <c r="D29" s="4">
        <v>0</v>
      </c>
      <c r="E29" s="4">
        <v>15.379999999999997</v>
      </c>
      <c r="F29" s="4">
        <v>60.159999999999975</v>
      </c>
      <c r="G29" s="4">
        <v>10.870000000000003</v>
      </c>
      <c r="J29">
        <f t="shared" si="0"/>
        <v>15.379999999999997</v>
      </c>
      <c r="K29" s="4">
        <v>56.872307692307693</v>
      </c>
    </row>
    <row r="30" spans="1:11" x14ac:dyDescent="0.35">
      <c r="A30" s="3">
        <v>27</v>
      </c>
      <c r="B30" s="4">
        <v>52.076000000000001</v>
      </c>
      <c r="C30" s="4">
        <v>0.71999999999999986</v>
      </c>
      <c r="D30" s="4">
        <v>1</v>
      </c>
      <c r="E30" s="4">
        <v>18.259999999999998</v>
      </c>
      <c r="F30" s="4">
        <v>64.350000000000009</v>
      </c>
      <c r="G30" s="4">
        <v>8.370000000000001</v>
      </c>
      <c r="J30">
        <f t="shared" si="0"/>
        <v>18.259999999999998</v>
      </c>
      <c r="K30" s="4">
        <v>52.076000000000001</v>
      </c>
    </row>
    <row r="31" spans="1:11" x14ac:dyDescent="0.35">
      <c r="A31" s="3">
        <v>28</v>
      </c>
      <c r="B31" s="4">
        <v>54.150999999999996</v>
      </c>
      <c r="C31" s="4">
        <v>2.1999999999999997</v>
      </c>
      <c r="D31" s="4">
        <v>0</v>
      </c>
      <c r="E31" s="4">
        <v>18.72</v>
      </c>
      <c r="F31" s="4">
        <v>59.570000000000007</v>
      </c>
      <c r="G31" s="4">
        <v>5.1700000000000008</v>
      </c>
      <c r="J31">
        <f t="shared" si="0"/>
        <v>18.72</v>
      </c>
      <c r="K31" s="4">
        <v>54.150999999999996</v>
      </c>
    </row>
    <row r="32" spans="1:11" x14ac:dyDescent="0.35">
      <c r="A32" s="3">
        <v>29</v>
      </c>
      <c r="B32" s="4">
        <v>53.366923076923086</v>
      </c>
      <c r="C32" s="4">
        <v>1.7399999999999995</v>
      </c>
      <c r="D32" s="4">
        <v>1</v>
      </c>
      <c r="E32" s="4">
        <v>18.079999999999991</v>
      </c>
      <c r="F32" s="4">
        <v>63.830000000000005</v>
      </c>
      <c r="G32" s="4">
        <v>8.4300000000000033</v>
      </c>
      <c r="J32">
        <f t="shared" si="0"/>
        <v>18.079999999999991</v>
      </c>
      <c r="K32" s="4">
        <v>53.366923076923086</v>
      </c>
    </row>
    <row r="33" spans="1:11" x14ac:dyDescent="0.35">
      <c r="A33" s="3">
        <v>30</v>
      </c>
      <c r="B33" s="4">
        <v>56.651666666666664</v>
      </c>
      <c r="C33" s="4">
        <v>1.25</v>
      </c>
      <c r="D33" s="4">
        <v>0</v>
      </c>
      <c r="E33" s="4">
        <v>17.699999999999996</v>
      </c>
      <c r="F33" s="4">
        <v>58.820000000000014</v>
      </c>
      <c r="G33" s="4">
        <v>10.31</v>
      </c>
      <c r="J33">
        <f t="shared" si="0"/>
        <v>17.699999999999996</v>
      </c>
      <c r="K33" s="4">
        <v>56.651666666666664</v>
      </c>
    </row>
    <row r="34" spans="1:11" x14ac:dyDescent="0.35">
      <c r="A34" s="3">
        <v>31</v>
      </c>
      <c r="B34" s="4">
        <v>55.876153846153848</v>
      </c>
      <c r="C34" s="4">
        <v>1.1999999999999997</v>
      </c>
      <c r="D34" s="4">
        <v>2</v>
      </c>
      <c r="E34" s="4">
        <v>18.059999999999999</v>
      </c>
      <c r="F34" s="4">
        <v>60.350000000000016</v>
      </c>
      <c r="G34" s="4">
        <v>6.799999999999998</v>
      </c>
      <c r="J34">
        <f t="shared" si="0"/>
        <v>18.059999999999999</v>
      </c>
      <c r="K34" s="4">
        <v>55.876153846153848</v>
      </c>
    </row>
    <row r="35" spans="1:11" x14ac:dyDescent="0.35">
      <c r="A35" s="3">
        <v>32</v>
      </c>
      <c r="B35" s="4">
        <v>55.52</v>
      </c>
      <c r="C35" s="4">
        <v>3.9999999999999994E-2</v>
      </c>
      <c r="D35" s="4">
        <v>3</v>
      </c>
      <c r="E35" s="4">
        <v>20.479999999999997</v>
      </c>
      <c r="F35" s="4">
        <v>61.340000000000025</v>
      </c>
      <c r="G35" s="4">
        <v>11.409999999999998</v>
      </c>
      <c r="J35">
        <f t="shared" si="0"/>
        <v>20.479999999999997</v>
      </c>
      <c r="K35" s="4">
        <v>55.52</v>
      </c>
    </row>
    <row r="36" spans="1:11" x14ac:dyDescent="0.35">
      <c r="A36" s="3">
        <v>33</v>
      </c>
      <c r="B36" s="4">
        <v>57.96</v>
      </c>
      <c r="C36" s="4">
        <v>2.3000000000000003</v>
      </c>
      <c r="D36" s="4">
        <v>1</v>
      </c>
      <c r="E36" s="4">
        <v>19.210000000000004</v>
      </c>
      <c r="F36" s="4">
        <v>66.600000000000009</v>
      </c>
      <c r="G36" s="4">
        <v>9.129999999999999</v>
      </c>
      <c r="J36">
        <f t="shared" si="0"/>
        <v>19.210000000000004</v>
      </c>
      <c r="K36" s="4">
        <v>57.96</v>
      </c>
    </row>
    <row r="37" spans="1:11" x14ac:dyDescent="0.35">
      <c r="A37" s="3">
        <v>34</v>
      </c>
      <c r="B37" s="4">
        <v>52.593333333333334</v>
      </c>
      <c r="C37" s="4">
        <v>1.51</v>
      </c>
      <c r="D37" s="4">
        <v>3</v>
      </c>
      <c r="E37" s="4">
        <v>18.650000000000002</v>
      </c>
      <c r="F37" s="4">
        <v>63.639999999999993</v>
      </c>
      <c r="G37" s="4">
        <v>4.07</v>
      </c>
      <c r="J37">
        <f t="shared" si="0"/>
        <v>18.650000000000002</v>
      </c>
      <c r="K37" s="4">
        <v>52.593333333333334</v>
      </c>
    </row>
    <row r="38" spans="1:11" x14ac:dyDescent="0.35">
      <c r="A38" s="3">
        <v>35</v>
      </c>
      <c r="B38" s="4">
        <v>55.601538461538468</v>
      </c>
      <c r="C38" s="4">
        <v>1.3000000000000003</v>
      </c>
      <c r="D38" s="4">
        <v>2</v>
      </c>
      <c r="E38" s="4">
        <v>16.190000000000001</v>
      </c>
      <c r="F38" s="4">
        <v>64.61</v>
      </c>
      <c r="G38" s="4">
        <v>7.39</v>
      </c>
      <c r="J38">
        <f t="shared" si="0"/>
        <v>16.190000000000001</v>
      </c>
      <c r="K38" s="4">
        <v>55.601538461538468</v>
      </c>
    </row>
    <row r="39" spans="1:11" x14ac:dyDescent="0.35">
      <c r="A39" s="3">
        <v>36</v>
      </c>
      <c r="B39" s="4">
        <v>56.387692307692298</v>
      </c>
      <c r="C39" s="4">
        <v>3.5499999999999994</v>
      </c>
      <c r="D39" s="4">
        <v>3</v>
      </c>
      <c r="E39" s="4">
        <v>15.31</v>
      </c>
      <c r="F39" s="4">
        <v>74.840000000000018</v>
      </c>
      <c r="G39" s="4">
        <v>4.4800000000000022</v>
      </c>
      <c r="J39">
        <f t="shared" si="0"/>
        <v>15.31</v>
      </c>
      <c r="K39" s="4">
        <v>56.387692307692298</v>
      </c>
    </row>
    <row r="40" spans="1:11" x14ac:dyDescent="0.35">
      <c r="A40" s="3">
        <v>37</v>
      </c>
      <c r="B40" s="4">
        <v>54.701666666666661</v>
      </c>
      <c r="C40" s="4">
        <v>3.600000000000001</v>
      </c>
      <c r="D40" s="4">
        <v>4</v>
      </c>
      <c r="E40" s="4">
        <v>15.069999999999995</v>
      </c>
      <c r="F40" s="4">
        <v>73.649999999999991</v>
      </c>
      <c r="G40" s="4">
        <v>11.159999999999998</v>
      </c>
      <c r="J40">
        <f t="shared" si="0"/>
        <v>15.069999999999995</v>
      </c>
      <c r="K40" s="4">
        <v>54.701666666666661</v>
      </c>
    </row>
    <row r="41" spans="1:11" x14ac:dyDescent="0.35">
      <c r="A41" s="3">
        <v>38</v>
      </c>
      <c r="B41" s="4">
        <v>55.503333333333337</v>
      </c>
      <c r="C41" s="4">
        <v>4.2599999999999989</v>
      </c>
      <c r="D41" s="4">
        <v>2</v>
      </c>
      <c r="E41" s="4">
        <v>13.729999999999999</v>
      </c>
      <c r="F41" s="4">
        <v>71.970000000000013</v>
      </c>
      <c r="G41" s="4">
        <v>6.6599999999999975</v>
      </c>
      <c r="J41">
        <f t="shared" si="0"/>
        <v>13.729999999999999</v>
      </c>
      <c r="K41" s="4">
        <v>55.503333333333337</v>
      </c>
    </row>
    <row r="42" spans="1:11" x14ac:dyDescent="0.35">
      <c r="A42" s="3">
        <v>39</v>
      </c>
      <c r="B42" s="4">
        <v>55.73692307692307</v>
      </c>
      <c r="C42" s="4">
        <v>4.9099999999999984</v>
      </c>
      <c r="D42" s="4">
        <v>2</v>
      </c>
      <c r="E42" s="4">
        <v>12.22</v>
      </c>
      <c r="F42" s="4">
        <v>71.409999999999982</v>
      </c>
      <c r="G42" s="4">
        <v>8.0199999999999978</v>
      </c>
      <c r="J42">
        <f t="shared" si="0"/>
        <v>12.22</v>
      </c>
      <c r="K42" s="4">
        <v>55.73692307692307</v>
      </c>
    </row>
    <row r="43" spans="1:11" x14ac:dyDescent="0.35">
      <c r="A43" s="3">
        <v>40</v>
      </c>
      <c r="B43" s="4">
        <v>57.633846153846157</v>
      </c>
      <c r="C43" s="4">
        <v>3.6599999999999988</v>
      </c>
      <c r="D43" s="4">
        <v>5</v>
      </c>
      <c r="E43" s="4">
        <v>13.569999999999995</v>
      </c>
      <c r="F43" s="4">
        <v>79.52</v>
      </c>
      <c r="G43" s="4">
        <v>5.7699999999999978</v>
      </c>
      <c r="J43">
        <f t="shared" si="0"/>
        <v>13.569999999999995</v>
      </c>
      <c r="K43" s="4">
        <v>57.633846153846157</v>
      </c>
    </row>
    <row r="44" spans="1:11" x14ac:dyDescent="0.35">
      <c r="A44" s="3">
        <v>41</v>
      </c>
      <c r="B44" s="4">
        <v>54.935000000000002</v>
      </c>
      <c r="C44" s="4">
        <v>4.6599999999999993</v>
      </c>
      <c r="D44" s="4">
        <v>6</v>
      </c>
      <c r="E44" s="4">
        <v>12.269999999999998</v>
      </c>
      <c r="F44" s="4">
        <v>74.080000000000013</v>
      </c>
      <c r="G44" s="4">
        <v>11.81</v>
      </c>
      <c r="J44">
        <f t="shared" si="0"/>
        <v>12.269999999999998</v>
      </c>
      <c r="K44" s="4">
        <v>54.935000000000002</v>
      </c>
    </row>
    <row r="45" spans="1:11" x14ac:dyDescent="0.35">
      <c r="A45" s="3">
        <v>42</v>
      </c>
      <c r="B45" s="4">
        <v>53.525384615384624</v>
      </c>
      <c r="C45" s="4">
        <v>6.0900000000000016</v>
      </c>
      <c r="D45" s="4">
        <v>3</v>
      </c>
      <c r="E45" s="4">
        <v>11.8</v>
      </c>
      <c r="F45" s="4">
        <v>77.409999999999982</v>
      </c>
      <c r="G45" s="4">
        <v>8.92</v>
      </c>
      <c r="J45">
        <f t="shared" si="0"/>
        <v>11.8</v>
      </c>
      <c r="K45" s="4">
        <v>53.525384615384624</v>
      </c>
    </row>
    <row r="46" spans="1:11" x14ac:dyDescent="0.35">
      <c r="A46" s="3">
        <v>43</v>
      </c>
      <c r="B46" s="4">
        <v>52.821428571428569</v>
      </c>
      <c r="C46" s="4">
        <v>3.7599999999999985</v>
      </c>
      <c r="D46" s="4">
        <v>6</v>
      </c>
      <c r="E46" s="4">
        <v>12.629999999999997</v>
      </c>
      <c r="F46" s="4">
        <v>80.11999999999999</v>
      </c>
      <c r="G46" s="4">
        <v>3.64</v>
      </c>
      <c r="J46">
        <f t="shared" si="0"/>
        <v>12.629999999999997</v>
      </c>
      <c r="K46" s="4">
        <v>52.821428571428569</v>
      </c>
    </row>
    <row r="47" spans="1:11" x14ac:dyDescent="0.35">
      <c r="A47" s="3">
        <v>44</v>
      </c>
      <c r="B47" s="4">
        <v>56.474545454545456</v>
      </c>
      <c r="C47" s="4">
        <v>6.1300000000000008</v>
      </c>
      <c r="D47" s="4">
        <v>4</v>
      </c>
      <c r="E47" s="4">
        <v>12.47</v>
      </c>
      <c r="F47" s="4">
        <v>79.830000000000013</v>
      </c>
      <c r="G47" s="4">
        <v>8.7899999999999974</v>
      </c>
      <c r="J47">
        <f t="shared" si="0"/>
        <v>12.47</v>
      </c>
      <c r="K47" s="4">
        <v>56.474545454545456</v>
      </c>
    </row>
    <row r="48" spans="1:11" x14ac:dyDescent="0.35">
      <c r="A48" s="3">
        <v>45</v>
      </c>
      <c r="B48" s="4">
        <v>54.762727272727268</v>
      </c>
      <c r="C48" s="4">
        <v>5.2599999999999989</v>
      </c>
      <c r="D48" s="4">
        <v>5</v>
      </c>
      <c r="E48" s="4">
        <v>8.33</v>
      </c>
      <c r="F48" s="4">
        <v>79.180000000000021</v>
      </c>
      <c r="G48" s="4">
        <v>8.3499999999999979</v>
      </c>
      <c r="J48">
        <f t="shared" si="0"/>
        <v>8.33</v>
      </c>
      <c r="K48" s="4">
        <v>54.762727272727268</v>
      </c>
    </row>
    <row r="49" spans="1:11" x14ac:dyDescent="0.35">
      <c r="A49" s="3">
        <v>46</v>
      </c>
      <c r="B49" s="4">
        <v>54.994545454545438</v>
      </c>
      <c r="C49" s="4">
        <v>4.3699999999999992</v>
      </c>
      <c r="D49" s="4">
        <v>4</v>
      </c>
      <c r="E49" s="4">
        <v>9.370000000000001</v>
      </c>
      <c r="F49" s="4">
        <v>84.02</v>
      </c>
      <c r="G49" s="4">
        <v>4.6300000000000008</v>
      </c>
      <c r="J49">
        <f t="shared" si="0"/>
        <v>9.370000000000001</v>
      </c>
      <c r="K49" s="4">
        <v>54.994545454545438</v>
      </c>
    </row>
    <row r="50" spans="1:11" x14ac:dyDescent="0.35">
      <c r="A50" s="3">
        <v>47</v>
      </c>
      <c r="B50" s="4">
        <v>55.232142857142847</v>
      </c>
      <c r="C50" s="4">
        <v>4.8400000000000016</v>
      </c>
      <c r="D50" s="4">
        <v>7</v>
      </c>
      <c r="E50" s="4">
        <v>10.58</v>
      </c>
      <c r="F50" s="4">
        <v>79.399999999999991</v>
      </c>
      <c r="G50" s="4">
        <v>8.5499999999999989</v>
      </c>
      <c r="J50">
        <f t="shared" si="0"/>
        <v>10.58</v>
      </c>
      <c r="K50" s="4">
        <v>55.232142857142847</v>
      </c>
    </row>
    <row r="51" spans="1:11" x14ac:dyDescent="0.35">
      <c r="A51" s="3">
        <v>48</v>
      </c>
      <c r="B51" s="4">
        <v>54.347500000000004</v>
      </c>
      <c r="C51" s="4">
        <v>6.049999999999998</v>
      </c>
      <c r="D51" s="4">
        <v>7</v>
      </c>
      <c r="E51" s="4">
        <v>9.19</v>
      </c>
      <c r="F51" s="4">
        <v>79.02</v>
      </c>
      <c r="G51" s="4">
        <v>10.86</v>
      </c>
      <c r="J51">
        <f t="shared" si="0"/>
        <v>9.19</v>
      </c>
      <c r="K51" s="4">
        <v>54.347500000000004</v>
      </c>
    </row>
    <row r="52" spans="1:11" x14ac:dyDescent="0.35">
      <c r="A52" s="3">
        <v>49</v>
      </c>
      <c r="B52" s="4">
        <v>55.088333333333338</v>
      </c>
      <c r="C52" s="4">
        <v>4.9099999999999993</v>
      </c>
      <c r="D52" s="4">
        <v>4</v>
      </c>
      <c r="E52" s="4">
        <v>4.7300000000000013</v>
      </c>
      <c r="F52" s="4">
        <v>79.37</v>
      </c>
      <c r="G52" s="4">
        <v>9.2799999999999994</v>
      </c>
      <c r="J52">
        <f t="shared" si="0"/>
        <v>4.7300000000000013</v>
      </c>
      <c r="K52" s="4">
        <v>55.088333333333338</v>
      </c>
    </row>
    <row r="53" spans="1:11" x14ac:dyDescent="0.35">
      <c r="A53" s="3">
        <v>50</v>
      </c>
      <c r="B53" s="4">
        <v>51.79785714285714</v>
      </c>
      <c r="C53" s="4">
        <v>4.4099999999999984</v>
      </c>
      <c r="D53" s="4">
        <v>3</v>
      </c>
      <c r="E53" s="4">
        <v>4.71</v>
      </c>
      <c r="F53" s="4">
        <v>79.529999999999987</v>
      </c>
      <c r="G53" s="4">
        <v>3.7000000000000006</v>
      </c>
      <c r="J53">
        <f t="shared" si="0"/>
        <v>4.71</v>
      </c>
      <c r="K53" s="4">
        <v>51.79785714285714</v>
      </c>
    </row>
    <row r="54" spans="1:11" x14ac:dyDescent="0.35">
      <c r="A54" s="3">
        <v>51</v>
      </c>
      <c r="B54" s="4">
        <v>54.354999999999997</v>
      </c>
      <c r="C54" s="4">
        <v>4.54</v>
      </c>
      <c r="D54" s="4">
        <v>4</v>
      </c>
      <c r="E54" s="4">
        <v>4.8800000000000008</v>
      </c>
      <c r="F54" s="4">
        <v>81.090000000000018</v>
      </c>
      <c r="G54" s="4">
        <v>10.08</v>
      </c>
      <c r="J54">
        <f t="shared" si="0"/>
        <v>4.8800000000000008</v>
      </c>
      <c r="K54" s="4">
        <v>54.354999999999997</v>
      </c>
    </row>
    <row r="55" spans="1:11" x14ac:dyDescent="0.35">
      <c r="A55" s="3">
        <v>52</v>
      </c>
      <c r="B55" s="4">
        <v>51.470833333333339</v>
      </c>
      <c r="C55" s="4">
        <v>2.3700000000000006</v>
      </c>
      <c r="D55" s="4">
        <v>4</v>
      </c>
      <c r="E55" s="4">
        <v>2.2100000000000004</v>
      </c>
      <c r="F55" s="4">
        <v>82.5</v>
      </c>
      <c r="G55" s="4">
        <v>3.8299999999999987</v>
      </c>
      <c r="J55">
        <f t="shared" si="0"/>
        <v>2.2100000000000004</v>
      </c>
      <c r="K55" s="4">
        <v>51.470833333333339</v>
      </c>
    </row>
    <row r="56" spans="1:11" x14ac:dyDescent="0.35">
      <c r="A56" s="3" t="s">
        <v>57</v>
      </c>
      <c r="B56" s="4"/>
      <c r="C56" s="4"/>
      <c r="D56" s="4"/>
      <c r="E56" s="4"/>
      <c r="F56" s="4"/>
      <c r="G56" s="4"/>
    </row>
    <row r="57" spans="1:11" x14ac:dyDescent="0.35">
      <c r="A57" s="3" t="s">
        <v>58</v>
      </c>
      <c r="B57" s="4">
        <v>53.386995305164298</v>
      </c>
      <c r="C57" s="4">
        <v>3.1683881064162733</v>
      </c>
      <c r="D57" s="4">
        <v>3.0156494522691704</v>
      </c>
      <c r="E57" s="4">
        <v>11.023771517996842</v>
      </c>
      <c r="F57" s="4">
        <v>70.237323943662048</v>
      </c>
      <c r="G57" s="4">
        <v>8.4907668231612252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13" sqref="C13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workbookViewId="0">
      <selection activeCell="C13" sqref="C13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Fuel Effiency Analysis</vt:lpstr>
      <vt:lpstr>car_test_results</vt:lpstr>
      <vt:lpstr>Top Speed vs Fuel Efficiency</vt:lpstr>
      <vt:lpstr>Weather Condition on target</vt:lpstr>
      <vt:lpstr>Weather effect on Fuel Efficien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2023-10-13T10:55:11Z</dcterms:modified>
</cp:coreProperties>
</file>