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8_{B50ACDBD-95F4-4534-8D8C-D0C650F2A799}" xr6:coauthVersionLast="47" xr6:coauthVersionMax="47" xr10:uidLastSave="{00000000-0000-0000-0000-000000000000}"/>
  <bookViews>
    <workbookView xWindow="57480" yWindow="-120" windowWidth="29040" windowHeight="15720" activeTab="5"/>
  </bookViews>
  <sheets>
    <sheet name="car_test_results" sheetId="1" r:id="rId1"/>
    <sheet name="Q1" sheetId="12" r:id="rId2"/>
    <sheet name="Q2" sheetId="13" r:id="rId3"/>
    <sheet name="Q3" sheetId="20" r:id="rId4"/>
    <sheet name="Q4" sheetId="22" r:id="rId5"/>
    <sheet name="claimed" sheetId="2" r:id="rId6"/>
    <sheet name="weather" sheetId="3" r:id="rId7"/>
  </sheets>
  <definedNames>
    <definedName name="_xlnm._FilterDatabase" localSheetId="0" hidden="1">car_test_results!$A$1:$T$640</definedName>
    <definedName name="_xlchart.v1.0" hidden="1">'Q4'!$I$4</definedName>
    <definedName name="_xlchart.v1.1" hidden="1">'Q4'!$I$5:$I$56</definedName>
    <definedName name="_xlchart.v1.10" hidden="1">'Q4'!$K$4</definedName>
    <definedName name="_xlchart.v1.11" hidden="1">'Q4'!$K$5:$K$56</definedName>
    <definedName name="_xlchart.v1.2" hidden="1">'Q4'!$J$4</definedName>
    <definedName name="_xlchart.v1.3" hidden="1">'Q4'!$J$5:$J$56</definedName>
    <definedName name="_xlchart.v1.4" hidden="1">'Q4'!$K$4</definedName>
    <definedName name="_xlchart.v1.5" hidden="1">'Q4'!$K$5:$K$56</definedName>
    <definedName name="_xlchart.v1.6" hidden="1">'Q4'!$I$4</definedName>
    <definedName name="_xlchart.v1.7" hidden="1">'Q4'!$I$5:$I$56</definedName>
    <definedName name="_xlchart.v1.8" hidden="1">'Q4'!$J$4</definedName>
    <definedName name="_xlchart.v1.9" hidden="1">'Q4'!$J$5:$J$56</definedName>
  </definedNames>
  <calcPr calcId="0"/>
  <pivotCaches>
    <pivotCache cacheId="23" r:id="rId8"/>
  </pivotCaches>
</workbook>
</file>

<file path=xl/calcChain.xml><?xml version="1.0" encoding="utf-8"?>
<calcChain xmlns="http://schemas.openxmlformats.org/spreadsheetml/2006/main">
  <c r="W61" i="1" l="1"/>
  <c r="W133" i="1"/>
  <c r="W493" i="1"/>
  <c r="V42" i="1"/>
  <c r="V90" i="1"/>
  <c r="V132" i="1"/>
  <c r="V168" i="1"/>
  <c r="V201" i="1"/>
  <c r="V225" i="1"/>
  <c r="V249" i="1"/>
  <c r="V273" i="1"/>
  <c r="V297" i="1"/>
  <c r="V313" i="1"/>
  <c r="V326" i="1"/>
  <c r="V339" i="1"/>
  <c r="V352" i="1"/>
  <c r="V365" i="1"/>
  <c r="V378" i="1"/>
  <c r="V547" i="1"/>
  <c r="V559" i="1"/>
  <c r="V57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2" i="1"/>
  <c r="J3" i="1" a="1"/>
  <c r="J3" i="1" s="1"/>
  <c r="V3" i="1" s="1"/>
  <c r="O3" i="1" a="1"/>
  <c r="O3" i="1" s="1"/>
  <c r="W3" i="1" s="1"/>
  <c r="J4" i="1" a="1"/>
  <c r="J4" i="1" s="1"/>
  <c r="V4" i="1" s="1"/>
  <c r="O4" i="1" a="1"/>
  <c r="O4" i="1" s="1"/>
  <c r="W4" i="1" s="1"/>
  <c r="J5" i="1" a="1"/>
  <c r="J5" i="1" s="1"/>
  <c r="V5" i="1" s="1"/>
  <c r="O5" i="1" a="1"/>
  <c r="O5" i="1" s="1"/>
  <c r="W5" i="1" s="1"/>
  <c r="J6" i="1" a="1"/>
  <c r="J6" i="1" s="1"/>
  <c r="V6" i="1" s="1"/>
  <c r="O6" i="1" a="1"/>
  <c r="O6" i="1" s="1"/>
  <c r="W6" i="1" s="1"/>
  <c r="J7" i="1" a="1"/>
  <c r="J7" i="1" s="1"/>
  <c r="V7" i="1" s="1"/>
  <c r="O7" i="1" a="1"/>
  <c r="O7" i="1" s="1"/>
  <c r="W7" i="1" s="1"/>
  <c r="J8" i="1" a="1"/>
  <c r="J8" i="1" s="1"/>
  <c r="V8" i="1" s="1"/>
  <c r="O8" i="1" a="1"/>
  <c r="O8" i="1" s="1"/>
  <c r="W8" i="1" s="1"/>
  <c r="J9" i="1" a="1"/>
  <c r="J9" i="1" s="1"/>
  <c r="V9" i="1" s="1"/>
  <c r="O9" i="1" a="1"/>
  <c r="O9" i="1" s="1"/>
  <c r="W9" i="1" s="1"/>
  <c r="J10" i="1" a="1"/>
  <c r="J10" i="1" s="1"/>
  <c r="V10" i="1" s="1"/>
  <c r="O10" i="1" a="1"/>
  <c r="O10" i="1" s="1"/>
  <c r="W10" i="1" s="1"/>
  <c r="J11" i="1" a="1"/>
  <c r="J11" i="1" s="1"/>
  <c r="V11" i="1" s="1"/>
  <c r="O11" i="1" a="1"/>
  <c r="O11" i="1" s="1"/>
  <c r="W11" i="1" s="1"/>
  <c r="J12" i="1" a="1"/>
  <c r="J12" i="1" s="1"/>
  <c r="V12" i="1" s="1"/>
  <c r="O12" i="1" a="1"/>
  <c r="O12" i="1" s="1"/>
  <c r="W12" i="1" s="1"/>
  <c r="J13" i="1" a="1"/>
  <c r="J13" i="1" s="1"/>
  <c r="V13" i="1" s="1"/>
  <c r="O13" i="1" a="1"/>
  <c r="O13" i="1" s="1"/>
  <c r="W13" i="1" s="1"/>
  <c r="J14" i="1" a="1"/>
  <c r="J14" i="1" s="1"/>
  <c r="V14" i="1" s="1"/>
  <c r="O14" i="1" a="1"/>
  <c r="O14" i="1" s="1"/>
  <c r="W14" i="1" s="1"/>
  <c r="J15" i="1" a="1"/>
  <c r="J15" i="1" s="1"/>
  <c r="V15" i="1" s="1"/>
  <c r="O15" i="1" a="1"/>
  <c r="O15" i="1" s="1"/>
  <c r="W15" i="1" s="1"/>
  <c r="J16" i="1" a="1"/>
  <c r="J16" i="1" s="1"/>
  <c r="V16" i="1" s="1"/>
  <c r="O16" i="1" a="1"/>
  <c r="O16" i="1" s="1"/>
  <c r="W16" i="1" s="1"/>
  <c r="J17" i="1" a="1"/>
  <c r="J17" i="1" s="1"/>
  <c r="V17" i="1" s="1"/>
  <c r="O17" i="1" a="1"/>
  <c r="O17" i="1" s="1"/>
  <c r="W17" i="1" s="1"/>
  <c r="J18" i="1" a="1"/>
  <c r="J18" i="1" s="1"/>
  <c r="V18" i="1" s="1"/>
  <c r="O18" i="1" a="1"/>
  <c r="O18" i="1" s="1"/>
  <c r="W18" i="1" s="1"/>
  <c r="J19" i="1" a="1"/>
  <c r="J19" i="1" s="1"/>
  <c r="V19" i="1" s="1"/>
  <c r="O19" i="1" a="1"/>
  <c r="O19" i="1" s="1"/>
  <c r="W19" i="1" s="1"/>
  <c r="J20" i="1" a="1"/>
  <c r="J20" i="1" s="1"/>
  <c r="V20" i="1" s="1"/>
  <c r="O20" i="1" a="1"/>
  <c r="O20" i="1" s="1"/>
  <c r="W20" i="1" s="1"/>
  <c r="J21" i="1" a="1"/>
  <c r="J21" i="1" s="1"/>
  <c r="V21" i="1" s="1"/>
  <c r="O21" i="1" a="1"/>
  <c r="O21" i="1" s="1"/>
  <c r="W21" i="1" s="1"/>
  <c r="J22" i="1" a="1"/>
  <c r="J22" i="1" s="1"/>
  <c r="V22" i="1" s="1"/>
  <c r="O22" i="1" a="1"/>
  <c r="O22" i="1" s="1"/>
  <c r="W22" i="1" s="1"/>
  <c r="J23" i="1" a="1"/>
  <c r="J23" i="1" s="1"/>
  <c r="V23" i="1" s="1"/>
  <c r="O23" i="1" a="1"/>
  <c r="O23" i="1" s="1"/>
  <c r="W23" i="1" s="1"/>
  <c r="J24" i="1" a="1"/>
  <c r="J24" i="1" s="1"/>
  <c r="V24" i="1" s="1"/>
  <c r="O24" i="1" a="1"/>
  <c r="O24" i="1" s="1"/>
  <c r="W24" i="1" s="1"/>
  <c r="J25" i="1" a="1"/>
  <c r="J25" i="1" s="1"/>
  <c r="V25" i="1" s="1"/>
  <c r="O25" i="1" a="1"/>
  <c r="O25" i="1" s="1"/>
  <c r="W25" i="1" s="1"/>
  <c r="J26" i="1" a="1"/>
  <c r="J26" i="1" s="1"/>
  <c r="V26" i="1" s="1"/>
  <c r="O26" i="1" a="1"/>
  <c r="O26" i="1" s="1"/>
  <c r="W26" i="1" s="1"/>
  <c r="J27" i="1" a="1"/>
  <c r="J27" i="1" s="1"/>
  <c r="V27" i="1" s="1"/>
  <c r="O27" i="1" a="1"/>
  <c r="O27" i="1" s="1"/>
  <c r="W27" i="1" s="1"/>
  <c r="J28" i="1" a="1"/>
  <c r="J28" i="1" s="1"/>
  <c r="V28" i="1" s="1"/>
  <c r="O28" i="1" a="1"/>
  <c r="O28" i="1" s="1"/>
  <c r="W28" i="1" s="1"/>
  <c r="J29" i="1" a="1"/>
  <c r="J29" i="1" s="1"/>
  <c r="V29" i="1" s="1"/>
  <c r="O29" i="1" a="1"/>
  <c r="O29" i="1" s="1"/>
  <c r="W29" i="1" s="1"/>
  <c r="J30" i="1" a="1"/>
  <c r="J30" i="1" s="1"/>
  <c r="V30" i="1" s="1"/>
  <c r="O30" i="1" a="1"/>
  <c r="O30" i="1" s="1"/>
  <c r="W30" i="1" s="1"/>
  <c r="J31" i="1" a="1"/>
  <c r="J31" i="1" s="1"/>
  <c r="V31" i="1" s="1"/>
  <c r="O31" i="1" a="1"/>
  <c r="O31" i="1" s="1"/>
  <c r="W31" i="1" s="1"/>
  <c r="J32" i="1" a="1"/>
  <c r="J32" i="1" s="1"/>
  <c r="V32" i="1" s="1"/>
  <c r="O32" i="1" a="1"/>
  <c r="O32" i="1" s="1"/>
  <c r="W32" i="1" s="1"/>
  <c r="J33" i="1" a="1"/>
  <c r="J33" i="1" s="1"/>
  <c r="V33" i="1" s="1"/>
  <c r="O33" i="1" a="1"/>
  <c r="O33" i="1" s="1"/>
  <c r="W33" i="1" s="1"/>
  <c r="J34" i="1" a="1"/>
  <c r="J34" i="1" s="1"/>
  <c r="V34" i="1" s="1"/>
  <c r="O34" i="1" a="1"/>
  <c r="O34" i="1" s="1"/>
  <c r="W34" i="1" s="1"/>
  <c r="J35" i="1" a="1"/>
  <c r="J35" i="1" s="1"/>
  <c r="V35" i="1" s="1"/>
  <c r="O35" i="1" a="1"/>
  <c r="O35" i="1" s="1"/>
  <c r="W35" i="1" s="1"/>
  <c r="J36" i="1" a="1"/>
  <c r="J36" i="1" s="1"/>
  <c r="V36" i="1" s="1"/>
  <c r="O36" i="1" a="1"/>
  <c r="O36" i="1" s="1"/>
  <c r="W36" i="1" s="1"/>
  <c r="J37" i="1" a="1"/>
  <c r="J37" i="1" s="1"/>
  <c r="V37" i="1" s="1"/>
  <c r="O37" i="1" a="1"/>
  <c r="O37" i="1" s="1"/>
  <c r="W37" i="1" s="1"/>
  <c r="J38" i="1" a="1"/>
  <c r="J38" i="1" s="1"/>
  <c r="V38" i="1" s="1"/>
  <c r="O38" i="1" a="1"/>
  <c r="O38" i="1" s="1"/>
  <c r="W38" i="1" s="1"/>
  <c r="J39" i="1" a="1"/>
  <c r="J39" i="1" s="1"/>
  <c r="V39" i="1" s="1"/>
  <c r="O39" i="1" a="1"/>
  <c r="O39" i="1" s="1"/>
  <c r="W39" i="1" s="1"/>
  <c r="J40" i="1" a="1"/>
  <c r="J40" i="1" s="1"/>
  <c r="V40" i="1" s="1"/>
  <c r="O40" i="1" a="1"/>
  <c r="O40" i="1" s="1"/>
  <c r="W40" i="1" s="1"/>
  <c r="J41" i="1" a="1"/>
  <c r="J41" i="1" s="1"/>
  <c r="V41" i="1" s="1"/>
  <c r="O41" i="1" a="1"/>
  <c r="O41" i="1" s="1"/>
  <c r="W41" i="1" s="1"/>
  <c r="J42" i="1" a="1"/>
  <c r="J42" i="1" s="1"/>
  <c r="O42" i="1" a="1"/>
  <c r="O42" i="1" s="1"/>
  <c r="W42" i="1" s="1"/>
  <c r="J43" i="1" a="1"/>
  <c r="J43" i="1" s="1"/>
  <c r="V43" i="1" s="1"/>
  <c r="O43" i="1" a="1"/>
  <c r="O43" i="1" s="1"/>
  <c r="W43" i="1" s="1"/>
  <c r="J44" i="1" a="1"/>
  <c r="J44" i="1" s="1"/>
  <c r="V44" i="1" s="1"/>
  <c r="O44" i="1" a="1"/>
  <c r="O44" i="1" s="1"/>
  <c r="W44" i="1" s="1"/>
  <c r="J45" i="1" a="1"/>
  <c r="J45" i="1" s="1"/>
  <c r="V45" i="1" s="1"/>
  <c r="O45" i="1" a="1"/>
  <c r="O45" i="1" s="1"/>
  <c r="W45" i="1" s="1"/>
  <c r="J46" i="1" a="1"/>
  <c r="J46" i="1" s="1"/>
  <c r="V46" i="1" s="1"/>
  <c r="O46" i="1" a="1"/>
  <c r="O46" i="1" s="1"/>
  <c r="W46" i="1" s="1"/>
  <c r="J47" i="1" a="1"/>
  <c r="J47" i="1" s="1"/>
  <c r="V47" i="1" s="1"/>
  <c r="O47" i="1" a="1"/>
  <c r="O47" i="1" s="1"/>
  <c r="W47" i="1" s="1"/>
  <c r="J48" i="1" a="1"/>
  <c r="J48" i="1" s="1"/>
  <c r="V48" i="1" s="1"/>
  <c r="O48" i="1" a="1"/>
  <c r="O48" i="1" s="1"/>
  <c r="W48" i="1" s="1"/>
  <c r="J49" i="1" a="1"/>
  <c r="J49" i="1" s="1"/>
  <c r="V49" i="1" s="1"/>
  <c r="O49" i="1" a="1"/>
  <c r="O49" i="1" s="1"/>
  <c r="W49" i="1" s="1"/>
  <c r="J50" i="1" a="1"/>
  <c r="J50" i="1" s="1"/>
  <c r="V50" i="1" s="1"/>
  <c r="O50" i="1" a="1"/>
  <c r="O50" i="1" s="1"/>
  <c r="W50" i="1" s="1"/>
  <c r="J51" i="1" a="1"/>
  <c r="J51" i="1" s="1"/>
  <c r="V51" i="1" s="1"/>
  <c r="O51" i="1" a="1"/>
  <c r="O51" i="1" s="1"/>
  <c r="W51" i="1" s="1"/>
  <c r="J52" i="1" a="1"/>
  <c r="J52" i="1" s="1"/>
  <c r="V52" i="1" s="1"/>
  <c r="O52" i="1" a="1"/>
  <c r="O52" i="1" s="1"/>
  <c r="W52" i="1" s="1"/>
  <c r="J53" i="1" a="1"/>
  <c r="J53" i="1" s="1"/>
  <c r="V53" i="1" s="1"/>
  <c r="O53" i="1" a="1"/>
  <c r="O53" i="1" s="1"/>
  <c r="W53" i="1" s="1"/>
  <c r="J54" i="1" a="1"/>
  <c r="J54" i="1" s="1"/>
  <c r="V54" i="1" s="1"/>
  <c r="O54" i="1" a="1"/>
  <c r="O54" i="1" s="1"/>
  <c r="W54" i="1" s="1"/>
  <c r="J55" i="1" a="1"/>
  <c r="J55" i="1" s="1"/>
  <c r="V55" i="1" s="1"/>
  <c r="O55" i="1" a="1"/>
  <c r="O55" i="1" s="1"/>
  <c r="W55" i="1" s="1"/>
  <c r="J56" i="1" a="1"/>
  <c r="J56" i="1" s="1"/>
  <c r="V56" i="1" s="1"/>
  <c r="O56" i="1" a="1"/>
  <c r="O56" i="1" s="1"/>
  <c r="W56" i="1" s="1"/>
  <c r="J57" i="1" a="1"/>
  <c r="J57" i="1" s="1"/>
  <c r="V57" i="1" s="1"/>
  <c r="O57" i="1" a="1"/>
  <c r="O57" i="1" s="1"/>
  <c r="W57" i="1" s="1"/>
  <c r="J58" i="1" a="1"/>
  <c r="J58" i="1" s="1"/>
  <c r="V58" i="1" s="1"/>
  <c r="O58" i="1" a="1"/>
  <c r="O58" i="1" s="1"/>
  <c r="W58" i="1" s="1"/>
  <c r="J59" i="1" a="1"/>
  <c r="J59" i="1" s="1"/>
  <c r="V59" i="1" s="1"/>
  <c r="O59" i="1" a="1"/>
  <c r="O59" i="1" s="1"/>
  <c r="W59" i="1" s="1"/>
  <c r="J60" i="1" a="1"/>
  <c r="J60" i="1" s="1"/>
  <c r="V60" i="1" s="1"/>
  <c r="O60" i="1" a="1"/>
  <c r="O60" i="1" s="1"/>
  <c r="W60" i="1" s="1"/>
  <c r="J61" i="1" a="1"/>
  <c r="J61" i="1" s="1"/>
  <c r="V61" i="1" s="1"/>
  <c r="O61" i="1" a="1"/>
  <c r="O61" i="1" s="1"/>
  <c r="J62" i="1" a="1"/>
  <c r="J62" i="1" s="1"/>
  <c r="V62" i="1" s="1"/>
  <c r="O62" i="1" a="1"/>
  <c r="O62" i="1" s="1"/>
  <c r="W62" i="1" s="1"/>
  <c r="J63" i="1" a="1"/>
  <c r="J63" i="1" s="1"/>
  <c r="V63" i="1" s="1"/>
  <c r="O63" i="1" a="1"/>
  <c r="O63" i="1" s="1"/>
  <c r="W63" i="1" s="1"/>
  <c r="J64" i="1" a="1"/>
  <c r="J64" i="1" s="1"/>
  <c r="V64" i="1" s="1"/>
  <c r="O64" i="1" a="1"/>
  <c r="O64" i="1" s="1"/>
  <c r="W64" i="1" s="1"/>
  <c r="J65" i="1" a="1"/>
  <c r="J65" i="1" s="1"/>
  <c r="V65" i="1" s="1"/>
  <c r="O65" i="1" a="1"/>
  <c r="O65" i="1" s="1"/>
  <c r="W65" i="1" s="1"/>
  <c r="J66" i="1" a="1"/>
  <c r="J66" i="1" s="1"/>
  <c r="V66" i="1" s="1"/>
  <c r="O66" i="1" a="1"/>
  <c r="O66" i="1" s="1"/>
  <c r="W66" i="1" s="1"/>
  <c r="J67" i="1" a="1"/>
  <c r="J67" i="1" s="1"/>
  <c r="V67" i="1" s="1"/>
  <c r="O67" i="1" a="1"/>
  <c r="O67" i="1" s="1"/>
  <c r="W67" i="1" s="1"/>
  <c r="J68" i="1" a="1"/>
  <c r="J68" i="1" s="1"/>
  <c r="V68" i="1" s="1"/>
  <c r="O68" i="1" a="1"/>
  <c r="O68" i="1" s="1"/>
  <c r="W68" i="1" s="1"/>
  <c r="J69" i="1" a="1"/>
  <c r="J69" i="1" s="1"/>
  <c r="V69" i="1" s="1"/>
  <c r="O69" i="1" a="1"/>
  <c r="O69" i="1" s="1"/>
  <c r="W69" i="1" s="1"/>
  <c r="J70" i="1" a="1"/>
  <c r="J70" i="1" s="1"/>
  <c r="V70" i="1" s="1"/>
  <c r="O70" i="1" a="1"/>
  <c r="O70" i="1" s="1"/>
  <c r="W70" i="1" s="1"/>
  <c r="J71" i="1" a="1"/>
  <c r="J71" i="1" s="1"/>
  <c r="V71" i="1" s="1"/>
  <c r="O71" i="1" a="1"/>
  <c r="O71" i="1" s="1"/>
  <c r="W71" i="1" s="1"/>
  <c r="J72" i="1" a="1"/>
  <c r="J72" i="1" s="1"/>
  <c r="V72" i="1" s="1"/>
  <c r="O72" i="1" a="1"/>
  <c r="O72" i="1" s="1"/>
  <c r="W72" i="1" s="1"/>
  <c r="J73" i="1" a="1"/>
  <c r="J73" i="1" s="1"/>
  <c r="V73" i="1" s="1"/>
  <c r="O73" i="1" a="1"/>
  <c r="O73" i="1" s="1"/>
  <c r="W73" i="1" s="1"/>
  <c r="J74" i="1" a="1"/>
  <c r="J74" i="1" s="1"/>
  <c r="V74" i="1" s="1"/>
  <c r="O74" i="1" a="1"/>
  <c r="O74" i="1" s="1"/>
  <c r="W74" i="1" s="1"/>
  <c r="J75" i="1" a="1"/>
  <c r="J75" i="1" s="1"/>
  <c r="V75" i="1" s="1"/>
  <c r="O75" i="1" a="1"/>
  <c r="O75" i="1" s="1"/>
  <c r="W75" i="1" s="1"/>
  <c r="J76" i="1" a="1"/>
  <c r="J76" i="1" s="1"/>
  <c r="V76" i="1" s="1"/>
  <c r="O76" i="1" a="1"/>
  <c r="O76" i="1" s="1"/>
  <c r="W76" i="1" s="1"/>
  <c r="J77" i="1" a="1"/>
  <c r="J77" i="1" s="1"/>
  <c r="V77" i="1" s="1"/>
  <c r="O77" i="1" a="1"/>
  <c r="O77" i="1" s="1"/>
  <c r="W77" i="1" s="1"/>
  <c r="J78" i="1" a="1"/>
  <c r="J78" i="1" s="1"/>
  <c r="V78" i="1" s="1"/>
  <c r="O78" i="1" a="1"/>
  <c r="O78" i="1" s="1"/>
  <c r="W78" i="1" s="1"/>
  <c r="J79" i="1" a="1"/>
  <c r="J79" i="1" s="1"/>
  <c r="V79" i="1" s="1"/>
  <c r="O79" i="1" a="1"/>
  <c r="O79" i="1" s="1"/>
  <c r="W79" i="1" s="1"/>
  <c r="J80" i="1" a="1"/>
  <c r="J80" i="1" s="1"/>
  <c r="V80" i="1" s="1"/>
  <c r="O80" i="1" a="1"/>
  <c r="O80" i="1" s="1"/>
  <c r="W80" i="1" s="1"/>
  <c r="J81" i="1" a="1"/>
  <c r="J81" i="1" s="1"/>
  <c r="V81" i="1" s="1"/>
  <c r="O81" i="1" a="1"/>
  <c r="O81" i="1" s="1"/>
  <c r="W81" i="1" s="1"/>
  <c r="J82" i="1" a="1"/>
  <c r="J82" i="1" s="1"/>
  <c r="V82" i="1" s="1"/>
  <c r="O82" i="1" a="1"/>
  <c r="O82" i="1" s="1"/>
  <c r="W82" i="1" s="1"/>
  <c r="J83" i="1" a="1"/>
  <c r="J83" i="1" s="1"/>
  <c r="V83" i="1" s="1"/>
  <c r="O83" i="1" a="1"/>
  <c r="O83" i="1" s="1"/>
  <c r="W83" i="1" s="1"/>
  <c r="J84" i="1" a="1"/>
  <c r="J84" i="1" s="1"/>
  <c r="V84" i="1" s="1"/>
  <c r="O84" i="1" a="1"/>
  <c r="O84" i="1" s="1"/>
  <c r="W84" i="1" s="1"/>
  <c r="J85" i="1" a="1"/>
  <c r="J85" i="1" s="1"/>
  <c r="V85" i="1" s="1"/>
  <c r="O85" i="1" a="1"/>
  <c r="O85" i="1" s="1"/>
  <c r="W85" i="1" s="1"/>
  <c r="J86" i="1" a="1"/>
  <c r="J86" i="1" s="1"/>
  <c r="V86" i="1" s="1"/>
  <c r="O86" i="1" a="1"/>
  <c r="O86" i="1" s="1"/>
  <c r="W86" i="1" s="1"/>
  <c r="J87" i="1" a="1"/>
  <c r="J87" i="1" s="1"/>
  <c r="V87" i="1" s="1"/>
  <c r="O87" i="1" a="1"/>
  <c r="O87" i="1" s="1"/>
  <c r="W87" i="1" s="1"/>
  <c r="J88" i="1" a="1"/>
  <c r="J88" i="1" s="1"/>
  <c r="V88" i="1" s="1"/>
  <c r="O88" i="1" a="1"/>
  <c r="O88" i="1" s="1"/>
  <c r="W88" i="1" s="1"/>
  <c r="J89" i="1" a="1"/>
  <c r="J89" i="1" s="1"/>
  <c r="V89" i="1" s="1"/>
  <c r="O89" i="1" a="1"/>
  <c r="O89" i="1" s="1"/>
  <c r="W89" i="1" s="1"/>
  <c r="J90" i="1" a="1"/>
  <c r="J90" i="1" s="1"/>
  <c r="O90" i="1" a="1"/>
  <c r="O90" i="1" s="1"/>
  <c r="W90" i="1" s="1"/>
  <c r="J91" i="1" a="1"/>
  <c r="J91" i="1" s="1"/>
  <c r="V91" i="1" s="1"/>
  <c r="O91" i="1" a="1"/>
  <c r="O91" i="1" s="1"/>
  <c r="W91" i="1" s="1"/>
  <c r="J92" i="1" a="1"/>
  <c r="J92" i="1" s="1"/>
  <c r="V92" i="1" s="1"/>
  <c r="O92" i="1" a="1"/>
  <c r="O92" i="1" s="1"/>
  <c r="W92" i="1" s="1"/>
  <c r="J93" i="1" a="1"/>
  <c r="J93" i="1" s="1"/>
  <c r="V93" i="1" s="1"/>
  <c r="O93" i="1" a="1"/>
  <c r="O93" i="1" s="1"/>
  <c r="W93" i="1" s="1"/>
  <c r="J94" i="1" a="1"/>
  <c r="J94" i="1" s="1"/>
  <c r="V94" i="1" s="1"/>
  <c r="O94" i="1" a="1"/>
  <c r="O94" i="1" s="1"/>
  <c r="W94" i="1" s="1"/>
  <c r="J95" i="1" a="1"/>
  <c r="J95" i="1" s="1"/>
  <c r="V95" i="1" s="1"/>
  <c r="O95" i="1" a="1"/>
  <c r="O95" i="1" s="1"/>
  <c r="W95" i="1" s="1"/>
  <c r="J96" i="1" a="1"/>
  <c r="J96" i="1" s="1"/>
  <c r="V96" i="1" s="1"/>
  <c r="O96" i="1" a="1"/>
  <c r="O96" i="1" s="1"/>
  <c r="W96" i="1" s="1"/>
  <c r="J97" i="1" a="1"/>
  <c r="J97" i="1" s="1"/>
  <c r="V97" i="1" s="1"/>
  <c r="O97" i="1" a="1"/>
  <c r="O97" i="1" s="1"/>
  <c r="W97" i="1" s="1"/>
  <c r="J98" i="1" a="1"/>
  <c r="J98" i="1" s="1"/>
  <c r="V98" i="1" s="1"/>
  <c r="O98" i="1" a="1"/>
  <c r="O98" i="1" s="1"/>
  <c r="W98" i="1" s="1"/>
  <c r="J99" i="1" a="1"/>
  <c r="J99" i="1" s="1"/>
  <c r="V99" i="1" s="1"/>
  <c r="O99" i="1" a="1"/>
  <c r="O99" i="1" s="1"/>
  <c r="W99" i="1" s="1"/>
  <c r="J100" i="1" a="1"/>
  <c r="J100" i="1" s="1"/>
  <c r="V100" i="1" s="1"/>
  <c r="O100" i="1" a="1"/>
  <c r="O100" i="1" s="1"/>
  <c r="W100" i="1" s="1"/>
  <c r="J101" i="1" a="1"/>
  <c r="J101" i="1" s="1"/>
  <c r="V101" i="1" s="1"/>
  <c r="O101" i="1" a="1"/>
  <c r="O101" i="1" s="1"/>
  <c r="W101" i="1" s="1"/>
  <c r="J102" i="1" a="1"/>
  <c r="J102" i="1" s="1"/>
  <c r="V102" i="1" s="1"/>
  <c r="O102" i="1" a="1"/>
  <c r="O102" i="1" s="1"/>
  <c r="W102" i="1" s="1"/>
  <c r="J103" i="1" a="1"/>
  <c r="J103" i="1" s="1"/>
  <c r="V103" i="1" s="1"/>
  <c r="O103" i="1" a="1"/>
  <c r="O103" i="1" s="1"/>
  <c r="W103" i="1" s="1"/>
  <c r="J104" i="1" a="1"/>
  <c r="J104" i="1" s="1"/>
  <c r="V104" i="1" s="1"/>
  <c r="O104" i="1" a="1"/>
  <c r="O104" i="1" s="1"/>
  <c r="W104" i="1" s="1"/>
  <c r="J105" i="1" a="1"/>
  <c r="J105" i="1" s="1"/>
  <c r="V105" i="1" s="1"/>
  <c r="O105" i="1" a="1"/>
  <c r="O105" i="1" s="1"/>
  <c r="W105" i="1" s="1"/>
  <c r="J106" i="1" a="1"/>
  <c r="J106" i="1" s="1"/>
  <c r="V106" i="1" s="1"/>
  <c r="O106" i="1" a="1"/>
  <c r="O106" i="1" s="1"/>
  <c r="W106" i="1" s="1"/>
  <c r="J107" i="1" a="1"/>
  <c r="J107" i="1" s="1"/>
  <c r="V107" i="1" s="1"/>
  <c r="O107" i="1" a="1"/>
  <c r="O107" i="1" s="1"/>
  <c r="W107" i="1" s="1"/>
  <c r="J108" i="1" a="1"/>
  <c r="J108" i="1" s="1"/>
  <c r="V108" i="1" s="1"/>
  <c r="O108" i="1" a="1"/>
  <c r="O108" i="1" s="1"/>
  <c r="W108" i="1" s="1"/>
  <c r="J109" i="1" a="1"/>
  <c r="J109" i="1" s="1"/>
  <c r="V109" i="1" s="1"/>
  <c r="O109" i="1" a="1"/>
  <c r="O109" i="1" s="1"/>
  <c r="W109" i="1" s="1"/>
  <c r="J110" i="1" a="1"/>
  <c r="J110" i="1" s="1"/>
  <c r="V110" i="1" s="1"/>
  <c r="O110" i="1" a="1"/>
  <c r="O110" i="1" s="1"/>
  <c r="W110" i="1" s="1"/>
  <c r="J111" i="1" a="1"/>
  <c r="J111" i="1" s="1"/>
  <c r="V111" i="1" s="1"/>
  <c r="O111" i="1" a="1"/>
  <c r="O111" i="1" s="1"/>
  <c r="W111" i="1" s="1"/>
  <c r="J112" i="1" a="1"/>
  <c r="J112" i="1" s="1"/>
  <c r="V112" i="1" s="1"/>
  <c r="O112" i="1" a="1"/>
  <c r="O112" i="1" s="1"/>
  <c r="W112" i="1" s="1"/>
  <c r="J113" i="1" a="1"/>
  <c r="J113" i="1" s="1"/>
  <c r="V113" i="1" s="1"/>
  <c r="O113" i="1" a="1"/>
  <c r="O113" i="1" s="1"/>
  <c r="W113" i="1" s="1"/>
  <c r="J114" i="1" a="1"/>
  <c r="J114" i="1" s="1"/>
  <c r="V114" i="1" s="1"/>
  <c r="O114" i="1" a="1"/>
  <c r="O114" i="1" s="1"/>
  <c r="W114" i="1" s="1"/>
  <c r="J115" i="1" a="1"/>
  <c r="J115" i="1" s="1"/>
  <c r="V115" i="1" s="1"/>
  <c r="O115" i="1" a="1"/>
  <c r="O115" i="1" s="1"/>
  <c r="W115" i="1" s="1"/>
  <c r="J116" i="1" a="1"/>
  <c r="J116" i="1" s="1"/>
  <c r="V116" i="1" s="1"/>
  <c r="O116" i="1" a="1"/>
  <c r="O116" i="1" s="1"/>
  <c r="W116" i="1" s="1"/>
  <c r="J117" i="1" a="1"/>
  <c r="J117" i="1" s="1"/>
  <c r="V117" i="1" s="1"/>
  <c r="O117" i="1" a="1"/>
  <c r="O117" i="1" s="1"/>
  <c r="W117" i="1" s="1"/>
  <c r="J118" i="1" a="1"/>
  <c r="J118" i="1" s="1"/>
  <c r="V118" i="1" s="1"/>
  <c r="O118" i="1" a="1"/>
  <c r="O118" i="1" s="1"/>
  <c r="W118" i="1" s="1"/>
  <c r="J119" i="1" a="1"/>
  <c r="J119" i="1" s="1"/>
  <c r="V119" i="1" s="1"/>
  <c r="O119" i="1" a="1"/>
  <c r="O119" i="1" s="1"/>
  <c r="W119" i="1" s="1"/>
  <c r="J120" i="1" a="1"/>
  <c r="J120" i="1" s="1"/>
  <c r="V120" i="1" s="1"/>
  <c r="O120" i="1" a="1"/>
  <c r="O120" i="1" s="1"/>
  <c r="W120" i="1" s="1"/>
  <c r="J121" i="1" a="1"/>
  <c r="J121" i="1" s="1"/>
  <c r="V121" i="1" s="1"/>
  <c r="O121" i="1" a="1"/>
  <c r="O121" i="1" s="1"/>
  <c r="W121" i="1" s="1"/>
  <c r="J122" i="1" a="1"/>
  <c r="J122" i="1" s="1"/>
  <c r="V122" i="1" s="1"/>
  <c r="O122" i="1" a="1"/>
  <c r="O122" i="1" s="1"/>
  <c r="W122" i="1" s="1"/>
  <c r="J123" i="1" a="1"/>
  <c r="J123" i="1" s="1"/>
  <c r="V123" i="1" s="1"/>
  <c r="O123" i="1" a="1"/>
  <c r="O123" i="1" s="1"/>
  <c r="W123" i="1" s="1"/>
  <c r="J124" i="1" a="1"/>
  <c r="J124" i="1" s="1"/>
  <c r="V124" i="1" s="1"/>
  <c r="O124" i="1" a="1"/>
  <c r="O124" i="1" s="1"/>
  <c r="W124" i="1" s="1"/>
  <c r="J125" i="1" a="1"/>
  <c r="J125" i="1" s="1"/>
  <c r="V125" i="1" s="1"/>
  <c r="O125" i="1" a="1"/>
  <c r="O125" i="1" s="1"/>
  <c r="W125" i="1" s="1"/>
  <c r="J126" i="1" a="1"/>
  <c r="J126" i="1" s="1"/>
  <c r="V126" i="1" s="1"/>
  <c r="O126" i="1" a="1"/>
  <c r="O126" i="1" s="1"/>
  <c r="W126" i="1" s="1"/>
  <c r="J127" i="1" a="1"/>
  <c r="J127" i="1" s="1"/>
  <c r="V127" i="1" s="1"/>
  <c r="O127" i="1" a="1"/>
  <c r="O127" i="1" s="1"/>
  <c r="W127" i="1" s="1"/>
  <c r="J128" i="1" a="1"/>
  <c r="J128" i="1" s="1"/>
  <c r="V128" i="1" s="1"/>
  <c r="O128" i="1" a="1"/>
  <c r="O128" i="1" s="1"/>
  <c r="W128" i="1" s="1"/>
  <c r="J129" i="1" a="1"/>
  <c r="J129" i="1" s="1"/>
  <c r="V129" i="1" s="1"/>
  <c r="O129" i="1" a="1"/>
  <c r="O129" i="1" s="1"/>
  <c r="W129" i="1" s="1"/>
  <c r="J130" i="1" a="1"/>
  <c r="J130" i="1" s="1"/>
  <c r="V130" i="1" s="1"/>
  <c r="O130" i="1" a="1"/>
  <c r="O130" i="1" s="1"/>
  <c r="W130" i="1" s="1"/>
  <c r="J131" i="1" a="1"/>
  <c r="J131" i="1" s="1"/>
  <c r="V131" i="1" s="1"/>
  <c r="O131" i="1" a="1"/>
  <c r="O131" i="1" s="1"/>
  <c r="W131" i="1" s="1"/>
  <c r="J132" i="1" a="1"/>
  <c r="J132" i="1" s="1"/>
  <c r="O132" i="1" a="1"/>
  <c r="O132" i="1" s="1"/>
  <c r="W132" i="1" s="1"/>
  <c r="J133" i="1" a="1"/>
  <c r="J133" i="1" s="1"/>
  <c r="V133" i="1" s="1"/>
  <c r="O133" i="1" a="1"/>
  <c r="O133" i="1" s="1"/>
  <c r="J134" i="1" a="1"/>
  <c r="J134" i="1" s="1"/>
  <c r="V134" i="1" s="1"/>
  <c r="O134" i="1" a="1"/>
  <c r="O134" i="1" s="1"/>
  <c r="W134" i="1" s="1"/>
  <c r="J135" i="1" a="1"/>
  <c r="J135" i="1" s="1"/>
  <c r="V135" i="1" s="1"/>
  <c r="O135" i="1" a="1"/>
  <c r="O135" i="1" s="1"/>
  <c r="W135" i="1" s="1"/>
  <c r="J136" i="1" a="1"/>
  <c r="J136" i="1" s="1"/>
  <c r="V136" i="1" s="1"/>
  <c r="O136" i="1" a="1"/>
  <c r="O136" i="1" s="1"/>
  <c r="W136" i="1" s="1"/>
  <c r="J137" i="1" a="1"/>
  <c r="J137" i="1" s="1"/>
  <c r="V137" i="1" s="1"/>
  <c r="O137" i="1" a="1"/>
  <c r="O137" i="1" s="1"/>
  <c r="W137" i="1" s="1"/>
  <c r="J138" i="1" a="1"/>
  <c r="J138" i="1" s="1"/>
  <c r="V138" i="1" s="1"/>
  <c r="O138" i="1" a="1"/>
  <c r="O138" i="1" s="1"/>
  <c r="W138" i="1" s="1"/>
  <c r="J139" i="1" a="1"/>
  <c r="J139" i="1" s="1"/>
  <c r="V139" i="1" s="1"/>
  <c r="O139" i="1" a="1"/>
  <c r="O139" i="1" s="1"/>
  <c r="W139" i="1" s="1"/>
  <c r="J140" i="1" a="1"/>
  <c r="J140" i="1" s="1"/>
  <c r="V140" i="1" s="1"/>
  <c r="O140" i="1" a="1"/>
  <c r="O140" i="1" s="1"/>
  <c r="W140" i="1" s="1"/>
  <c r="J141" i="1" a="1"/>
  <c r="J141" i="1" s="1"/>
  <c r="V141" i="1" s="1"/>
  <c r="O141" i="1" a="1"/>
  <c r="O141" i="1" s="1"/>
  <c r="W141" i="1" s="1"/>
  <c r="J142" i="1" a="1"/>
  <c r="J142" i="1" s="1"/>
  <c r="V142" i="1" s="1"/>
  <c r="O142" i="1" a="1"/>
  <c r="O142" i="1" s="1"/>
  <c r="W142" i="1" s="1"/>
  <c r="J143" i="1" a="1"/>
  <c r="J143" i="1" s="1"/>
  <c r="V143" i="1" s="1"/>
  <c r="O143" i="1" a="1"/>
  <c r="O143" i="1" s="1"/>
  <c r="W143" i="1" s="1"/>
  <c r="J144" i="1" a="1"/>
  <c r="J144" i="1" s="1"/>
  <c r="V144" i="1" s="1"/>
  <c r="O144" i="1" a="1"/>
  <c r="O144" i="1" s="1"/>
  <c r="W144" i="1" s="1"/>
  <c r="J145" i="1" a="1"/>
  <c r="J145" i="1" s="1"/>
  <c r="V145" i="1" s="1"/>
  <c r="O145" i="1" a="1"/>
  <c r="O145" i="1" s="1"/>
  <c r="W145" i="1" s="1"/>
  <c r="J146" i="1" a="1"/>
  <c r="J146" i="1" s="1"/>
  <c r="V146" i="1" s="1"/>
  <c r="O146" i="1" a="1"/>
  <c r="O146" i="1" s="1"/>
  <c r="W146" i="1" s="1"/>
  <c r="J147" i="1" a="1"/>
  <c r="J147" i="1" s="1"/>
  <c r="V147" i="1" s="1"/>
  <c r="O147" i="1" a="1"/>
  <c r="O147" i="1" s="1"/>
  <c r="W147" i="1" s="1"/>
  <c r="J148" i="1" a="1"/>
  <c r="J148" i="1" s="1"/>
  <c r="V148" i="1" s="1"/>
  <c r="O148" i="1" a="1"/>
  <c r="O148" i="1" s="1"/>
  <c r="W148" i="1" s="1"/>
  <c r="J149" i="1" a="1"/>
  <c r="J149" i="1" s="1"/>
  <c r="V149" i="1" s="1"/>
  <c r="O149" i="1" a="1"/>
  <c r="O149" i="1" s="1"/>
  <c r="W149" i="1" s="1"/>
  <c r="J150" i="1" a="1"/>
  <c r="J150" i="1" s="1"/>
  <c r="V150" i="1" s="1"/>
  <c r="O150" i="1" a="1"/>
  <c r="O150" i="1" s="1"/>
  <c r="W150" i="1" s="1"/>
  <c r="J151" i="1" a="1"/>
  <c r="J151" i="1" s="1"/>
  <c r="V151" i="1" s="1"/>
  <c r="O151" i="1" a="1"/>
  <c r="O151" i="1" s="1"/>
  <c r="W151" i="1" s="1"/>
  <c r="J152" i="1" a="1"/>
  <c r="J152" i="1" s="1"/>
  <c r="V152" i="1" s="1"/>
  <c r="O152" i="1" a="1"/>
  <c r="O152" i="1" s="1"/>
  <c r="W152" i="1" s="1"/>
  <c r="J153" i="1" a="1"/>
  <c r="J153" i="1" s="1"/>
  <c r="V153" i="1" s="1"/>
  <c r="O153" i="1" a="1"/>
  <c r="O153" i="1" s="1"/>
  <c r="W153" i="1" s="1"/>
  <c r="J154" i="1" a="1"/>
  <c r="J154" i="1" s="1"/>
  <c r="V154" i="1" s="1"/>
  <c r="O154" i="1" a="1"/>
  <c r="O154" i="1" s="1"/>
  <c r="W154" i="1" s="1"/>
  <c r="J155" i="1" a="1"/>
  <c r="J155" i="1" s="1"/>
  <c r="V155" i="1" s="1"/>
  <c r="O155" i="1" a="1"/>
  <c r="O155" i="1" s="1"/>
  <c r="W155" i="1" s="1"/>
  <c r="J156" i="1" a="1"/>
  <c r="J156" i="1" s="1"/>
  <c r="V156" i="1" s="1"/>
  <c r="O156" i="1" a="1"/>
  <c r="O156" i="1" s="1"/>
  <c r="W156" i="1" s="1"/>
  <c r="J157" i="1" a="1"/>
  <c r="J157" i="1" s="1"/>
  <c r="V157" i="1" s="1"/>
  <c r="O157" i="1" a="1"/>
  <c r="O157" i="1" s="1"/>
  <c r="W157" i="1" s="1"/>
  <c r="J158" i="1" a="1"/>
  <c r="J158" i="1" s="1"/>
  <c r="V158" i="1" s="1"/>
  <c r="O158" i="1" a="1"/>
  <c r="O158" i="1" s="1"/>
  <c r="W158" i="1" s="1"/>
  <c r="J159" i="1" a="1"/>
  <c r="J159" i="1" s="1"/>
  <c r="V159" i="1" s="1"/>
  <c r="O159" i="1" a="1"/>
  <c r="O159" i="1" s="1"/>
  <c r="W159" i="1" s="1"/>
  <c r="J160" i="1" a="1"/>
  <c r="J160" i="1" s="1"/>
  <c r="V160" i="1" s="1"/>
  <c r="O160" i="1" a="1"/>
  <c r="O160" i="1" s="1"/>
  <c r="W160" i="1" s="1"/>
  <c r="J161" i="1" a="1"/>
  <c r="J161" i="1" s="1"/>
  <c r="V161" i="1" s="1"/>
  <c r="O161" i="1" a="1"/>
  <c r="O161" i="1" s="1"/>
  <c r="W161" i="1" s="1"/>
  <c r="J162" i="1" a="1"/>
  <c r="J162" i="1" s="1"/>
  <c r="V162" i="1" s="1"/>
  <c r="O162" i="1" a="1"/>
  <c r="O162" i="1" s="1"/>
  <c r="W162" i="1" s="1"/>
  <c r="J163" i="1" a="1"/>
  <c r="J163" i="1" s="1"/>
  <c r="V163" i="1" s="1"/>
  <c r="O163" i="1" a="1"/>
  <c r="O163" i="1" s="1"/>
  <c r="W163" i="1" s="1"/>
  <c r="J164" i="1" a="1"/>
  <c r="J164" i="1" s="1"/>
  <c r="V164" i="1" s="1"/>
  <c r="O164" i="1" a="1"/>
  <c r="O164" i="1" s="1"/>
  <c r="W164" i="1" s="1"/>
  <c r="J165" i="1" a="1"/>
  <c r="J165" i="1" s="1"/>
  <c r="V165" i="1" s="1"/>
  <c r="O165" i="1" a="1"/>
  <c r="O165" i="1" s="1"/>
  <c r="W165" i="1" s="1"/>
  <c r="J166" i="1" a="1"/>
  <c r="J166" i="1" s="1"/>
  <c r="V166" i="1" s="1"/>
  <c r="O166" i="1" a="1"/>
  <c r="O166" i="1" s="1"/>
  <c r="W166" i="1" s="1"/>
  <c r="J167" i="1" a="1"/>
  <c r="J167" i="1" s="1"/>
  <c r="V167" i="1" s="1"/>
  <c r="O167" i="1" a="1"/>
  <c r="O167" i="1" s="1"/>
  <c r="W167" i="1" s="1"/>
  <c r="J168" i="1" a="1"/>
  <c r="J168" i="1" s="1"/>
  <c r="O168" i="1" a="1"/>
  <c r="O168" i="1" s="1"/>
  <c r="W168" i="1" s="1"/>
  <c r="J169" i="1" a="1"/>
  <c r="J169" i="1" s="1"/>
  <c r="V169" i="1" s="1"/>
  <c r="O169" i="1" a="1"/>
  <c r="O169" i="1" s="1"/>
  <c r="W169" i="1" s="1"/>
  <c r="J170" i="1" a="1"/>
  <c r="J170" i="1" s="1"/>
  <c r="V170" i="1" s="1"/>
  <c r="O170" i="1" a="1"/>
  <c r="O170" i="1" s="1"/>
  <c r="W170" i="1" s="1"/>
  <c r="J171" i="1" a="1"/>
  <c r="J171" i="1" s="1"/>
  <c r="V171" i="1" s="1"/>
  <c r="O171" i="1" a="1"/>
  <c r="O171" i="1" s="1"/>
  <c r="W171" i="1" s="1"/>
  <c r="J172" i="1" a="1"/>
  <c r="J172" i="1" s="1"/>
  <c r="V172" i="1" s="1"/>
  <c r="O172" i="1" a="1"/>
  <c r="O172" i="1" s="1"/>
  <c r="W172" i="1" s="1"/>
  <c r="J173" i="1" a="1"/>
  <c r="J173" i="1" s="1"/>
  <c r="V173" i="1" s="1"/>
  <c r="O173" i="1" a="1"/>
  <c r="O173" i="1" s="1"/>
  <c r="W173" i="1" s="1"/>
  <c r="J174" i="1" a="1"/>
  <c r="J174" i="1" s="1"/>
  <c r="V174" i="1" s="1"/>
  <c r="O174" i="1" a="1"/>
  <c r="O174" i="1" s="1"/>
  <c r="W174" i="1" s="1"/>
  <c r="J175" i="1" a="1"/>
  <c r="J175" i="1" s="1"/>
  <c r="V175" i="1" s="1"/>
  <c r="O175" i="1" a="1"/>
  <c r="O175" i="1" s="1"/>
  <c r="W175" i="1" s="1"/>
  <c r="J176" i="1" a="1"/>
  <c r="J176" i="1" s="1"/>
  <c r="V176" i="1" s="1"/>
  <c r="O176" i="1" a="1"/>
  <c r="O176" i="1" s="1"/>
  <c r="W176" i="1" s="1"/>
  <c r="J177" i="1" a="1"/>
  <c r="J177" i="1" s="1"/>
  <c r="V177" i="1" s="1"/>
  <c r="O177" i="1" a="1"/>
  <c r="O177" i="1" s="1"/>
  <c r="W177" i="1" s="1"/>
  <c r="J178" i="1" a="1"/>
  <c r="J178" i="1" s="1"/>
  <c r="V178" i="1" s="1"/>
  <c r="O178" i="1" a="1"/>
  <c r="O178" i="1" s="1"/>
  <c r="W178" i="1" s="1"/>
  <c r="J179" i="1" a="1"/>
  <c r="J179" i="1" s="1"/>
  <c r="V179" i="1" s="1"/>
  <c r="O179" i="1" a="1"/>
  <c r="O179" i="1" s="1"/>
  <c r="W179" i="1" s="1"/>
  <c r="J180" i="1" a="1"/>
  <c r="J180" i="1" s="1"/>
  <c r="V180" i="1" s="1"/>
  <c r="O180" i="1" a="1"/>
  <c r="O180" i="1" s="1"/>
  <c r="W180" i="1" s="1"/>
  <c r="J181" i="1" a="1"/>
  <c r="J181" i="1" s="1"/>
  <c r="V181" i="1" s="1"/>
  <c r="O181" i="1" a="1"/>
  <c r="O181" i="1" s="1"/>
  <c r="W181" i="1" s="1"/>
  <c r="J182" i="1" a="1"/>
  <c r="J182" i="1" s="1"/>
  <c r="V182" i="1" s="1"/>
  <c r="O182" i="1" a="1"/>
  <c r="O182" i="1" s="1"/>
  <c r="W182" i="1" s="1"/>
  <c r="J183" i="1" a="1"/>
  <c r="J183" i="1" s="1"/>
  <c r="V183" i="1" s="1"/>
  <c r="O183" i="1" a="1"/>
  <c r="O183" i="1" s="1"/>
  <c r="W183" i="1" s="1"/>
  <c r="J184" i="1" a="1"/>
  <c r="J184" i="1" s="1"/>
  <c r="V184" i="1" s="1"/>
  <c r="O184" i="1" a="1"/>
  <c r="O184" i="1" s="1"/>
  <c r="W184" i="1" s="1"/>
  <c r="J185" i="1" a="1"/>
  <c r="J185" i="1" s="1"/>
  <c r="V185" i="1" s="1"/>
  <c r="O185" i="1" a="1"/>
  <c r="O185" i="1" s="1"/>
  <c r="W185" i="1" s="1"/>
  <c r="J186" i="1" a="1"/>
  <c r="J186" i="1" s="1"/>
  <c r="V186" i="1" s="1"/>
  <c r="O186" i="1" a="1"/>
  <c r="O186" i="1" s="1"/>
  <c r="W186" i="1" s="1"/>
  <c r="J187" i="1" a="1"/>
  <c r="J187" i="1" s="1"/>
  <c r="V187" i="1" s="1"/>
  <c r="O187" i="1" a="1"/>
  <c r="O187" i="1" s="1"/>
  <c r="W187" i="1" s="1"/>
  <c r="J188" i="1" a="1"/>
  <c r="J188" i="1" s="1"/>
  <c r="V188" i="1" s="1"/>
  <c r="O188" i="1" a="1"/>
  <c r="O188" i="1" s="1"/>
  <c r="W188" i="1" s="1"/>
  <c r="J189" i="1" a="1"/>
  <c r="J189" i="1" s="1"/>
  <c r="V189" i="1" s="1"/>
  <c r="O189" i="1" a="1"/>
  <c r="O189" i="1" s="1"/>
  <c r="W189" i="1" s="1"/>
  <c r="J190" i="1" a="1"/>
  <c r="J190" i="1" s="1"/>
  <c r="V190" i="1" s="1"/>
  <c r="O190" i="1" a="1"/>
  <c r="O190" i="1" s="1"/>
  <c r="W190" i="1" s="1"/>
  <c r="J191" i="1" a="1"/>
  <c r="J191" i="1" s="1"/>
  <c r="V191" i="1" s="1"/>
  <c r="O191" i="1" a="1"/>
  <c r="O191" i="1" s="1"/>
  <c r="W191" i="1" s="1"/>
  <c r="J192" i="1" a="1"/>
  <c r="J192" i="1" s="1"/>
  <c r="V192" i="1" s="1"/>
  <c r="O192" i="1" a="1"/>
  <c r="O192" i="1" s="1"/>
  <c r="W192" i="1" s="1"/>
  <c r="J193" i="1" a="1"/>
  <c r="J193" i="1" s="1"/>
  <c r="V193" i="1" s="1"/>
  <c r="O193" i="1" a="1"/>
  <c r="O193" i="1" s="1"/>
  <c r="W193" i="1" s="1"/>
  <c r="J194" i="1" a="1"/>
  <c r="J194" i="1" s="1"/>
  <c r="V194" i="1" s="1"/>
  <c r="O194" i="1" a="1"/>
  <c r="O194" i="1" s="1"/>
  <c r="W194" i="1" s="1"/>
  <c r="J195" i="1" a="1"/>
  <c r="J195" i="1" s="1"/>
  <c r="V195" i="1" s="1"/>
  <c r="O195" i="1" a="1"/>
  <c r="O195" i="1" s="1"/>
  <c r="W195" i="1" s="1"/>
  <c r="J196" i="1" a="1"/>
  <c r="J196" i="1" s="1"/>
  <c r="V196" i="1" s="1"/>
  <c r="O196" i="1" a="1"/>
  <c r="O196" i="1"/>
  <c r="W196" i="1" s="1"/>
  <c r="J197" i="1" a="1"/>
  <c r="J197" i="1" s="1"/>
  <c r="V197" i="1" s="1"/>
  <c r="O197" i="1" a="1"/>
  <c r="O197" i="1" s="1"/>
  <c r="W197" i="1" s="1"/>
  <c r="J198" i="1" a="1"/>
  <c r="J198" i="1" s="1"/>
  <c r="V198" i="1" s="1"/>
  <c r="O198" i="1" a="1"/>
  <c r="O198" i="1" s="1"/>
  <c r="W198" i="1" s="1"/>
  <c r="J199" i="1" a="1"/>
  <c r="J199" i="1" s="1"/>
  <c r="V199" i="1" s="1"/>
  <c r="O199" i="1" a="1"/>
  <c r="O199" i="1" s="1"/>
  <c r="W199" i="1" s="1"/>
  <c r="J200" i="1" a="1"/>
  <c r="J200" i="1" s="1"/>
  <c r="V200" i="1" s="1"/>
  <c r="O200" i="1" a="1"/>
  <c r="O200" i="1" s="1"/>
  <c r="W200" i="1" s="1"/>
  <c r="J201" i="1" a="1"/>
  <c r="J201" i="1" s="1"/>
  <c r="O201" i="1" a="1"/>
  <c r="O201" i="1" s="1"/>
  <c r="W201" i="1" s="1"/>
  <c r="J202" i="1" a="1"/>
  <c r="J202" i="1" s="1"/>
  <c r="V202" i="1" s="1"/>
  <c r="O202" i="1" a="1"/>
  <c r="O202" i="1" s="1"/>
  <c r="W202" i="1" s="1"/>
  <c r="J203" i="1" a="1"/>
  <c r="J203" i="1" s="1"/>
  <c r="V203" i="1" s="1"/>
  <c r="O203" i="1" a="1"/>
  <c r="O203" i="1" s="1"/>
  <c r="W203" i="1" s="1"/>
  <c r="J204" i="1" a="1"/>
  <c r="J204" i="1" s="1"/>
  <c r="V204" i="1" s="1"/>
  <c r="O204" i="1" a="1"/>
  <c r="O204" i="1" s="1"/>
  <c r="W204" i="1" s="1"/>
  <c r="J205" i="1" a="1"/>
  <c r="J205" i="1" s="1"/>
  <c r="V205" i="1" s="1"/>
  <c r="O205" i="1" a="1"/>
  <c r="O205" i="1" s="1"/>
  <c r="W205" i="1" s="1"/>
  <c r="J206" i="1" a="1"/>
  <c r="J206" i="1" s="1"/>
  <c r="V206" i="1" s="1"/>
  <c r="O206" i="1" a="1"/>
  <c r="O206" i="1" s="1"/>
  <c r="W206" i="1" s="1"/>
  <c r="J207" i="1" a="1"/>
  <c r="J207" i="1" s="1"/>
  <c r="V207" i="1" s="1"/>
  <c r="O207" i="1" a="1"/>
  <c r="O207" i="1" s="1"/>
  <c r="W207" i="1" s="1"/>
  <c r="J208" i="1" a="1"/>
  <c r="J208" i="1" s="1"/>
  <c r="V208" i="1" s="1"/>
  <c r="O208" i="1" a="1"/>
  <c r="O208" i="1" s="1"/>
  <c r="W208" i="1" s="1"/>
  <c r="J209" i="1" a="1"/>
  <c r="J209" i="1" s="1"/>
  <c r="V209" i="1" s="1"/>
  <c r="O209" i="1" a="1"/>
  <c r="O209" i="1" s="1"/>
  <c r="W209" i="1" s="1"/>
  <c r="J210" i="1" a="1"/>
  <c r="J210" i="1" s="1"/>
  <c r="V210" i="1" s="1"/>
  <c r="O210" i="1" a="1"/>
  <c r="O210" i="1" s="1"/>
  <c r="W210" i="1" s="1"/>
  <c r="J211" i="1" a="1"/>
  <c r="J211" i="1" s="1"/>
  <c r="V211" i="1" s="1"/>
  <c r="O211" i="1" a="1"/>
  <c r="O211" i="1" s="1"/>
  <c r="W211" i="1" s="1"/>
  <c r="J212" i="1" a="1"/>
  <c r="J212" i="1" s="1"/>
  <c r="V212" i="1" s="1"/>
  <c r="O212" i="1" a="1"/>
  <c r="O212" i="1" s="1"/>
  <c r="W212" i="1" s="1"/>
  <c r="J213" i="1" a="1"/>
  <c r="J213" i="1" s="1"/>
  <c r="V213" i="1" s="1"/>
  <c r="O213" i="1" a="1"/>
  <c r="O213" i="1" s="1"/>
  <c r="W213" i="1" s="1"/>
  <c r="J214" i="1" a="1"/>
  <c r="J214" i="1" s="1"/>
  <c r="V214" i="1" s="1"/>
  <c r="O214" i="1" a="1"/>
  <c r="O214" i="1" s="1"/>
  <c r="W214" i="1" s="1"/>
  <c r="J215" i="1" a="1"/>
  <c r="J215" i="1" s="1"/>
  <c r="V215" i="1" s="1"/>
  <c r="O215" i="1" a="1"/>
  <c r="O215" i="1" s="1"/>
  <c r="W215" i="1" s="1"/>
  <c r="J216" i="1" a="1"/>
  <c r="J216" i="1" s="1"/>
  <c r="V216" i="1" s="1"/>
  <c r="O216" i="1" a="1"/>
  <c r="O216" i="1" s="1"/>
  <c r="W216" i="1" s="1"/>
  <c r="J217" i="1" a="1"/>
  <c r="J217" i="1" s="1"/>
  <c r="V217" i="1" s="1"/>
  <c r="O217" i="1" a="1"/>
  <c r="O217" i="1" s="1"/>
  <c r="W217" i="1" s="1"/>
  <c r="J218" i="1" a="1"/>
  <c r="J218" i="1" s="1"/>
  <c r="V218" i="1" s="1"/>
  <c r="O218" i="1" a="1"/>
  <c r="O218" i="1" s="1"/>
  <c r="W218" i="1" s="1"/>
  <c r="J219" i="1" a="1"/>
  <c r="J219" i="1" s="1"/>
  <c r="V219" i="1" s="1"/>
  <c r="O219" i="1" a="1"/>
  <c r="O219" i="1" s="1"/>
  <c r="W219" i="1" s="1"/>
  <c r="J220" i="1" a="1"/>
  <c r="J220" i="1" s="1"/>
  <c r="V220" i="1" s="1"/>
  <c r="O220" i="1" a="1"/>
  <c r="O220" i="1" s="1"/>
  <c r="W220" i="1" s="1"/>
  <c r="J221" i="1" a="1"/>
  <c r="J221" i="1" s="1"/>
  <c r="V221" i="1" s="1"/>
  <c r="O221" i="1" a="1"/>
  <c r="O221" i="1" s="1"/>
  <c r="W221" i="1" s="1"/>
  <c r="J222" i="1" a="1"/>
  <c r="J222" i="1" s="1"/>
  <c r="V222" i="1" s="1"/>
  <c r="O222" i="1" a="1"/>
  <c r="O222" i="1" s="1"/>
  <c r="W222" i="1" s="1"/>
  <c r="J223" i="1" a="1"/>
  <c r="J223" i="1" s="1"/>
  <c r="V223" i="1" s="1"/>
  <c r="O223" i="1" a="1"/>
  <c r="O223" i="1" s="1"/>
  <c r="W223" i="1" s="1"/>
  <c r="J224" i="1" a="1"/>
  <c r="J224" i="1" s="1"/>
  <c r="V224" i="1" s="1"/>
  <c r="O224" i="1" a="1"/>
  <c r="O224" i="1" s="1"/>
  <c r="W224" i="1" s="1"/>
  <c r="J225" i="1" a="1"/>
  <c r="J225" i="1" s="1"/>
  <c r="O225" i="1" a="1"/>
  <c r="O225" i="1" s="1"/>
  <c r="W225" i="1" s="1"/>
  <c r="J226" i="1" a="1"/>
  <c r="J226" i="1" s="1"/>
  <c r="V226" i="1" s="1"/>
  <c r="O226" i="1" a="1"/>
  <c r="O226" i="1" s="1"/>
  <c r="W226" i="1" s="1"/>
  <c r="J227" i="1" a="1"/>
  <c r="J227" i="1" s="1"/>
  <c r="V227" i="1" s="1"/>
  <c r="O227" i="1" a="1"/>
  <c r="O227" i="1" s="1"/>
  <c r="W227" i="1" s="1"/>
  <c r="J228" i="1" a="1"/>
  <c r="J228" i="1" s="1"/>
  <c r="V228" i="1" s="1"/>
  <c r="O228" i="1" a="1"/>
  <c r="O228" i="1" s="1"/>
  <c r="W228" i="1" s="1"/>
  <c r="J229" i="1" a="1"/>
  <c r="J229" i="1" s="1"/>
  <c r="V229" i="1" s="1"/>
  <c r="O229" i="1" a="1"/>
  <c r="O229" i="1" s="1"/>
  <c r="W229" i="1" s="1"/>
  <c r="J230" i="1" a="1"/>
  <c r="J230" i="1" s="1"/>
  <c r="V230" i="1" s="1"/>
  <c r="O230" i="1" a="1"/>
  <c r="O230" i="1" s="1"/>
  <c r="W230" i="1" s="1"/>
  <c r="J231" i="1" a="1"/>
  <c r="J231" i="1" s="1"/>
  <c r="V231" i="1" s="1"/>
  <c r="O231" i="1" a="1"/>
  <c r="O231" i="1" s="1"/>
  <c r="W231" i="1" s="1"/>
  <c r="J232" i="1" a="1"/>
  <c r="J232" i="1" s="1"/>
  <c r="V232" i="1" s="1"/>
  <c r="O232" i="1" a="1"/>
  <c r="O232" i="1" s="1"/>
  <c r="W232" i="1" s="1"/>
  <c r="J233" i="1" a="1"/>
  <c r="J233" i="1" s="1"/>
  <c r="V233" i="1" s="1"/>
  <c r="O233" i="1" a="1"/>
  <c r="O233" i="1" s="1"/>
  <c r="W233" i="1" s="1"/>
  <c r="J234" i="1" a="1"/>
  <c r="J234" i="1" s="1"/>
  <c r="V234" i="1" s="1"/>
  <c r="O234" i="1" a="1"/>
  <c r="O234" i="1" s="1"/>
  <c r="W234" i="1" s="1"/>
  <c r="J235" i="1" a="1"/>
  <c r="J235" i="1" s="1"/>
  <c r="V235" i="1" s="1"/>
  <c r="O235" i="1" a="1"/>
  <c r="O235" i="1" s="1"/>
  <c r="W235" i="1" s="1"/>
  <c r="J236" i="1" a="1"/>
  <c r="J236" i="1" s="1"/>
  <c r="V236" i="1" s="1"/>
  <c r="O236" i="1" a="1"/>
  <c r="O236" i="1" s="1"/>
  <c r="W236" i="1" s="1"/>
  <c r="J237" i="1" a="1"/>
  <c r="J237" i="1" s="1"/>
  <c r="V237" i="1" s="1"/>
  <c r="O237" i="1" a="1"/>
  <c r="O237" i="1" s="1"/>
  <c r="W237" i="1" s="1"/>
  <c r="J238" i="1" a="1"/>
  <c r="J238" i="1" s="1"/>
  <c r="V238" i="1" s="1"/>
  <c r="O238" i="1" a="1"/>
  <c r="O238" i="1" s="1"/>
  <c r="W238" i="1" s="1"/>
  <c r="J239" i="1" a="1"/>
  <c r="J239" i="1" s="1"/>
  <c r="V239" i="1" s="1"/>
  <c r="O239" i="1" a="1"/>
  <c r="O239" i="1" s="1"/>
  <c r="W239" i="1" s="1"/>
  <c r="J240" i="1" a="1"/>
  <c r="J240" i="1" s="1"/>
  <c r="V240" i="1" s="1"/>
  <c r="O240" i="1" a="1"/>
  <c r="O240" i="1" s="1"/>
  <c r="W240" i="1" s="1"/>
  <c r="J241" i="1" a="1"/>
  <c r="J241" i="1" s="1"/>
  <c r="V241" i="1" s="1"/>
  <c r="O241" i="1" a="1"/>
  <c r="O241" i="1" s="1"/>
  <c r="W241" i="1" s="1"/>
  <c r="J242" i="1" a="1"/>
  <c r="J242" i="1" s="1"/>
  <c r="V242" i="1" s="1"/>
  <c r="O242" i="1" a="1"/>
  <c r="O242" i="1" s="1"/>
  <c r="W242" i="1" s="1"/>
  <c r="J243" i="1" a="1"/>
  <c r="J243" i="1" s="1"/>
  <c r="V243" i="1" s="1"/>
  <c r="O243" i="1" a="1"/>
  <c r="O243" i="1" s="1"/>
  <c r="W243" i="1" s="1"/>
  <c r="J244" i="1" a="1"/>
  <c r="J244" i="1" s="1"/>
  <c r="V244" i="1" s="1"/>
  <c r="O244" i="1" a="1"/>
  <c r="O244" i="1" s="1"/>
  <c r="W244" i="1" s="1"/>
  <c r="J245" i="1" a="1"/>
  <c r="J245" i="1" s="1"/>
  <c r="V245" i="1" s="1"/>
  <c r="O245" i="1" a="1"/>
  <c r="O245" i="1" s="1"/>
  <c r="W245" i="1" s="1"/>
  <c r="J246" i="1" a="1"/>
  <c r="J246" i="1" s="1"/>
  <c r="V246" i="1" s="1"/>
  <c r="O246" i="1" a="1"/>
  <c r="O246" i="1" s="1"/>
  <c r="W246" i="1" s="1"/>
  <c r="J247" i="1" a="1"/>
  <c r="J247" i="1" s="1"/>
  <c r="V247" i="1" s="1"/>
  <c r="O247" i="1" a="1"/>
  <c r="O247" i="1" s="1"/>
  <c r="W247" i="1" s="1"/>
  <c r="J248" i="1" a="1"/>
  <c r="J248" i="1" s="1"/>
  <c r="V248" i="1" s="1"/>
  <c r="O248" i="1" a="1"/>
  <c r="O248" i="1" s="1"/>
  <c r="W248" i="1" s="1"/>
  <c r="J249" i="1" a="1"/>
  <c r="J249" i="1" s="1"/>
  <c r="O249" i="1" a="1"/>
  <c r="O249" i="1" s="1"/>
  <c r="W249" i="1" s="1"/>
  <c r="J250" i="1" a="1"/>
  <c r="J250" i="1" s="1"/>
  <c r="V250" i="1" s="1"/>
  <c r="O250" i="1" a="1"/>
  <c r="O250" i="1" s="1"/>
  <c r="W250" i="1" s="1"/>
  <c r="J251" i="1" a="1"/>
  <c r="J251" i="1" s="1"/>
  <c r="V251" i="1" s="1"/>
  <c r="O251" i="1" a="1"/>
  <c r="O251" i="1" s="1"/>
  <c r="W251" i="1" s="1"/>
  <c r="J252" i="1" a="1"/>
  <c r="J252" i="1" s="1"/>
  <c r="V252" i="1" s="1"/>
  <c r="O252" i="1" a="1"/>
  <c r="O252" i="1" s="1"/>
  <c r="W252" i="1" s="1"/>
  <c r="J253" i="1" a="1"/>
  <c r="J253" i="1" s="1"/>
  <c r="V253" i="1" s="1"/>
  <c r="O253" i="1" a="1"/>
  <c r="O253" i="1" s="1"/>
  <c r="W253" i="1" s="1"/>
  <c r="J254" i="1" a="1"/>
  <c r="J254" i="1" s="1"/>
  <c r="V254" i="1" s="1"/>
  <c r="O254" i="1" a="1"/>
  <c r="O254" i="1" s="1"/>
  <c r="W254" i="1" s="1"/>
  <c r="J255" i="1" a="1"/>
  <c r="J255" i="1" s="1"/>
  <c r="V255" i="1" s="1"/>
  <c r="O255" i="1" a="1"/>
  <c r="O255" i="1" s="1"/>
  <c r="W255" i="1" s="1"/>
  <c r="J256" i="1" a="1"/>
  <c r="J256" i="1" s="1"/>
  <c r="V256" i="1" s="1"/>
  <c r="O256" i="1" a="1"/>
  <c r="O256" i="1" s="1"/>
  <c r="W256" i="1" s="1"/>
  <c r="J257" i="1" a="1"/>
  <c r="J257" i="1" s="1"/>
  <c r="V257" i="1" s="1"/>
  <c r="O257" i="1" a="1"/>
  <c r="O257" i="1" s="1"/>
  <c r="W257" i="1" s="1"/>
  <c r="J258" i="1" a="1"/>
  <c r="J258" i="1" s="1"/>
  <c r="V258" i="1" s="1"/>
  <c r="O258" i="1" a="1"/>
  <c r="O258" i="1" s="1"/>
  <c r="W258" i="1" s="1"/>
  <c r="J259" i="1" a="1"/>
  <c r="J259" i="1" s="1"/>
  <c r="V259" i="1" s="1"/>
  <c r="O259" i="1" a="1"/>
  <c r="O259" i="1" s="1"/>
  <c r="W259" i="1" s="1"/>
  <c r="J260" i="1" a="1"/>
  <c r="J260" i="1" s="1"/>
  <c r="V260" i="1" s="1"/>
  <c r="O260" i="1" a="1"/>
  <c r="O260" i="1" s="1"/>
  <c r="W260" i="1" s="1"/>
  <c r="J261" i="1" a="1"/>
  <c r="J261" i="1" s="1"/>
  <c r="V261" i="1" s="1"/>
  <c r="O261" i="1" a="1"/>
  <c r="O261" i="1" s="1"/>
  <c r="W261" i="1" s="1"/>
  <c r="J262" i="1" a="1"/>
  <c r="J262" i="1" s="1"/>
  <c r="V262" i="1" s="1"/>
  <c r="O262" i="1" a="1"/>
  <c r="O262" i="1" s="1"/>
  <c r="W262" i="1" s="1"/>
  <c r="J263" i="1" a="1"/>
  <c r="J263" i="1" s="1"/>
  <c r="V263" i="1" s="1"/>
  <c r="O263" i="1" a="1"/>
  <c r="O263" i="1" s="1"/>
  <c r="W263" i="1" s="1"/>
  <c r="J264" i="1" a="1"/>
  <c r="J264" i="1" s="1"/>
  <c r="V264" i="1" s="1"/>
  <c r="O264" i="1" a="1"/>
  <c r="O264" i="1" s="1"/>
  <c r="W264" i="1" s="1"/>
  <c r="J265" i="1" a="1"/>
  <c r="J265" i="1" s="1"/>
  <c r="V265" i="1" s="1"/>
  <c r="O265" i="1" a="1"/>
  <c r="O265" i="1" s="1"/>
  <c r="W265" i="1" s="1"/>
  <c r="J266" i="1" a="1"/>
  <c r="J266" i="1" s="1"/>
  <c r="V266" i="1" s="1"/>
  <c r="O266" i="1" a="1"/>
  <c r="O266" i="1" s="1"/>
  <c r="W266" i="1" s="1"/>
  <c r="J267" i="1" a="1"/>
  <c r="J267" i="1" s="1"/>
  <c r="V267" i="1" s="1"/>
  <c r="O267" i="1" a="1"/>
  <c r="O267" i="1" s="1"/>
  <c r="W267" i="1" s="1"/>
  <c r="J268" i="1" a="1"/>
  <c r="J268" i="1" s="1"/>
  <c r="V268" i="1" s="1"/>
  <c r="O268" i="1" a="1"/>
  <c r="O268" i="1" s="1"/>
  <c r="W268" i="1" s="1"/>
  <c r="J269" i="1" a="1"/>
  <c r="J269" i="1" s="1"/>
  <c r="V269" i="1" s="1"/>
  <c r="O269" i="1" a="1"/>
  <c r="O269" i="1" s="1"/>
  <c r="W269" i="1" s="1"/>
  <c r="J270" i="1" a="1"/>
  <c r="J270" i="1" s="1"/>
  <c r="V270" i="1" s="1"/>
  <c r="O270" i="1" a="1"/>
  <c r="O270" i="1" s="1"/>
  <c r="W270" i="1" s="1"/>
  <c r="J271" i="1" a="1"/>
  <c r="J271" i="1" s="1"/>
  <c r="V271" i="1" s="1"/>
  <c r="O271" i="1" a="1"/>
  <c r="O271" i="1" s="1"/>
  <c r="W271" i="1" s="1"/>
  <c r="J272" i="1" a="1"/>
  <c r="J272" i="1" s="1"/>
  <c r="V272" i="1" s="1"/>
  <c r="O272" i="1" a="1"/>
  <c r="O272" i="1" s="1"/>
  <c r="W272" i="1" s="1"/>
  <c r="J273" i="1" a="1"/>
  <c r="J273" i="1" s="1"/>
  <c r="O273" i="1" a="1"/>
  <c r="O273" i="1" s="1"/>
  <c r="W273" i="1" s="1"/>
  <c r="J274" i="1" a="1"/>
  <c r="J274" i="1" s="1"/>
  <c r="V274" i="1" s="1"/>
  <c r="O274" i="1" a="1"/>
  <c r="O274" i="1" s="1"/>
  <c r="W274" i="1" s="1"/>
  <c r="J275" i="1" a="1"/>
  <c r="J275" i="1" s="1"/>
  <c r="V275" i="1" s="1"/>
  <c r="O275" i="1" a="1"/>
  <c r="O275" i="1" s="1"/>
  <c r="W275" i="1" s="1"/>
  <c r="J276" i="1" a="1"/>
  <c r="J276" i="1" s="1"/>
  <c r="V276" i="1" s="1"/>
  <c r="O276" i="1" a="1"/>
  <c r="O276" i="1" s="1"/>
  <c r="W276" i="1" s="1"/>
  <c r="J277" i="1" a="1"/>
  <c r="J277" i="1" s="1"/>
  <c r="V277" i="1" s="1"/>
  <c r="O277" i="1" a="1"/>
  <c r="O277" i="1" s="1"/>
  <c r="W277" i="1" s="1"/>
  <c r="J278" i="1" a="1"/>
  <c r="J278" i="1" s="1"/>
  <c r="V278" i="1" s="1"/>
  <c r="O278" i="1" a="1"/>
  <c r="O278" i="1" s="1"/>
  <c r="W278" i="1" s="1"/>
  <c r="J279" i="1" a="1"/>
  <c r="J279" i="1" s="1"/>
  <c r="V279" i="1" s="1"/>
  <c r="O279" i="1" a="1"/>
  <c r="O279" i="1" s="1"/>
  <c r="W279" i="1" s="1"/>
  <c r="J280" i="1" a="1"/>
  <c r="J280" i="1" s="1"/>
  <c r="V280" i="1" s="1"/>
  <c r="O280" i="1" a="1"/>
  <c r="O280" i="1" s="1"/>
  <c r="W280" i="1" s="1"/>
  <c r="J281" i="1" a="1"/>
  <c r="J281" i="1" s="1"/>
  <c r="V281" i="1" s="1"/>
  <c r="O281" i="1" a="1"/>
  <c r="O281" i="1" s="1"/>
  <c r="W281" i="1" s="1"/>
  <c r="J282" i="1" a="1"/>
  <c r="J282" i="1" s="1"/>
  <c r="V282" i="1" s="1"/>
  <c r="O282" i="1" a="1"/>
  <c r="O282" i="1" s="1"/>
  <c r="W282" i="1" s="1"/>
  <c r="J283" i="1" a="1"/>
  <c r="J283" i="1" s="1"/>
  <c r="V283" i="1" s="1"/>
  <c r="O283" i="1" a="1"/>
  <c r="O283" i="1" s="1"/>
  <c r="W283" i="1" s="1"/>
  <c r="J284" i="1" a="1"/>
  <c r="J284" i="1" s="1"/>
  <c r="V284" i="1" s="1"/>
  <c r="O284" i="1" a="1"/>
  <c r="O284" i="1" s="1"/>
  <c r="W284" i="1" s="1"/>
  <c r="J285" i="1" a="1"/>
  <c r="J285" i="1" s="1"/>
  <c r="V285" i="1" s="1"/>
  <c r="O285" i="1" a="1"/>
  <c r="O285" i="1" s="1"/>
  <c r="W285" i="1" s="1"/>
  <c r="J286" i="1" a="1"/>
  <c r="J286" i="1" s="1"/>
  <c r="V286" i="1" s="1"/>
  <c r="O286" i="1" a="1"/>
  <c r="O286" i="1" s="1"/>
  <c r="W286" i="1" s="1"/>
  <c r="J287" i="1" a="1"/>
  <c r="J287" i="1" s="1"/>
  <c r="V287" i="1" s="1"/>
  <c r="O287" i="1" a="1"/>
  <c r="O287" i="1" s="1"/>
  <c r="W287" i="1" s="1"/>
  <c r="J288" i="1" a="1"/>
  <c r="J288" i="1" s="1"/>
  <c r="V288" i="1" s="1"/>
  <c r="O288" i="1" a="1"/>
  <c r="O288" i="1" s="1"/>
  <c r="W288" i="1" s="1"/>
  <c r="J289" i="1" a="1"/>
  <c r="J289" i="1" s="1"/>
  <c r="V289" i="1" s="1"/>
  <c r="O289" i="1" a="1"/>
  <c r="O289" i="1" s="1"/>
  <c r="W289" i="1" s="1"/>
  <c r="J290" i="1" a="1"/>
  <c r="J290" i="1" s="1"/>
  <c r="V290" i="1" s="1"/>
  <c r="O290" i="1" a="1"/>
  <c r="O290" i="1" s="1"/>
  <c r="W290" i="1" s="1"/>
  <c r="J291" i="1" a="1"/>
  <c r="J291" i="1" s="1"/>
  <c r="V291" i="1" s="1"/>
  <c r="O291" i="1" a="1"/>
  <c r="O291" i="1" s="1"/>
  <c r="W291" i="1" s="1"/>
  <c r="J292" i="1" a="1"/>
  <c r="J292" i="1" s="1"/>
  <c r="V292" i="1" s="1"/>
  <c r="O292" i="1" a="1"/>
  <c r="O292" i="1" s="1"/>
  <c r="W292" i="1" s="1"/>
  <c r="J293" i="1" a="1"/>
  <c r="J293" i="1" s="1"/>
  <c r="V293" i="1" s="1"/>
  <c r="O293" i="1" a="1"/>
  <c r="O293" i="1" s="1"/>
  <c r="W293" i="1" s="1"/>
  <c r="J294" i="1" a="1"/>
  <c r="J294" i="1" s="1"/>
  <c r="V294" i="1" s="1"/>
  <c r="O294" i="1" a="1"/>
  <c r="O294" i="1" s="1"/>
  <c r="W294" i="1" s="1"/>
  <c r="J295" i="1" a="1"/>
  <c r="J295" i="1" s="1"/>
  <c r="V295" i="1" s="1"/>
  <c r="O295" i="1" a="1"/>
  <c r="O295" i="1" s="1"/>
  <c r="W295" i="1" s="1"/>
  <c r="J296" i="1" a="1"/>
  <c r="J296" i="1" s="1"/>
  <c r="V296" i="1" s="1"/>
  <c r="O296" i="1" a="1"/>
  <c r="O296" i="1" s="1"/>
  <c r="W296" i="1" s="1"/>
  <c r="J297" i="1" a="1"/>
  <c r="J297" i="1" s="1"/>
  <c r="O297" i="1" a="1"/>
  <c r="O297" i="1" s="1"/>
  <c r="W297" i="1" s="1"/>
  <c r="J298" i="1" a="1"/>
  <c r="J298" i="1" s="1"/>
  <c r="V298" i="1" s="1"/>
  <c r="O298" i="1" a="1"/>
  <c r="O298" i="1" s="1"/>
  <c r="W298" i="1" s="1"/>
  <c r="J299" i="1" a="1"/>
  <c r="J299" i="1" s="1"/>
  <c r="V299" i="1" s="1"/>
  <c r="O299" i="1" a="1"/>
  <c r="O299" i="1" s="1"/>
  <c r="W299" i="1" s="1"/>
  <c r="J300" i="1" a="1"/>
  <c r="J300" i="1" s="1"/>
  <c r="V300" i="1" s="1"/>
  <c r="O300" i="1" a="1"/>
  <c r="O300" i="1" s="1"/>
  <c r="W300" i="1" s="1"/>
  <c r="J301" i="1" a="1"/>
  <c r="J301" i="1" s="1"/>
  <c r="V301" i="1" s="1"/>
  <c r="O301" i="1" a="1"/>
  <c r="O301" i="1" s="1"/>
  <c r="W301" i="1" s="1"/>
  <c r="J302" i="1" a="1"/>
  <c r="J302" i="1" s="1"/>
  <c r="V302" i="1" s="1"/>
  <c r="O302" i="1" a="1"/>
  <c r="O302" i="1" s="1"/>
  <c r="W302" i="1" s="1"/>
  <c r="J303" i="1" a="1"/>
  <c r="J303" i="1" s="1"/>
  <c r="V303" i="1" s="1"/>
  <c r="O303" i="1" a="1"/>
  <c r="O303" i="1" s="1"/>
  <c r="W303" i="1" s="1"/>
  <c r="J304" i="1" a="1"/>
  <c r="J304" i="1" s="1"/>
  <c r="V304" i="1" s="1"/>
  <c r="O304" i="1" a="1"/>
  <c r="O304" i="1" s="1"/>
  <c r="W304" i="1" s="1"/>
  <c r="J305" i="1" a="1"/>
  <c r="J305" i="1" s="1"/>
  <c r="V305" i="1" s="1"/>
  <c r="O305" i="1" a="1"/>
  <c r="O305" i="1" s="1"/>
  <c r="W305" i="1" s="1"/>
  <c r="J306" i="1" a="1"/>
  <c r="J306" i="1" s="1"/>
  <c r="V306" i="1" s="1"/>
  <c r="O306" i="1" a="1"/>
  <c r="O306" i="1" s="1"/>
  <c r="W306" i="1" s="1"/>
  <c r="J307" i="1" a="1"/>
  <c r="J307" i="1" s="1"/>
  <c r="V307" i="1" s="1"/>
  <c r="O307" i="1" a="1"/>
  <c r="O307" i="1" s="1"/>
  <c r="W307" i="1" s="1"/>
  <c r="J308" i="1" a="1"/>
  <c r="J308" i="1" s="1"/>
  <c r="V308" i="1" s="1"/>
  <c r="O308" i="1" a="1"/>
  <c r="O308" i="1" s="1"/>
  <c r="W308" i="1" s="1"/>
  <c r="J309" i="1" a="1"/>
  <c r="J309" i="1" s="1"/>
  <c r="V309" i="1" s="1"/>
  <c r="O309" i="1" a="1"/>
  <c r="O309" i="1" s="1"/>
  <c r="W309" i="1" s="1"/>
  <c r="J310" i="1" a="1"/>
  <c r="J310" i="1" s="1"/>
  <c r="V310" i="1" s="1"/>
  <c r="O310" i="1" a="1"/>
  <c r="O310" i="1" s="1"/>
  <c r="W310" i="1" s="1"/>
  <c r="J311" i="1" a="1"/>
  <c r="J311" i="1" s="1"/>
  <c r="V311" i="1" s="1"/>
  <c r="O311" i="1" a="1"/>
  <c r="O311" i="1" s="1"/>
  <c r="W311" i="1" s="1"/>
  <c r="J312" i="1" a="1"/>
  <c r="J312" i="1" s="1"/>
  <c r="V312" i="1" s="1"/>
  <c r="O312" i="1" a="1"/>
  <c r="O312" i="1" s="1"/>
  <c r="W312" i="1" s="1"/>
  <c r="J313" i="1" a="1"/>
  <c r="J313" i="1" s="1"/>
  <c r="O313" i="1" a="1"/>
  <c r="O313" i="1" s="1"/>
  <c r="W313" i="1" s="1"/>
  <c r="J314" i="1" a="1"/>
  <c r="J314" i="1" s="1"/>
  <c r="V314" i="1" s="1"/>
  <c r="O314" i="1" a="1"/>
  <c r="O314" i="1" s="1"/>
  <c r="W314" i="1" s="1"/>
  <c r="J315" i="1" a="1"/>
  <c r="J315" i="1" s="1"/>
  <c r="V315" i="1" s="1"/>
  <c r="O315" i="1" a="1"/>
  <c r="O315" i="1" s="1"/>
  <c r="W315" i="1" s="1"/>
  <c r="J316" i="1" a="1"/>
  <c r="J316" i="1" s="1"/>
  <c r="V316" i="1" s="1"/>
  <c r="O316" i="1" a="1"/>
  <c r="O316" i="1" s="1"/>
  <c r="W316" i="1" s="1"/>
  <c r="J317" i="1" a="1"/>
  <c r="J317" i="1" s="1"/>
  <c r="V317" i="1" s="1"/>
  <c r="O317" i="1" a="1"/>
  <c r="O317" i="1" s="1"/>
  <c r="W317" i="1" s="1"/>
  <c r="J318" i="1" a="1"/>
  <c r="J318" i="1" s="1"/>
  <c r="V318" i="1" s="1"/>
  <c r="O318" i="1" a="1"/>
  <c r="O318" i="1" s="1"/>
  <c r="W318" i="1" s="1"/>
  <c r="J319" i="1" a="1"/>
  <c r="J319" i="1" s="1"/>
  <c r="V319" i="1" s="1"/>
  <c r="O319" i="1" a="1"/>
  <c r="O319" i="1" s="1"/>
  <c r="W319" i="1" s="1"/>
  <c r="J320" i="1" a="1"/>
  <c r="J320" i="1" s="1"/>
  <c r="V320" i="1" s="1"/>
  <c r="O320" i="1" a="1"/>
  <c r="O320" i="1" s="1"/>
  <c r="W320" i="1" s="1"/>
  <c r="J321" i="1" a="1"/>
  <c r="J321" i="1" s="1"/>
  <c r="V321" i="1" s="1"/>
  <c r="O321" i="1" a="1"/>
  <c r="O321" i="1" s="1"/>
  <c r="W321" i="1" s="1"/>
  <c r="J322" i="1" a="1"/>
  <c r="J322" i="1" s="1"/>
  <c r="V322" i="1" s="1"/>
  <c r="O322" i="1" a="1"/>
  <c r="O322" i="1" s="1"/>
  <c r="W322" i="1" s="1"/>
  <c r="J323" i="1" a="1"/>
  <c r="J323" i="1" s="1"/>
  <c r="V323" i="1" s="1"/>
  <c r="O323" i="1" a="1"/>
  <c r="O323" i="1" s="1"/>
  <c r="W323" i="1" s="1"/>
  <c r="J324" i="1" a="1"/>
  <c r="J324" i="1" s="1"/>
  <c r="V324" i="1" s="1"/>
  <c r="O324" i="1" a="1"/>
  <c r="O324" i="1" s="1"/>
  <c r="W324" i="1" s="1"/>
  <c r="J325" i="1" a="1"/>
  <c r="J325" i="1" s="1"/>
  <c r="V325" i="1" s="1"/>
  <c r="O325" i="1" a="1"/>
  <c r="O325" i="1" s="1"/>
  <c r="W325" i="1" s="1"/>
  <c r="J326" i="1" a="1"/>
  <c r="J326" i="1" s="1"/>
  <c r="O326" i="1" a="1"/>
  <c r="O326" i="1" s="1"/>
  <c r="W326" i="1" s="1"/>
  <c r="J327" i="1" a="1"/>
  <c r="J327" i="1" s="1"/>
  <c r="V327" i="1" s="1"/>
  <c r="O327" i="1" a="1"/>
  <c r="O327" i="1" s="1"/>
  <c r="W327" i="1" s="1"/>
  <c r="J328" i="1" a="1"/>
  <c r="J328" i="1" s="1"/>
  <c r="V328" i="1" s="1"/>
  <c r="O328" i="1" a="1"/>
  <c r="O328" i="1" s="1"/>
  <c r="W328" i="1" s="1"/>
  <c r="J329" i="1" a="1"/>
  <c r="J329" i="1" s="1"/>
  <c r="V329" i="1" s="1"/>
  <c r="O329" i="1" a="1"/>
  <c r="O329" i="1" s="1"/>
  <c r="W329" i="1" s="1"/>
  <c r="J330" i="1" a="1"/>
  <c r="J330" i="1" s="1"/>
  <c r="V330" i="1" s="1"/>
  <c r="O330" i="1" a="1"/>
  <c r="O330" i="1" s="1"/>
  <c r="W330" i="1" s="1"/>
  <c r="J331" i="1" a="1"/>
  <c r="J331" i="1" s="1"/>
  <c r="V331" i="1" s="1"/>
  <c r="O331" i="1" a="1"/>
  <c r="O331" i="1" s="1"/>
  <c r="W331" i="1" s="1"/>
  <c r="J332" i="1" a="1"/>
  <c r="J332" i="1" s="1"/>
  <c r="V332" i="1" s="1"/>
  <c r="O332" i="1" a="1"/>
  <c r="O332" i="1" s="1"/>
  <c r="W332" i="1" s="1"/>
  <c r="J333" i="1" a="1"/>
  <c r="J333" i="1" s="1"/>
  <c r="V333" i="1" s="1"/>
  <c r="O333" i="1" a="1"/>
  <c r="O333" i="1" s="1"/>
  <c r="W333" i="1" s="1"/>
  <c r="J334" i="1" a="1"/>
  <c r="J334" i="1" s="1"/>
  <c r="V334" i="1" s="1"/>
  <c r="O334" i="1" a="1"/>
  <c r="O334" i="1" s="1"/>
  <c r="W334" i="1" s="1"/>
  <c r="J335" i="1" a="1"/>
  <c r="J335" i="1" s="1"/>
  <c r="V335" i="1" s="1"/>
  <c r="O335" i="1" a="1"/>
  <c r="O335" i="1" s="1"/>
  <c r="W335" i="1" s="1"/>
  <c r="J336" i="1" a="1"/>
  <c r="J336" i="1" s="1"/>
  <c r="V336" i="1" s="1"/>
  <c r="O336" i="1" a="1"/>
  <c r="O336" i="1"/>
  <c r="W336" i="1" s="1"/>
  <c r="J337" i="1" a="1"/>
  <c r="J337" i="1" s="1"/>
  <c r="V337" i="1" s="1"/>
  <c r="O337" i="1" a="1"/>
  <c r="O337" i="1" s="1"/>
  <c r="W337" i="1" s="1"/>
  <c r="J338" i="1" a="1"/>
  <c r="J338" i="1" s="1"/>
  <c r="V338" i="1" s="1"/>
  <c r="O338" i="1" a="1"/>
  <c r="O338" i="1" s="1"/>
  <c r="W338" i="1" s="1"/>
  <c r="J339" i="1" a="1"/>
  <c r="J339" i="1" s="1"/>
  <c r="O339" i="1" a="1"/>
  <c r="O339" i="1" s="1"/>
  <c r="W339" i="1" s="1"/>
  <c r="J340" i="1" a="1"/>
  <c r="J340" i="1" s="1"/>
  <c r="V340" i="1" s="1"/>
  <c r="O340" i="1" a="1"/>
  <c r="O340" i="1" s="1"/>
  <c r="W340" i="1" s="1"/>
  <c r="J341" i="1" a="1"/>
  <c r="J341" i="1" s="1"/>
  <c r="V341" i="1" s="1"/>
  <c r="O341" i="1" a="1"/>
  <c r="O341" i="1" s="1"/>
  <c r="W341" i="1" s="1"/>
  <c r="J342" i="1" a="1"/>
  <c r="J342" i="1" s="1"/>
  <c r="V342" i="1" s="1"/>
  <c r="O342" i="1" a="1"/>
  <c r="O342" i="1" s="1"/>
  <c r="W342" i="1" s="1"/>
  <c r="J343" i="1" a="1"/>
  <c r="J343" i="1" s="1"/>
  <c r="V343" i="1" s="1"/>
  <c r="O343" i="1" a="1"/>
  <c r="O343" i="1" s="1"/>
  <c r="W343" i="1" s="1"/>
  <c r="J344" i="1" a="1"/>
  <c r="J344" i="1" s="1"/>
  <c r="V344" i="1" s="1"/>
  <c r="O344" i="1" a="1"/>
  <c r="O344" i="1" s="1"/>
  <c r="W344" i="1" s="1"/>
  <c r="J345" i="1" a="1"/>
  <c r="J345" i="1" s="1"/>
  <c r="V345" i="1" s="1"/>
  <c r="O345" i="1" a="1"/>
  <c r="O345" i="1" s="1"/>
  <c r="W345" i="1" s="1"/>
  <c r="J346" i="1" a="1"/>
  <c r="J346" i="1" s="1"/>
  <c r="V346" i="1" s="1"/>
  <c r="O346" i="1" a="1"/>
  <c r="O346" i="1" s="1"/>
  <c r="W346" i="1" s="1"/>
  <c r="J347" i="1" a="1"/>
  <c r="J347" i="1" s="1"/>
  <c r="V347" i="1" s="1"/>
  <c r="O347" i="1" a="1"/>
  <c r="O347" i="1" s="1"/>
  <c r="W347" i="1" s="1"/>
  <c r="J348" i="1" a="1"/>
  <c r="J348" i="1" s="1"/>
  <c r="V348" i="1" s="1"/>
  <c r="O348" i="1" a="1"/>
  <c r="O348" i="1" s="1"/>
  <c r="W348" i="1" s="1"/>
  <c r="J349" i="1" a="1"/>
  <c r="J349" i="1" s="1"/>
  <c r="V349" i="1" s="1"/>
  <c r="O349" i="1" a="1"/>
  <c r="O349" i="1" s="1"/>
  <c r="W349" i="1" s="1"/>
  <c r="J350" i="1" a="1"/>
  <c r="J350" i="1" s="1"/>
  <c r="V350" i="1" s="1"/>
  <c r="O350" i="1" a="1"/>
  <c r="O350" i="1" s="1"/>
  <c r="W350" i="1" s="1"/>
  <c r="J351" i="1" a="1"/>
  <c r="J351" i="1" s="1"/>
  <c r="V351" i="1" s="1"/>
  <c r="O351" i="1" a="1"/>
  <c r="O351" i="1" s="1"/>
  <c r="W351" i="1" s="1"/>
  <c r="J352" i="1" a="1"/>
  <c r="J352" i="1" s="1"/>
  <c r="O352" i="1" a="1"/>
  <c r="O352" i="1" s="1"/>
  <c r="W352" i="1" s="1"/>
  <c r="J353" i="1" a="1"/>
  <c r="J353" i="1" s="1"/>
  <c r="V353" i="1" s="1"/>
  <c r="O353" i="1" a="1"/>
  <c r="O353" i="1" s="1"/>
  <c r="W353" i="1" s="1"/>
  <c r="J354" i="1" a="1"/>
  <c r="J354" i="1" s="1"/>
  <c r="V354" i="1" s="1"/>
  <c r="O354" i="1" a="1"/>
  <c r="O354" i="1" s="1"/>
  <c r="W354" i="1" s="1"/>
  <c r="J355" i="1" a="1"/>
  <c r="J355" i="1" s="1"/>
  <c r="V355" i="1" s="1"/>
  <c r="O355" i="1" a="1"/>
  <c r="O355" i="1" s="1"/>
  <c r="W355" i="1" s="1"/>
  <c r="J356" i="1" a="1"/>
  <c r="J356" i="1" s="1"/>
  <c r="V356" i="1" s="1"/>
  <c r="O356" i="1" a="1"/>
  <c r="O356" i="1" s="1"/>
  <c r="W356" i="1" s="1"/>
  <c r="J357" i="1" a="1"/>
  <c r="J357" i="1" s="1"/>
  <c r="V357" i="1" s="1"/>
  <c r="O357" i="1" a="1"/>
  <c r="O357" i="1" s="1"/>
  <c r="W357" i="1" s="1"/>
  <c r="J358" i="1" a="1"/>
  <c r="J358" i="1" s="1"/>
  <c r="V358" i="1" s="1"/>
  <c r="O358" i="1" a="1"/>
  <c r="O358" i="1" s="1"/>
  <c r="W358" i="1" s="1"/>
  <c r="J359" i="1" a="1"/>
  <c r="J359" i="1" s="1"/>
  <c r="V359" i="1" s="1"/>
  <c r="O359" i="1" a="1"/>
  <c r="O359" i="1" s="1"/>
  <c r="W359" i="1" s="1"/>
  <c r="J360" i="1" a="1"/>
  <c r="J360" i="1" s="1"/>
  <c r="V360" i="1" s="1"/>
  <c r="O360" i="1" a="1"/>
  <c r="O360" i="1" s="1"/>
  <c r="W360" i="1" s="1"/>
  <c r="J361" i="1" a="1"/>
  <c r="J361" i="1" s="1"/>
  <c r="V361" i="1" s="1"/>
  <c r="O361" i="1" a="1"/>
  <c r="O361" i="1" s="1"/>
  <c r="W361" i="1" s="1"/>
  <c r="J362" i="1" a="1"/>
  <c r="J362" i="1" s="1"/>
  <c r="V362" i="1" s="1"/>
  <c r="O362" i="1" a="1"/>
  <c r="O362" i="1" s="1"/>
  <c r="W362" i="1" s="1"/>
  <c r="J363" i="1" a="1"/>
  <c r="J363" i="1" s="1"/>
  <c r="V363" i="1" s="1"/>
  <c r="O363" i="1" a="1"/>
  <c r="O363" i="1" s="1"/>
  <c r="W363" i="1" s="1"/>
  <c r="J364" i="1" a="1"/>
  <c r="J364" i="1" s="1"/>
  <c r="V364" i="1" s="1"/>
  <c r="O364" i="1" a="1"/>
  <c r="O364" i="1" s="1"/>
  <c r="W364" i="1" s="1"/>
  <c r="J365" i="1" a="1"/>
  <c r="J365" i="1" s="1"/>
  <c r="O365" i="1" a="1"/>
  <c r="O365" i="1" s="1"/>
  <c r="W365" i="1" s="1"/>
  <c r="J366" i="1" a="1"/>
  <c r="J366" i="1" s="1"/>
  <c r="V366" i="1" s="1"/>
  <c r="O366" i="1" a="1"/>
  <c r="O366" i="1" s="1"/>
  <c r="W366" i="1" s="1"/>
  <c r="J367" i="1" a="1"/>
  <c r="J367" i="1" s="1"/>
  <c r="V367" i="1" s="1"/>
  <c r="O367" i="1" a="1"/>
  <c r="O367" i="1" s="1"/>
  <c r="W367" i="1" s="1"/>
  <c r="J368" i="1" a="1"/>
  <c r="J368" i="1" s="1"/>
  <c r="V368" i="1" s="1"/>
  <c r="O368" i="1" a="1"/>
  <c r="O368" i="1" s="1"/>
  <c r="W368" i="1" s="1"/>
  <c r="J369" i="1" a="1"/>
  <c r="J369" i="1" s="1"/>
  <c r="V369" i="1" s="1"/>
  <c r="O369" i="1" a="1"/>
  <c r="O369" i="1" s="1"/>
  <c r="W369" i="1" s="1"/>
  <c r="J370" i="1" a="1"/>
  <c r="J370" i="1" s="1"/>
  <c r="V370" i="1" s="1"/>
  <c r="O370" i="1" a="1"/>
  <c r="O370" i="1" s="1"/>
  <c r="W370" i="1" s="1"/>
  <c r="J371" i="1" a="1"/>
  <c r="J371" i="1" s="1"/>
  <c r="V371" i="1" s="1"/>
  <c r="O371" i="1" a="1"/>
  <c r="O371" i="1" s="1"/>
  <c r="W371" i="1" s="1"/>
  <c r="J372" i="1" a="1"/>
  <c r="J372" i="1" s="1"/>
  <c r="V372" i="1" s="1"/>
  <c r="O372" i="1" a="1"/>
  <c r="O372" i="1" s="1"/>
  <c r="W372" i="1" s="1"/>
  <c r="J373" i="1" a="1"/>
  <c r="J373" i="1" s="1"/>
  <c r="V373" i="1" s="1"/>
  <c r="O373" i="1" a="1"/>
  <c r="O373" i="1" s="1"/>
  <c r="W373" i="1" s="1"/>
  <c r="J374" i="1" a="1"/>
  <c r="J374" i="1" s="1"/>
  <c r="V374" i="1" s="1"/>
  <c r="O374" i="1" a="1"/>
  <c r="O374" i="1" s="1"/>
  <c r="W374" i="1" s="1"/>
  <c r="J375" i="1" a="1"/>
  <c r="J375" i="1" s="1"/>
  <c r="V375" i="1" s="1"/>
  <c r="O375" i="1" a="1"/>
  <c r="O375" i="1" s="1"/>
  <c r="W375" i="1" s="1"/>
  <c r="J376" i="1" a="1"/>
  <c r="J376" i="1" s="1"/>
  <c r="V376" i="1" s="1"/>
  <c r="O376" i="1" a="1"/>
  <c r="O376" i="1" s="1"/>
  <c r="W376" i="1" s="1"/>
  <c r="J377" i="1" a="1"/>
  <c r="J377" i="1" s="1"/>
  <c r="V377" i="1" s="1"/>
  <c r="O377" i="1" a="1"/>
  <c r="O377" i="1" s="1"/>
  <c r="W377" i="1" s="1"/>
  <c r="J378" i="1" a="1"/>
  <c r="J378" i="1" s="1"/>
  <c r="O378" i="1" a="1"/>
  <c r="O378" i="1" s="1"/>
  <c r="W378" i="1" s="1"/>
  <c r="J379" i="1" a="1"/>
  <c r="J379" i="1" s="1"/>
  <c r="V379" i="1" s="1"/>
  <c r="O379" i="1" a="1"/>
  <c r="O379" i="1" s="1"/>
  <c r="W379" i="1" s="1"/>
  <c r="J380" i="1" a="1"/>
  <c r="J380" i="1" s="1"/>
  <c r="V380" i="1" s="1"/>
  <c r="O380" i="1" a="1"/>
  <c r="O380" i="1" s="1"/>
  <c r="W380" i="1" s="1"/>
  <c r="J381" i="1" a="1"/>
  <c r="J381" i="1" s="1"/>
  <c r="V381" i="1" s="1"/>
  <c r="O381" i="1" a="1"/>
  <c r="O381" i="1" s="1"/>
  <c r="W381" i="1" s="1"/>
  <c r="J382" i="1" a="1"/>
  <c r="J382" i="1" s="1"/>
  <c r="V382" i="1" s="1"/>
  <c r="O382" i="1" a="1"/>
  <c r="O382" i="1" s="1"/>
  <c r="W382" i="1" s="1"/>
  <c r="J383" i="1" a="1"/>
  <c r="J383" i="1" s="1"/>
  <c r="V383" i="1" s="1"/>
  <c r="O383" i="1" a="1"/>
  <c r="O383" i="1" s="1"/>
  <c r="W383" i="1" s="1"/>
  <c r="J384" i="1" a="1"/>
  <c r="J384" i="1" s="1"/>
  <c r="V384" i="1" s="1"/>
  <c r="O384" i="1" a="1"/>
  <c r="O384" i="1" s="1"/>
  <c r="W384" i="1" s="1"/>
  <c r="J385" i="1" a="1"/>
  <c r="J385" i="1" s="1"/>
  <c r="V385" i="1" s="1"/>
  <c r="O385" i="1" a="1"/>
  <c r="O385" i="1" s="1"/>
  <c r="W385" i="1" s="1"/>
  <c r="J386" i="1" a="1"/>
  <c r="J386" i="1" s="1"/>
  <c r="V386" i="1" s="1"/>
  <c r="O386" i="1" a="1"/>
  <c r="O386" i="1" s="1"/>
  <c r="W386" i="1" s="1"/>
  <c r="J387" i="1" a="1"/>
  <c r="J387" i="1" s="1"/>
  <c r="V387" i="1" s="1"/>
  <c r="O387" i="1" a="1"/>
  <c r="O387" i="1" s="1"/>
  <c r="W387" i="1" s="1"/>
  <c r="J388" i="1" a="1"/>
  <c r="J388" i="1" s="1"/>
  <c r="V388" i="1" s="1"/>
  <c r="O388" i="1" a="1"/>
  <c r="O388" i="1" s="1"/>
  <c r="W388" i="1" s="1"/>
  <c r="J389" i="1" a="1"/>
  <c r="J389" i="1" s="1"/>
  <c r="V389" i="1" s="1"/>
  <c r="O389" i="1" a="1"/>
  <c r="O389" i="1" s="1"/>
  <c r="W389" i="1" s="1"/>
  <c r="J390" i="1" a="1"/>
  <c r="J390" i="1" s="1"/>
  <c r="V390" i="1" s="1"/>
  <c r="O390" i="1" a="1"/>
  <c r="O390" i="1" s="1"/>
  <c r="W390" i="1" s="1"/>
  <c r="J391" i="1" a="1"/>
  <c r="J391" i="1" s="1"/>
  <c r="V391" i="1" s="1"/>
  <c r="O391" i="1" a="1"/>
  <c r="O391" i="1" s="1"/>
  <c r="W391" i="1" s="1"/>
  <c r="J392" i="1" a="1"/>
  <c r="J392" i="1" s="1"/>
  <c r="V392" i="1" s="1"/>
  <c r="O392" i="1" a="1"/>
  <c r="O392" i="1" s="1"/>
  <c r="W392" i="1" s="1"/>
  <c r="J393" i="1" a="1"/>
  <c r="J393" i="1" s="1"/>
  <c r="V393" i="1" s="1"/>
  <c r="O393" i="1" a="1"/>
  <c r="O393" i="1" s="1"/>
  <c r="W393" i="1" s="1"/>
  <c r="J394" i="1" a="1"/>
  <c r="J394" i="1" s="1"/>
  <c r="V394" i="1" s="1"/>
  <c r="O394" i="1" a="1"/>
  <c r="O394" i="1" s="1"/>
  <c r="W394" i="1" s="1"/>
  <c r="J395" i="1" a="1"/>
  <c r="J395" i="1" s="1"/>
  <c r="V395" i="1" s="1"/>
  <c r="O395" i="1" a="1"/>
  <c r="O395" i="1" s="1"/>
  <c r="W395" i="1" s="1"/>
  <c r="J396" i="1" a="1"/>
  <c r="J396" i="1" s="1"/>
  <c r="V396" i="1" s="1"/>
  <c r="O396" i="1" a="1"/>
  <c r="O396" i="1" s="1"/>
  <c r="W396" i="1" s="1"/>
  <c r="J397" i="1" a="1"/>
  <c r="J397" i="1" s="1"/>
  <c r="V397" i="1" s="1"/>
  <c r="O397" i="1" a="1"/>
  <c r="O397" i="1" s="1"/>
  <c r="W397" i="1" s="1"/>
  <c r="J398" i="1" a="1"/>
  <c r="J398" i="1" s="1"/>
  <c r="V398" i="1" s="1"/>
  <c r="O398" i="1" a="1"/>
  <c r="O398" i="1" s="1"/>
  <c r="W398" i="1" s="1"/>
  <c r="J399" i="1" a="1"/>
  <c r="J399" i="1" s="1"/>
  <c r="V399" i="1" s="1"/>
  <c r="O399" i="1" a="1"/>
  <c r="O399" i="1" s="1"/>
  <c r="W399" i="1" s="1"/>
  <c r="J400" i="1" a="1"/>
  <c r="J400" i="1" s="1"/>
  <c r="V400" i="1" s="1"/>
  <c r="O400" i="1" a="1"/>
  <c r="O400" i="1" s="1"/>
  <c r="W400" i="1" s="1"/>
  <c r="J401" i="1" a="1"/>
  <c r="J401" i="1" s="1"/>
  <c r="V401" i="1" s="1"/>
  <c r="O401" i="1" a="1"/>
  <c r="O401" i="1" s="1"/>
  <c r="W401" i="1" s="1"/>
  <c r="J402" i="1" a="1"/>
  <c r="J402" i="1" s="1"/>
  <c r="V402" i="1" s="1"/>
  <c r="O402" i="1" a="1"/>
  <c r="O402" i="1" s="1"/>
  <c r="W402" i="1" s="1"/>
  <c r="J403" i="1" a="1"/>
  <c r="J403" i="1" s="1"/>
  <c r="V403" i="1" s="1"/>
  <c r="O403" i="1" a="1"/>
  <c r="O403" i="1" s="1"/>
  <c r="W403" i="1" s="1"/>
  <c r="J404" i="1" a="1"/>
  <c r="J404" i="1" s="1"/>
  <c r="V404" i="1" s="1"/>
  <c r="O404" i="1" a="1"/>
  <c r="O404" i="1" s="1"/>
  <c r="W404" i="1" s="1"/>
  <c r="J405" i="1" a="1"/>
  <c r="J405" i="1" s="1"/>
  <c r="V405" i="1" s="1"/>
  <c r="O405" i="1" a="1"/>
  <c r="O405" i="1" s="1"/>
  <c r="W405" i="1" s="1"/>
  <c r="J406" i="1" a="1"/>
  <c r="J406" i="1" s="1"/>
  <c r="V406" i="1" s="1"/>
  <c r="O406" i="1" a="1"/>
  <c r="O406" i="1" s="1"/>
  <c r="W406" i="1" s="1"/>
  <c r="J407" i="1" a="1"/>
  <c r="J407" i="1" s="1"/>
  <c r="V407" i="1" s="1"/>
  <c r="O407" i="1" a="1"/>
  <c r="O407" i="1" s="1"/>
  <c r="W407" i="1" s="1"/>
  <c r="J408" i="1" a="1"/>
  <c r="J408" i="1" s="1"/>
  <c r="V408" i="1" s="1"/>
  <c r="O408" i="1" a="1"/>
  <c r="O408" i="1" s="1"/>
  <c r="W408" i="1" s="1"/>
  <c r="J409" i="1" a="1"/>
  <c r="J409" i="1" s="1"/>
  <c r="V409" i="1" s="1"/>
  <c r="O409" i="1" a="1"/>
  <c r="O409" i="1" s="1"/>
  <c r="W409" i="1" s="1"/>
  <c r="J410" i="1" a="1"/>
  <c r="J410" i="1" s="1"/>
  <c r="V410" i="1" s="1"/>
  <c r="O410" i="1" a="1"/>
  <c r="O410" i="1" s="1"/>
  <c r="W410" i="1" s="1"/>
  <c r="J411" i="1" a="1"/>
  <c r="J411" i="1" s="1"/>
  <c r="V411" i="1" s="1"/>
  <c r="O411" i="1" a="1"/>
  <c r="O411" i="1" s="1"/>
  <c r="W411" i="1" s="1"/>
  <c r="J412" i="1" a="1"/>
  <c r="J412" i="1" s="1"/>
  <c r="V412" i="1" s="1"/>
  <c r="O412" i="1" a="1"/>
  <c r="O412" i="1" s="1"/>
  <c r="W412" i="1" s="1"/>
  <c r="J413" i="1" a="1"/>
  <c r="J413" i="1" s="1"/>
  <c r="V413" i="1" s="1"/>
  <c r="O413" i="1" a="1"/>
  <c r="O413" i="1" s="1"/>
  <c r="W413" i="1" s="1"/>
  <c r="J414" i="1" a="1"/>
  <c r="J414" i="1" s="1"/>
  <c r="V414" i="1" s="1"/>
  <c r="O414" i="1" a="1"/>
  <c r="O414" i="1" s="1"/>
  <c r="W414" i="1" s="1"/>
  <c r="J415" i="1" a="1"/>
  <c r="J415" i="1" s="1"/>
  <c r="V415" i="1" s="1"/>
  <c r="O415" i="1" a="1"/>
  <c r="O415" i="1" s="1"/>
  <c r="W415" i="1" s="1"/>
  <c r="J416" i="1" a="1"/>
  <c r="J416" i="1" s="1"/>
  <c r="V416" i="1" s="1"/>
  <c r="O416" i="1" a="1"/>
  <c r="O416" i="1" s="1"/>
  <c r="W416" i="1" s="1"/>
  <c r="J417" i="1" a="1"/>
  <c r="J417" i="1" s="1"/>
  <c r="V417" i="1" s="1"/>
  <c r="O417" i="1" a="1"/>
  <c r="O417" i="1" s="1"/>
  <c r="W417" i="1" s="1"/>
  <c r="J418" i="1" a="1"/>
  <c r="J418" i="1" s="1"/>
  <c r="V418" i="1" s="1"/>
  <c r="O418" i="1" a="1"/>
  <c r="O418" i="1" s="1"/>
  <c r="W418" i="1" s="1"/>
  <c r="J419" i="1" a="1"/>
  <c r="J419" i="1" s="1"/>
  <c r="V419" i="1" s="1"/>
  <c r="O419" i="1" a="1"/>
  <c r="O419" i="1" s="1"/>
  <c r="W419" i="1" s="1"/>
  <c r="J420" i="1" a="1"/>
  <c r="J420" i="1" s="1"/>
  <c r="V420" i="1" s="1"/>
  <c r="O420" i="1" a="1"/>
  <c r="O420" i="1" s="1"/>
  <c r="W420" i="1" s="1"/>
  <c r="J421" i="1" a="1"/>
  <c r="J421" i="1" s="1"/>
  <c r="V421" i="1" s="1"/>
  <c r="O421" i="1" a="1"/>
  <c r="O421" i="1" s="1"/>
  <c r="W421" i="1" s="1"/>
  <c r="J422" i="1" a="1"/>
  <c r="J422" i="1" s="1"/>
  <c r="V422" i="1" s="1"/>
  <c r="O422" i="1" a="1"/>
  <c r="O422" i="1" s="1"/>
  <c r="W422" i="1" s="1"/>
  <c r="J423" i="1" a="1"/>
  <c r="J423" i="1" s="1"/>
  <c r="V423" i="1" s="1"/>
  <c r="O423" i="1" a="1"/>
  <c r="O423" i="1" s="1"/>
  <c r="W423" i="1" s="1"/>
  <c r="J424" i="1" a="1"/>
  <c r="J424" i="1" s="1"/>
  <c r="V424" i="1" s="1"/>
  <c r="O424" i="1" a="1"/>
  <c r="O424" i="1" s="1"/>
  <c r="W424" i="1" s="1"/>
  <c r="J425" i="1" a="1"/>
  <c r="J425" i="1" s="1"/>
  <c r="V425" i="1" s="1"/>
  <c r="O425" i="1" a="1"/>
  <c r="O425" i="1" s="1"/>
  <c r="W425" i="1" s="1"/>
  <c r="J426" i="1" a="1"/>
  <c r="J426" i="1" s="1"/>
  <c r="V426" i="1" s="1"/>
  <c r="O426" i="1" a="1"/>
  <c r="O426" i="1" s="1"/>
  <c r="W426" i="1" s="1"/>
  <c r="J427" i="1" a="1"/>
  <c r="J427" i="1" s="1"/>
  <c r="V427" i="1" s="1"/>
  <c r="O427" i="1" a="1"/>
  <c r="O427" i="1" s="1"/>
  <c r="W427" i="1" s="1"/>
  <c r="J428" i="1" a="1"/>
  <c r="J428" i="1" s="1"/>
  <c r="V428" i="1" s="1"/>
  <c r="O428" i="1" a="1"/>
  <c r="O428" i="1" s="1"/>
  <c r="W428" i="1" s="1"/>
  <c r="J429" i="1" a="1"/>
  <c r="J429" i="1" s="1"/>
  <c r="V429" i="1" s="1"/>
  <c r="O429" i="1" a="1"/>
  <c r="O429" i="1" s="1"/>
  <c r="W429" i="1" s="1"/>
  <c r="J430" i="1" a="1"/>
  <c r="J430" i="1" s="1"/>
  <c r="V430" i="1" s="1"/>
  <c r="O430" i="1" a="1"/>
  <c r="O430" i="1" s="1"/>
  <c r="W430" i="1" s="1"/>
  <c r="J431" i="1" a="1"/>
  <c r="J431" i="1" s="1"/>
  <c r="V431" i="1" s="1"/>
  <c r="O431" i="1" a="1"/>
  <c r="O431" i="1" s="1"/>
  <c r="W431" i="1" s="1"/>
  <c r="J432" i="1" a="1"/>
  <c r="J432" i="1" s="1"/>
  <c r="V432" i="1" s="1"/>
  <c r="O432" i="1" a="1"/>
  <c r="O432" i="1" s="1"/>
  <c r="W432" i="1" s="1"/>
  <c r="J433" i="1" a="1"/>
  <c r="J433" i="1" s="1"/>
  <c r="V433" i="1" s="1"/>
  <c r="O433" i="1" a="1"/>
  <c r="O433" i="1" s="1"/>
  <c r="W433" i="1" s="1"/>
  <c r="J434" i="1" a="1"/>
  <c r="J434" i="1" s="1"/>
  <c r="V434" i="1" s="1"/>
  <c r="O434" i="1" a="1"/>
  <c r="O434" i="1" s="1"/>
  <c r="W434" i="1" s="1"/>
  <c r="J435" i="1" a="1"/>
  <c r="J435" i="1" s="1"/>
  <c r="V435" i="1" s="1"/>
  <c r="O435" i="1" a="1"/>
  <c r="O435" i="1" s="1"/>
  <c r="W435" i="1" s="1"/>
  <c r="J436" i="1" a="1"/>
  <c r="J436" i="1" s="1"/>
  <c r="V436" i="1" s="1"/>
  <c r="O436" i="1" a="1"/>
  <c r="O436" i="1" s="1"/>
  <c r="W436" i="1" s="1"/>
  <c r="J437" i="1" a="1"/>
  <c r="J437" i="1" s="1"/>
  <c r="V437" i="1" s="1"/>
  <c r="O437" i="1" a="1"/>
  <c r="O437" i="1" s="1"/>
  <c r="W437" i="1" s="1"/>
  <c r="J438" i="1" a="1"/>
  <c r="J438" i="1" s="1"/>
  <c r="V438" i="1" s="1"/>
  <c r="O438" i="1" a="1"/>
  <c r="O438" i="1" s="1"/>
  <c r="W438" i="1" s="1"/>
  <c r="J439" i="1" a="1"/>
  <c r="J439" i="1" s="1"/>
  <c r="V439" i="1" s="1"/>
  <c r="O439" i="1" a="1"/>
  <c r="O439" i="1" s="1"/>
  <c r="W439" i="1" s="1"/>
  <c r="J440" i="1" a="1"/>
  <c r="J440" i="1" s="1"/>
  <c r="V440" i="1" s="1"/>
  <c r="O440" i="1" a="1"/>
  <c r="O440" i="1" s="1"/>
  <c r="W440" i="1" s="1"/>
  <c r="J441" i="1" a="1"/>
  <c r="J441" i="1" s="1"/>
  <c r="V441" i="1" s="1"/>
  <c r="O441" i="1" a="1"/>
  <c r="O441" i="1" s="1"/>
  <c r="W441" i="1" s="1"/>
  <c r="J442" i="1" a="1"/>
  <c r="J442" i="1" s="1"/>
  <c r="V442" i="1" s="1"/>
  <c r="O442" i="1" a="1"/>
  <c r="O442" i="1" s="1"/>
  <c r="W442" i="1" s="1"/>
  <c r="J443" i="1" a="1"/>
  <c r="J443" i="1" s="1"/>
  <c r="V443" i="1" s="1"/>
  <c r="O443" i="1" a="1"/>
  <c r="O443" i="1" s="1"/>
  <c r="W443" i="1" s="1"/>
  <c r="J444" i="1" a="1"/>
  <c r="J444" i="1" s="1"/>
  <c r="V444" i="1" s="1"/>
  <c r="O444" i="1" a="1"/>
  <c r="O444" i="1" s="1"/>
  <c r="W444" i="1" s="1"/>
  <c r="J445" i="1" a="1"/>
  <c r="J445" i="1" s="1"/>
  <c r="V445" i="1" s="1"/>
  <c r="O445" i="1" a="1"/>
  <c r="O445" i="1" s="1"/>
  <c r="W445" i="1" s="1"/>
  <c r="J446" i="1" a="1"/>
  <c r="J446" i="1" s="1"/>
  <c r="V446" i="1" s="1"/>
  <c r="O446" i="1" a="1"/>
  <c r="O446" i="1" s="1"/>
  <c r="W446" i="1" s="1"/>
  <c r="J447" i="1" a="1"/>
  <c r="J447" i="1" s="1"/>
  <c r="V447" i="1" s="1"/>
  <c r="O447" i="1" a="1"/>
  <c r="O447" i="1" s="1"/>
  <c r="W447" i="1" s="1"/>
  <c r="J448" i="1" a="1"/>
  <c r="J448" i="1" s="1"/>
  <c r="V448" i="1" s="1"/>
  <c r="O448" i="1" a="1"/>
  <c r="O448" i="1" s="1"/>
  <c r="W448" i="1" s="1"/>
  <c r="J449" i="1" a="1"/>
  <c r="J449" i="1" s="1"/>
  <c r="V449" i="1" s="1"/>
  <c r="O449" i="1" a="1"/>
  <c r="O449" i="1" s="1"/>
  <c r="W449" i="1" s="1"/>
  <c r="J450" i="1" a="1"/>
  <c r="J450" i="1" s="1"/>
  <c r="V450" i="1" s="1"/>
  <c r="O450" i="1" a="1"/>
  <c r="O450" i="1" s="1"/>
  <c r="W450" i="1" s="1"/>
  <c r="J451" i="1" a="1"/>
  <c r="J451" i="1" s="1"/>
  <c r="V451" i="1" s="1"/>
  <c r="O451" i="1" a="1"/>
  <c r="O451" i="1" s="1"/>
  <c r="W451" i="1" s="1"/>
  <c r="J452" i="1" a="1"/>
  <c r="J452" i="1" s="1"/>
  <c r="V452" i="1" s="1"/>
  <c r="O452" i="1" a="1"/>
  <c r="O452" i="1" s="1"/>
  <c r="W452" i="1" s="1"/>
  <c r="J453" i="1" a="1"/>
  <c r="J453" i="1" s="1"/>
  <c r="V453" i="1" s="1"/>
  <c r="O453" i="1" a="1"/>
  <c r="O453" i="1" s="1"/>
  <c r="W453" i="1" s="1"/>
  <c r="J454" i="1" a="1"/>
  <c r="J454" i="1" s="1"/>
  <c r="V454" i="1" s="1"/>
  <c r="O454" i="1" a="1"/>
  <c r="O454" i="1" s="1"/>
  <c r="W454" i="1" s="1"/>
  <c r="J455" i="1" a="1"/>
  <c r="J455" i="1" s="1"/>
  <c r="V455" i="1" s="1"/>
  <c r="O455" i="1" a="1"/>
  <c r="O455" i="1" s="1"/>
  <c r="W455" i="1" s="1"/>
  <c r="J456" i="1" a="1"/>
  <c r="J456" i="1" s="1"/>
  <c r="V456" i="1" s="1"/>
  <c r="O456" i="1" a="1"/>
  <c r="O456" i="1" s="1"/>
  <c r="W456" i="1" s="1"/>
  <c r="J457" i="1" a="1"/>
  <c r="J457" i="1" s="1"/>
  <c r="V457" i="1" s="1"/>
  <c r="O457" i="1" a="1"/>
  <c r="O457" i="1" s="1"/>
  <c r="W457" i="1" s="1"/>
  <c r="J458" i="1" a="1"/>
  <c r="J458" i="1" s="1"/>
  <c r="V458" i="1" s="1"/>
  <c r="O458" i="1" a="1"/>
  <c r="O458" i="1" s="1"/>
  <c r="W458" i="1" s="1"/>
  <c r="J459" i="1" a="1"/>
  <c r="J459" i="1" s="1"/>
  <c r="V459" i="1" s="1"/>
  <c r="O459" i="1" a="1"/>
  <c r="O459" i="1" s="1"/>
  <c r="W459" i="1" s="1"/>
  <c r="J460" i="1" a="1"/>
  <c r="J460" i="1" s="1"/>
  <c r="V460" i="1" s="1"/>
  <c r="O460" i="1" a="1"/>
  <c r="O460" i="1" s="1"/>
  <c r="W460" i="1" s="1"/>
  <c r="J461" i="1" a="1"/>
  <c r="J461" i="1" s="1"/>
  <c r="V461" i="1" s="1"/>
  <c r="O461" i="1" a="1"/>
  <c r="O461" i="1" s="1"/>
  <c r="W461" i="1" s="1"/>
  <c r="J462" i="1" a="1"/>
  <c r="J462" i="1" s="1"/>
  <c r="V462" i="1" s="1"/>
  <c r="O462" i="1" a="1"/>
  <c r="O462" i="1" s="1"/>
  <c r="W462" i="1" s="1"/>
  <c r="J463" i="1" a="1"/>
  <c r="J463" i="1" s="1"/>
  <c r="V463" i="1" s="1"/>
  <c r="O463" i="1" a="1"/>
  <c r="O463" i="1" s="1"/>
  <c r="W463" i="1" s="1"/>
  <c r="J464" i="1" a="1"/>
  <c r="J464" i="1" s="1"/>
  <c r="V464" i="1" s="1"/>
  <c r="O464" i="1" a="1"/>
  <c r="O464" i="1" s="1"/>
  <c r="W464" i="1" s="1"/>
  <c r="J465" i="1" a="1"/>
  <c r="J465" i="1" s="1"/>
  <c r="V465" i="1" s="1"/>
  <c r="O465" i="1" a="1"/>
  <c r="O465" i="1" s="1"/>
  <c r="W465" i="1" s="1"/>
  <c r="J466" i="1" a="1"/>
  <c r="J466" i="1" s="1"/>
  <c r="V466" i="1" s="1"/>
  <c r="O466" i="1" a="1"/>
  <c r="O466" i="1" s="1"/>
  <c r="W466" i="1" s="1"/>
  <c r="J467" i="1" a="1"/>
  <c r="J467" i="1" s="1"/>
  <c r="V467" i="1" s="1"/>
  <c r="O467" i="1" a="1"/>
  <c r="O467" i="1" s="1"/>
  <c r="W467" i="1" s="1"/>
  <c r="J468" i="1" a="1"/>
  <c r="J468" i="1" s="1"/>
  <c r="V468" i="1" s="1"/>
  <c r="O468" i="1" a="1"/>
  <c r="O468" i="1" s="1"/>
  <c r="W468" i="1" s="1"/>
  <c r="J469" i="1" a="1"/>
  <c r="J469" i="1" s="1"/>
  <c r="V469" i="1" s="1"/>
  <c r="O469" i="1" a="1"/>
  <c r="O469" i="1" s="1"/>
  <c r="W469" i="1" s="1"/>
  <c r="J470" i="1" a="1"/>
  <c r="J470" i="1" s="1"/>
  <c r="V470" i="1" s="1"/>
  <c r="O470" i="1" a="1"/>
  <c r="O470" i="1" s="1"/>
  <c r="W470" i="1" s="1"/>
  <c r="J471" i="1" a="1"/>
  <c r="J471" i="1" s="1"/>
  <c r="V471" i="1" s="1"/>
  <c r="O471" i="1" a="1"/>
  <c r="O471" i="1" s="1"/>
  <c r="W471" i="1" s="1"/>
  <c r="J472" i="1" a="1"/>
  <c r="J472" i="1" s="1"/>
  <c r="V472" i="1" s="1"/>
  <c r="O472" i="1" a="1"/>
  <c r="O472" i="1" s="1"/>
  <c r="W472" i="1" s="1"/>
  <c r="J473" i="1" a="1"/>
  <c r="J473" i="1" s="1"/>
  <c r="V473" i="1" s="1"/>
  <c r="O473" i="1" a="1"/>
  <c r="O473" i="1" s="1"/>
  <c r="W473" i="1" s="1"/>
  <c r="J474" i="1" a="1"/>
  <c r="J474" i="1" s="1"/>
  <c r="V474" i="1" s="1"/>
  <c r="O474" i="1" a="1"/>
  <c r="O474" i="1" s="1"/>
  <c r="W474" i="1" s="1"/>
  <c r="J475" i="1" a="1"/>
  <c r="J475" i="1" s="1"/>
  <c r="V475" i="1" s="1"/>
  <c r="O475" i="1" a="1"/>
  <c r="O475" i="1" s="1"/>
  <c r="W475" i="1" s="1"/>
  <c r="J476" i="1" a="1"/>
  <c r="J476" i="1" s="1"/>
  <c r="V476" i="1" s="1"/>
  <c r="O476" i="1" a="1"/>
  <c r="O476" i="1" s="1"/>
  <c r="W476" i="1" s="1"/>
  <c r="J477" i="1" a="1"/>
  <c r="J477" i="1" s="1"/>
  <c r="V477" i="1" s="1"/>
  <c r="O477" i="1" a="1"/>
  <c r="O477" i="1" s="1"/>
  <c r="W477" i="1" s="1"/>
  <c r="J478" i="1" a="1"/>
  <c r="J478" i="1" s="1"/>
  <c r="V478" i="1" s="1"/>
  <c r="O478" i="1" a="1"/>
  <c r="O478" i="1" s="1"/>
  <c r="W478" i="1" s="1"/>
  <c r="J479" i="1" a="1"/>
  <c r="J479" i="1" s="1"/>
  <c r="V479" i="1" s="1"/>
  <c r="O479" i="1" a="1"/>
  <c r="O479" i="1" s="1"/>
  <c r="W479" i="1" s="1"/>
  <c r="J480" i="1" a="1"/>
  <c r="J480" i="1" s="1"/>
  <c r="V480" i="1" s="1"/>
  <c r="O480" i="1" a="1"/>
  <c r="O480" i="1" s="1"/>
  <c r="W480" i="1" s="1"/>
  <c r="J481" i="1" a="1"/>
  <c r="J481" i="1" s="1"/>
  <c r="V481" i="1" s="1"/>
  <c r="O481" i="1" a="1"/>
  <c r="O481" i="1" s="1"/>
  <c r="W481" i="1" s="1"/>
  <c r="J482" i="1" a="1"/>
  <c r="J482" i="1" s="1"/>
  <c r="V482" i="1" s="1"/>
  <c r="O482" i="1" a="1"/>
  <c r="O482" i="1" s="1"/>
  <c r="W482" i="1" s="1"/>
  <c r="J483" i="1" a="1"/>
  <c r="J483" i="1" s="1"/>
  <c r="V483" i="1" s="1"/>
  <c r="O483" i="1" a="1"/>
  <c r="O483" i="1" s="1"/>
  <c r="W483" i="1" s="1"/>
  <c r="J484" i="1" a="1"/>
  <c r="J484" i="1" s="1"/>
  <c r="V484" i="1" s="1"/>
  <c r="O484" i="1" a="1"/>
  <c r="O484" i="1" s="1"/>
  <c r="W484" i="1" s="1"/>
  <c r="J485" i="1" a="1"/>
  <c r="J485" i="1" s="1"/>
  <c r="V485" i="1" s="1"/>
  <c r="O485" i="1" a="1"/>
  <c r="O485" i="1" s="1"/>
  <c r="W485" i="1" s="1"/>
  <c r="J486" i="1" a="1"/>
  <c r="J486" i="1" s="1"/>
  <c r="V486" i="1" s="1"/>
  <c r="O486" i="1" a="1"/>
  <c r="O486" i="1" s="1"/>
  <c r="W486" i="1" s="1"/>
  <c r="J487" i="1" a="1"/>
  <c r="J487" i="1" s="1"/>
  <c r="V487" i="1" s="1"/>
  <c r="O487" i="1" a="1"/>
  <c r="O487" i="1" s="1"/>
  <c r="W487" i="1" s="1"/>
  <c r="J488" i="1" a="1"/>
  <c r="J488" i="1" s="1"/>
  <c r="V488" i="1" s="1"/>
  <c r="O488" i="1" a="1"/>
  <c r="O488" i="1" s="1"/>
  <c r="W488" i="1" s="1"/>
  <c r="J489" i="1" a="1"/>
  <c r="J489" i="1" s="1"/>
  <c r="V489" i="1" s="1"/>
  <c r="O489" i="1" a="1"/>
  <c r="O489" i="1" s="1"/>
  <c r="W489" i="1" s="1"/>
  <c r="J490" i="1" a="1"/>
  <c r="J490" i="1" s="1"/>
  <c r="V490" i="1" s="1"/>
  <c r="O490" i="1" a="1"/>
  <c r="O490" i="1" s="1"/>
  <c r="W490" i="1" s="1"/>
  <c r="J491" i="1" a="1"/>
  <c r="J491" i="1" s="1"/>
  <c r="V491" i="1" s="1"/>
  <c r="O491" i="1" a="1"/>
  <c r="O491" i="1" s="1"/>
  <c r="W491" i="1" s="1"/>
  <c r="J492" i="1" a="1"/>
  <c r="J492" i="1" s="1"/>
  <c r="V492" i="1" s="1"/>
  <c r="O492" i="1" a="1"/>
  <c r="O492" i="1" s="1"/>
  <c r="W492" i="1" s="1"/>
  <c r="J493" i="1" a="1"/>
  <c r="J493" i="1" s="1"/>
  <c r="V493" i="1" s="1"/>
  <c r="O493" i="1" a="1"/>
  <c r="O493" i="1" s="1"/>
  <c r="J494" i="1" a="1"/>
  <c r="J494" i="1" s="1"/>
  <c r="V494" i="1" s="1"/>
  <c r="O494" i="1" a="1"/>
  <c r="O494" i="1" s="1"/>
  <c r="W494" i="1" s="1"/>
  <c r="J495" i="1" a="1"/>
  <c r="J495" i="1" s="1"/>
  <c r="V495" i="1" s="1"/>
  <c r="O495" i="1" a="1"/>
  <c r="O495" i="1" s="1"/>
  <c r="W495" i="1" s="1"/>
  <c r="J496" i="1" a="1"/>
  <c r="J496" i="1" s="1"/>
  <c r="V496" i="1" s="1"/>
  <c r="O496" i="1" a="1"/>
  <c r="O496" i="1" s="1"/>
  <c r="W496" i="1" s="1"/>
  <c r="J497" i="1" a="1"/>
  <c r="J497" i="1" s="1"/>
  <c r="V497" i="1" s="1"/>
  <c r="O497" i="1" a="1"/>
  <c r="O497" i="1" s="1"/>
  <c r="W497" i="1" s="1"/>
  <c r="J498" i="1" a="1"/>
  <c r="J498" i="1" s="1"/>
  <c r="V498" i="1" s="1"/>
  <c r="O498" i="1" a="1"/>
  <c r="O498" i="1" s="1"/>
  <c r="W498" i="1" s="1"/>
  <c r="J499" i="1" a="1"/>
  <c r="J499" i="1" s="1"/>
  <c r="V499" i="1" s="1"/>
  <c r="O499" i="1" a="1"/>
  <c r="O499" i="1" s="1"/>
  <c r="W499" i="1" s="1"/>
  <c r="J500" i="1" a="1"/>
  <c r="J500" i="1" s="1"/>
  <c r="V500" i="1" s="1"/>
  <c r="O500" i="1" a="1"/>
  <c r="O500" i="1" s="1"/>
  <c r="W500" i="1" s="1"/>
  <c r="J501" i="1" a="1"/>
  <c r="J501" i="1" s="1"/>
  <c r="V501" i="1" s="1"/>
  <c r="O501" i="1" a="1"/>
  <c r="O501" i="1" s="1"/>
  <c r="W501" i="1" s="1"/>
  <c r="J502" i="1" a="1"/>
  <c r="J502" i="1" s="1"/>
  <c r="V502" i="1" s="1"/>
  <c r="O502" i="1" a="1"/>
  <c r="O502" i="1" s="1"/>
  <c r="W502" i="1" s="1"/>
  <c r="J503" i="1" a="1"/>
  <c r="J503" i="1" s="1"/>
  <c r="V503" i="1" s="1"/>
  <c r="O503" i="1" a="1"/>
  <c r="O503" i="1" s="1"/>
  <c r="W503" i="1" s="1"/>
  <c r="J504" i="1" a="1"/>
  <c r="J504" i="1" s="1"/>
  <c r="V504" i="1" s="1"/>
  <c r="O504" i="1" a="1"/>
  <c r="O504" i="1" s="1"/>
  <c r="W504" i="1" s="1"/>
  <c r="J505" i="1" a="1"/>
  <c r="J505" i="1" s="1"/>
  <c r="V505" i="1" s="1"/>
  <c r="O505" i="1" a="1"/>
  <c r="O505" i="1" s="1"/>
  <c r="W505" i="1" s="1"/>
  <c r="J506" i="1" a="1"/>
  <c r="J506" i="1" s="1"/>
  <c r="V506" i="1" s="1"/>
  <c r="O506" i="1" a="1"/>
  <c r="O506" i="1" s="1"/>
  <c r="W506" i="1" s="1"/>
  <c r="J507" i="1" a="1"/>
  <c r="J507" i="1" s="1"/>
  <c r="V507" i="1" s="1"/>
  <c r="O507" i="1" a="1"/>
  <c r="O507" i="1" s="1"/>
  <c r="W507" i="1" s="1"/>
  <c r="J508" i="1" a="1"/>
  <c r="J508" i="1" s="1"/>
  <c r="V508" i="1" s="1"/>
  <c r="O508" i="1" a="1"/>
  <c r="O508" i="1" s="1"/>
  <c r="W508" i="1" s="1"/>
  <c r="J509" i="1" a="1"/>
  <c r="J509" i="1" s="1"/>
  <c r="V509" i="1" s="1"/>
  <c r="O509" i="1" a="1"/>
  <c r="O509" i="1" s="1"/>
  <c r="W509" i="1" s="1"/>
  <c r="J510" i="1" a="1"/>
  <c r="J510" i="1" s="1"/>
  <c r="V510" i="1" s="1"/>
  <c r="O510" i="1" a="1"/>
  <c r="O510" i="1" s="1"/>
  <c r="W510" i="1" s="1"/>
  <c r="J511" i="1" a="1"/>
  <c r="J511" i="1" s="1"/>
  <c r="V511" i="1" s="1"/>
  <c r="O511" i="1" a="1"/>
  <c r="O511" i="1" s="1"/>
  <c r="W511" i="1" s="1"/>
  <c r="J512" i="1" a="1"/>
  <c r="J512" i="1" s="1"/>
  <c r="V512" i="1" s="1"/>
  <c r="O512" i="1" a="1"/>
  <c r="O512" i="1" s="1"/>
  <c r="W512" i="1" s="1"/>
  <c r="J513" i="1" a="1"/>
  <c r="J513" i="1" s="1"/>
  <c r="V513" i="1" s="1"/>
  <c r="O513" i="1" a="1"/>
  <c r="O513" i="1" s="1"/>
  <c r="W513" i="1" s="1"/>
  <c r="J514" i="1" a="1"/>
  <c r="J514" i="1" s="1"/>
  <c r="V514" i="1" s="1"/>
  <c r="O514" i="1" a="1"/>
  <c r="O514" i="1" s="1"/>
  <c r="W514" i="1" s="1"/>
  <c r="J515" i="1" a="1"/>
  <c r="J515" i="1" s="1"/>
  <c r="V515" i="1" s="1"/>
  <c r="O515" i="1" a="1"/>
  <c r="O515" i="1" s="1"/>
  <c r="W515" i="1" s="1"/>
  <c r="J516" i="1" a="1"/>
  <c r="J516" i="1" s="1"/>
  <c r="V516" i="1" s="1"/>
  <c r="O516" i="1" a="1"/>
  <c r="O516" i="1" s="1"/>
  <c r="W516" i="1" s="1"/>
  <c r="J517" i="1" a="1"/>
  <c r="J517" i="1" s="1"/>
  <c r="V517" i="1" s="1"/>
  <c r="O517" i="1" a="1"/>
  <c r="O517" i="1" s="1"/>
  <c r="W517" i="1" s="1"/>
  <c r="J518" i="1" a="1"/>
  <c r="J518" i="1" s="1"/>
  <c r="V518" i="1" s="1"/>
  <c r="O518" i="1" a="1"/>
  <c r="O518" i="1" s="1"/>
  <c r="W518" i="1" s="1"/>
  <c r="J519" i="1" a="1"/>
  <c r="J519" i="1" s="1"/>
  <c r="V519" i="1" s="1"/>
  <c r="O519" i="1" a="1"/>
  <c r="O519" i="1" s="1"/>
  <c r="W519" i="1" s="1"/>
  <c r="J520" i="1" a="1"/>
  <c r="J520" i="1" s="1"/>
  <c r="V520" i="1" s="1"/>
  <c r="O520" i="1" a="1"/>
  <c r="O520" i="1" s="1"/>
  <c r="W520" i="1" s="1"/>
  <c r="J521" i="1" a="1"/>
  <c r="J521" i="1" s="1"/>
  <c r="V521" i="1" s="1"/>
  <c r="O521" i="1" a="1"/>
  <c r="O521" i="1" s="1"/>
  <c r="W521" i="1" s="1"/>
  <c r="J522" i="1" a="1"/>
  <c r="J522" i="1" s="1"/>
  <c r="V522" i="1" s="1"/>
  <c r="O522" i="1" a="1"/>
  <c r="O522" i="1" s="1"/>
  <c r="W522" i="1" s="1"/>
  <c r="J523" i="1" a="1"/>
  <c r="J523" i="1" s="1"/>
  <c r="V523" i="1" s="1"/>
  <c r="O523" i="1" a="1"/>
  <c r="O523" i="1" s="1"/>
  <c r="W523" i="1" s="1"/>
  <c r="J524" i="1" a="1"/>
  <c r="J524" i="1" s="1"/>
  <c r="V524" i="1" s="1"/>
  <c r="O524" i="1" a="1"/>
  <c r="O524" i="1" s="1"/>
  <c r="W524" i="1" s="1"/>
  <c r="J525" i="1" a="1"/>
  <c r="J525" i="1" s="1"/>
  <c r="V525" i="1" s="1"/>
  <c r="O525" i="1" a="1"/>
  <c r="O525" i="1" s="1"/>
  <c r="W525" i="1" s="1"/>
  <c r="J526" i="1" a="1"/>
  <c r="J526" i="1" s="1"/>
  <c r="V526" i="1" s="1"/>
  <c r="O526" i="1" a="1"/>
  <c r="O526" i="1" s="1"/>
  <c r="W526" i="1" s="1"/>
  <c r="J527" i="1" a="1"/>
  <c r="J527" i="1" s="1"/>
  <c r="V527" i="1" s="1"/>
  <c r="O527" i="1" a="1"/>
  <c r="O527" i="1" s="1"/>
  <c r="W527" i="1" s="1"/>
  <c r="J528" i="1" a="1"/>
  <c r="J528" i="1" s="1"/>
  <c r="V528" i="1" s="1"/>
  <c r="O528" i="1" a="1"/>
  <c r="O528" i="1" s="1"/>
  <c r="W528" i="1" s="1"/>
  <c r="J529" i="1" a="1"/>
  <c r="J529" i="1" s="1"/>
  <c r="V529" i="1" s="1"/>
  <c r="O529" i="1" a="1"/>
  <c r="O529" i="1" s="1"/>
  <c r="W529" i="1" s="1"/>
  <c r="J530" i="1" a="1"/>
  <c r="J530" i="1" s="1"/>
  <c r="V530" i="1" s="1"/>
  <c r="O530" i="1" a="1"/>
  <c r="O530" i="1" s="1"/>
  <c r="W530" i="1" s="1"/>
  <c r="J531" i="1" a="1"/>
  <c r="J531" i="1" s="1"/>
  <c r="V531" i="1" s="1"/>
  <c r="O531" i="1" a="1"/>
  <c r="O531" i="1" s="1"/>
  <c r="W531" i="1" s="1"/>
  <c r="J532" i="1" a="1"/>
  <c r="J532" i="1" s="1"/>
  <c r="V532" i="1" s="1"/>
  <c r="O532" i="1" a="1"/>
  <c r="O532" i="1" s="1"/>
  <c r="W532" i="1" s="1"/>
  <c r="J533" i="1" a="1"/>
  <c r="J533" i="1" s="1"/>
  <c r="V533" i="1" s="1"/>
  <c r="O533" i="1" a="1"/>
  <c r="O533" i="1" s="1"/>
  <c r="W533" i="1" s="1"/>
  <c r="J534" i="1" a="1"/>
  <c r="J534" i="1" s="1"/>
  <c r="V534" i="1" s="1"/>
  <c r="O534" i="1" a="1"/>
  <c r="O534" i="1" s="1"/>
  <c r="W534" i="1" s="1"/>
  <c r="J535" i="1" a="1"/>
  <c r="J535" i="1" s="1"/>
  <c r="V535" i="1" s="1"/>
  <c r="O535" i="1" a="1"/>
  <c r="O535" i="1" s="1"/>
  <c r="W535" i="1" s="1"/>
  <c r="J536" i="1" a="1"/>
  <c r="J536" i="1" s="1"/>
  <c r="V536" i="1" s="1"/>
  <c r="O536" i="1" a="1"/>
  <c r="O536" i="1" s="1"/>
  <c r="W536" i="1" s="1"/>
  <c r="J537" i="1" a="1"/>
  <c r="J537" i="1" s="1"/>
  <c r="V537" i="1" s="1"/>
  <c r="O537" i="1" a="1"/>
  <c r="O537" i="1" s="1"/>
  <c r="W537" i="1" s="1"/>
  <c r="J538" i="1" a="1"/>
  <c r="J538" i="1" s="1"/>
  <c r="V538" i="1" s="1"/>
  <c r="O538" i="1" a="1"/>
  <c r="O538" i="1" s="1"/>
  <c r="W538" i="1" s="1"/>
  <c r="J539" i="1" a="1"/>
  <c r="J539" i="1" s="1"/>
  <c r="V539" i="1" s="1"/>
  <c r="O539" i="1" a="1"/>
  <c r="O539" i="1" s="1"/>
  <c r="W539" i="1" s="1"/>
  <c r="J540" i="1" a="1"/>
  <c r="J540" i="1" s="1"/>
  <c r="V540" i="1" s="1"/>
  <c r="O540" i="1" a="1"/>
  <c r="O540" i="1" s="1"/>
  <c r="W540" i="1" s="1"/>
  <c r="J541" i="1" a="1"/>
  <c r="J541" i="1" s="1"/>
  <c r="V541" i="1" s="1"/>
  <c r="O541" i="1" a="1"/>
  <c r="O541" i="1" s="1"/>
  <c r="W541" i="1" s="1"/>
  <c r="J542" i="1" a="1"/>
  <c r="J542" i="1" s="1"/>
  <c r="V542" i="1" s="1"/>
  <c r="O542" i="1" a="1"/>
  <c r="O542" i="1" s="1"/>
  <c r="W542" i="1" s="1"/>
  <c r="J543" i="1" a="1"/>
  <c r="J543" i="1" s="1"/>
  <c r="V543" i="1" s="1"/>
  <c r="O543" i="1" a="1"/>
  <c r="O543" i="1" s="1"/>
  <c r="W543" i="1" s="1"/>
  <c r="J544" i="1" a="1"/>
  <c r="J544" i="1" s="1"/>
  <c r="V544" i="1" s="1"/>
  <c r="O544" i="1" a="1"/>
  <c r="O544" i="1" s="1"/>
  <c r="W544" i="1" s="1"/>
  <c r="J545" i="1" a="1"/>
  <c r="J545" i="1" s="1"/>
  <c r="V545" i="1" s="1"/>
  <c r="O545" i="1" a="1"/>
  <c r="O545" i="1" s="1"/>
  <c r="W545" i="1" s="1"/>
  <c r="J546" i="1" a="1"/>
  <c r="J546" i="1" s="1"/>
  <c r="V546" i="1" s="1"/>
  <c r="O546" i="1" a="1"/>
  <c r="O546" i="1" s="1"/>
  <c r="W546" i="1" s="1"/>
  <c r="J547" i="1" a="1"/>
  <c r="J547" i="1" s="1"/>
  <c r="O547" i="1" a="1"/>
  <c r="O547" i="1" s="1"/>
  <c r="W547" i="1" s="1"/>
  <c r="J548" i="1" a="1"/>
  <c r="J548" i="1" s="1"/>
  <c r="V548" i="1" s="1"/>
  <c r="O548" i="1" a="1"/>
  <c r="O548" i="1" s="1"/>
  <c r="W548" i="1" s="1"/>
  <c r="J549" i="1" a="1"/>
  <c r="J549" i="1" s="1"/>
  <c r="V549" i="1" s="1"/>
  <c r="O549" i="1" a="1"/>
  <c r="O549" i="1" s="1"/>
  <c r="W549" i="1" s="1"/>
  <c r="J550" i="1" a="1"/>
  <c r="J550" i="1" s="1"/>
  <c r="V550" i="1" s="1"/>
  <c r="O550" i="1" a="1"/>
  <c r="O550" i="1" s="1"/>
  <c r="W550" i="1" s="1"/>
  <c r="J551" i="1" a="1"/>
  <c r="J551" i="1" s="1"/>
  <c r="V551" i="1" s="1"/>
  <c r="O551" i="1" a="1"/>
  <c r="O551" i="1" s="1"/>
  <c r="W551" i="1" s="1"/>
  <c r="J552" i="1" a="1"/>
  <c r="J552" i="1" s="1"/>
  <c r="V552" i="1" s="1"/>
  <c r="O552" i="1" a="1"/>
  <c r="O552" i="1" s="1"/>
  <c r="W552" i="1" s="1"/>
  <c r="J553" i="1" a="1"/>
  <c r="J553" i="1" s="1"/>
  <c r="V553" i="1" s="1"/>
  <c r="O553" i="1" a="1"/>
  <c r="O553" i="1" s="1"/>
  <c r="W553" i="1" s="1"/>
  <c r="J554" i="1" a="1"/>
  <c r="J554" i="1" s="1"/>
  <c r="V554" i="1" s="1"/>
  <c r="O554" i="1" a="1"/>
  <c r="O554" i="1" s="1"/>
  <c r="W554" i="1" s="1"/>
  <c r="J555" i="1" a="1"/>
  <c r="J555" i="1" s="1"/>
  <c r="V555" i="1" s="1"/>
  <c r="O555" i="1" a="1"/>
  <c r="O555" i="1" s="1"/>
  <c r="W555" i="1" s="1"/>
  <c r="J556" i="1" a="1"/>
  <c r="J556" i="1" s="1"/>
  <c r="V556" i="1" s="1"/>
  <c r="O556" i="1" a="1"/>
  <c r="O556" i="1" s="1"/>
  <c r="W556" i="1" s="1"/>
  <c r="J557" i="1" a="1"/>
  <c r="J557" i="1" s="1"/>
  <c r="V557" i="1" s="1"/>
  <c r="O557" i="1" a="1"/>
  <c r="O557" i="1" s="1"/>
  <c r="W557" i="1" s="1"/>
  <c r="J558" i="1" a="1"/>
  <c r="J558" i="1" s="1"/>
  <c r="V558" i="1" s="1"/>
  <c r="O558" i="1" a="1"/>
  <c r="O558" i="1" s="1"/>
  <c r="W558" i="1" s="1"/>
  <c r="J559" i="1" a="1"/>
  <c r="J559" i="1" s="1"/>
  <c r="O559" i="1" a="1"/>
  <c r="O559" i="1" s="1"/>
  <c r="W559" i="1" s="1"/>
  <c r="J560" i="1" a="1"/>
  <c r="J560" i="1" s="1"/>
  <c r="V560" i="1" s="1"/>
  <c r="O560" i="1" a="1"/>
  <c r="O560" i="1" s="1"/>
  <c r="W560" i="1" s="1"/>
  <c r="J561" i="1" a="1"/>
  <c r="J561" i="1" s="1"/>
  <c r="V561" i="1" s="1"/>
  <c r="O561" i="1" a="1"/>
  <c r="O561" i="1" s="1"/>
  <c r="W561" i="1" s="1"/>
  <c r="J562" i="1" a="1"/>
  <c r="J562" i="1" s="1"/>
  <c r="V562" i="1" s="1"/>
  <c r="O562" i="1" a="1"/>
  <c r="O562" i="1" s="1"/>
  <c r="W562" i="1" s="1"/>
  <c r="J563" i="1" a="1"/>
  <c r="J563" i="1" s="1"/>
  <c r="V563" i="1" s="1"/>
  <c r="O563" i="1" a="1"/>
  <c r="O563" i="1" s="1"/>
  <c r="W563" i="1" s="1"/>
  <c r="J564" i="1" a="1"/>
  <c r="J564" i="1" s="1"/>
  <c r="V564" i="1" s="1"/>
  <c r="O564" i="1" a="1"/>
  <c r="O564" i="1" s="1"/>
  <c r="W564" i="1" s="1"/>
  <c r="J565" i="1" a="1"/>
  <c r="J565" i="1" s="1"/>
  <c r="V565" i="1" s="1"/>
  <c r="O565" i="1" a="1"/>
  <c r="O565" i="1" s="1"/>
  <c r="W565" i="1" s="1"/>
  <c r="J566" i="1" a="1"/>
  <c r="J566" i="1" s="1"/>
  <c r="V566" i="1" s="1"/>
  <c r="O566" i="1" a="1"/>
  <c r="O566" i="1" s="1"/>
  <c r="W566" i="1" s="1"/>
  <c r="J567" i="1" a="1"/>
  <c r="J567" i="1" s="1"/>
  <c r="V567" i="1" s="1"/>
  <c r="O567" i="1" a="1"/>
  <c r="O567" i="1" s="1"/>
  <c r="W567" i="1" s="1"/>
  <c r="J568" i="1" a="1"/>
  <c r="J568" i="1" s="1"/>
  <c r="V568" i="1" s="1"/>
  <c r="O568" i="1" a="1"/>
  <c r="O568" i="1" s="1"/>
  <c r="W568" i="1" s="1"/>
  <c r="J569" i="1" a="1"/>
  <c r="J569" i="1" s="1"/>
  <c r="V569" i="1" s="1"/>
  <c r="O569" i="1" a="1"/>
  <c r="O569" i="1" s="1"/>
  <c r="W569" i="1" s="1"/>
  <c r="J570" i="1" a="1"/>
  <c r="J570" i="1" s="1"/>
  <c r="V570" i="1" s="1"/>
  <c r="O570" i="1" a="1"/>
  <c r="O570" i="1" s="1"/>
  <c r="W570" i="1" s="1"/>
  <c r="J571" i="1" a="1"/>
  <c r="J571" i="1" s="1"/>
  <c r="O571" i="1" a="1"/>
  <c r="O571" i="1" s="1"/>
  <c r="W571" i="1" s="1"/>
  <c r="J572" i="1" a="1"/>
  <c r="J572" i="1" s="1"/>
  <c r="V572" i="1" s="1"/>
  <c r="O572" i="1" a="1"/>
  <c r="O572" i="1" s="1"/>
  <c r="W572" i="1" s="1"/>
  <c r="J573" i="1" a="1"/>
  <c r="J573" i="1" s="1"/>
  <c r="V573" i="1" s="1"/>
  <c r="O573" i="1" a="1"/>
  <c r="O573" i="1" s="1"/>
  <c r="W573" i="1" s="1"/>
  <c r="J574" i="1" a="1"/>
  <c r="J574" i="1" s="1"/>
  <c r="V574" i="1" s="1"/>
  <c r="O574" i="1" a="1"/>
  <c r="O574" i="1" s="1"/>
  <c r="W574" i="1" s="1"/>
  <c r="J575" i="1" a="1"/>
  <c r="J575" i="1" s="1"/>
  <c r="V575" i="1" s="1"/>
  <c r="O575" i="1" a="1"/>
  <c r="O575" i="1" s="1"/>
  <c r="W575" i="1" s="1"/>
  <c r="J576" i="1" a="1"/>
  <c r="J576" i="1" s="1"/>
  <c r="V576" i="1" s="1"/>
  <c r="O576" i="1" a="1"/>
  <c r="O576" i="1" s="1"/>
  <c r="W576" i="1" s="1"/>
  <c r="J577" i="1" a="1"/>
  <c r="J577" i="1" s="1"/>
  <c r="V577" i="1" s="1"/>
  <c r="O577" i="1" a="1"/>
  <c r="O577" i="1" s="1"/>
  <c r="W577" i="1" s="1"/>
  <c r="J578" i="1" a="1"/>
  <c r="J578" i="1" s="1"/>
  <c r="V578" i="1" s="1"/>
  <c r="O578" i="1" a="1"/>
  <c r="O578" i="1" s="1"/>
  <c r="W578" i="1" s="1"/>
  <c r="J579" i="1" a="1"/>
  <c r="J579" i="1" s="1"/>
  <c r="V579" i="1" s="1"/>
  <c r="O579" i="1" a="1"/>
  <c r="O579" i="1" s="1"/>
  <c r="W579" i="1" s="1"/>
  <c r="J580" i="1" a="1"/>
  <c r="J580" i="1" s="1"/>
  <c r="V580" i="1" s="1"/>
  <c r="O580" i="1" a="1"/>
  <c r="O580" i="1" s="1"/>
  <c r="W580" i="1" s="1"/>
  <c r="J581" i="1" a="1"/>
  <c r="J581" i="1" s="1"/>
  <c r="V581" i="1" s="1"/>
  <c r="O581" i="1" a="1"/>
  <c r="O581" i="1" s="1"/>
  <c r="W581" i="1" s="1"/>
  <c r="J582" i="1" a="1"/>
  <c r="J582" i="1" s="1"/>
  <c r="V582" i="1" s="1"/>
  <c r="O582" i="1" a="1"/>
  <c r="O582" i="1" s="1"/>
  <c r="W582" i="1" s="1"/>
  <c r="J583" i="1" a="1"/>
  <c r="J583" i="1" s="1"/>
  <c r="V583" i="1" s="1"/>
  <c r="O583" i="1" a="1"/>
  <c r="O583" i="1" s="1"/>
  <c r="W583" i="1" s="1"/>
  <c r="J584" i="1" a="1"/>
  <c r="J584" i="1" s="1"/>
  <c r="V584" i="1" s="1"/>
  <c r="O584" i="1" a="1"/>
  <c r="O584" i="1" s="1"/>
  <c r="W584" i="1" s="1"/>
  <c r="J585" i="1" a="1"/>
  <c r="J585" i="1" s="1"/>
  <c r="V585" i="1" s="1"/>
  <c r="O585" i="1" a="1"/>
  <c r="O585" i="1" s="1"/>
  <c r="W585" i="1" s="1"/>
  <c r="J586" i="1" a="1"/>
  <c r="J586" i="1" s="1"/>
  <c r="V586" i="1" s="1"/>
  <c r="O586" i="1" a="1"/>
  <c r="O586" i="1" s="1"/>
  <c r="W586" i="1" s="1"/>
  <c r="J587" i="1" a="1"/>
  <c r="J587" i="1" s="1"/>
  <c r="V587" i="1" s="1"/>
  <c r="O587" i="1" a="1"/>
  <c r="O587" i="1" s="1"/>
  <c r="W587" i="1" s="1"/>
  <c r="J588" i="1" a="1"/>
  <c r="J588" i="1" s="1"/>
  <c r="V588" i="1" s="1"/>
  <c r="O588" i="1" a="1"/>
  <c r="O588" i="1" s="1"/>
  <c r="W588" i="1" s="1"/>
  <c r="J589" i="1" a="1"/>
  <c r="J589" i="1" s="1"/>
  <c r="V589" i="1" s="1"/>
  <c r="O589" i="1" a="1"/>
  <c r="O589" i="1" s="1"/>
  <c r="W589" i="1" s="1"/>
  <c r="J590" i="1" a="1"/>
  <c r="J590" i="1" s="1"/>
  <c r="V590" i="1" s="1"/>
  <c r="O590" i="1" a="1"/>
  <c r="O590" i="1" s="1"/>
  <c r="W590" i="1" s="1"/>
  <c r="J591" i="1" a="1"/>
  <c r="J591" i="1" s="1"/>
  <c r="V591" i="1" s="1"/>
  <c r="O591" i="1" a="1"/>
  <c r="O591" i="1" s="1"/>
  <c r="W591" i="1" s="1"/>
  <c r="J592" i="1" a="1"/>
  <c r="J592" i="1" s="1"/>
  <c r="V592" i="1" s="1"/>
  <c r="O592" i="1" a="1"/>
  <c r="O592" i="1" s="1"/>
  <c r="W592" i="1" s="1"/>
  <c r="J593" i="1" a="1"/>
  <c r="J593" i="1" s="1"/>
  <c r="V593" i="1" s="1"/>
  <c r="O593" i="1" a="1"/>
  <c r="O593" i="1" s="1"/>
  <c r="W593" i="1" s="1"/>
  <c r="J594" i="1" a="1"/>
  <c r="J594" i="1" s="1"/>
  <c r="V594" i="1" s="1"/>
  <c r="O594" i="1" a="1"/>
  <c r="O594" i="1" s="1"/>
  <c r="W594" i="1" s="1"/>
  <c r="J595" i="1" a="1"/>
  <c r="J595" i="1" s="1"/>
  <c r="V595" i="1" s="1"/>
  <c r="O595" i="1" a="1"/>
  <c r="O595" i="1" s="1"/>
  <c r="W595" i="1" s="1"/>
  <c r="J596" i="1" a="1"/>
  <c r="J596" i="1" s="1"/>
  <c r="V596" i="1" s="1"/>
  <c r="O596" i="1" a="1"/>
  <c r="O596" i="1" s="1"/>
  <c r="W596" i="1" s="1"/>
  <c r="J597" i="1" a="1"/>
  <c r="J597" i="1" s="1"/>
  <c r="V597" i="1" s="1"/>
  <c r="O597" i="1" a="1"/>
  <c r="O597" i="1" s="1"/>
  <c r="W597" i="1" s="1"/>
  <c r="J598" i="1" a="1"/>
  <c r="J598" i="1" s="1"/>
  <c r="V598" i="1" s="1"/>
  <c r="O598" i="1" a="1"/>
  <c r="O598" i="1" s="1"/>
  <c r="W598" i="1" s="1"/>
  <c r="J599" i="1" a="1"/>
  <c r="J599" i="1" s="1"/>
  <c r="V599" i="1" s="1"/>
  <c r="O599" i="1" a="1"/>
  <c r="O599" i="1" s="1"/>
  <c r="W599" i="1" s="1"/>
  <c r="J600" i="1" a="1"/>
  <c r="J600" i="1" s="1"/>
  <c r="V600" i="1" s="1"/>
  <c r="O600" i="1" a="1"/>
  <c r="O600" i="1" s="1"/>
  <c r="W600" i="1" s="1"/>
  <c r="J601" i="1" a="1"/>
  <c r="J601" i="1" s="1"/>
  <c r="V601" i="1" s="1"/>
  <c r="O601" i="1" a="1"/>
  <c r="O601" i="1" s="1"/>
  <c r="W601" i="1" s="1"/>
  <c r="J602" i="1" a="1"/>
  <c r="J602" i="1" s="1"/>
  <c r="V602" i="1" s="1"/>
  <c r="O602" i="1" a="1"/>
  <c r="O602" i="1" s="1"/>
  <c r="W602" i="1" s="1"/>
  <c r="J603" i="1" a="1"/>
  <c r="J603" i="1" s="1"/>
  <c r="V603" i="1" s="1"/>
  <c r="O603" i="1" a="1"/>
  <c r="O603" i="1" s="1"/>
  <c r="W603" i="1" s="1"/>
  <c r="J604" i="1" a="1"/>
  <c r="J604" i="1" s="1"/>
  <c r="V604" i="1" s="1"/>
  <c r="O604" i="1" a="1"/>
  <c r="O604" i="1" s="1"/>
  <c r="W604" i="1" s="1"/>
  <c r="J605" i="1" a="1"/>
  <c r="J605" i="1" s="1"/>
  <c r="V605" i="1" s="1"/>
  <c r="O605" i="1" a="1"/>
  <c r="O605" i="1" s="1"/>
  <c r="W605" i="1" s="1"/>
  <c r="J606" i="1" a="1"/>
  <c r="J606" i="1" s="1"/>
  <c r="V606" i="1" s="1"/>
  <c r="O606" i="1" a="1"/>
  <c r="O606" i="1" s="1"/>
  <c r="W606" i="1" s="1"/>
  <c r="J607" i="1" a="1"/>
  <c r="J607" i="1" s="1"/>
  <c r="V607" i="1" s="1"/>
  <c r="O607" i="1" a="1"/>
  <c r="O607" i="1" s="1"/>
  <c r="W607" i="1" s="1"/>
  <c r="J608" i="1" a="1"/>
  <c r="J608" i="1" s="1"/>
  <c r="V608" i="1" s="1"/>
  <c r="O608" i="1" a="1"/>
  <c r="O608" i="1" s="1"/>
  <c r="W608" i="1" s="1"/>
  <c r="J609" i="1" a="1"/>
  <c r="J609" i="1" s="1"/>
  <c r="V609" i="1" s="1"/>
  <c r="O609" i="1" a="1"/>
  <c r="O609" i="1" s="1"/>
  <c r="W609" i="1" s="1"/>
  <c r="J610" i="1" a="1"/>
  <c r="J610" i="1" s="1"/>
  <c r="V610" i="1" s="1"/>
  <c r="O610" i="1" a="1"/>
  <c r="O610" i="1" s="1"/>
  <c r="W610" i="1" s="1"/>
  <c r="J611" i="1" a="1"/>
  <c r="J611" i="1" s="1"/>
  <c r="V611" i="1" s="1"/>
  <c r="O611" i="1" a="1"/>
  <c r="O611" i="1" s="1"/>
  <c r="W611" i="1" s="1"/>
  <c r="J612" i="1" a="1"/>
  <c r="J612" i="1" s="1"/>
  <c r="V612" i="1" s="1"/>
  <c r="O612" i="1" a="1"/>
  <c r="O612" i="1" s="1"/>
  <c r="W612" i="1" s="1"/>
  <c r="J613" i="1" a="1"/>
  <c r="J613" i="1" s="1"/>
  <c r="V613" i="1" s="1"/>
  <c r="O613" i="1" a="1"/>
  <c r="O613" i="1" s="1"/>
  <c r="W613" i="1" s="1"/>
  <c r="J614" i="1" a="1"/>
  <c r="J614" i="1" s="1"/>
  <c r="V614" i="1" s="1"/>
  <c r="O614" i="1" a="1"/>
  <c r="O614" i="1" s="1"/>
  <c r="W614" i="1" s="1"/>
  <c r="J615" i="1" a="1"/>
  <c r="J615" i="1" s="1"/>
  <c r="V615" i="1" s="1"/>
  <c r="O615" i="1" a="1"/>
  <c r="O615" i="1" s="1"/>
  <c r="W615" i="1" s="1"/>
  <c r="J616" i="1" a="1"/>
  <c r="J616" i="1" s="1"/>
  <c r="V616" i="1" s="1"/>
  <c r="O616" i="1" a="1"/>
  <c r="O616" i="1" s="1"/>
  <c r="W616" i="1" s="1"/>
  <c r="J617" i="1" a="1"/>
  <c r="J617" i="1" s="1"/>
  <c r="V617" i="1" s="1"/>
  <c r="O617" i="1" a="1"/>
  <c r="O617" i="1" s="1"/>
  <c r="W617" i="1" s="1"/>
  <c r="J618" i="1" a="1"/>
  <c r="J618" i="1" s="1"/>
  <c r="V618" i="1" s="1"/>
  <c r="O618" i="1" a="1"/>
  <c r="O618" i="1" s="1"/>
  <c r="W618" i="1" s="1"/>
  <c r="J619" i="1" a="1"/>
  <c r="J619" i="1" s="1"/>
  <c r="V619" i="1" s="1"/>
  <c r="O619" i="1" a="1"/>
  <c r="O619" i="1" s="1"/>
  <c r="W619" i="1" s="1"/>
  <c r="J620" i="1" a="1"/>
  <c r="J620" i="1" s="1"/>
  <c r="V620" i="1" s="1"/>
  <c r="O620" i="1" a="1"/>
  <c r="O620" i="1" s="1"/>
  <c r="W620" i="1" s="1"/>
  <c r="J621" i="1" a="1"/>
  <c r="J621" i="1" s="1"/>
  <c r="V621" i="1" s="1"/>
  <c r="O621" i="1" a="1"/>
  <c r="O621" i="1" s="1"/>
  <c r="W621" i="1" s="1"/>
  <c r="J622" i="1" a="1"/>
  <c r="J622" i="1" s="1"/>
  <c r="V622" i="1" s="1"/>
  <c r="O622" i="1" a="1"/>
  <c r="O622" i="1" s="1"/>
  <c r="W622" i="1" s="1"/>
  <c r="J623" i="1" a="1"/>
  <c r="J623" i="1" s="1"/>
  <c r="V623" i="1" s="1"/>
  <c r="O623" i="1" a="1"/>
  <c r="O623" i="1" s="1"/>
  <c r="W623" i="1" s="1"/>
  <c r="J624" i="1" a="1"/>
  <c r="J624" i="1" s="1"/>
  <c r="V624" i="1" s="1"/>
  <c r="O624" i="1" a="1"/>
  <c r="O624" i="1" s="1"/>
  <c r="W624" i="1" s="1"/>
  <c r="J625" i="1" a="1"/>
  <c r="J625" i="1" s="1"/>
  <c r="V625" i="1" s="1"/>
  <c r="O625" i="1" a="1"/>
  <c r="O625" i="1" s="1"/>
  <c r="W625" i="1" s="1"/>
  <c r="J626" i="1" a="1"/>
  <c r="J626" i="1" s="1"/>
  <c r="V626" i="1" s="1"/>
  <c r="O626" i="1" a="1"/>
  <c r="O626" i="1" s="1"/>
  <c r="W626" i="1" s="1"/>
  <c r="J627" i="1" a="1"/>
  <c r="J627" i="1" s="1"/>
  <c r="V627" i="1" s="1"/>
  <c r="O627" i="1" a="1"/>
  <c r="O627" i="1" s="1"/>
  <c r="W627" i="1" s="1"/>
  <c r="J628" i="1" a="1"/>
  <c r="J628" i="1" s="1"/>
  <c r="V628" i="1" s="1"/>
  <c r="O628" i="1" a="1"/>
  <c r="O628" i="1" s="1"/>
  <c r="W628" i="1" s="1"/>
  <c r="J629" i="1" a="1"/>
  <c r="J629" i="1" s="1"/>
  <c r="V629" i="1" s="1"/>
  <c r="O629" i="1" a="1"/>
  <c r="O629" i="1" s="1"/>
  <c r="W629" i="1" s="1"/>
  <c r="J630" i="1" a="1"/>
  <c r="J630" i="1" s="1"/>
  <c r="V630" i="1" s="1"/>
  <c r="O630" i="1" a="1"/>
  <c r="O630" i="1" s="1"/>
  <c r="W630" i="1" s="1"/>
  <c r="J631" i="1" a="1"/>
  <c r="J631" i="1" s="1"/>
  <c r="V631" i="1" s="1"/>
  <c r="O631" i="1" a="1"/>
  <c r="O631" i="1" s="1"/>
  <c r="W631" i="1" s="1"/>
  <c r="J632" i="1" a="1"/>
  <c r="J632" i="1" s="1"/>
  <c r="V632" i="1" s="1"/>
  <c r="O632" i="1" a="1"/>
  <c r="O632" i="1" s="1"/>
  <c r="W632" i="1" s="1"/>
  <c r="J633" i="1" a="1"/>
  <c r="J633" i="1" s="1"/>
  <c r="V633" i="1" s="1"/>
  <c r="O633" i="1" a="1"/>
  <c r="O633" i="1" s="1"/>
  <c r="W633" i="1" s="1"/>
  <c r="J634" i="1" a="1"/>
  <c r="J634" i="1" s="1"/>
  <c r="V634" i="1" s="1"/>
  <c r="O634" i="1" a="1"/>
  <c r="O634" i="1" s="1"/>
  <c r="W634" i="1" s="1"/>
  <c r="J635" i="1" a="1"/>
  <c r="J635" i="1" s="1"/>
  <c r="V635" i="1" s="1"/>
  <c r="O635" i="1" a="1"/>
  <c r="O635" i="1" s="1"/>
  <c r="W635" i="1" s="1"/>
  <c r="J636" i="1" a="1"/>
  <c r="J636" i="1" s="1"/>
  <c r="V636" i="1" s="1"/>
  <c r="O636" i="1" a="1"/>
  <c r="O636" i="1" s="1"/>
  <c r="W636" i="1" s="1"/>
  <c r="J637" i="1" a="1"/>
  <c r="J637" i="1" s="1"/>
  <c r="V637" i="1" s="1"/>
  <c r="O637" i="1" a="1"/>
  <c r="O637" i="1" s="1"/>
  <c r="W637" i="1" s="1"/>
  <c r="J638" i="1" a="1"/>
  <c r="J638" i="1" s="1"/>
  <c r="V638" i="1" s="1"/>
  <c r="O638" i="1" a="1"/>
  <c r="O638" i="1" s="1"/>
  <c r="W638" i="1" s="1"/>
  <c r="J639" i="1" a="1"/>
  <c r="J639" i="1" s="1"/>
  <c r="V639" i="1" s="1"/>
  <c r="O639" i="1" a="1"/>
  <c r="O639" i="1" s="1"/>
  <c r="W639" i="1" s="1"/>
  <c r="J640" i="1" a="1"/>
  <c r="J640" i="1" s="1"/>
  <c r="V640" i="1" s="1"/>
  <c r="O640" i="1" a="1"/>
  <c r="O640" i="1" s="1"/>
  <c r="W640" i="1" s="1"/>
  <c r="O2" i="1" a="1"/>
  <c r="O2" i="1" s="1"/>
  <c r="W2" i="1" s="1"/>
  <c r="J2" i="1" a="1"/>
  <c r="J2" i="1" s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<sst xmlns="http://schemas.openxmlformats.org/spreadsheetml/2006/main" count="746" uniqueCount="67">
  <si>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</si>
  <si>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</si>
  <si>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</si>
  <si>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</si>
  <si>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</si>
  <si>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</si>
  <si>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</si>
  <si>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</si>
  <si>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</si>
  <si>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</si>
  <si>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</si>
  <si>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</si>
  <si>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</si>
  <si>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</si>
  <si>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</si>
  <si>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</si>
  <si>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</si>
  <si>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</si>
  <si>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</si>
  <si>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</si>
  <si>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</si>
  <si>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</si>
  <si>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</si>
  <si>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</si>
  <si>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</si>
  <si>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</si>
  <si>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</si>
  <si>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</si>
  <si>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</si>
  <si>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</si>
  <si>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</si>
  <si>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</si>
  <si>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</si>
  <si>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</si>
  <si>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</si>
  <si>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</si>
  <si>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</si>
  <si>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</si>
  <si>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</si>
  <si>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</si>
  <si>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</si>
  <si>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</si>
  <si>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</si>
  <si>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</si>
  <si>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</si>
  <si>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</si>
  <si>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</si>
  <si>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</si>
  <si>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</si>
  <si>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</si>
  <si>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</si>
  <si>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</si>
  <si>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</si>
  <si>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</si>
  <si>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brake_distance(feet)</t>
  </si>
  <si>
    <t>within_stated_brake_distance</t>
  </si>
  <si>
    <t>Below Stated</t>
  </si>
  <si>
    <t>Above Stated</t>
  </si>
  <si>
    <t>wet_or_not</t>
  </si>
  <si>
    <t>Row Labels</t>
  </si>
  <si>
    <t>(blank)</t>
  </si>
  <si>
    <t>Grand Total</t>
  </si>
  <si>
    <t>Column Labels</t>
  </si>
  <si>
    <t>Dry</t>
  </si>
  <si>
    <t>Wet</t>
  </si>
  <si>
    <t>Average of brake_distance</t>
  </si>
  <si>
    <t>Average of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</si>
</sst>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[car_test_solution_visual.xlsx]Q1!PivotTable1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Distance per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'Q1'!$A$4:$A$7</c:f>
              <c:strCache>
                <c:ptCount val="3"/>
                <c:pt idx="0">
                  <c:v>Dash</c:v>
                </c:pt>
                <c:pt idx="1">
                  <c:v>Lisk</c:v>
                </c:pt>
                <c:pt idx="2">
                  <c:v>Tether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45.177699530516414</c:v>
                </c:pt>
                <c:pt idx="1">
                  <c:v>40.531943127962073</c:v>
                </c:pt>
                <c:pt idx="2">
                  <c:v>48.965674418604664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1-4EDF-85FF-09DA467DA66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093568"/>
        <c:axId val="621111840"/>
      </c:barChart>
      <c:catAx>
        <c:axId val="4300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11840"/>
        <c:crosses val="autoZero"/>
        <c:auto val="1"/>
        <c:lblAlgn val="ctr"/>
        <c:lblOffset val="100"/>
        <c:noMultiLvlLbl val="0"/>
      </c:catAx>
      <c:valAx>
        <c:axId val="6211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[car_test_solution_visual.xlsx]Q2!PivotTable1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Distance per Model - Wet vs 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'Q2'!$B$3:$B$4</c:f>
              <c:strCache>
                <c:ptCount val="1"/>
                <c:pt idx="0">
                  <c:v>Dry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'Q2'!$A$5:$A$8</c:f>
              <c:strCache>
                <c:ptCount val="3"/>
                <c:pt idx="0">
                  <c:v>Dash</c:v>
                </c:pt>
                <c:pt idx="1">
                  <c:v>Lisk</c:v>
                </c:pt>
                <c:pt idx="2">
                  <c:v>Tether</c:v>
                </c:pt>
              </c:strCache>
            </c:strRef>
          </c:cat>
          <c:val>
            <c:numRef>
              <c:f>'Q2'!$B$5:$B$8</c:f>
              <c:numCache>
                <c:formatCode>General</c:formatCode>
                <c:ptCount val="3"/>
                <c:pt idx="0">
                  <c:v>41.484298245614035</c:v>
                </c:pt>
                <c:pt idx="1">
                  <c:v>36.30705357142859</c:v>
                </c:pt>
                <c:pt idx="2">
                  <c:v>41.791891891891879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5-4C6F-AE8D-5133F4C93839}"/>
            </c:ext>
          </c:extLst>
        </c:ser>
        <c:ser>
          <c:idx val="1"/>
          <c:order val="1"/>
          <c:tx>
            <c:strRef>
              <c:f>'Q2'!$C$3:$C$4</c:f>
              <c:strCache>
                <c:ptCount val="1"/>
                <c:pt idx="0">
                  <c:v>Wet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'Q2'!$A$5:$A$8</c:f>
              <c:strCache>
                <c:ptCount val="3"/>
                <c:pt idx="0">
                  <c:v>Dash</c:v>
                </c:pt>
                <c:pt idx="1">
                  <c:v>Lisk</c:v>
                </c:pt>
                <c:pt idx="2">
                  <c:v>Tether</c:v>
                </c:pt>
              </c:strCache>
            </c:strRef>
          </c:cat>
          <c:val>
            <c:numRef>
              <c:f>'Q2'!$C$5:$C$8</c:f>
              <c:numCache>
                <c:formatCode>General</c:formatCode>
                <c:ptCount val="3"/>
                <c:pt idx="0">
                  <c:v>49.430707070707086</c:v>
                </c:pt>
                <c:pt idx="1">
                  <c:v>45.311616161616165</c:v>
                </c:pt>
                <c:pt idx="2">
                  <c:v>56.6223076923077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5-4C6F-AE8D-5133F4C9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093568"/>
        <c:axId val="621111840"/>
      </c:barChart>
      <c:catAx>
        <c:axId val="4300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11840"/>
        <c:crosses val="autoZero"/>
        <c:auto val="1"/>
        <c:lblAlgn val="ctr"/>
        <c:lblOffset val="100"/>
        <c:noMultiLvlLbl val="0"/>
      </c:catAx>
      <c:valAx>
        <c:axId val="6211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Precipitation vs Brake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'Q3'!$G$3</c:f>
              <c:strCache>
                <c:ptCount val="1"/>
                <c:pt idx="0">
                  <c:v>Average of brake_distance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'Q3'!$F$4:$F$55</c:f>
              <c:numCache>
                <c:formatCode>General</c:formatCode>
                <c:ptCount val="52"/>
                <c:pt idx="0">
                  <c:v>3.0300000000000007</c:v>
                </c:pt>
                <c:pt idx="1">
                  <c:v>1.4499999999999995</c:v>
                </c:pt>
                <c:pt idx="2">
                  <c:v>3.2899999999999996</c:v>
                </c:pt>
                <c:pt idx="3">
                  <c:v>5.25</c:v>
                </c:pt>
                <c:pt idx="4">
                  <c:v>1.4499999999999995</c:v>
                </c:pt>
                <c:pt idx="5">
                  <c:v>7.74</c:v>
                </c:pt>
                <c:pt idx="6">
                  <c:v>4.8100000000000005</c:v>
                </c:pt>
                <c:pt idx="7">
                  <c:v>4.9900000000000011</c:v>
                </c:pt>
                <c:pt idx="8">
                  <c:v>6.450000000000002</c:v>
                </c:pt>
                <c:pt idx="9">
                  <c:v>2.9099999999999997</c:v>
                </c:pt>
                <c:pt idx="10">
                  <c:v>2.09</c:v>
                </c:pt>
                <c:pt idx="11">
                  <c:v>1.49</c:v>
                </c:pt>
                <c:pt idx="12">
                  <c:v>2.850000000000001</c:v>
                </c:pt>
                <c:pt idx="13">
                  <c:v>3.25</c:v>
                </c:pt>
                <c:pt idx="14">
                  <c:v>1.3799999999999994</c:v>
                </c:pt>
                <c:pt idx="15">
                  <c:v>2.899999999999999</c:v>
                </c:pt>
                <c:pt idx="16">
                  <c:v>0.5099999999999999</c:v>
                </c:pt>
                <c:pt idx="17">
                  <c:v>1.66</c:v>
                </c:pt>
                <c:pt idx="18">
                  <c:v>1.6700000000000002</c:v>
                </c:pt>
                <c:pt idx="19">
                  <c:v>1.9400000000000002</c:v>
                </c:pt>
                <c:pt idx="20">
                  <c:v>1.34</c:v>
                </c:pt>
                <c:pt idx="21">
                  <c:v>4.25</c:v>
                </c:pt>
                <c:pt idx="22">
                  <c:v>1.5600000000000003</c:v>
                </c:pt>
                <c:pt idx="23">
                  <c:v>2.9900000000000011</c:v>
                </c:pt>
                <c:pt idx="24">
                  <c:v>2.6299999999999994</c:v>
                </c:pt>
                <c:pt idx="25">
                  <c:v>2.8400000000000003</c:v>
                </c:pt>
                <c:pt idx="26">
                  <c:v>0.71999999999999986</c:v>
                </c:pt>
                <c:pt idx="27">
                  <c:v>2.1999999999999997</c:v>
                </c:pt>
                <c:pt idx="28">
                  <c:v>1.7399999999999995</c:v>
                </c:pt>
                <c:pt idx="29">
                  <c:v>1.25</c:v>
                </c:pt>
                <c:pt idx="30">
                  <c:v>1.1999999999999997</c:v>
                </c:pt>
                <c:pt idx="31">
                  <c:v>3.9999999999999994E-2</c:v>
                </c:pt>
                <c:pt idx="32">
                  <c:v>2.3000000000000003</c:v>
                </c:pt>
                <c:pt idx="33">
                  <c:v>1.51</c:v>
                </c:pt>
                <c:pt idx="34">
                  <c:v>1.3000000000000003</c:v>
                </c:pt>
                <c:pt idx="35">
                  <c:v>3.5499999999999994</c:v>
                </c:pt>
                <c:pt idx="36">
                  <c:v>3.600000000000001</c:v>
                </c:pt>
                <c:pt idx="37">
                  <c:v>4.2599999999999989</c:v>
                </c:pt>
                <c:pt idx="38">
                  <c:v>4.9099999999999984</c:v>
                </c:pt>
                <c:pt idx="39">
                  <c:v>3.6599999999999988</c:v>
                </c:pt>
                <c:pt idx="40">
                  <c:v>4.6599999999999993</c:v>
                </c:pt>
                <c:pt idx="41">
                  <c:v>6.0900000000000016</c:v>
                </c:pt>
                <c:pt idx="42">
                  <c:v>3.7599999999999985</c:v>
                </c:pt>
                <c:pt idx="43">
                  <c:v>6.1300000000000008</c:v>
                </c:pt>
                <c:pt idx="44">
                  <c:v>5.2599999999999989</c:v>
                </c:pt>
                <c:pt idx="45">
                  <c:v>4.3699999999999992</c:v>
                </c:pt>
                <c:pt idx="46">
                  <c:v>4.8400000000000016</c:v>
                </c:pt>
                <c:pt idx="47">
                  <c:v>6.049999999999998</c:v>
                </c:pt>
                <c:pt idx="48">
                  <c:v>4.9099999999999993</c:v>
                </c:pt>
                <c:pt idx="49">
                  <c:v>4.4099999999999984</c:v>
                </c:pt>
                <c:pt idx="50">
                  <c:v>4.54</c:v>
                </c:pt>
                <c:pt idx="51">
                  <c:v>2.3700000000000006</c:v>
                </c:pt>
              </c:numCache>
            </c:numRef>
          </c:xVal>
          <c:yVal>
            <c:numRef>
              <c:f>'Q3'!$G$4:$G$55</c:f>
              <c:numCache>
                <c:formatCode>General</c:formatCode>
                <c:ptCount val="52"/>
                <c:pt idx="0">
                  <c:v>42.902727272727269</c:v>
                </c:pt>
                <c:pt idx="1">
                  <c:v>36.01</c:v>
                </c:pt>
                <c:pt idx="2">
                  <c:v>42.740909090909085</c:v>
                </c:pt>
                <c:pt idx="3">
                  <c:v>64.549090909090907</c:v>
                </c:pt>
                <c:pt idx="4">
                  <c:v>34.489166666666669</c:v>
                </c:pt>
                <c:pt idx="5">
                  <c:v>61.286000000000001</c:v>
                </c:pt>
                <c:pt idx="6">
                  <c:v>45.221666666666671</c:v>
                </c:pt>
                <c:pt idx="7">
                  <c:v>45.73571428571428</c:v>
                </c:pt>
                <c:pt idx="8">
                  <c:v>61.25181818181818</c:v>
                </c:pt>
                <c:pt idx="9">
                  <c:v>44.666153846153847</c:v>
                </c:pt>
                <c:pt idx="10">
                  <c:v>46.283999999999999</c:v>
                </c:pt>
                <c:pt idx="11">
                  <c:v>34.300909090909087</c:v>
                </c:pt>
                <c:pt idx="12">
                  <c:v>43.537692307692311</c:v>
                </c:pt>
                <c:pt idx="13">
                  <c:v>42.473846153846161</c:v>
                </c:pt>
                <c:pt idx="14">
                  <c:v>34.723333333333336</c:v>
                </c:pt>
                <c:pt idx="15">
                  <c:v>46.105454545454549</c:v>
                </c:pt>
                <c:pt idx="16">
                  <c:v>36.978461538461538</c:v>
                </c:pt>
                <c:pt idx="17">
                  <c:v>34.989285714285714</c:v>
                </c:pt>
                <c:pt idx="18">
                  <c:v>37.60846153846154</c:v>
                </c:pt>
                <c:pt idx="19">
                  <c:v>35.195</c:v>
                </c:pt>
                <c:pt idx="20">
                  <c:v>35.512499999999996</c:v>
                </c:pt>
                <c:pt idx="21">
                  <c:v>43.026666666666671</c:v>
                </c:pt>
                <c:pt idx="22">
                  <c:v>37.641818181818181</c:v>
                </c:pt>
                <c:pt idx="23">
                  <c:v>46.364999999999995</c:v>
                </c:pt>
                <c:pt idx="24">
                  <c:v>47.051538461538456</c:v>
                </c:pt>
                <c:pt idx="25">
                  <c:v>45.974615384615383</c:v>
                </c:pt>
                <c:pt idx="26">
                  <c:v>36.182000000000002</c:v>
                </c:pt>
                <c:pt idx="27">
                  <c:v>43.698</c:v>
                </c:pt>
                <c:pt idx="28">
                  <c:v>37.764615384615389</c:v>
                </c:pt>
                <c:pt idx="29">
                  <c:v>37.222500000000004</c:v>
                </c:pt>
                <c:pt idx="30">
                  <c:v>38.992307692307683</c:v>
                </c:pt>
                <c:pt idx="31">
                  <c:v>37.89</c:v>
                </c:pt>
                <c:pt idx="32">
                  <c:v>45.924615384615386</c:v>
                </c:pt>
                <c:pt idx="33">
                  <c:v>35.973333333333336</c:v>
                </c:pt>
                <c:pt idx="34">
                  <c:v>37.618461538461538</c:v>
                </c:pt>
                <c:pt idx="35">
                  <c:v>49.992307692307691</c:v>
                </c:pt>
                <c:pt idx="36">
                  <c:v>46.218333333333334</c:v>
                </c:pt>
                <c:pt idx="37">
                  <c:v>47.239166666666669</c:v>
                </c:pt>
                <c:pt idx="38">
                  <c:v>46.892307692307696</c:v>
                </c:pt>
                <c:pt idx="39">
                  <c:v>46.900769230769228</c:v>
                </c:pt>
                <c:pt idx="40">
                  <c:v>47.30833333333333</c:v>
                </c:pt>
                <c:pt idx="41">
                  <c:v>64.359230769230777</c:v>
                </c:pt>
                <c:pt idx="42">
                  <c:v>46.896428571428565</c:v>
                </c:pt>
                <c:pt idx="43">
                  <c:v>62.447272727272725</c:v>
                </c:pt>
                <c:pt idx="44">
                  <c:v>59.960909090909084</c:v>
                </c:pt>
                <c:pt idx="45">
                  <c:v>47.621818181818185</c:v>
                </c:pt>
                <c:pt idx="46">
                  <c:v>47.686428571428571</c:v>
                </c:pt>
                <c:pt idx="47">
                  <c:v>69.365833333333327</c:v>
                </c:pt>
                <c:pt idx="48">
                  <c:v>45.053333333333335</c:v>
                </c:pt>
                <c:pt idx="49">
                  <c:v>47.030000000000008</c:v>
                </c:pt>
                <c:pt idx="50">
                  <c:v>45.701000000000001</c:v>
                </c:pt>
                <c:pt idx="51">
                  <c:v>45.662500000000001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7-48BC-A916-68EF4204F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425808"/>
        <c:axId val="580052624"/>
      </c:scatterChart>
      <c:valAx>
        <c:axId val="3534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52624"/>
        <c:crosses val="autoZero"/>
        <c:crossBetween val="midCat"/>
      </c:valAx>
      <c:valAx>
        <c:axId val="5800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Distance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Distribution of Average Brake Distances Per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Average Brake Distances Per Model</a:t>
          </a:r>
        </a:p>
      </cx:txPr>
    </cx:title>
    <cx:plotArea>
      <cx:plotAreaRegion>
        <cx:series layoutId="boxWhisker" uniqueId="{1D451C54-A714-40CB-BC1B-32870E361C9A}">
          <cx:tx>
            <cx:txData>
              <cx:f>_xlchart.v1.6</cx:f>
              <cx:v>Dash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0DB441F-6BF7-43BA-ADFF-8922C33A8635}">
          <cx:tx>
            <cx:txData>
              <cx:f>_xlchart.v1.8</cx:f>
              <cx:v>Lisk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150E73-6D2B-4854-B32D-86631AD3D06F}">
          <cx:tx>
            <cx:txData>
              <cx:f>_xlchart.v1.10</cx:f>
              <cx:v>Tether</cx:v>
            </cx:txData>
          </cx:tx>
          <cx:spPr>
            <a:solidFill>
              <a:srgbClr val="7030A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Model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Model</a:t>
              </a:r>
            </a:p>
          </cx:txPr>
        </cx:title>
        <cx:tickLabels/>
      </cx:axis>
      <cx:axis id="1">
        <cx:valScaling/>
        <cx:title>
          <cx:tx>
            <cx:txData>
              <cx:v>Brake Distance (m)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Brake Distance (m)</a:t>
              </a:r>
            </a:p>
          </cx:txPr>
        </cx:title>
        <cx:majorGridlines/>
        <cx:tickLabels/>
      </cx:axis>
    </cx:plotArea>
    <cx:legend pos="t" align="ctr" overlay="0"/>
  </cx:chart>
  <cx:spPr>
    <a:solidFill>
      <a:schemeClr val="bg2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7</xdr:row>
      <xdr:rowOff>9525</xdr:rowOff>
    </xdr:from>
    <xdr:to>
      <xdr:col>7</xdr:col>
      <xdr:colOff>879474</xdr:colOff>
      <xdr:row>27</xdr:row>
      <xdr:rowOff>17462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3433B-EA34-BAE4-3768-942A08240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7</xdr:row>
      <xdr:rowOff>9525</xdr:rowOff>
    </xdr:from>
    <xdr:to>
      <xdr:col>7</xdr:col>
      <xdr:colOff>879474</xdr:colOff>
      <xdr:row>27</xdr:row>
      <xdr:rowOff>17462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05879-1E55-46A1-86BA-311273A13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6</xdr:row>
      <xdr:rowOff>19050</xdr:rowOff>
    </xdr:from>
    <xdr:to>
      <xdr:col>18</xdr:col>
      <xdr:colOff>247650</xdr:colOff>
      <xdr:row>25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E594C-0737-7421-D4D1-5B02434D9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292099</xdr:colOff>
      <xdr:row>4</xdr:row>
      <xdr:rowOff>152400</xdr:rowOff>
    </xdr:from>
    <xdr:to>
      <xdr:col>18</xdr:col>
      <xdr:colOff>352424</xdr:colOff>
      <xdr:row>25</xdr:row>
      <xdr:rowOff>30162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CD0FC0-A9B5-C25A-D295-A9F62D18CE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6224" y="876300"/>
              <a:ext cx="6765925" cy="3678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stair Tyson" refreshedDate="45209.551447685182" createdVersion="8" refreshedVersion="8" minRefreshableVersion="3" recordCount="640">
  <cacheSource type="worksheet">
    <worksheetSource ref="A1:W1048576" sheet="car_test_results"/>
  </cacheSource>
  <cacheFields count="23">
    <cacheField name="test_date" numFmtId="0">
      <sharedItems containsNonDate="0" containsDate="1" containsString="0" containsBlank="1" minDate="2022-01-01T00:00:00" maxDate="2022-12-25T00:00:00" count="53">
        <d v="2022-01-01T00:00:00"/>
        <d v="2022-01-08T00:00:00"/>
        <d v="2022-01-15T00:00:00"/>
        <d v="2022-01-22T00:00:00"/>
        <d v="2022-01-29T00:00:00"/>
        <d v="2022-02-05T00:00:00"/>
        <d v="2022-02-12T00:00:00"/>
        <d v="2022-02-19T00:00:00"/>
        <d v="2022-02-26T00:00:00"/>
        <d v="2022-03-05T00:00:00"/>
        <d v="2022-03-12T00:00:00"/>
        <d v="2022-03-19T00:00:00"/>
        <d v="2022-03-26T00:00:00"/>
        <d v="2022-04-02T00:00:00"/>
        <d v="2022-04-09T00:00:00"/>
        <d v="2022-04-16T00:00:00"/>
        <d v="2022-04-23T00:00:00"/>
        <d v="2022-04-30T00:00:00"/>
        <d v="2022-05-07T00:00:00"/>
        <d v="2022-05-14T00:00:00"/>
        <d v="2022-05-21T00:00:00"/>
        <d v="2022-05-28T00:00:00"/>
        <d v="2022-06-04T00:00:00"/>
        <d v="2022-06-11T00:00:00"/>
        <d v="2022-06-18T00:00:00"/>
        <d v="2022-06-25T00:00:00"/>
        <d v="2022-07-02T00:00:00"/>
        <d v="2022-07-09T00:00:00"/>
        <d v="2022-07-16T00:00:00"/>
        <d v="2022-07-23T00:00:00"/>
        <d v="2022-07-30T00:00:00"/>
        <d v="2022-08-06T00:00:00"/>
        <d v="2022-08-13T00:00:00"/>
        <d v="2022-08-20T00:00:00"/>
        <d v="2022-08-27T00:00:00"/>
        <d v="2022-09-03T00:00:00"/>
        <d v="2022-09-10T00:00:00"/>
        <d v="2022-09-17T00:00:00"/>
        <d v="2022-09-24T00:00:00"/>
        <d v="2022-10-01T00:00:00"/>
        <d v="2022-10-08T00:00:00"/>
        <d v="2022-10-15T00:00:00"/>
        <d v="2022-10-22T00:00:00"/>
        <d v="2022-10-29T00:00:00"/>
        <d v="2022-11-05T00:00:00"/>
        <d v="2022-11-12T00:00:00"/>
        <d v="2022-11-19T00:00:00"/>
        <d v="2022-11-26T00:00:00"/>
        <d v="2022-12-03T00:00:00"/>
        <d v="2022-12-10T00:00:00"/>
        <d v="2022-12-17T00:00:00"/>
        <d v="2022-12-24T00:00:00"/>
        <m/>
      </sharedItems>
    </cacheField>
    <cacheField name="week_number" numFmtId="0">
      <sharedItems containsString="0" containsBlank="1" containsNumber="1" containsInteger="1" minValue="1" maxValue="52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m/>
      </sharedItems>
    </cacheField>
    <cacheField name="model" numFmtId="0">
      <sharedItems containsBlank="1" count="4">
        <s v="Tether"/>
        <s v="Lisk"/>
        <s v="Dash"/>
        <m/>
      </sharedItems>
    </cacheField>
    <cacheField name="brake_distance" numFmtId="0">
      <sharedItems containsString="0" containsBlank="1" containsNumber="1" minValue="22.7" maxValue="119.24"/>
    </cacheField>
    <cacheField name="top_speed" numFmtId="0">
      <sharedItems containsString="0" containsBlank="1" containsNumber="1" minValue="116.34" maxValue="215.33"/>
    </cacheField>
    <cacheField name="power" numFmtId="0">
      <sharedItems containsString="0" containsBlank="1" containsNumber="1" minValue="163" maxValue="200.89"/>
    </cacheField>
    <cacheField name="drag_coefficient" numFmtId="0">
      <sharedItems containsString="0" containsBlank="1" containsNumber="1" minValue="0.27" maxValue="0.81"/>
    </cacheField>
    <cacheField name="fuel_efficiency" numFmtId="0">
      <sharedItems containsString="0" containsBlank="1" containsNumber="1" minValue="34.97" maxValue="72.16"/>
    </cacheField>
    <cacheField name="turning_radius" numFmtId="0">
      <sharedItems containsString="0" containsBlank="1" containsNumber="1" minValue="10.199999999999999" maxValue="33.01"/>
    </cacheField>
    <cacheField name="Precipitation" numFmtId="0">
      <sharedItems containsString="0" containsBlank="1" containsNumber="1" minValue="0.04" maxValue="7.74"/>
    </cacheField>
    <cacheField name="Cloud Cover" numFmtId="0">
      <sharedItems containsString="0" containsBlank="1" containsNumber="1" containsInteger="1" minValue="0" maxValue="7"/>
    </cacheField>
    <cacheField name="Temperature" numFmtId="0">
      <sharedItems containsString="0" containsBlank="1" containsNumber="1" minValue="2.21" maxValue="20.48"/>
    </cacheField>
    <cacheField name="Humidity" numFmtId="0">
      <sharedItems containsString="0" containsBlank="1" containsNumber="1" minValue="57.09" maxValue="84.4"/>
    </cacheField>
    <cacheField name="Wind Speed" numFmtId="0">
      <sharedItems containsString="0" containsBlank="1" containsNumber="1" minValue="3.64" maxValue="13.72"/>
    </cacheField>
    <cacheField name="claimed_brake_distance" numFmtId="0">
      <sharedItems containsString="0" containsBlank="1" containsNumber="1" containsInteger="1" minValue="35" maxValue="38"/>
    </cacheField>
    <cacheField name="claimed_top_speed" numFmtId="0">
      <sharedItems containsString="0" containsBlank="1" containsNumber="1" containsInteger="1" minValue="112" maxValue="129"/>
    </cacheField>
    <cacheField name="claimed_power" numFmtId="0">
      <sharedItems containsString="0" containsBlank="1" containsNumber="1" containsInteger="1" minValue="189" maxValue="195"/>
    </cacheField>
    <cacheField name="claimed_drag_coefficient" numFmtId="0">
      <sharedItems containsString="0" containsBlank="1" containsNumber="1" minValue="0.25" maxValue="0.4"/>
    </cacheField>
    <cacheField name="claimed_fuel_consumption" numFmtId="0">
      <sharedItems containsString="0" containsBlank="1" containsNumber="1" containsInteger="1" minValue="49" maxValue="56"/>
    </cacheField>
    <cacheField name="claimed_turning_radius" numFmtId="0">
      <sharedItems containsString="0" containsBlank="1" containsNumber="1" minValue="10.199999999999999" maxValue="11.1"/>
    </cacheField>
    <cacheField name="brake_distance(feet)" numFmtId="0">
      <sharedItems containsString="0" containsBlank="1" containsNumber="1" minValue="74.475065616797906" maxValue="391.20734908136484"/>
    </cacheField>
    <cacheField name="wet_or_not" numFmtId="0">
      <sharedItems containsBlank="1" count="3">
        <s v="Wet"/>
        <s v="Dry"/>
        <m/>
      </sharedItems>
    </cacheField>
    <cacheField name="within_stated_brake_distance" numFmtId="0">
      <sharedItems containsBlank="1"/>
    </cacheField>
  </cacheFields>
  <extLst>
    <ext xmlns:x14="http://schemas.microsoft.com/office/spreadsheetml/2009/9/main" uri="{725AE2AE-9491-48be-B2B4-4EB974FC3084}">
      <x14:pivotCacheDefinition pivotCacheId="21286103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0">
  <r>
    <x v="0"/>
    <x v="0"/>
    <x v="0"/>
    <n v="43.76"/>
    <n v="135.91999999999999"/>
    <n v="192.06"/>
    <n v="0.44"/>
    <n v="45.63"/>
    <n v="13.8"/>
    <n v="3.03"/>
    <n v="1"/>
    <n v="6.11"/>
    <n v="77.02"/>
    <n v="9.31"/>
    <n v="35"/>
    <n v="129"/>
    <n v="195"/>
    <n v="0.4"/>
    <n v="49"/>
    <n v="10.9"/>
    <n v="143.56955380577429"/>
    <x v="0"/>
    <s v="Above"/>
  </r>
  <r>
    <x v="0"/>
    <x v="0"/>
    <x v="0"/>
    <n v="47.8"/>
    <n v="141.75"/>
    <n v="189.67"/>
    <n v="0.51"/>
    <n v="45.99"/>
    <n v="16.75"/>
    <n v="3.03"/>
    <n v="1"/>
    <n v="6.11"/>
    <n v="77.02"/>
    <n v="9.31"/>
    <n v="35"/>
    <n v="129"/>
    <n v="195"/>
    <n v="0.4"/>
    <n v="49"/>
    <n v="10.9"/>
    <n v="156.82414698162731"/>
    <x v="0"/>
    <s v="Above"/>
  </r>
  <r>
    <x v="0"/>
    <x v="0"/>
    <x v="0"/>
    <n v="52.08"/>
    <n v="146.91999999999999"/>
    <n v="186.03"/>
    <n v="0.56000000000000005"/>
    <n v="45.31"/>
    <n v="19.57"/>
    <n v="3.03"/>
    <n v="1"/>
    <n v="6.11"/>
    <n v="77.02"/>
    <n v="9.31"/>
    <n v="35"/>
    <n v="129"/>
    <n v="195"/>
    <n v="0.4"/>
    <n v="49"/>
    <n v="10.9"/>
    <n v="170.86614173228347"/>
    <x v="0"/>
    <s v="Above"/>
  </r>
  <r>
    <x v="0"/>
    <x v="0"/>
    <x v="1"/>
    <n v="37.22"/>
    <n v="129.29"/>
    <n v="186.76"/>
    <n v="0.43"/>
    <n v="48.29"/>
    <n v="13.78"/>
    <n v="3.03"/>
    <n v="1"/>
    <n v="6.11"/>
    <n v="77.02"/>
    <n v="9.31"/>
    <n v="36"/>
    <n v="123"/>
    <n v="189"/>
    <n v="0.38"/>
    <n v="50"/>
    <n v="11.1"/>
    <n v="122.11286089238845"/>
    <x v="0"/>
    <s v="Above"/>
  </r>
  <r>
    <x v="0"/>
    <x v="0"/>
    <x v="1"/>
    <n v="37.56"/>
    <n v="139.58000000000001"/>
    <n v="184.37"/>
    <n v="0.5"/>
    <n v="46.21"/>
    <n v="15.41"/>
    <n v="3.03"/>
    <n v="1"/>
    <n v="6.11"/>
    <n v="77.02"/>
    <n v="9.31"/>
    <n v="36"/>
    <n v="123"/>
    <n v="189"/>
    <n v="0.38"/>
    <n v="50"/>
    <n v="11.1"/>
    <n v="123.22834645669292"/>
    <x v="0"/>
    <s v="Above"/>
  </r>
  <r>
    <x v="0"/>
    <x v="0"/>
    <x v="1"/>
    <n v="38.54"/>
    <n v="147.97999999999999"/>
    <n v="181.77"/>
    <n v="0.55000000000000004"/>
    <n v="45.15"/>
    <n v="17.7"/>
    <n v="3.03"/>
    <n v="1"/>
    <n v="6.11"/>
    <n v="77.02"/>
    <n v="9.31"/>
    <n v="36"/>
    <n v="123"/>
    <n v="189"/>
    <n v="0.38"/>
    <n v="50"/>
    <n v="11.1"/>
    <n v="126.44356955380577"/>
    <x v="0"/>
    <s v="Above"/>
  </r>
  <r>
    <x v="0"/>
    <x v="0"/>
    <x v="1"/>
    <n v="39.53"/>
    <n v="155.11000000000001"/>
    <n v="179.42"/>
    <n v="0.61"/>
    <n v="49.41"/>
    <n v="20.05"/>
    <n v="3.03"/>
    <n v="1"/>
    <n v="6.11"/>
    <n v="77.02"/>
    <n v="9.31"/>
    <n v="36"/>
    <n v="123"/>
    <n v="189"/>
    <n v="0.38"/>
    <n v="50"/>
    <n v="11.1"/>
    <n v="129.69160104986878"/>
    <x v="0"/>
    <s v="Above"/>
  </r>
  <r>
    <x v="0"/>
    <x v="0"/>
    <x v="2"/>
    <n v="40.21"/>
    <n v="119.78"/>
    <n v="191.05"/>
    <n v="0.3"/>
    <n v="55.57"/>
    <n v="12.73"/>
    <n v="3.03"/>
    <n v="1"/>
    <n v="6.11"/>
    <n v="77.02"/>
    <n v="9.31"/>
    <n v="38"/>
    <n v="112"/>
    <n v="194"/>
    <n v="0.25"/>
    <n v="56"/>
    <n v="10.199999999999999"/>
    <n v="131.92257217847768"/>
    <x v="0"/>
    <s v="Above"/>
  </r>
  <r>
    <x v="0"/>
    <x v="0"/>
    <x v="2"/>
    <n v="41.4"/>
    <n v="130.88999999999999"/>
    <n v="187.06"/>
    <n v="0.35"/>
    <n v="53.44"/>
    <n v="16.28"/>
    <n v="3.03"/>
    <n v="1"/>
    <n v="6.11"/>
    <n v="77.02"/>
    <n v="9.31"/>
    <n v="38"/>
    <n v="112"/>
    <n v="194"/>
    <n v="0.25"/>
    <n v="56"/>
    <n v="10.199999999999999"/>
    <n v="135.82677165354332"/>
    <x v="0"/>
    <s v="Above"/>
  </r>
  <r>
    <x v="0"/>
    <x v="0"/>
    <x v="2"/>
    <n v="45.44"/>
    <n v="139.59"/>
    <n v="183.42"/>
    <n v="0.42"/>
    <n v="56.11"/>
    <n v="18.82"/>
    <n v="3.03"/>
    <n v="1"/>
    <n v="6.11"/>
    <n v="77.02"/>
    <n v="9.31"/>
    <n v="38"/>
    <n v="112"/>
    <n v="194"/>
    <n v="0.25"/>
    <n v="56"/>
    <n v="10.199999999999999"/>
    <n v="149.08136482939634"/>
    <x v="0"/>
    <s v="Above"/>
  </r>
  <r>
    <x v="0"/>
    <x v="0"/>
    <x v="2"/>
    <n v="48.39"/>
    <n v="148.63"/>
    <n v="181.24"/>
    <n v="0.49"/>
    <n v="57.53"/>
    <n v="22.55"/>
    <n v="3.03"/>
    <n v="1"/>
    <n v="6.11"/>
    <n v="77.02"/>
    <n v="9.31"/>
    <n v="38"/>
    <n v="112"/>
    <n v="194"/>
    <n v="0.25"/>
    <n v="56"/>
    <n v="10.199999999999999"/>
    <n v="158.75984251968504"/>
    <x v="0"/>
    <s v="Above"/>
  </r>
  <r>
    <x v="1"/>
    <x v="1"/>
    <x v="0"/>
    <n v="37.630000000000003"/>
    <n v="138.5"/>
    <n v="196.06"/>
    <n v="0.45"/>
    <n v="52.98"/>
    <n v="12.81"/>
    <n v="1.45"/>
    <n v="2"/>
    <n v="5.31"/>
    <n v="75.489999999999995"/>
    <n v="8.25"/>
    <n v="35"/>
    <n v="129"/>
    <n v="195"/>
    <n v="0.4"/>
    <n v="49"/>
    <n v="10.9"/>
    <n v="123.45800524934383"/>
    <x v="1"/>
    <s v="Above"/>
  </r>
  <r>
    <x v="1"/>
    <x v="1"/>
    <x v="0"/>
    <n v="39.17"/>
    <n v="150.49"/>
    <n v="195.02"/>
    <n v="0.5"/>
    <n v="50.41"/>
    <n v="14.93"/>
    <n v="1.45"/>
    <n v="2"/>
    <n v="5.31"/>
    <n v="75.489999999999995"/>
    <n v="8.25"/>
    <n v="35"/>
    <n v="129"/>
    <n v="195"/>
    <n v="0.4"/>
    <n v="49"/>
    <n v="10.9"/>
    <n v="128.51049868766404"/>
    <x v="1"/>
    <s v="Above"/>
  </r>
  <r>
    <x v="1"/>
    <x v="1"/>
    <x v="0"/>
    <n v="40.06"/>
    <n v="158.69999999999999"/>
    <n v="192.1"/>
    <n v="0.53"/>
    <n v="53.72"/>
    <n v="17.77"/>
    <n v="1.45"/>
    <n v="2"/>
    <n v="5.31"/>
    <n v="75.489999999999995"/>
    <n v="8.25"/>
    <n v="35"/>
    <n v="129"/>
    <n v="195"/>
    <n v="0.4"/>
    <n v="49"/>
    <n v="10.9"/>
    <n v="131.43044619422571"/>
    <x v="1"/>
    <s v="Above"/>
  </r>
  <r>
    <x v="1"/>
    <x v="1"/>
    <x v="0"/>
    <n v="42.66"/>
    <n v="167.32"/>
    <n v="184.53"/>
    <n v="0.59"/>
    <n v="54.39"/>
    <n v="19.350000000000001"/>
    <n v="1.45"/>
    <n v="2"/>
    <n v="5.31"/>
    <n v="75.489999999999995"/>
    <n v="8.25"/>
    <n v="35"/>
    <n v="129"/>
    <n v="195"/>
    <n v="0.4"/>
    <n v="49"/>
    <n v="10.9"/>
    <n v="139.96062992125982"/>
    <x v="1"/>
    <s v="Above"/>
  </r>
  <r>
    <x v="1"/>
    <x v="1"/>
    <x v="0"/>
    <n v="42.29"/>
    <n v="179.28"/>
    <n v="182.33"/>
    <n v="0.66"/>
    <n v="59.26"/>
    <n v="21.74"/>
    <n v="1.45"/>
    <n v="2"/>
    <n v="5.31"/>
    <n v="75.489999999999995"/>
    <n v="8.25"/>
    <n v="35"/>
    <n v="129"/>
    <n v="195"/>
    <n v="0.4"/>
    <n v="49"/>
    <n v="10.9"/>
    <n v="138.74671916010499"/>
    <x v="1"/>
    <s v="Above"/>
  </r>
  <r>
    <x v="1"/>
    <x v="1"/>
    <x v="1"/>
    <n v="33.21"/>
    <n v="132.76"/>
    <n v="189.76"/>
    <n v="0.43"/>
    <n v="50.74"/>
    <n v="12"/>
    <n v="1.45"/>
    <n v="2"/>
    <n v="5.31"/>
    <n v="75.489999999999995"/>
    <n v="8.25"/>
    <n v="36"/>
    <n v="123"/>
    <n v="189"/>
    <n v="0.38"/>
    <n v="50"/>
    <n v="11.1"/>
    <n v="108.95669291338582"/>
    <x v="1"/>
    <s v="Below"/>
  </r>
  <r>
    <x v="1"/>
    <x v="1"/>
    <x v="1"/>
    <n v="31.42"/>
    <n v="142.38999999999999"/>
    <n v="186.85"/>
    <n v="0.49"/>
    <n v="50.46"/>
    <n v="13.86"/>
    <n v="1.45"/>
    <n v="2"/>
    <n v="5.31"/>
    <n v="75.489999999999995"/>
    <n v="8.25"/>
    <n v="36"/>
    <n v="123"/>
    <n v="189"/>
    <n v="0.38"/>
    <n v="50"/>
    <n v="11.1"/>
    <n v="103.08398950131233"/>
    <x v="1"/>
    <s v="Below"/>
  </r>
  <r>
    <x v="1"/>
    <x v="1"/>
    <x v="1"/>
    <n v="29.65"/>
    <n v="151.13"/>
    <n v="186.27"/>
    <n v="0.55000000000000004"/>
    <n v="50.59"/>
    <n v="17.34"/>
    <n v="1.45"/>
    <n v="2"/>
    <n v="5.31"/>
    <n v="75.489999999999995"/>
    <n v="8.25"/>
    <n v="36"/>
    <n v="123"/>
    <n v="189"/>
    <n v="0.38"/>
    <n v="50"/>
    <n v="11.1"/>
    <n v="97.276902887139101"/>
    <x v="1"/>
    <s v="Below"/>
  </r>
  <r>
    <x v="1"/>
    <x v="1"/>
    <x v="1"/>
    <n v="28.83"/>
    <n v="160.94999999999999"/>
    <n v="185.29"/>
    <n v="0.61"/>
    <n v="47.85"/>
    <n v="19.579999999999998"/>
    <n v="1.45"/>
    <n v="2"/>
    <n v="5.31"/>
    <n v="75.489999999999995"/>
    <n v="8.25"/>
    <n v="36"/>
    <n v="123"/>
    <n v="189"/>
    <n v="0.38"/>
    <n v="50"/>
    <n v="11.1"/>
    <n v="94.586614173228341"/>
    <x v="1"/>
    <s v="Below"/>
  </r>
  <r>
    <x v="1"/>
    <x v="1"/>
    <x v="1"/>
    <n v="25.1"/>
    <n v="171.14"/>
    <n v="183.15"/>
    <n v="0.67"/>
    <n v="49.98"/>
    <n v="21.52"/>
    <n v="1.45"/>
    <n v="2"/>
    <n v="5.31"/>
    <n v="75.489999999999995"/>
    <n v="8.25"/>
    <n v="36"/>
    <n v="123"/>
    <n v="189"/>
    <n v="0.38"/>
    <n v="50"/>
    <n v="11.1"/>
    <n v="82.349081364829402"/>
    <x v="1"/>
    <s v="Below"/>
  </r>
  <r>
    <x v="1"/>
    <x v="1"/>
    <x v="2"/>
    <n v="39.590000000000003"/>
    <n v="120.29"/>
    <n v="188.88"/>
    <n v="0.31"/>
    <n v="58.64"/>
    <n v="13.62"/>
    <n v="1.45"/>
    <n v="2"/>
    <n v="5.31"/>
    <n v="75.489999999999995"/>
    <n v="8.25"/>
    <n v="38"/>
    <n v="112"/>
    <n v="194"/>
    <n v="0.25"/>
    <n v="56"/>
    <n v="10.199999999999999"/>
    <n v="129.88845144356958"/>
    <x v="1"/>
    <s v="Above"/>
  </r>
  <r>
    <x v="1"/>
    <x v="1"/>
    <x v="2"/>
    <n v="39.01"/>
    <n v="126.88"/>
    <n v="187.42"/>
    <n v="0.38"/>
    <n v="58.46"/>
    <n v="15.67"/>
    <n v="1.45"/>
    <n v="2"/>
    <n v="5.31"/>
    <n v="75.489999999999995"/>
    <n v="8.25"/>
    <n v="38"/>
    <n v="112"/>
    <n v="194"/>
    <n v="0.25"/>
    <n v="56"/>
    <n v="10.199999999999999"/>
    <n v="127.98556430446195"/>
    <x v="1"/>
    <s v="Above"/>
  </r>
  <r>
    <x v="1"/>
    <x v="1"/>
    <x v="2"/>
    <n v="39.51"/>
    <n v="135.75"/>
    <n v="182.66"/>
    <n v="0.42"/>
    <n v="56.75"/>
    <n v="17.13"/>
    <n v="1.45"/>
    <n v="2"/>
    <n v="5.31"/>
    <n v="75.489999999999995"/>
    <n v="8.25"/>
    <n v="38"/>
    <n v="112"/>
    <n v="194"/>
    <n v="0.25"/>
    <n v="56"/>
    <n v="10.199999999999999"/>
    <n v="129.6259842519685"/>
    <x v="1"/>
    <s v="Above"/>
  </r>
  <r>
    <x v="2"/>
    <x v="2"/>
    <x v="0"/>
    <n v="40.35"/>
    <n v="135.79"/>
    <n v="195.08"/>
    <n v="0.5"/>
    <n v="50.98"/>
    <n v="13.68"/>
    <n v="3.29"/>
    <n v="1"/>
    <n v="4.42"/>
    <n v="75.88"/>
    <n v="10.93"/>
    <n v="35"/>
    <n v="129"/>
    <n v="195"/>
    <n v="0.4"/>
    <n v="49"/>
    <n v="10.9"/>
    <n v="132.38188976377953"/>
    <x v="0"/>
    <s v="Above"/>
  </r>
  <r>
    <x v="2"/>
    <x v="2"/>
    <x v="0"/>
    <n v="43.97"/>
    <n v="146.94999999999999"/>
    <n v="191.37"/>
    <n v="0.57999999999999996"/>
    <n v="50.85"/>
    <n v="17.87"/>
    <n v="3.29"/>
    <n v="1"/>
    <n v="4.42"/>
    <n v="75.88"/>
    <n v="10.93"/>
    <n v="35"/>
    <n v="129"/>
    <n v="195"/>
    <n v="0.4"/>
    <n v="49"/>
    <n v="10.9"/>
    <n v="144.25853018372703"/>
    <x v="0"/>
    <s v="Above"/>
  </r>
  <r>
    <x v="2"/>
    <x v="2"/>
    <x v="0"/>
    <n v="47.82"/>
    <n v="156.61000000000001"/>
    <n v="190.02"/>
    <n v="0.69"/>
    <n v="52.85"/>
    <n v="21.85"/>
    <n v="3.29"/>
    <n v="1"/>
    <n v="4.42"/>
    <n v="75.88"/>
    <n v="10.93"/>
    <n v="35"/>
    <n v="129"/>
    <n v="195"/>
    <n v="0.4"/>
    <n v="49"/>
    <n v="10.9"/>
    <n v="156.88976377952756"/>
    <x v="0"/>
    <s v="Above"/>
  </r>
  <r>
    <x v="2"/>
    <x v="2"/>
    <x v="1"/>
    <n v="37.950000000000003"/>
    <n v="134.18"/>
    <n v="187.18"/>
    <n v="0.44"/>
    <n v="49.39"/>
    <n v="14.28"/>
    <n v="3.29"/>
    <n v="1"/>
    <n v="4.42"/>
    <n v="75.88"/>
    <n v="10.93"/>
    <n v="36"/>
    <n v="123"/>
    <n v="189"/>
    <n v="0.38"/>
    <n v="50"/>
    <n v="11.1"/>
    <n v="124.50787401574803"/>
    <x v="0"/>
    <s v="Above"/>
  </r>
  <r>
    <x v="2"/>
    <x v="2"/>
    <x v="1"/>
    <n v="38.340000000000003"/>
    <n v="139.86000000000001"/>
    <n v="183.88"/>
    <n v="0.48"/>
    <n v="46.26"/>
    <n v="18.43"/>
    <n v="3.29"/>
    <n v="1"/>
    <n v="4.42"/>
    <n v="75.88"/>
    <n v="10.93"/>
    <n v="36"/>
    <n v="123"/>
    <n v="189"/>
    <n v="0.38"/>
    <n v="50"/>
    <n v="11.1"/>
    <n v="125.78740157480317"/>
    <x v="0"/>
    <s v="Above"/>
  </r>
  <r>
    <x v="2"/>
    <x v="2"/>
    <x v="1"/>
    <n v="38.08"/>
    <n v="149.6"/>
    <n v="183.86"/>
    <n v="0.55000000000000004"/>
    <n v="46.84"/>
    <n v="21.67"/>
    <n v="3.29"/>
    <n v="1"/>
    <n v="4.42"/>
    <n v="75.88"/>
    <n v="10.93"/>
    <n v="36"/>
    <n v="123"/>
    <n v="189"/>
    <n v="0.38"/>
    <n v="50"/>
    <n v="11.1"/>
    <n v="124.93438320209974"/>
    <x v="0"/>
    <s v="Above"/>
  </r>
  <r>
    <x v="2"/>
    <x v="2"/>
    <x v="1"/>
    <n v="40.409999999999997"/>
    <n v="158.66"/>
    <n v="182.71"/>
    <n v="0.63"/>
    <n v="48.01"/>
    <n v="25.43"/>
    <n v="3.29"/>
    <n v="1"/>
    <n v="4.42"/>
    <n v="75.88"/>
    <n v="10.93"/>
    <n v="36"/>
    <n v="123"/>
    <n v="189"/>
    <n v="0.38"/>
    <n v="50"/>
    <n v="11.1"/>
    <n v="132.5787401574803"/>
    <x v="0"/>
    <s v="Above"/>
  </r>
  <r>
    <x v="2"/>
    <x v="2"/>
    <x v="2"/>
    <n v="40.770000000000003"/>
    <n v="123.91"/>
    <n v="192.12"/>
    <n v="0.32"/>
    <n v="53.93"/>
    <n v="14.65"/>
    <n v="3.29"/>
    <n v="1"/>
    <n v="4.42"/>
    <n v="75.88"/>
    <n v="10.93"/>
    <n v="38"/>
    <n v="112"/>
    <n v="194"/>
    <n v="0.25"/>
    <n v="56"/>
    <n v="10.199999999999999"/>
    <n v="133.75984251968507"/>
    <x v="0"/>
    <s v="Above"/>
  </r>
  <r>
    <x v="2"/>
    <x v="2"/>
    <x v="2"/>
    <n v="44.2"/>
    <n v="134.66999999999999"/>
    <n v="187.91"/>
    <n v="0.41"/>
    <n v="52.98"/>
    <n v="18.920000000000002"/>
    <n v="3.29"/>
    <n v="1"/>
    <n v="4.42"/>
    <n v="75.88"/>
    <n v="10.93"/>
    <n v="38"/>
    <n v="112"/>
    <n v="194"/>
    <n v="0.25"/>
    <n v="56"/>
    <n v="10.199999999999999"/>
    <n v="145.01312335958005"/>
    <x v="0"/>
    <s v="Above"/>
  </r>
  <r>
    <x v="2"/>
    <x v="2"/>
    <x v="2"/>
    <n v="47.77"/>
    <n v="146.32"/>
    <n v="185.66"/>
    <n v="0.5"/>
    <n v="53.31"/>
    <n v="23.63"/>
    <n v="3.29"/>
    <n v="1"/>
    <n v="4.42"/>
    <n v="75.88"/>
    <n v="10.93"/>
    <n v="38"/>
    <n v="112"/>
    <n v="194"/>
    <n v="0.25"/>
    <n v="56"/>
    <n v="10.199999999999999"/>
    <n v="156.72572178477694"/>
    <x v="0"/>
    <s v="Above"/>
  </r>
  <r>
    <x v="2"/>
    <x v="2"/>
    <x v="2"/>
    <n v="50.49"/>
    <n v="160.13"/>
    <n v="182.18"/>
    <n v="0.57999999999999996"/>
    <n v="55.76"/>
    <n v="28.51"/>
    <n v="3.29"/>
    <n v="1"/>
    <n v="4.42"/>
    <n v="75.88"/>
    <n v="10.93"/>
    <n v="38"/>
    <n v="112"/>
    <n v="194"/>
    <n v="0.25"/>
    <n v="56"/>
    <n v="10.199999999999999"/>
    <n v="165.64960629921259"/>
    <x v="0"/>
    <s v="Above"/>
  </r>
  <r>
    <x v="3"/>
    <x v="3"/>
    <x v="0"/>
    <n v="52.06"/>
    <n v="136.76"/>
    <n v="194.28"/>
    <n v="0.48"/>
    <n v="47.02"/>
    <n v="15.56"/>
    <n v="5.25"/>
    <n v="2"/>
    <n v="5.39"/>
    <n v="76.41"/>
    <n v="11.19"/>
    <n v="35"/>
    <n v="129"/>
    <n v="195"/>
    <n v="0.4"/>
    <n v="49"/>
    <n v="10.9"/>
    <n v="170.80052493438319"/>
    <x v="0"/>
    <s v="Above"/>
  </r>
  <r>
    <x v="3"/>
    <x v="3"/>
    <x v="0"/>
    <n v="67.900000000000006"/>
    <n v="139.97999999999999"/>
    <n v="196.24"/>
    <n v="0.55000000000000004"/>
    <n v="47.46"/>
    <n v="20.54"/>
    <n v="5.25"/>
    <n v="2"/>
    <n v="5.39"/>
    <n v="76.41"/>
    <n v="11.19"/>
    <n v="35"/>
    <n v="129"/>
    <n v="195"/>
    <n v="0.4"/>
    <n v="49"/>
    <n v="10.9"/>
    <n v="222.76902887139107"/>
    <x v="0"/>
    <s v="Above"/>
  </r>
  <r>
    <x v="3"/>
    <x v="3"/>
    <x v="0"/>
    <n v="81.58"/>
    <n v="140.96"/>
    <n v="194.18"/>
    <n v="0.63"/>
    <n v="52.64"/>
    <n v="25.26"/>
    <n v="5.25"/>
    <n v="2"/>
    <n v="5.39"/>
    <n v="76.41"/>
    <n v="11.19"/>
    <n v="35"/>
    <n v="129"/>
    <n v="195"/>
    <n v="0.4"/>
    <n v="49"/>
    <n v="10.9"/>
    <n v="267.65091863517063"/>
    <x v="0"/>
    <s v="Above"/>
  </r>
  <r>
    <x v="3"/>
    <x v="3"/>
    <x v="0"/>
    <n v="99.1"/>
    <n v="149.63"/>
    <n v="191.94"/>
    <n v="0.71"/>
    <n v="54.66"/>
    <n v="28.49"/>
    <n v="5.25"/>
    <n v="2"/>
    <n v="5.39"/>
    <n v="76.41"/>
    <n v="11.19"/>
    <n v="35"/>
    <n v="129"/>
    <n v="195"/>
    <n v="0.4"/>
    <n v="49"/>
    <n v="10.9"/>
    <n v="325.13123359580055"/>
    <x v="0"/>
    <s v="Above"/>
  </r>
  <r>
    <x v="3"/>
    <x v="3"/>
    <x v="0"/>
    <n v="115.42"/>
    <n v="154.72999999999999"/>
    <n v="186.88"/>
    <n v="0.79"/>
    <n v="59.47"/>
    <n v="32.479999999999997"/>
    <n v="5.25"/>
    <n v="2"/>
    <n v="5.39"/>
    <n v="76.41"/>
    <n v="11.19"/>
    <n v="35"/>
    <n v="129"/>
    <n v="195"/>
    <n v="0.4"/>
    <n v="49"/>
    <n v="10.9"/>
    <n v="378.67454068241472"/>
    <x v="0"/>
    <s v="Above"/>
  </r>
  <r>
    <x v="3"/>
    <x v="3"/>
    <x v="1"/>
    <n v="41.87"/>
    <n v="128.4"/>
    <n v="182.97"/>
    <n v="0.45"/>
    <n v="45.13"/>
    <n v="16.23"/>
    <n v="5.25"/>
    <n v="2"/>
    <n v="5.39"/>
    <n v="76.41"/>
    <n v="11.19"/>
    <n v="36"/>
    <n v="123"/>
    <n v="189"/>
    <n v="0.38"/>
    <n v="50"/>
    <n v="11.1"/>
    <n v="137.36876640419948"/>
    <x v="0"/>
    <s v="Above"/>
  </r>
  <r>
    <x v="3"/>
    <x v="3"/>
    <x v="1"/>
    <n v="46.72"/>
    <n v="130.57"/>
    <n v="183.37"/>
    <n v="0.5"/>
    <n v="47.97"/>
    <n v="20.27"/>
    <n v="5.25"/>
    <n v="2"/>
    <n v="5.39"/>
    <n v="76.41"/>
    <n v="11.19"/>
    <n v="36"/>
    <n v="123"/>
    <n v="189"/>
    <n v="0.38"/>
    <n v="50"/>
    <n v="11.1"/>
    <n v="153.28083989501312"/>
    <x v="0"/>
    <s v="Above"/>
  </r>
  <r>
    <x v="3"/>
    <x v="3"/>
    <x v="1"/>
    <n v="51.21"/>
    <n v="133.28"/>
    <n v="177.87"/>
    <n v="0.59"/>
    <n v="48.24"/>
    <n v="23.61"/>
    <n v="5.25"/>
    <n v="2"/>
    <n v="5.39"/>
    <n v="76.41"/>
    <n v="11.19"/>
    <n v="36"/>
    <n v="123"/>
    <n v="189"/>
    <n v="0.38"/>
    <n v="50"/>
    <n v="11.1"/>
    <n v="168.01181102362204"/>
    <x v="0"/>
    <s v="Above"/>
  </r>
  <r>
    <x v="3"/>
    <x v="3"/>
    <x v="2"/>
    <n v="43.93"/>
    <n v="116.34"/>
    <n v="187.47"/>
    <n v="0.31"/>
    <n v="55.52"/>
    <n v="14.61"/>
    <n v="5.25"/>
    <n v="2"/>
    <n v="5.39"/>
    <n v="76.41"/>
    <n v="11.19"/>
    <n v="38"/>
    <n v="112"/>
    <n v="194"/>
    <n v="0.25"/>
    <n v="56"/>
    <n v="10.199999999999999"/>
    <n v="144.12729658792651"/>
    <x v="0"/>
    <s v="Above"/>
  </r>
  <r>
    <x v="3"/>
    <x v="3"/>
    <x v="2"/>
    <n v="52.02"/>
    <n v="119.67"/>
    <n v="187.23"/>
    <n v="0.37"/>
    <n v="57.73"/>
    <n v="20.38"/>
    <n v="5.25"/>
    <n v="2"/>
    <n v="5.39"/>
    <n v="76.41"/>
    <n v="11.19"/>
    <n v="38"/>
    <n v="112"/>
    <n v="194"/>
    <n v="0.25"/>
    <n v="56"/>
    <n v="10.199999999999999"/>
    <n v="170.6692913385827"/>
    <x v="0"/>
    <s v="Above"/>
  </r>
  <r>
    <x v="3"/>
    <x v="3"/>
    <x v="2"/>
    <n v="58.23"/>
    <n v="122.84"/>
    <n v="179.82"/>
    <n v="0.45"/>
    <n v="60.76"/>
    <n v="24.54"/>
    <n v="5.25"/>
    <n v="2"/>
    <n v="5.39"/>
    <n v="76.41"/>
    <n v="11.19"/>
    <n v="38"/>
    <n v="112"/>
    <n v="194"/>
    <n v="0.25"/>
    <n v="56"/>
    <n v="10.199999999999999"/>
    <n v="191.04330708661416"/>
    <x v="0"/>
    <s v="Above"/>
  </r>
  <r>
    <x v="4"/>
    <x v="4"/>
    <x v="0"/>
    <n v="35.79"/>
    <n v="144.03"/>
    <n v="195.27"/>
    <n v="0.45"/>
    <n v="50.84"/>
    <n v="14.82"/>
    <n v="1.45"/>
    <n v="4"/>
    <n v="3.65"/>
    <n v="84.4"/>
    <n v="7.47"/>
    <n v="35"/>
    <n v="129"/>
    <n v="195"/>
    <n v="0.4"/>
    <n v="49"/>
    <n v="10.9"/>
    <n v="117.42125984251969"/>
    <x v="1"/>
    <s v="Above"/>
  </r>
  <r>
    <x v="4"/>
    <x v="4"/>
    <x v="0"/>
    <n v="39.11"/>
    <n v="154.36000000000001"/>
    <n v="195.77"/>
    <n v="0.5"/>
    <n v="48"/>
    <n v="18.3"/>
    <n v="1.45"/>
    <n v="4"/>
    <n v="3.65"/>
    <n v="84.4"/>
    <n v="7.47"/>
    <n v="35"/>
    <n v="129"/>
    <n v="195"/>
    <n v="0.4"/>
    <n v="49"/>
    <n v="10.9"/>
    <n v="128.31364829396327"/>
    <x v="1"/>
    <s v="Above"/>
  </r>
  <r>
    <x v="4"/>
    <x v="4"/>
    <x v="0"/>
    <n v="39.76"/>
    <n v="165.09"/>
    <n v="198.67"/>
    <n v="0.56000000000000005"/>
    <n v="50.63"/>
    <n v="22.38"/>
    <n v="1.45"/>
    <n v="4"/>
    <n v="3.65"/>
    <n v="84.4"/>
    <n v="7.47"/>
    <n v="35"/>
    <n v="129"/>
    <n v="195"/>
    <n v="0.4"/>
    <n v="49"/>
    <n v="10.9"/>
    <n v="130.4461942257218"/>
    <x v="1"/>
    <s v="Above"/>
  </r>
  <r>
    <x v="4"/>
    <x v="4"/>
    <x v="0"/>
    <n v="39.25"/>
    <n v="177.53"/>
    <n v="200.52"/>
    <n v="0.62"/>
    <n v="49.82"/>
    <n v="25.31"/>
    <n v="1.45"/>
    <n v="4"/>
    <n v="3.65"/>
    <n v="84.4"/>
    <n v="7.47"/>
    <n v="35"/>
    <n v="129"/>
    <n v="195"/>
    <n v="0.4"/>
    <n v="49"/>
    <n v="10.9"/>
    <n v="128.77296587926509"/>
    <x v="1"/>
    <s v="Above"/>
  </r>
  <r>
    <x v="4"/>
    <x v="4"/>
    <x v="1"/>
    <n v="34.5"/>
    <n v="136.77000000000001"/>
    <n v="188.24"/>
    <n v="0.39"/>
    <n v="54.02"/>
    <n v="12.96"/>
    <n v="1.45"/>
    <n v="4"/>
    <n v="3.65"/>
    <n v="84.4"/>
    <n v="7.47"/>
    <n v="36"/>
    <n v="123"/>
    <n v="189"/>
    <n v="0.38"/>
    <n v="50"/>
    <n v="11.1"/>
    <n v="113.18897637795276"/>
    <x v="1"/>
    <s v="Below"/>
  </r>
  <r>
    <x v="4"/>
    <x v="4"/>
    <x v="1"/>
    <n v="32.369999999999997"/>
    <n v="153.33000000000001"/>
    <n v="186.61"/>
    <n v="0.44"/>
    <n v="54.49"/>
    <n v="15.62"/>
    <n v="1.45"/>
    <n v="4"/>
    <n v="3.65"/>
    <n v="84.4"/>
    <n v="7.47"/>
    <n v="36"/>
    <n v="123"/>
    <n v="189"/>
    <n v="0.38"/>
    <n v="50"/>
    <n v="11.1"/>
    <n v="106.2007874015748"/>
    <x v="1"/>
    <s v="Below"/>
  </r>
  <r>
    <x v="4"/>
    <x v="4"/>
    <x v="1"/>
    <n v="29.82"/>
    <n v="168.16"/>
    <n v="185.55"/>
    <n v="0.5"/>
    <n v="53.65"/>
    <n v="18.940000000000001"/>
    <n v="1.45"/>
    <n v="4"/>
    <n v="3.65"/>
    <n v="84.4"/>
    <n v="7.47"/>
    <n v="36"/>
    <n v="123"/>
    <n v="189"/>
    <n v="0.38"/>
    <n v="50"/>
    <n v="11.1"/>
    <n v="97.834645669291334"/>
    <x v="1"/>
    <s v="Below"/>
  </r>
  <r>
    <x v="4"/>
    <x v="4"/>
    <x v="1"/>
    <n v="27.3"/>
    <n v="180.15"/>
    <n v="185.69"/>
    <n v="0.55000000000000004"/>
    <n v="53.76"/>
    <n v="21.37"/>
    <n v="1.45"/>
    <n v="4"/>
    <n v="3.65"/>
    <n v="84.4"/>
    <n v="7.47"/>
    <n v="36"/>
    <n v="123"/>
    <n v="189"/>
    <n v="0.38"/>
    <n v="50"/>
    <n v="11.1"/>
    <n v="89.566929133858267"/>
    <x v="1"/>
    <s v="Below"/>
  </r>
  <r>
    <x v="4"/>
    <x v="4"/>
    <x v="1"/>
    <n v="25.1"/>
    <n v="193.22"/>
    <n v="187.67"/>
    <n v="0.59"/>
    <n v="51.07"/>
    <n v="24.35"/>
    <n v="1.45"/>
    <n v="4"/>
    <n v="3.65"/>
    <n v="84.4"/>
    <n v="7.47"/>
    <n v="36"/>
    <n v="123"/>
    <n v="189"/>
    <n v="0.38"/>
    <n v="50"/>
    <n v="11.1"/>
    <n v="82.349081364829402"/>
    <x v="1"/>
    <s v="Below"/>
  </r>
  <r>
    <x v="4"/>
    <x v="4"/>
    <x v="2"/>
    <n v="37.35"/>
    <n v="124"/>
    <n v="191.62"/>
    <n v="0.3"/>
    <n v="53.19"/>
    <n v="12.01"/>
    <n v="1.45"/>
    <n v="4"/>
    <n v="3.65"/>
    <n v="84.4"/>
    <n v="7.47"/>
    <n v="38"/>
    <n v="112"/>
    <n v="194"/>
    <n v="0.25"/>
    <n v="56"/>
    <n v="10.199999999999999"/>
    <n v="122.53937007874016"/>
    <x v="1"/>
    <s v="Below"/>
  </r>
  <r>
    <x v="4"/>
    <x v="4"/>
    <x v="2"/>
    <n v="37.01"/>
    <n v="128.08000000000001"/>
    <n v="189.95"/>
    <n v="0.37"/>
    <n v="53.59"/>
    <n v="14.47"/>
    <n v="1.45"/>
    <n v="4"/>
    <n v="3.65"/>
    <n v="84.4"/>
    <n v="7.47"/>
    <n v="38"/>
    <n v="112"/>
    <n v="194"/>
    <n v="0.25"/>
    <n v="56"/>
    <n v="10.199999999999999"/>
    <n v="121.4238845144357"/>
    <x v="1"/>
    <s v="Below"/>
  </r>
  <r>
    <x v="4"/>
    <x v="4"/>
    <x v="2"/>
    <n v="36.51"/>
    <n v="139.61000000000001"/>
    <n v="187.76"/>
    <n v="0.41"/>
    <n v="54.22"/>
    <n v="17.170000000000002"/>
    <n v="1.45"/>
    <n v="4"/>
    <n v="3.65"/>
    <n v="84.4"/>
    <n v="7.47"/>
    <n v="38"/>
    <n v="112"/>
    <n v="194"/>
    <n v="0.25"/>
    <n v="56"/>
    <n v="10.199999999999999"/>
    <n v="119.78346456692914"/>
    <x v="1"/>
    <s v="Below"/>
  </r>
  <r>
    <x v="5"/>
    <x v="5"/>
    <x v="0"/>
    <n v="51.18"/>
    <n v="132.97"/>
    <n v="196.37"/>
    <n v="0.46"/>
    <n v="45.77"/>
    <n v="14.05"/>
    <n v="7.74"/>
    <n v="6"/>
    <n v="5.49"/>
    <n v="74.209999999999994"/>
    <n v="9.76"/>
    <n v="35"/>
    <n v="129"/>
    <n v="195"/>
    <n v="0.4"/>
    <n v="49"/>
    <n v="10.9"/>
    <n v="167.91338582677164"/>
    <x v="0"/>
    <s v="Above"/>
  </r>
  <r>
    <x v="5"/>
    <x v="5"/>
    <x v="0"/>
    <n v="68.84"/>
    <n v="135.21"/>
    <n v="192.72"/>
    <n v="0.5"/>
    <n v="41.98"/>
    <n v="17.739999999999998"/>
    <n v="7.74"/>
    <n v="6"/>
    <n v="5.49"/>
    <n v="74.209999999999994"/>
    <n v="9.76"/>
    <n v="35"/>
    <n v="129"/>
    <n v="195"/>
    <n v="0.4"/>
    <n v="49"/>
    <n v="10.9"/>
    <n v="225.85301837270342"/>
    <x v="0"/>
    <s v="Above"/>
  </r>
  <r>
    <x v="5"/>
    <x v="5"/>
    <x v="0"/>
    <n v="83.71"/>
    <n v="139.61000000000001"/>
    <n v="184.66"/>
    <n v="0.55000000000000004"/>
    <n v="42.1"/>
    <n v="21.72"/>
    <n v="7.74"/>
    <n v="6"/>
    <n v="5.49"/>
    <n v="74.209999999999994"/>
    <n v="9.76"/>
    <n v="35"/>
    <n v="129"/>
    <n v="195"/>
    <n v="0.4"/>
    <n v="49"/>
    <n v="10.9"/>
    <n v="274.63910761154852"/>
    <x v="0"/>
    <s v="Above"/>
  </r>
  <r>
    <x v="5"/>
    <x v="5"/>
    <x v="0"/>
    <n v="100.03"/>
    <n v="143.79"/>
    <n v="177.3"/>
    <n v="0.59"/>
    <n v="43.77"/>
    <n v="25.95"/>
    <n v="7.74"/>
    <n v="6"/>
    <n v="5.49"/>
    <n v="74.209999999999994"/>
    <n v="9.76"/>
    <n v="35"/>
    <n v="129"/>
    <n v="195"/>
    <n v="0.4"/>
    <n v="49"/>
    <n v="10.9"/>
    <n v="328.18241469816275"/>
    <x v="0"/>
    <s v="Above"/>
  </r>
  <r>
    <x v="5"/>
    <x v="5"/>
    <x v="1"/>
    <n v="42.62"/>
    <n v="123.67"/>
    <n v="188.11"/>
    <n v="0.44"/>
    <n v="48.29"/>
    <n v="15.2"/>
    <n v="7.74"/>
    <n v="6"/>
    <n v="5.49"/>
    <n v="74.209999999999994"/>
    <n v="9.76"/>
    <n v="36"/>
    <n v="123"/>
    <n v="189"/>
    <n v="0.38"/>
    <n v="50"/>
    <n v="11.1"/>
    <n v="139.82939632545933"/>
    <x v="0"/>
    <s v="Above"/>
  </r>
  <r>
    <x v="5"/>
    <x v="5"/>
    <x v="1"/>
    <n v="49.07"/>
    <n v="127.28"/>
    <n v="179.94"/>
    <n v="0.5"/>
    <n v="47.91"/>
    <n v="18.98"/>
    <n v="7.74"/>
    <n v="6"/>
    <n v="5.49"/>
    <n v="74.209999999999994"/>
    <n v="9.76"/>
    <n v="36"/>
    <n v="123"/>
    <n v="189"/>
    <n v="0.38"/>
    <n v="50"/>
    <n v="11.1"/>
    <n v="160.99081364829397"/>
    <x v="0"/>
    <s v="Above"/>
  </r>
  <r>
    <x v="5"/>
    <x v="5"/>
    <x v="1"/>
    <n v="55.08"/>
    <n v="133.85"/>
    <n v="174.13"/>
    <n v="0.56999999999999995"/>
    <n v="49.1"/>
    <n v="23.58"/>
    <n v="7.74"/>
    <n v="6"/>
    <n v="5.49"/>
    <n v="74.209999999999994"/>
    <n v="9.76"/>
    <n v="36"/>
    <n v="123"/>
    <n v="189"/>
    <n v="0.38"/>
    <n v="50"/>
    <n v="11.1"/>
    <n v="180.70866141732284"/>
    <x v="0"/>
    <s v="Above"/>
  </r>
  <r>
    <x v="5"/>
    <x v="5"/>
    <x v="2"/>
    <n v="46.27"/>
    <n v="117.78"/>
    <n v="191.23"/>
    <n v="0.32"/>
    <n v="55.06"/>
    <n v="13.2"/>
    <n v="7.74"/>
    <n v="6"/>
    <n v="5.49"/>
    <n v="74.209999999999994"/>
    <n v="9.76"/>
    <n v="38"/>
    <n v="112"/>
    <n v="194"/>
    <n v="0.25"/>
    <n v="56"/>
    <n v="10.199999999999999"/>
    <n v="151.80446194225723"/>
    <x v="0"/>
    <s v="Above"/>
  </r>
  <r>
    <x v="5"/>
    <x v="5"/>
    <x v="2"/>
    <n v="54.22"/>
    <n v="123.83"/>
    <n v="186.96"/>
    <n v="0.38"/>
    <n v="54.96"/>
    <n v="16.75"/>
    <n v="7.74"/>
    <n v="6"/>
    <n v="5.49"/>
    <n v="74.209999999999994"/>
    <n v="9.76"/>
    <n v="38"/>
    <n v="112"/>
    <n v="194"/>
    <n v="0.25"/>
    <n v="56"/>
    <n v="10.199999999999999"/>
    <n v="177.88713910761155"/>
    <x v="0"/>
    <s v="Above"/>
  </r>
  <r>
    <x v="5"/>
    <x v="5"/>
    <x v="2"/>
    <n v="61.84"/>
    <n v="130.24"/>
    <n v="188.54"/>
    <n v="0.45"/>
    <n v="57.35"/>
    <n v="20.25"/>
    <n v="7.74"/>
    <n v="6"/>
    <n v="5.49"/>
    <n v="74.209999999999994"/>
    <n v="9.76"/>
    <n v="38"/>
    <n v="112"/>
    <n v="194"/>
    <n v="0.25"/>
    <n v="56"/>
    <n v="10.199999999999999"/>
    <n v="202.88713910761155"/>
    <x v="0"/>
    <s v="Above"/>
  </r>
  <r>
    <x v="6"/>
    <x v="6"/>
    <x v="0"/>
    <n v="39.51"/>
    <n v="134.03"/>
    <n v="195.49"/>
    <n v="0.46"/>
    <n v="51"/>
    <n v="13.5"/>
    <n v="4.8099999999999996"/>
    <n v="5"/>
    <n v="5.6"/>
    <n v="71.25"/>
    <n v="13.72"/>
    <n v="35"/>
    <n v="129"/>
    <n v="195"/>
    <n v="0.4"/>
    <n v="49"/>
    <n v="10.9"/>
    <n v="129.6259842519685"/>
    <x v="0"/>
    <s v="Above"/>
  </r>
  <r>
    <x v="6"/>
    <x v="6"/>
    <x v="0"/>
    <n v="44.8"/>
    <n v="146.06"/>
    <n v="194.46"/>
    <n v="0.56000000000000005"/>
    <n v="50.88"/>
    <n v="15.66"/>
    <n v="4.8099999999999996"/>
    <n v="5"/>
    <n v="5.6"/>
    <n v="71.25"/>
    <n v="13.72"/>
    <n v="35"/>
    <n v="129"/>
    <n v="195"/>
    <n v="0.4"/>
    <n v="49"/>
    <n v="10.9"/>
    <n v="146.98162729658793"/>
    <x v="0"/>
    <s v="Above"/>
  </r>
  <r>
    <x v="6"/>
    <x v="6"/>
    <x v="0"/>
    <n v="49.31"/>
    <n v="157.53"/>
    <n v="191.03"/>
    <n v="0.65"/>
    <n v="50.96"/>
    <n v="17.899999999999999"/>
    <n v="4.8099999999999996"/>
    <n v="5"/>
    <n v="5.6"/>
    <n v="71.25"/>
    <n v="13.72"/>
    <n v="35"/>
    <n v="129"/>
    <n v="195"/>
    <n v="0.4"/>
    <n v="49"/>
    <n v="10.9"/>
    <n v="161.77821522309711"/>
    <x v="0"/>
    <s v="Above"/>
  </r>
  <r>
    <x v="6"/>
    <x v="6"/>
    <x v="1"/>
    <n v="38.119999999999997"/>
    <n v="130.62"/>
    <n v="185.69"/>
    <n v="0.45"/>
    <n v="51.14"/>
    <n v="15.11"/>
    <n v="4.8099999999999996"/>
    <n v="5"/>
    <n v="5.6"/>
    <n v="71.25"/>
    <n v="13.72"/>
    <n v="36"/>
    <n v="123"/>
    <n v="189"/>
    <n v="0.38"/>
    <n v="50"/>
    <n v="11.1"/>
    <n v="125.06561679790026"/>
    <x v="0"/>
    <s v="Above"/>
  </r>
  <r>
    <x v="6"/>
    <x v="6"/>
    <x v="1"/>
    <n v="39.11"/>
    <n v="141"/>
    <n v="185.08"/>
    <n v="0.54"/>
    <n v="55.1"/>
    <n v="16.63"/>
    <n v="4.8099999999999996"/>
    <n v="5"/>
    <n v="5.6"/>
    <n v="71.25"/>
    <n v="13.72"/>
    <n v="36"/>
    <n v="123"/>
    <n v="189"/>
    <n v="0.38"/>
    <n v="50"/>
    <n v="11.1"/>
    <n v="128.31364829396327"/>
    <x v="0"/>
    <s v="Above"/>
  </r>
  <r>
    <x v="6"/>
    <x v="6"/>
    <x v="1"/>
    <n v="40.44"/>
    <n v="148.52000000000001"/>
    <n v="185.4"/>
    <n v="0.63"/>
    <n v="55.14"/>
    <n v="20.84"/>
    <n v="4.8099999999999996"/>
    <n v="5"/>
    <n v="5.6"/>
    <n v="71.25"/>
    <n v="13.72"/>
    <n v="36"/>
    <n v="123"/>
    <n v="189"/>
    <n v="0.38"/>
    <n v="50"/>
    <n v="11.1"/>
    <n v="132.6771653543307"/>
    <x v="0"/>
    <s v="Above"/>
  </r>
  <r>
    <x v="6"/>
    <x v="6"/>
    <x v="1"/>
    <n v="42.29"/>
    <n v="158.09"/>
    <n v="183.8"/>
    <n v="0.7"/>
    <n v="55.01"/>
    <n v="23.65"/>
    <n v="4.8099999999999996"/>
    <n v="5"/>
    <n v="5.6"/>
    <n v="71.25"/>
    <n v="13.72"/>
    <n v="36"/>
    <n v="123"/>
    <n v="189"/>
    <n v="0.38"/>
    <n v="50"/>
    <n v="11.1"/>
    <n v="138.74671916010499"/>
    <x v="0"/>
    <s v="Above"/>
  </r>
  <r>
    <x v="6"/>
    <x v="6"/>
    <x v="2"/>
    <n v="43.04"/>
    <n v="120.34"/>
    <n v="190.55"/>
    <n v="0.3"/>
    <n v="58.09"/>
    <n v="12.86"/>
    <n v="4.8099999999999996"/>
    <n v="5"/>
    <n v="5.6"/>
    <n v="71.25"/>
    <n v="13.72"/>
    <n v="38"/>
    <n v="112"/>
    <n v="194"/>
    <n v="0.25"/>
    <n v="56"/>
    <n v="10.199999999999999"/>
    <n v="141.20734908136484"/>
    <x v="0"/>
    <s v="Above"/>
  </r>
  <r>
    <x v="6"/>
    <x v="6"/>
    <x v="2"/>
    <n v="46.67"/>
    <n v="127.57"/>
    <n v="184.02"/>
    <n v="0.36"/>
    <n v="55.85"/>
    <n v="16.28"/>
    <n v="4.8099999999999996"/>
    <n v="5"/>
    <n v="5.6"/>
    <n v="71.25"/>
    <n v="13.72"/>
    <n v="38"/>
    <n v="112"/>
    <n v="194"/>
    <n v="0.25"/>
    <n v="56"/>
    <n v="10.199999999999999"/>
    <n v="153.11679790026247"/>
    <x v="0"/>
    <s v="Above"/>
  </r>
  <r>
    <x v="6"/>
    <x v="6"/>
    <x v="2"/>
    <n v="49.16"/>
    <n v="133.94999999999999"/>
    <n v="184.98"/>
    <n v="0.43"/>
    <n v="58.69"/>
    <n v="20.16"/>
    <n v="4.8099999999999996"/>
    <n v="5"/>
    <n v="5.6"/>
    <n v="71.25"/>
    <n v="13.72"/>
    <n v="38"/>
    <n v="112"/>
    <n v="194"/>
    <n v="0.25"/>
    <n v="56"/>
    <n v="10.199999999999999"/>
    <n v="161.28608923884514"/>
    <x v="0"/>
    <s v="Above"/>
  </r>
  <r>
    <x v="6"/>
    <x v="6"/>
    <x v="2"/>
    <n v="53.2"/>
    <n v="140.32"/>
    <n v="178.64"/>
    <n v="0.5"/>
    <n v="62.22"/>
    <n v="22.58"/>
    <n v="4.8099999999999996"/>
    <n v="5"/>
    <n v="5.6"/>
    <n v="71.25"/>
    <n v="13.72"/>
    <n v="38"/>
    <n v="112"/>
    <n v="194"/>
    <n v="0.25"/>
    <n v="56"/>
    <n v="10.199999999999999"/>
    <n v="174.54068241469815"/>
    <x v="0"/>
    <s v="Above"/>
  </r>
  <r>
    <x v="6"/>
    <x v="6"/>
    <x v="2"/>
    <n v="57.01"/>
    <n v="151.99"/>
    <n v="173.54"/>
    <n v="0.59"/>
    <n v="67.38"/>
    <n v="26.09"/>
    <n v="4.8099999999999996"/>
    <n v="5"/>
    <n v="5.6"/>
    <n v="71.25"/>
    <n v="13.72"/>
    <n v="38"/>
    <n v="112"/>
    <n v="194"/>
    <n v="0.25"/>
    <n v="56"/>
    <n v="10.199999999999999"/>
    <n v="187.04068241469815"/>
    <x v="0"/>
    <s v="Above"/>
  </r>
  <r>
    <x v="7"/>
    <x v="7"/>
    <x v="0"/>
    <n v="38.99"/>
    <n v="136.35"/>
    <n v="194.36"/>
    <n v="0.48"/>
    <n v="52.28"/>
    <n v="13.65"/>
    <n v="4.99"/>
    <n v="5"/>
    <n v="7.58"/>
    <n v="73.53"/>
    <n v="11.8"/>
    <n v="35"/>
    <n v="129"/>
    <n v="195"/>
    <n v="0.4"/>
    <n v="49"/>
    <n v="10.9"/>
    <n v="127.91994750656168"/>
    <x v="0"/>
    <s v="Above"/>
  </r>
  <r>
    <x v="7"/>
    <x v="7"/>
    <x v="0"/>
    <n v="41.7"/>
    <n v="139.66999999999999"/>
    <n v="190.89"/>
    <n v="0.56000000000000005"/>
    <n v="50.25"/>
    <n v="17.510000000000002"/>
    <n v="4.99"/>
    <n v="5"/>
    <n v="7.58"/>
    <n v="73.53"/>
    <n v="11.8"/>
    <n v="35"/>
    <n v="129"/>
    <n v="195"/>
    <n v="0.4"/>
    <n v="49"/>
    <n v="10.9"/>
    <n v="136.81102362204723"/>
    <x v="0"/>
    <s v="Above"/>
  </r>
  <r>
    <x v="7"/>
    <x v="7"/>
    <x v="0"/>
    <n v="48.19"/>
    <n v="145.91"/>
    <n v="189.18"/>
    <n v="0.66"/>
    <n v="49.44"/>
    <n v="20.47"/>
    <n v="4.99"/>
    <n v="5"/>
    <n v="7.58"/>
    <n v="73.53"/>
    <n v="11.8"/>
    <n v="35"/>
    <n v="129"/>
    <n v="195"/>
    <n v="0.4"/>
    <n v="49"/>
    <n v="10.9"/>
    <n v="158.10367454068242"/>
    <x v="0"/>
    <s v="Above"/>
  </r>
  <r>
    <x v="7"/>
    <x v="7"/>
    <x v="0"/>
    <n v="55.06"/>
    <n v="154.27000000000001"/>
    <n v="186.85"/>
    <n v="0.72"/>
    <n v="48.28"/>
    <n v="24.04"/>
    <n v="4.99"/>
    <n v="5"/>
    <n v="7.58"/>
    <n v="73.53"/>
    <n v="11.8"/>
    <n v="35"/>
    <n v="129"/>
    <n v="195"/>
    <n v="0.4"/>
    <n v="49"/>
    <n v="10.9"/>
    <n v="180.64304461942257"/>
    <x v="0"/>
    <s v="Above"/>
  </r>
  <r>
    <x v="7"/>
    <x v="7"/>
    <x v="0"/>
    <n v="61.17"/>
    <n v="158.63999999999999"/>
    <n v="179.19"/>
    <n v="0.8"/>
    <n v="50.01"/>
    <n v="26.54"/>
    <n v="4.99"/>
    <n v="5"/>
    <n v="7.58"/>
    <n v="73.53"/>
    <n v="11.8"/>
    <n v="35"/>
    <n v="129"/>
    <n v="195"/>
    <n v="0.4"/>
    <n v="49"/>
    <n v="10.9"/>
    <n v="200.68897637795277"/>
    <x v="0"/>
    <s v="Above"/>
  </r>
  <r>
    <x v="7"/>
    <x v="7"/>
    <x v="1"/>
    <n v="35.83"/>
    <n v="131.44999999999999"/>
    <n v="187.67"/>
    <n v="0.49"/>
    <n v="50.86"/>
    <n v="15.66"/>
    <n v="4.99"/>
    <n v="5"/>
    <n v="7.58"/>
    <n v="73.53"/>
    <n v="11.8"/>
    <n v="36"/>
    <n v="123"/>
    <n v="189"/>
    <n v="0.38"/>
    <n v="50"/>
    <n v="11.1"/>
    <n v="117.55249343832021"/>
    <x v="0"/>
    <s v="Below"/>
  </r>
  <r>
    <x v="7"/>
    <x v="7"/>
    <x v="1"/>
    <n v="36.36"/>
    <n v="140.16999999999999"/>
    <n v="181.51"/>
    <n v="0.56999999999999995"/>
    <n v="50.01"/>
    <n v="17.059999999999999"/>
    <n v="4.99"/>
    <n v="5"/>
    <n v="7.58"/>
    <n v="73.53"/>
    <n v="11.8"/>
    <n v="36"/>
    <n v="123"/>
    <n v="189"/>
    <n v="0.38"/>
    <n v="50"/>
    <n v="11.1"/>
    <n v="119.29133858267717"/>
    <x v="0"/>
    <s v="Above"/>
  </r>
  <r>
    <x v="7"/>
    <x v="7"/>
    <x v="1"/>
    <n v="37.44"/>
    <n v="145.18"/>
    <n v="180.73"/>
    <n v="0.67"/>
    <n v="48.51"/>
    <n v="20.66"/>
    <n v="4.99"/>
    <n v="5"/>
    <n v="7.58"/>
    <n v="73.53"/>
    <n v="11.8"/>
    <n v="36"/>
    <n v="123"/>
    <n v="189"/>
    <n v="0.38"/>
    <n v="50"/>
    <n v="11.1"/>
    <n v="122.83464566929133"/>
    <x v="0"/>
    <s v="Above"/>
  </r>
  <r>
    <x v="7"/>
    <x v="7"/>
    <x v="1"/>
    <n v="39.76"/>
    <n v="153.15"/>
    <n v="179.54"/>
    <n v="0.74"/>
    <n v="49.43"/>
    <n v="23"/>
    <n v="4.99"/>
    <n v="5"/>
    <n v="7.58"/>
    <n v="73.53"/>
    <n v="11.8"/>
    <n v="36"/>
    <n v="123"/>
    <n v="189"/>
    <n v="0.38"/>
    <n v="50"/>
    <n v="11.1"/>
    <n v="130.4461942257218"/>
    <x v="0"/>
    <s v="Above"/>
  </r>
  <r>
    <x v="7"/>
    <x v="7"/>
    <x v="2"/>
    <n v="42.06"/>
    <n v="118.56"/>
    <n v="190.4"/>
    <n v="0.33"/>
    <n v="52.87"/>
    <n v="12.63"/>
    <n v="4.99"/>
    <n v="5"/>
    <n v="7.58"/>
    <n v="73.53"/>
    <n v="11.8"/>
    <n v="38"/>
    <n v="112"/>
    <n v="194"/>
    <n v="0.25"/>
    <n v="56"/>
    <n v="10.199999999999999"/>
    <n v="137.99212598425197"/>
    <x v="0"/>
    <s v="Above"/>
  </r>
  <r>
    <x v="7"/>
    <x v="7"/>
    <x v="2"/>
    <n v="46.61"/>
    <n v="129.91999999999999"/>
    <n v="192.03"/>
    <n v="0.42"/>
    <n v="48.67"/>
    <n v="14.7"/>
    <n v="4.99"/>
    <n v="5"/>
    <n v="7.58"/>
    <n v="73.53"/>
    <n v="11.8"/>
    <n v="38"/>
    <n v="112"/>
    <n v="194"/>
    <n v="0.25"/>
    <n v="56"/>
    <n v="10.199999999999999"/>
    <n v="152.91994750656167"/>
    <x v="0"/>
    <s v="Above"/>
  </r>
  <r>
    <x v="7"/>
    <x v="7"/>
    <x v="2"/>
    <n v="49.95"/>
    <n v="138.91999999999999"/>
    <n v="184.19"/>
    <n v="0.52"/>
    <n v="50.67"/>
    <n v="17.98"/>
    <n v="4.99"/>
    <n v="5"/>
    <n v="7.58"/>
    <n v="73.53"/>
    <n v="11.8"/>
    <n v="38"/>
    <n v="112"/>
    <n v="194"/>
    <n v="0.25"/>
    <n v="56"/>
    <n v="10.199999999999999"/>
    <n v="163.87795275590551"/>
    <x v="0"/>
    <s v="Above"/>
  </r>
  <r>
    <x v="7"/>
    <x v="7"/>
    <x v="2"/>
    <n v="52.28"/>
    <n v="147.79"/>
    <n v="183.45"/>
    <n v="0.6"/>
    <n v="53.03"/>
    <n v="21.26"/>
    <n v="4.99"/>
    <n v="5"/>
    <n v="7.58"/>
    <n v="73.53"/>
    <n v="11.8"/>
    <n v="38"/>
    <n v="112"/>
    <n v="194"/>
    <n v="0.25"/>
    <n v="56"/>
    <n v="10.199999999999999"/>
    <n v="171.52230971128608"/>
    <x v="0"/>
    <s v="Above"/>
  </r>
  <r>
    <x v="7"/>
    <x v="7"/>
    <x v="2"/>
    <n v="54.9"/>
    <n v="150.97"/>
    <n v="178.96"/>
    <n v="0.67"/>
    <n v="54.65"/>
    <n v="23.68"/>
    <n v="4.99"/>
    <n v="5"/>
    <n v="7.58"/>
    <n v="73.53"/>
    <n v="11.8"/>
    <n v="38"/>
    <n v="112"/>
    <n v="194"/>
    <n v="0.25"/>
    <n v="56"/>
    <n v="10.199999999999999"/>
    <n v="180.11811023622047"/>
    <x v="0"/>
    <s v="Above"/>
  </r>
  <r>
    <x v="8"/>
    <x v="8"/>
    <x v="0"/>
    <n v="52.51"/>
    <n v="134.19999999999999"/>
    <n v="196.23"/>
    <n v="0.47"/>
    <n v="49.32"/>
    <n v="15.67"/>
    <n v="6.45"/>
    <n v="7"/>
    <n v="5.76"/>
    <n v="75.98"/>
    <n v="8.2100000000000009"/>
    <n v="35"/>
    <n v="129"/>
    <n v="195"/>
    <n v="0.4"/>
    <n v="49"/>
    <n v="10.9"/>
    <n v="172.2769028871391"/>
    <x v="0"/>
    <s v="Above"/>
  </r>
  <r>
    <x v="8"/>
    <x v="8"/>
    <x v="0"/>
    <n v="68.95"/>
    <n v="136.75"/>
    <n v="194.59"/>
    <n v="0.54"/>
    <n v="48.89"/>
    <n v="19.8"/>
    <n v="6.45"/>
    <n v="7"/>
    <n v="5.76"/>
    <n v="75.98"/>
    <n v="8.2100000000000009"/>
    <n v="35"/>
    <n v="129"/>
    <n v="195"/>
    <n v="0.4"/>
    <n v="49"/>
    <n v="10.9"/>
    <n v="226.21391076115486"/>
    <x v="0"/>
    <s v="Above"/>
  </r>
  <r>
    <x v="8"/>
    <x v="8"/>
    <x v="0"/>
    <n v="86.97"/>
    <n v="139.78"/>
    <n v="191.13"/>
    <n v="0.59"/>
    <n v="47.35"/>
    <n v="23.98"/>
    <n v="6.45"/>
    <n v="7"/>
    <n v="5.76"/>
    <n v="75.98"/>
    <n v="8.2100000000000009"/>
    <n v="35"/>
    <n v="129"/>
    <n v="195"/>
    <n v="0.4"/>
    <n v="49"/>
    <n v="10.9"/>
    <n v="285.33464566929132"/>
    <x v="0"/>
    <s v="Above"/>
  </r>
  <r>
    <x v="8"/>
    <x v="8"/>
    <x v="1"/>
    <n v="42.11"/>
    <n v="129.19"/>
    <n v="181.48"/>
    <n v="0.43"/>
    <n v="49.38"/>
    <n v="15.01"/>
    <n v="6.45"/>
    <n v="7"/>
    <n v="5.76"/>
    <n v="75.98"/>
    <n v="8.2100000000000009"/>
    <n v="36"/>
    <n v="123"/>
    <n v="189"/>
    <n v="0.38"/>
    <n v="50"/>
    <n v="11.1"/>
    <n v="138.15616797900262"/>
    <x v="0"/>
    <s v="Above"/>
  </r>
  <r>
    <x v="8"/>
    <x v="8"/>
    <x v="1"/>
    <n v="48.46"/>
    <n v="131.54"/>
    <n v="176.25"/>
    <n v="0.5"/>
    <n v="49.97"/>
    <n v="18.75"/>
    <n v="6.45"/>
    <n v="7"/>
    <n v="5.76"/>
    <n v="75.98"/>
    <n v="8.2100000000000009"/>
    <n v="36"/>
    <n v="123"/>
    <n v="189"/>
    <n v="0.38"/>
    <n v="50"/>
    <n v="11.1"/>
    <n v="158.98950131233596"/>
    <x v="0"/>
    <s v="Above"/>
  </r>
  <r>
    <x v="8"/>
    <x v="8"/>
    <x v="1"/>
    <n v="55.72"/>
    <n v="133.38"/>
    <n v="173.25"/>
    <n v="0.56999999999999995"/>
    <n v="48.19"/>
    <n v="21.87"/>
    <n v="6.45"/>
    <n v="7"/>
    <n v="5.76"/>
    <n v="75.98"/>
    <n v="8.2100000000000009"/>
    <n v="36"/>
    <n v="123"/>
    <n v="189"/>
    <n v="0.38"/>
    <n v="50"/>
    <n v="11.1"/>
    <n v="182.80839895013122"/>
    <x v="0"/>
    <s v="Above"/>
  </r>
  <r>
    <x v="8"/>
    <x v="8"/>
    <x v="2"/>
    <n v="46.91"/>
    <n v="117.4"/>
    <n v="191.54"/>
    <n v="0.28999999999999998"/>
    <n v="58.72"/>
    <n v="14.09"/>
    <n v="6.45"/>
    <n v="7"/>
    <n v="5.76"/>
    <n v="75.98"/>
    <n v="8.2100000000000009"/>
    <n v="38"/>
    <n v="112"/>
    <n v="194"/>
    <n v="0.25"/>
    <n v="56"/>
    <n v="10.199999999999999"/>
    <n v="153.90419947506561"/>
    <x v="0"/>
    <s v="Above"/>
  </r>
  <r>
    <x v="8"/>
    <x v="8"/>
    <x v="2"/>
    <n v="54.93"/>
    <n v="123.76"/>
    <n v="186.3"/>
    <n v="0.36"/>
    <n v="60.41"/>
    <n v="17.489999999999998"/>
    <n v="6.45"/>
    <n v="7"/>
    <n v="5.76"/>
    <n v="75.98"/>
    <n v="8.2100000000000009"/>
    <n v="38"/>
    <n v="112"/>
    <n v="194"/>
    <n v="0.25"/>
    <n v="56"/>
    <n v="10.199999999999999"/>
    <n v="180.21653543307087"/>
    <x v="0"/>
    <s v="Above"/>
  </r>
  <r>
    <x v="8"/>
    <x v="8"/>
    <x v="2"/>
    <n v="63.81"/>
    <n v="126.32"/>
    <n v="183.19"/>
    <n v="0.42"/>
    <n v="58.79"/>
    <n v="21.17"/>
    <n v="6.45"/>
    <n v="7"/>
    <n v="5.76"/>
    <n v="75.98"/>
    <n v="8.2100000000000009"/>
    <n v="38"/>
    <n v="112"/>
    <n v="194"/>
    <n v="0.25"/>
    <n v="56"/>
    <n v="10.199999999999999"/>
    <n v="209.35039370078741"/>
    <x v="0"/>
    <s v="Above"/>
  </r>
  <r>
    <x v="8"/>
    <x v="8"/>
    <x v="2"/>
    <n v="73.47"/>
    <n v="128.75"/>
    <n v="183.44"/>
    <n v="0.47"/>
    <n v="60.37"/>
    <n v="25.98"/>
    <n v="6.45"/>
    <n v="7"/>
    <n v="5.76"/>
    <n v="75.98"/>
    <n v="8.2100000000000009"/>
    <n v="38"/>
    <n v="112"/>
    <n v="194"/>
    <n v="0.25"/>
    <n v="56"/>
    <n v="10.199999999999999"/>
    <n v="241.04330708661416"/>
    <x v="0"/>
    <s v="Above"/>
  </r>
  <r>
    <x v="8"/>
    <x v="8"/>
    <x v="2"/>
    <n v="79.930000000000007"/>
    <n v="133.59"/>
    <n v="181.42"/>
    <n v="0.53"/>
    <n v="64.2"/>
    <n v="30.01"/>
    <n v="6.45"/>
    <n v="7"/>
    <n v="5.76"/>
    <n v="75.98"/>
    <n v="8.2100000000000009"/>
    <n v="38"/>
    <n v="112"/>
    <n v="194"/>
    <n v="0.25"/>
    <n v="56"/>
    <n v="10.199999999999999"/>
    <n v="262.23753280839901"/>
    <x v="0"/>
    <s v="Above"/>
  </r>
  <r>
    <x v="9"/>
    <x v="9"/>
    <x v="0"/>
    <n v="38.14"/>
    <n v="135.81"/>
    <n v="195.95"/>
    <n v="0.47"/>
    <n v="51.38"/>
    <n v="13.11"/>
    <n v="2.91"/>
    <n v="2"/>
    <n v="7.08"/>
    <n v="65.7"/>
    <n v="10.66"/>
    <n v="35"/>
    <n v="129"/>
    <n v="195"/>
    <n v="0.4"/>
    <n v="49"/>
    <n v="10.9"/>
    <n v="125.13123359580052"/>
    <x v="1"/>
    <s v="Above"/>
  </r>
  <r>
    <x v="9"/>
    <x v="9"/>
    <x v="0"/>
    <n v="43.18"/>
    <n v="141.93"/>
    <n v="191.17"/>
    <n v="0.55000000000000004"/>
    <n v="49.09"/>
    <n v="16.22"/>
    <n v="2.91"/>
    <n v="2"/>
    <n v="7.08"/>
    <n v="65.7"/>
    <n v="10.66"/>
    <n v="35"/>
    <n v="129"/>
    <n v="195"/>
    <n v="0.4"/>
    <n v="49"/>
    <n v="10.9"/>
    <n v="141.66666666666666"/>
    <x v="1"/>
    <s v="Above"/>
  </r>
  <r>
    <x v="9"/>
    <x v="9"/>
    <x v="0"/>
    <n v="46.87"/>
    <n v="148.22"/>
    <n v="190.38"/>
    <n v="0.6"/>
    <n v="50.53"/>
    <n v="18.690000000000001"/>
    <n v="2.91"/>
    <n v="2"/>
    <n v="7.08"/>
    <n v="65.7"/>
    <n v="10.66"/>
    <n v="35"/>
    <n v="129"/>
    <n v="195"/>
    <n v="0.4"/>
    <n v="49"/>
    <n v="10.9"/>
    <n v="153.77296587926509"/>
    <x v="1"/>
    <s v="Above"/>
  </r>
  <r>
    <x v="9"/>
    <x v="9"/>
    <x v="0"/>
    <n v="52.79"/>
    <n v="160"/>
    <n v="188.62"/>
    <n v="0.66"/>
    <n v="53.14"/>
    <n v="21.36"/>
    <n v="2.91"/>
    <n v="2"/>
    <n v="7.08"/>
    <n v="65.7"/>
    <n v="10.66"/>
    <n v="35"/>
    <n v="129"/>
    <n v="195"/>
    <n v="0.4"/>
    <n v="49"/>
    <n v="10.9"/>
    <n v="173.19553805774279"/>
    <x v="1"/>
    <s v="Above"/>
  </r>
  <r>
    <x v="9"/>
    <x v="9"/>
    <x v="0"/>
    <n v="57.88"/>
    <n v="169.53"/>
    <n v="187.37"/>
    <n v="0.72"/>
    <n v="51.51"/>
    <n v="25.59"/>
    <n v="2.91"/>
    <n v="2"/>
    <n v="7.08"/>
    <n v="65.7"/>
    <n v="10.66"/>
    <n v="35"/>
    <n v="129"/>
    <n v="195"/>
    <n v="0.4"/>
    <n v="49"/>
    <n v="10.9"/>
    <n v="189.89501312335958"/>
    <x v="1"/>
    <s v="Above"/>
  </r>
  <r>
    <x v="9"/>
    <x v="9"/>
    <x v="1"/>
    <n v="35.950000000000003"/>
    <n v="130.84"/>
    <n v="188.56"/>
    <n v="0.43"/>
    <n v="52.02"/>
    <n v="13.46"/>
    <n v="2.91"/>
    <n v="2"/>
    <n v="7.08"/>
    <n v="65.7"/>
    <n v="10.66"/>
    <n v="36"/>
    <n v="123"/>
    <n v="189"/>
    <n v="0.38"/>
    <n v="50"/>
    <n v="11.1"/>
    <n v="117.94619422572178"/>
    <x v="1"/>
    <s v="Below"/>
  </r>
  <r>
    <x v="9"/>
    <x v="9"/>
    <x v="1"/>
    <n v="37.85"/>
    <n v="141.04"/>
    <n v="187.3"/>
    <n v="0.48"/>
    <n v="51.85"/>
    <n v="16.309999999999999"/>
    <n v="2.91"/>
    <n v="2"/>
    <n v="7.08"/>
    <n v="65.7"/>
    <n v="10.66"/>
    <n v="36"/>
    <n v="123"/>
    <n v="189"/>
    <n v="0.38"/>
    <n v="50"/>
    <n v="11.1"/>
    <n v="124.17979002624672"/>
    <x v="1"/>
    <s v="Above"/>
  </r>
  <r>
    <x v="9"/>
    <x v="9"/>
    <x v="1"/>
    <n v="40.49"/>
    <n v="151.27000000000001"/>
    <n v="183.92"/>
    <n v="0.53"/>
    <n v="47.77"/>
    <n v="20.07"/>
    <n v="2.91"/>
    <n v="2"/>
    <n v="7.08"/>
    <n v="65.7"/>
    <n v="10.66"/>
    <n v="36"/>
    <n v="123"/>
    <n v="189"/>
    <n v="0.38"/>
    <n v="50"/>
    <n v="11.1"/>
    <n v="132.84120734908137"/>
    <x v="1"/>
    <s v="Above"/>
  </r>
  <r>
    <x v="9"/>
    <x v="9"/>
    <x v="1"/>
    <n v="41.47"/>
    <n v="157.16"/>
    <n v="183.92"/>
    <n v="0.61"/>
    <n v="46.96"/>
    <n v="22.53"/>
    <n v="2.91"/>
    <n v="2"/>
    <n v="7.08"/>
    <n v="65.7"/>
    <n v="10.66"/>
    <n v="36"/>
    <n v="123"/>
    <n v="189"/>
    <n v="0.38"/>
    <n v="50"/>
    <n v="11.1"/>
    <n v="136.05643044619421"/>
    <x v="1"/>
    <s v="Above"/>
  </r>
  <r>
    <x v="9"/>
    <x v="9"/>
    <x v="2"/>
    <n v="40.43"/>
    <n v="119.36"/>
    <n v="183.73"/>
    <n v="0.28999999999999998"/>
    <n v="58.31"/>
    <n v="13"/>
    <n v="2.91"/>
    <n v="2"/>
    <n v="7.08"/>
    <n v="65.7"/>
    <n v="10.66"/>
    <n v="38"/>
    <n v="112"/>
    <n v="194"/>
    <n v="0.25"/>
    <n v="56"/>
    <n v="10.199999999999999"/>
    <n v="132.64435695538057"/>
    <x v="1"/>
    <s v="Above"/>
  </r>
  <r>
    <x v="9"/>
    <x v="9"/>
    <x v="2"/>
    <n v="43.52"/>
    <n v="125.68"/>
    <n v="178.41"/>
    <n v="0.35"/>
    <n v="61.88"/>
    <n v="16.14"/>
    <n v="2.91"/>
    <n v="2"/>
    <n v="7.08"/>
    <n v="65.7"/>
    <n v="10.66"/>
    <n v="38"/>
    <n v="112"/>
    <n v="194"/>
    <n v="0.25"/>
    <n v="56"/>
    <n v="10.199999999999999"/>
    <n v="142.78215223097115"/>
    <x v="1"/>
    <s v="Above"/>
  </r>
  <r>
    <x v="9"/>
    <x v="9"/>
    <x v="2"/>
    <n v="48.83"/>
    <n v="134.63"/>
    <n v="172.89"/>
    <n v="0.42"/>
    <n v="62.69"/>
    <n v="18.36"/>
    <n v="2.91"/>
    <n v="2"/>
    <n v="7.08"/>
    <n v="65.7"/>
    <n v="10.66"/>
    <n v="38"/>
    <n v="112"/>
    <n v="194"/>
    <n v="0.25"/>
    <n v="56"/>
    <n v="10.199999999999999"/>
    <n v="160.20341207349082"/>
    <x v="1"/>
    <s v="Above"/>
  </r>
  <r>
    <x v="9"/>
    <x v="9"/>
    <x v="2"/>
    <n v="53.26"/>
    <n v="143.41"/>
    <n v="170"/>
    <n v="0.49"/>
    <n v="63.71"/>
    <n v="21.27"/>
    <n v="2.91"/>
    <n v="2"/>
    <n v="7.08"/>
    <n v="65.7"/>
    <n v="10.66"/>
    <n v="38"/>
    <n v="112"/>
    <n v="194"/>
    <n v="0.25"/>
    <n v="56"/>
    <n v="10.199999999999999"/>
    <n v="174.73753280839895"/>
    <x v="1"/>
    <s v="Above"/>
  </r>
  <r>
    <x v="10"/>
    <x v="10"/>
    <x v="0"/>
    <n v="41.97"/>
    <n v="137.63"/>
    <n v="194.57"/>
    <n v="0.44"/>
    <n v="50.13"/>
    <n v="13.7"/>
    <n v="2.09"/>
    <n v="2"/>
    <n v="7.99"/>
    <n v="71.87"/>
    <n v="9.94"/>
    <n v="35"/>
    <n v="129"/>
    <n v="195"/>
    <n v="0.4"/>
    <n v="49"/>
    <n v="10.9"/>
    <n v="137.6968503937008"/>
    <x v="1"/>
    <s v="Above"/>
  </r>
  <r>
    <x v="10"/>
    <x v="10"/>
    <x v="0"/>
    <n v="50.51"/>
    <n v="145.72999999999999"/>
    <n v="188.38"/>
    <n v="0.5"/>
    <n v="52.04"/>
    <n v="18.12"/>
    <n v="2.09"/>
    <n v="2"/>
    <n v="7.99"/>
    <n v="71.87"/>
    <n v="9.94"/>
    <n v="35"/>
    <n v="129"/>
    <n v="195"/>
    <n v="0.4"/>
    <n v="49"/>
    <n v="10.9"/>
    <n v="165.71522309711287"/>
    <x v="1"/>
    <s v="Above"/>
  </r>
  <r>
    <x v="10"/>
    <x v="10"/>
    <x v="0"/>
    <n v="53.82"/>
    <n v="152.34"/>
    <n v="192.46"/>
    <n v="0.56000000000000005"/>
    <n v="46.54"/>
    <n v="20.6"/>
    <n v="2.09"/>
    <n v="2"/>
    <n v="7.99"/>
    <n v="71.87"/>
    <n v="9.94"/>
    <n v="35"/>
    <n v="129"/>
    <n v="195"/>
    <n v="0.4"/>
    <n v="49"/>
    <n v="10.9"/>
    <n v="176.57480314960631"/>
    <x v="1"/>
    <s v="Above"/>
  </r>
  <r>
    <x v="10"/>
    <x v="10"/>
    <x v="0"/>
    <n v="60.69"/>
    <n v="159.22999999999999"/>
    <n v="186"/>
    <n v="0.62"/>
    <n v="45.88"/>
    <n v="23.34"/>
    <n v="2.09"/>
    <n v="2"/>
    <n v="7.99"/>
    <n v="71.87"/>
    <n v="9.94"/>
    <n v="35"/>
    <n v="129"/>
    <n v="195"/>
    <n v="0.4"/>
    <n v="49"/>
    <n v="10.9"/>
    <n v="199.11417322834646"/>
    <x v="1"/>
    <s v="Above"/>
  </r>
  <r>
    <x v="10"/>
    <x v="10"/>
    <x v="0"/>
    <n v="64.849999999999994"/>
    <n v="168.72"/>
    <n v="184.57"/>
    <n v="0.68"/>
    <n v="47.18"/>
    <n v="26.98"/>
    <n v="2.09"/>
    <n v="2"/>
    <n v="7.99"/>
    <n v="71.87"/>
    <n v="9.94"/>
    <n v="35"/>
    <n v="129"/>
    <n v="195"/>
    <n v="0.4"/>
    <n v="49"/>
    <n v="10.9"/>
    <n v="212.76246719160105"/>
    <x v="1"/>
    <s v="Above"/>
  </r>
  <r>
    <x v="10"/>
    <x v="10"/>
    <x v="1"/>
    <n v="37.74"/>
    <n v="134.97999999999999"/>
    <n v="182.62"/>
    <n v="0.43"/>
    <n v="49.17"/>
    <n v="13.42"/>
    <n v="2.09"/>
    <n v="2"/>
    <n v="7.99"/>
    <n v="71.87"/>
    <n v="9.94"/>
    <n v="36"/>
    <n v="123"/>
    <n v="189"/>
    <n v="0.38"/>
    <n v="50"/>
    <n v="11.1"/>
    <n v="123.81889763779527"/>
    <x v="1"/>
    <s v="Above"/>
  </r>
  <r>
    <x v="10"/>
    <x v="10"/>
    <x v="1"/>
    <n v="37.880000000000003"/>
    <n v="145.51"/>
    <n v="182.73"/>
    <n v="0.49"/>
    <n v="44.8"/>
    <n v="16.16"/>
    <n v="2.09"/>
    <n v="2"/>
    <n v="7.99"/>
    <n v="71.87"/>
    <n v="9.94"/>
    <n v="36"/>
    <n v="123"/>
    <n v="189"/>
    <n v="0.38"/>
    <n v="50"/>
    <n v="11.1"/>
    <n v="124.27821522309711"/>
    <x v="1"/>
    <s v="Above"/>
  </r>
  <r>
    <x v="10"/>
    <x v="10"/>
    <x v="1"/>
    <n v="38.74"/>
    <n v="152.69999999999999"/>
    <n v="180.74"/>
    <n v="0.53"/>
    <n v="44.29"/>
    <n v="19.3"/>
    <n v="2.09"/>
    <n v="2"/>
    <n v="7.99"/>
    <n v="71.87"/>
    <n v="9.94"/>
    <n v="36"/>
    <n v="123"/>
    <n v="189"/>
    <n v="0.38"/>
    <n v="50"/>
    <n v="11.1"/>
    <n v="127.0997375328084"/>
    <x v="1"/>
    <s v="Above"/>
  </r>
  <r>
    <x v="10"/>
    <x v="10"/>
    <x v="1"/>
    <n v="41.05"/>
    <n v="160.79"/>
    <n v="174.04"/>
    <n v="0.57999999999999996"/>
    <n v="44.27"/>
    <n v="21.66"/>
    <n v="2.09"/>
    <n v="2"/>
    <n v="7.99"/>
    <n v="71.87"/>
    <n v="9.94"/>
    <n v="36"/>
    <n v="123"/>
    <n v="189"/>
    <n v="0.38"/>
    <n v="50"/>
    <n v="11.1"/>
    <n v="134.6784776902887"/>
    <x v="1"/>
    <s v="Above"/>
  </r>
  <r>
    <x v="10"/>
    <x v="10"/>
    <x v="1"/>
    <n v="43.01"/>
    <n v="170.32"/>
    <n v="171.63"/>
    <n v="0.64"/>
    <n v="48.07"/>
    <n v="24.35"/>
    <n v="2.09"/>
    <n v="2"/>
    <n v="7.99"/>
    <n v="71.87"/>
    <n v="9.94"/>
    <n v="36"/>
    <n v="123"/>
    <n v="189"/>
    <n v="0.38"/>
    <n v="50"/>
    <n v="11.1"/>
    <n v="141.10892388451444"/>
    <x v="1"/>
    <s v="Above"/>
  </r>
  <r>
    <x v="10"/>
    <x v="10"/>
    <x v="2"/>
    <n v="39.67"/>
    <n v="119.58"/>
    <n v="193.46"/>
    <n v="0.31"/>
    <n v="54.6"/>
    <n v="14.15"/>
    <n v="2.09"/>
    <n v="2"/>
    <n v="7.99"/>
    <n v="71.87"/>
    <n v="9.94"/>
    <n v="38"/>
    <n v="112"/>
    <n v="194"/>
    <n v="0.25"/>
    <n v="56"/>
    <n v="10.199999999999999"/>
    <n v="130.1509186351706"/>
    <x v="1"/>
    <s v="Above"/>
  </r>
  <r>
    <x v="10"/>
    <x v="10"/>
    <x v="2"/>
    <n v="41.96"/>
    <n v="127.13"/>
    <n v="192.6"/>
    <n v="0.36"/>
    <n v="59.36"/>
    <n v="17"/>
    <n v="2.09"/>
    <n v="2"/>
    <n v="7.99"/>
    <n v="71.87"/>
    <n v="9.94"/>
    <n v="38"/>
    <n v="112"/>
    <n v="194"/>
    <n v="0.25"/>
    <n v="56"/>
    <n v="10.199999999999999"/>
    <n v="137.66404199475065"/>
    <x v="1"/>
    <s v="Above"/>
  </r>
  <r>
    <x v="10"/>
    <x v="10"/>
    <x v="2"/>
    <n v="45.4"/>
    <n v="134.72"/>
    <n v="185.85"/>
    <n v="0.43"/>
    <n v="56.6"/>
    <n v="20.29"/>
    <n v="2.09"/>
    <n v="2"/>
    <n v="7.99"/>
    <n v="71.87"/>
    <n v="9.94"/>
    <n v="38"/>
    <n v="112"/>
    <n v="194"/>
    <n v="0.25"/>
    <n v="56"/>
    <n v="10.199999999999999"/>
    <n v="148.95013123359581"/>
    <x v="1"/>
    <s v="Above"/>
  </r>
  <r>
    <x v="10"/>
    <x v="10"/>
    <x v="2"/>
    <n v="47.1"/>
    <n v="140.36000000000001"/>
    <n v="182.02"/>
    <n v="0.47"/>
    <n v="57.63"/>
    <n v="23.68"/>
    <n v="2.09"/>
    <n v="2"/>
    <n v="7.99"/>
    <n v="71.87"/>
    <n v="9.94"/>
    <n v="38"/>
    <n v="112"/>
    <n v="194"/>
    <n v="0.25"/>
    <n v="56"/>
    <n v="10.199999999999999"/>
    <n v="154.5275590551181"/>
    <x v="1"/>
    <s v="Above"/>
  </r>
  <r>
    <x v="10"/>
    <x v="10"/>
    <x v="2"/>
    <n v="49.87"/>
    <n v="148.54"/>
    <n v="179.39"/>
    <n v="0.51"/>
    <n v="62.99"/>
    <n v="26.23"/>
    <n v="2.09"/>
    <n v="2"/>
    <n v="7.99"/>
    <n v="71.87"/>
    <n v="9.94"/>
    <n v="38"/>
    <n v="112"/>
    <n v="194"/>
    <n v="0.25"/>
    <n v="56"/>
    <n v="10.199999999999999"/>
    <n v="163.61548556430446"/>
    <x v="1"/>
    <s v="Above"/>
  </r>
  <r>
    <x v="11"/>
    <x v="11"/>
    <x v="0"/>
    <n v="33.950000000000003"/>
    <n v="142.38999999999999"/>
    <n v="192.48"/>
    <n v="0.45"/>
    <n v="51.39"/>
    <n v="12.03"/>
    <n v="1.49"/>
    <n v="5"/>
    <n v="6.76"/>
    <n v="68.41"/>
    <n v="7.06"/>
    <n v="35"/>
    <n v="129"/>
    <n v="195"/>
    <n v="0.4"/>
    <n v="49"/>
    <n v="10.9"/>
    <n v="111.38451443569554"/>
    <x v="1"/>
    <s v="Below"/>
  </r>
  <r>
    <x v="11"/>
    <x v="11"/>
    <x v="0"/>
    <n v="34.71"/>
    <n v="148.51"/>
    <n v="194.84"/>
    <n v="0.48"/>
    <n v="49.17"/>
    <n v="14.22"/>
    <n v="1.49"/>
    <n v="5"/>
    <n v="6.76"/>
    <n v="68.41"/>
    <n v="7.06"/>
    <n v="35"/>
    <n v="129"/>
    <n v="195"/>
    <n v="0.4"/>
    <n v="49"/>
    <n v="10.9"/>
    <n v="113.87795275590551"/>
    <x v="1"/>
    <s v="Below"/>
  </r>
  <r>
    <x v="11"/>
    <x v="11"/>
    <x v="0"/>
    <n v="35.75"/>
    <n v="157.93"/>
    <n v="191.64"/>
    <n v="0.52"/>
    <n v="49.99"/>
    <n v="16.690000000000001"/>
    <n v="1.49"/>
    <n v="5"/>
    <n v="6.76"/>
    <n v="68.41"/>
    <n v="7.06"/>
    <n v="35"/>
    <n v="129"/>
    <n v="195"/>
    <n v="0.4"/>
    <n v="49"/>
    <n v="10.9"/>
    <n v="117.29002624671917"/>
    <x v="1"/>
    <s v="Above"/>
  </r>
  <r>
    <x v="11"/>
    <x v="11"/>
    <x v="1"/>
    <n v="33.64"/>
    <n v="136.53"/>
    <n v="190.35"/>
    <n v="0.42"/>
    <n v="52.27"/>
    <n v="11.72"/>
    <n v="1.49"/>
    <n v="5"/>
    <n v="6.76"/>
    <n v="68.41"/>
    <n v="7.06"/>
    <n v="36"/>
    <n v="123"/>
    <n v="189"/>
    <n v="0.38"/>
    <n v="50"/>
    <n v="11.1"/>
    <n v="110.36745406824147"/>
    <x v="1"/>
    <s v="Below"/>
  </r>
  <r>
    <x v="11"/>
    <x v="11"/>
    <x v="1"/>
    <n v="30.57"/>
    <n v="145.19"/>
    <n v="192.83"/>
    <n v="0.45"/>
    <n v="52.86"/>
    <n v="13.73"/>
    <n v="1.49"/>
    <n v="5"/>
    <n v="6.76"/>
    <n v="68.41"/>
    <n v="7.06"/>
    <n v="36"/>
    <n v="123"/>
    <n v="189"/>
    <n v="0.38"/>
    <n v="50"/>
    <n v="11.1"/>
    <n v="100.29527559055119"/>
    <x v="1"/>
    <s v="Below"/>
  </r>
  <r>
    <x v="11"/>
    <x v="11"/>
    <x v="1"/>
    <n v="29.5"/>
    <n v="157.6"/>
    <n v="196.34"/>
    <n v="0.47"/>
    <n v="46.95"/>
    <n v="17.03"/>
    <n v="1.49"/>
    <n v="5"/>
    <n v="6.76"/>
    <n v="68.41"/>
    <n v="7.06"/>
    <n v="36"/>
    <n v="123"/>
    <n v="189"/>
    <n v="0.38"/>
    <n v="50"/>
    <n v="11.1"/>
    <n v="96.784776902887145"/>
    <x v="1"/>
    <s v="Below"/>
  </r>
  <r>
    <x v="11"/>
    <x v="11"/>
    <x v="1"/>
    <n v="27.29"/>
    <n v="171.58"/>
    <n v="195.69"/>
    <n v="0.52"/>
    <n v="46.94"/>
    <n v="19.29"/>
    <n v="1.49"/>
    <n v="5"/>
    <n v="6.76"/>
    <n v="68.41"/>
    <n v="7.06"/>
    <n v="36"/>
    <n v="123"/>
    <n v="189"/>
    <n v="0.38"/>
    <n v="50"/>
    <n v="11.1"/>
    <n v="89.534120734908143"/>
    <x v="1"/>
    <s v="Below"/>
  </r>
  <r>
    <x v="11"/>
    <x v="11"/>
    <x v="2"/>
    <n v="38.47"/>
    <n v="118.63"/>
    <n v="189.46"/>
    <n v="0.28000000000000003"/>
    <n v="57.26"/>
    <n v="12.35"/>
    <n v="1.49"/>
    <n v="5"/>
    <n v="6.76"/>
    <n v="68.41"/>
    <n v="7.06"/>
    <n v="38"/>
    <n v="112"/>
    <n v="194"/>
    <n v="0.25"/>
    <n v="56"/>
    <n v="10.199999999999999"/>
    <n v="126.21391076115485"/>
    <x v="1"/>
    <s v="Above"/>
  </r>
  <r>
    <x v="11"/>
    <x v="11"/>
    <x v="2"/>
    <n v="38.58"/>
    <n v="126.17"/>
    <n v="190.97"/>
    <n v="0.32"/>
    <n v="55.22"/>
    <n v="15.48"/>
    <n v="1.49"/>
    <n v="5"/>
    <n v="6.76"/>
    <n v="68.41"/>
    <n v="7.06"/>
    <n v="38"/>
    <n v="112"/>
    <n v="194"/>
    <n v="0.25"/>
    <n v="56"/>
    <n v="10.199999999999999"/>
    <n v="126.5748031496063"/>
    <x v="1"/>
    <s v="Above"/>
  </r>
  <r>
    <x v="11"/>
    <x v="11"/>
    <x v="2"/>
    <n v="37.89"/>
    <n v="136.91999999999999"/>
    <n v="189.65"/>
    <n v="0.35"/>
    <n v="55.76"/>
    <n v="16.77"/>
    <n v="1.49"/>
    <n v="5"/>
    <n v="6.76"/>
    <n v="68.41"/>
    <n v="7.06"/>
    <n v="38"/>
    <n v="112"/>
    <n v="194"/>
    <n v="0.25"/>
    <n v="56"/>
    <n v="10.199999999999999"/>
    <n v="124.31102362204724"/>
    <x v="1"/>
    <s v="Below"/>
  </r>
  <r>
    <x v="11"/>
    <x v="11"/>
    <x v="2"/>
    <n v="36.96"/>
    <n v="147.29"/>
    <n v="185.92"/>
    <n v="0.39"/>
    <n v="56.1"/>
    <n v="18.05"/>
    <n v="1.49"/>
    <n v="5"/>
    <n v="6.76"/>
    <n v="68.41"/>
    <n v="7.06"/>
    <n v="38"/>
    <n v="112"/>
    <n v="194"/>
    <n v="0.25"/>
    <n v="56"/>
    <n v="10.199999999999999"/>
    <n v="121.25984251968504"/>
    <x v="1"/>
    <s v="Below"/>
  </r>
  <r>
    <x v="12"/>
    <x v="12"/>
    <x v="0"/>
    <n v="40.26"/>
    <n v="137.6"/>
    <n v="192.92"/>
    <n v="0.43"/>
    <n v="46.49"/>
    <n v="13.62"/>
    <n v="2.85"/>
    <n v="3"/>
    <n v="8.16"/>
    <n v="66.13"/>
    <n v="5.95"/>
    <n v="35"/>
    <n v="129"/>
    <n v="195"/>
    <n v="0.4"/>
    <n v="49"/>
    <n v="10.9"/>
    <n v="132.08661417322836"/>
    <x v="1"/>
    <s v="Above"/>
  </r>
  <r>
    <x v="12"/>
    <x v="12"/>
    <x v="0"/>
    <n v="44.98"/>
    <n v="147.09"/>
    <n v="190.21"/>
    <n v="0.47"/>
    <n v="43.57"/>
    <n v="16.3"/>
    <n v="2.85"/>
    <n v="3"/>
    <n v="8.16"/>
    <n v="66.13"/>
    <n v="5.95"/>
    <n v="35"/>
    <n v="129"/>
    <n v="195"/>
    <n v="0.4"/>
    <n v="49"/>
    <n v="10.9"/>
    <n v="147.57217847769027"/>
    <x v="1"/>
    <s v="Above"/>
  </r>
  <r>
    <x v="12"/>
    <x v="12"/>
    <x v="0"/>
    <n v="47.34"/>
    <n v="155.44"/>
    <n v="188.68"/>
    <n v="0.5"/>
    <n v="48.05"/>
    <n v="19.82"/>
    <n v="2.85"/>
    <n v="3"/>
    <n v="8.16"/>
    <n v="66.13"/>
    <n v="5.95"/>
    <n v="35"/>
    <n v="129"/>
    <n v="195"/>
    <n v="0.4"/>
    <n v="49"/>
    <n v="10.9"/>
    <n v="155.31496062992127"/>
    <x v="1"/>
    <s v="Above"/>
  </r>
  <r>
    <x v="12"/>
    <x v="12"/>
    <x v="0"/>
    <n v="51.87"/>
    <n v="164.34"/>
    <n v="188.5"/>
    <n v="0.52"/>
    <n v="50.52"/>
    <n v="23.13"/>
    <n v="2.85"/>
    <n v="3"/>
    <n v="8.16"/>
    <n v="66.13"/>
    <n v="5.95"/>
    <n v="35"/>
    <n v="129"/>
    <n v="195"/>
    <n v="0.4"/>
    <n v="49"/>
    <n v="10.9"/>
    <n v="170.1771653543307"/>
    <x v="1"/>
    <s v="Above"/>
  </r>
  <r>
    <x v="12"/>
    <x v="12"/>
    <x v="1"/>
    <n v="37.15"/>
    <n v="135.56"/>
    <n v="187.45"/>
    <n v="0.4"/>
    <n v="48.27"/>
    <n v="14.96"/>
    <n v="2.85"/>
    <n v="3"/>
    <n v="8.16"/>
    <n v="66.13"/>
    <n v="5.95"/>
    <n v="36"/>
    <n v="123"/>
    <n v="189"/>
    <n v="0.38"/>
    <n v="50"/>
    <n v="11.1"/>
    <n v="121.88320209973753"/>
    <x v="1"/>
    <s v="Above"/>
  </r>
  <r>
    <x v="12"/>
    <x v="12"/>
    <x v="1"/>
    <n v="37.590000000000003"/>
    <n v="140.31"/>
    <n v="192.47"/>
    <n v="0.43"/>
    <n v="45.17"/>
    <n v="17.62"/>
    <n v="2.85"/>
    <n v="3"/>
    <n v="8.16"/>
    <n v="66.13"/>
    <n v="5.95"/>
    <n v="36"/>
    <n v="123"/>
    <n v="189"/>
    <n v="0.38"/>
    <n v="50"/>
    <n v="11.1"/>
    <n v="123.32677165354333"/>
    <x v="1"/>
    <s v="Above"/>
  </r>
  <r>
    <x v="12"/>
    <x v="12"/>
    <x v="1"/>
    <n v="36.409999999999997"/>
    <n v="148.56"/>
    <n v="193.58"/>
    <n v="0.46"/>
    <n v="45.75"/>
    <n v="20.54"/>
    <n v="2.85"/>
    <n v="3"/>
    <n v="8.16"/>
    <n v="66.13"/>
    <n v="5.95"/>
    <n v="36"/>
    <n v="123"/>
    <n v="189"/>
    <n v="0.38"/>
    <n v="50"/>
    <n v="11.1"/>
    <n v="119.4553805774278"/>
    <x v="1"/>
    <s v="Above"/>
  </r>
  <r>
    <x v="12"/>
    <x v="12"/>
    <x v="1"/>
    <n v="37.090000000000003"/>
    <n v="156.06"/>
    <n v="194.9"/>
    <n v="0.47"/>
    <n v="42.49"/>
    <n v="23.45"/>
    <n v="2.85"/>
    <n v="3"/>
    <n v="8.16"/>
    <n v="66.13"/>
    <n v="5.95"/>
    <n v="36"/>
    <n v="123"/>
    <n v="189"/>
    <n v="0.38"/>
    <n v="50"/>
    <n v="11.1"/>
    <n v="121.68635170603676"/>
    <x v="1"/>
    <s v="Above"/>
  </r>
  <r>
    <x v="12"/>
    <x v="12"/>
    <x v="2"/>
    <n v="40.53"/>
    <n v="122.1"/>
    <n v="191.4"/>
    <n v="0.28000000000000003"/>
    <n v="55.13"/>
    <n v="13.45"/>
    <n v="2.85"/>
    <n v="3"/>
    <n v="8.16"/>
    <n v="66.13"/>
    <n v="5.95"/>
    <n v="38"/>
    <n v="112"/>
    <n v="194"/>
    <n v="0.25"/>
    <n v="56"/>
    <n v="10.199999999999999"/>
    <n v="132.9724409448819"/>
    <x v="1"/>
    <s v="Above"/>
  </r>
  <r>
    <x v="12"/>
    <x v="12"/>
    <x v="2"/>
    <n v="42.91"/>
    <n v="132.19999999999999"/>
    <n v="189.44"/>
    <n v="0.32"/>
    <n v="58.88"/>
    <n v="15.96"/>
    <n v="2.85"/>
    <n v="3"/>
    <n v="8.16"/>
    <n v="66.13"/>
    <n v="5.95"/>
    <n v="38"/>
    <n v="112"/>
    <n v="194"/>
    <n v="0.25"/>
    <n v="56"/>
    <n v="10.199999999999999"/>
    <n v="140.78083989501312"/>
    <x v="1"/>
    <s v="Above"/>
  </r>
  <r>
    <x v="12"/>
    <x v="12"/>
    <x v="2"/>
    <n v="46.87"/>
    <n v="139.66999999999999"/>
    <n v="182.81"/>
    <n v="0.35"/>
    <n v="57.76"/>
    <n v="19.18"/>
    <n v="2.85"/>
    <n v="3"/>
    <n v="8.16"/>
    <n v="66.13"/>
    <n v="5.95"/>
    <n v="38"/>
    <n v="112"/>
    <n v="194"/>
    <n v="0.25"/>
    <n v="56"/>
    <n v="10.199999999999999"/>
    <n v="153.77296587926509"/>
    <x v="1"/>
    <s v="Above"/>
  </r>
  <r>
    <x v="12"/>
    <x v="12"/>
    <x v="2"/>
    <n v="50.26"/>
    <n v="145.07"/>
    <n v="176.36"/>
    <n v="0.37"/>
    <n v="59.74"/>
    <n v="22.51"/>
    <n v="2.85"/>
    <n v="3"/>
    <n v="8.16"/>
    <n v="66.13"/>
    <n v="5.95"/>
    <n v="38"/>
    <n v="112"/>
    <n v="194"/>
    <n v="0.25"/>
    <n v="56"/>
    <n v="10.199999999999999"/>
    <n v="164.89501312335958"/>
    <x v="1"/>
    <s v="Above"/>
  </r>
  <r>
    <x v="12"/>
    <x v="12"/>
    <x v="2"/>
    <n v="52.73"/>
    <n v="153.27000000000001"/>
    <n v="173.1"/>
    <n v="0.39"/>
    <n v="60.59"/>
    <n v="25.22"/>
    <n v="2.85"/>
    <n v="3"/>
    <n v="8.16"/>
    <n v="66.13"/>
    <n v="5.95"/>
    <n v="38"/>
    <n v="112"/>
    <n v="194"/>
    <n v="0.25"/>
    <n v="56"/>
    <n v="10.199999999999999"/>
    <n v="172.99868766404197"/>
    <x v="1"/>
    <s v="Above"/>
  </r>
  <r>
    <x v="13"/>
    <x v="13"/>
    <x v="0"/>
    <n v="36.76"/>
    <n v="136.66999999999999"/>
    <n v="191.81"/>
    <n v="0.43"/>
    <n v="48.17"/>
    <n v="15.08"/>
    <n v="3.25"/>
    <n v="2"/>
    <n v="9.15"/>
    <n v="57.99"/>
    <n v="7.52"/>
    <n v="35"/>
    <n v="129"/>
    <n v="195"/>
    <n v="0.4"/>
    <n v="49"/>
    <n v="10.9"/>
    <n v="120.60367454068242"/>
    <x v="0"/>
    <s v="Above"/>
  </r>
  <r>
    <x v="13"/>
    <x v="13"/>
    <x v="0"/>
    <n v="44.31"/>
    <n v="144.09"/>
    <n v="194.94"/>
    <n v="0.45"/>
    <n v="44.92"/>
    <n v="18.5"/>
    <n v="3.25"/>
    <n v="2"/>
    <n v="9.15"/>
    <n v="57.99"/>
    <n v="7.52"/>
    <n v="35"/>
    <n v="129"/>
    <n v="195"/>
    <n v="0.4"/>
    <n v="49"/>
    <n v="10.9"/>
    <n v="145.3740157480315"/>
    <x v="0"/>
    <s v="Above"/>
  </r>
  <r>
    <x v="13"/>
    <x v="13"/>
    <x v="0"/>
    <n v="47.76"/>
    <n v="151.47"/>
    <n v="189.12"/>
    <n v="0.45"/>
    <n v="48.85"/>
    <n v="20.86"/>
    <n v="3.25"/>
    <n v="2"/>
    <n v="9.15"/>
    <n v="57.99"/>
    <n v="7.52"/>
    <n v="35"/>
    <n v="129"/>
    <n v="195"/>
    <n v="0.4"/>
    <n v="49"/>
    <n v="10.9"/>
    <n v="156.69291338582678"/>
    <x v="0"/>
    <s v="Above"/>
  </r>
  <r>
    <x v="13"/>
    <x v="13"/>
    <x v="0"/>
    <n v="51.26"/>
    <n v="159.57"/>
    <n v="188.01"/>
    <n v="0.47"/>
    <n v="51.67"/>
    <n v="25.15"/>
    <n v="3.25"/>
    <n v="2"/>
    <n v="9.15"/>
    <n v="57.99"/>
    <n v="7.52"/>
    <n v="35"/>
    <n v="129"/>
    <n v="195"/>
    <n v="0.4"/>
    <n v="49"/>
    <n v="10.9"/>
    <n v="168.17585301837269"/>
    <x v="0"/>
    <s v="Above"/>
  </r>
  <r>
    <x v="13"/>
    <x v="13"/>
    <x v="1"/>
    <n v="36.17"/>
    <n v="127.11"/>
    <n v="189.2"/>
    <n v="0.4"/>
    <n v="48.65"/>
    <n v="14.1"/>
    <n v="3.25"/>
    <n v="2"/>
    <n v="9.15"/>
    <n v="57.99"/>
    <n v="7.52"/>
    <n v="36"/>
    <n v="123"/>
    <n v="189"/>
    <n v="0.38"/>
    <n v="50"/>
    <n v="11.1"/>
    <n v="118.66797900262468"/>
    <x v="0"/>
    <s v="Above"/>
  </r>
  <r>
    <x v="13"/>
    <x v="13"/>
    <x v="1"/>
    <n v="36.89"/>
    <n v="133.43"/>
    <n v="187.16"/>
    <n v="0.43"/>
    <n v="49.24"/>
    <n v="17.91"/>
    <n v="3.25"/>
    <n v="2"/>
    <n v="9.15"/>
    <n v="57.99"/>
    <n v="7.52"/>
    <n v="36"/>
    <n v="123"/>
    <n v="189"/>
    <n v="0.38"/>
    <n v="50"/>
    <n v="11.1"/>
    <n v="121.03018372703411"/>
    <x v="0"/>
    <s v="Above"/>
  </r>
  <r>
    <x v="13"/>
    <x v="13"/>
    <x v="1"/>
    <n v="38.01"/>
    <n v="139.38999999999999"/>
    <n v="183.58"/>
    <n v="0.46"/>
    <n v="51.66"/>
    <n v="21.72"/>
    <n v="3.25"/>
    <n v="2"/>
    <n v="9.15"/>
    <n v="57.99"/>
    <n v="7.52"/>
    <n v="36"/>
    <n v="123"/>
    <n v="189"/>
    <n v="0.38"/>
    <n v="50"/>
    <n v="11.1"/>
    <n v="124.70472440944881"/>
    <x v="0"/>
    <s v="Above"/>
  </r>
  <r>
    <x v="13"/>
    <x v="13"/>
    <x v="1"/>
    <n v="38.26"/>
    <n v="150.32"/>
    <n v="186.27"/>
    <n v="0.47"/>
    <n v="50.82"/>
    <n v="23.84"/>
    <n v="3.25"/>
    <n v="2"/>
    <n v="9.15"/>
    <n v="57.99"/>
    <n v="7.52"/>
    <n v="36"/>
    <n v="123"/>
    <n v="189"/>
    <n v="0.38"/>
    <n v="50"/>
    <n v="11.1"/>
    <n v="125.52493438320209"/>
    <x v="0"/>
    <s v="Above"/>
  </r>
  <r>
    <x v="13"/>
    <x v="13"/>
    <x v="1"/>
    <n v="40.1"/>
    <n v="157.47999999999999"/>
    <n v="185.68"/>
    <n v="0.48"/>
    <n v="47.95"/>
    <n v="25.66"/>
    <n v="3.25"/>
    <n v="2"/>
    <n v="9.15"/>
    <n v="57.99"/>
    <n v="7.52"/>
    <n v="36"/>
    <n v="123"/>
    <n v="189"/>
    <n v="0.38"/>
    <n v="50"/>
    <n v="11.1"/>
    <n v="131.56167979002623"/>
    <x v="0"/>
    <s v="Above"/>
  </r>
  <r>
    <x v="13"/>
    <x v="13"/>
    <x v="2"/>
    <n v="41.47"/>
    <n v="119.99"/>
    <n v="186.46"/>
    <n v="0.28999999999999998"/>
    <n v="55.6"/>
    <n v="11.39"/>
    <n v="3.25"/>
    <n v="2"/>
    <n v="9.15"/>
    <n v="57.99"/>
    <n v="7.52"/>
    <n v="38"/>
    <n v="112"/>
    <n v="194"/>
    <n v="0.25"/>
    <n v="56"/>
    <n v="10.199999999999999"/>
    <n v="136.05643044619421"/>
    <x v="0"/>
    <s v="Above"/>
  </r>
  <r>
    <x v="13"/>
    <x v="13"/>
    <x v="2"/>
    <n v="42.49"/>
    <n v="130.30000000000001"/>
    <n v="185.43"/>
    <n v="0.3"/>
    <n v="58.89"/>
    <n v="15.12"/>
    <n v="3.25"/>
    <n v="2"/>
    <n v="9.15"/>
    <n v="57.99"/>
    <n v="7.52"/>
    <n v="38"/>
    <n v="112"/>
    <n v="194"/>
    <n v="0.25"/>
    <n v="56"/>
    <n v="10.199999999999999"/>
    <n v="139.40288713910761"/>
    <x v="0"/>
    <s v="Above"/>
  </r>
  <r>
    <x v="13"/>
    <x v="13"/>
    <x v="2"/>
    <n v="47.1"/>
    <n v="138.58000000000001"/>
    <n v="177.31"/>
    <n v="0.33"/>
    <n v="62.43"/>
    <n v="18.54"/>
    <n v="3.25"/>
    <n v="2"/>
    <n v="9.15"/>
    <n v="57.99"/>
    <n v="7.52"/>
    <n v="38"/>
    <n v="112"/>
    <n v="194"/>
    <n v="0.25"/>
    <n v="56"/>
    <n v="10.199999999999999"/>
    <n v="154.5275590551181"/>
    <x v="0"/>
    <s v="Above"/>
  </r>
  <r>
    <x v="13"/>
    <x v="13"/>
    <x v="2"/>
    <n v="51.58"/>
    <n v="151.25"/>
    <n v="174.26"/>
    <n v="0.35"/>
    <n v="65.209999999999994"/>
    <n v="21.9"/>
    <n v="3.25"/>
    <n v="2"/>
    <n v="9.15"/>
    <n v="57.99"/>
    <n v="7.52"/>
    <n v="38"/>
    <n v="112"/>
    <n v="194"/>
    <n v="0.25"/>
    <n v="56"/>
    <n v="10.199999999999999"/>
    <n v="169.22572178477691"/>
    <x v="0"/>
    <s v="Above"/>
  </r>
  <r>
    <x v="14"/>
    <x v="14"/>
    <x v="0"/>
    <n v="37.159999999999997"/>
    <n v="134.46"/>
    <n v="197.08"/>
    <n v="0.45"/>
    <n v="47.8"/>
    <n v="14.21"/>
    <n v="1.38"/>
    <n v="1"/>
    <n v="9.57"/>
    <n v="64.95"/>
    <n v="12.57"/>
    <n v="35"/>
    <n v="129"/>
    <n v="195"/>
    <n v="0.4"/>
    <n v="49"/>
    <n v="10.9"/>
    <n v="121.91601049868764"/>
    <x v="1"/>
    <s v="Above"/>
  </r>
  <r>
    <x v="14"/>
    <x v="14"/>
    <x v="0"/>
    <n v="39.07"/>
    <n v="144.03"/>
    <n v="194.13"/>
    <n v="0.52"/>
    <n v="46.12"/>
    <n v="16.420000000000002"/>
    <n v="1.38"/>
    <n v="1"/>
    <n v="9.57"/>
    <n v="64.95"/>
    <n v="12.57"/>
    <n v="35"/>
    <n v="129"/>
    <n v="195"/>
    <n v="0.4"/>
    <n v="49"/>
    <n v="10.9"/>
    <n v="128.18241469816272"/>
    <x v="1"/>
    <s v="Above"/>
  </r>
  <r>
    <x v="14"/>
    <x v="14"/>
    <x v="0"/>
    <n v="38.020000000000003"/>
    <n v="152.65"/>
    <n v="190.32"/>
    <n v="0.59"/>
    <n v="49.37"/>
    <n v="18.73"/>
    <n v="1.38"/>
    <n v="1"/>
    <n v="9.57"/>
    <n v="64.95"/>
    <n v="12.57"/>
    <n v="35"/>
    <n v="129"/>
    <n v="195"/>
    <n v="0.4"/>
    <n v="49"/>
    <n v="10.9"/>
    <n v="124.73753280839897"/>
    <x v="1"/>
    <s v="Above"/>
  </r>
  <r>
    <x v="14"/>
    <x v="14"/>
    <x v="0"/>
    <n v="40.130000000000003"/>
    <n v="161.83000000000001"/>
    <n v="189.1"/>
    <n v="0.64"/>
    <n v="49.48"/>
    <n v="19.89"/>
    <n v="1.38"/>
    <n v="1"/>
    <n v="9.57"/>
    <n v="64.95"/>
    <n v="12.57"/>
    <n v="35"/>
    <n v="129"/>
    <n v="195"/>
    <n v="0.4"/>
    <n v="49"/>
    <n v="10.9"/>
    <n v="131.66010498687663"/>
    <x v="1"/>
    <s v="Above"/>
  </r>
  <r>
    <x v="14"/>
    <x v="14"/>
    <x v="0"/>
    <n v="40.799999999999997"/>
    <n v="169.63"/>
    <n v="185.51"/>
    <n v="0.68"/>
    <n v="55.81"/>
    <n v="21"/>
    <n v="1.38"/>
    <n v="1"/>
    <n v="9.57"/>
    <n v="64.95"/>
    <n v="12.57"/>
    <n v="35"/>
    <n v="129"/>
    <n v="195"/>
    <n v="0.4"/>
    <n v="49"/>
    <n v="10.9"/>
    <n v="133.85826771653544"/>
    <x v="1"/>
    <s v="Above"/>
  </r>
  <r>
    <x v="14"/>
    <x v="14"/>
    <x v="1"/>
    <n v="33.51"/>
    <n v="132.54"/>
    <n v="189.82"/>
    <n v="0.44"/>
    <n v="44.3"/>
    <n v="12.87"/>
    <n v="1.38"/>
    <n v="1"/>
    <n v="9.57"/>
    <n v="64.95"/>
    <n v="12.57"/>
    <n v="36"/>
    <n v="123"/>
    <n v="189"/>
    <n v="0.38"/>
    <n v="50"/>
    <n v="11.1"/>
    <n v="109.94094488188976"/>
    <x v="1"/>
    <s v="Below"/>
  </r>
  <r>
    <x v="14"/>
    <x v="14"/>
    <x v="1"/>
    <n v="30.85"/>
    <n v="144.36000000000001"/>
    <n v="189.09"/>
    <n v="0.51"/>
    <n v="40.36"/>
    <n v="14.99"/>
    <n v="1.38"/>
    <n v="1"/>
    <n v="9.57"/>
    <n v="64.95"/>
    <n v="12.57"/>
    <n v="36"/>
    <n v="123"/>
    <n v="189"/>
    <n v="0.38"/>
    <n v="50"/>
    <n v="11.1"/>
    <n v="101.21391076115485"/>
    <x v="1"/>
    <s v="Below"/>
  </r>
  <r>
    <x v="14"/>
    <x v="14"/>
    <x v="1"/>
    <n v="27.73"/>
    <n v="150.88999999999999"/>
    <n v="189.73"/>
    <n v="0.6"/>
    <n v="40.5"/>
    <n v="16.82"/>
    <n v="1.38"/>
    <n v="1"/>
    <n v="9.57"/>
    <n v="64.95"/>
    <n v="12.57"/>
    <n v="36"/>
    <n v="123"/>
    <n v="189"/>
    <n v="0.38"/>
    <n v="50"/>
    <n v="11.1"/>
    <n v="90.977690288713916"/>
    <x v="1"/>
    <s v="Below"/>
  </r>
  <r>
    <x v="14"/>
    <x v="14"/>
    <x v="1"/>
    <n v="24.78"/>
    <n v="158.72999999999999"/>
    <n v="192.36"/>
    <n v="0.66"/>
    <n v="35.71"/>
    <n v="19.579999999999998"/>
    <n v="1.38"/>
    <n v="1"/>
    <n v="9.57"/>
    <n v="64.95"/>
    <n v="12.57"/>
    <n v="36"/>
    <n v="123"/>
    <n v="189"/>
    <n v="0.38"/>
    <n v="50"/>
    <n v="11.1"/>
    <n v="81.2992125984252"/>
    <x v="1"/>
    <s v="Below"/>
  </r>
  <r>
    <x v="14"/>
    <x v="14"/>
    <x v="1"/>
    <n v="22.7"/>
    <n v="168.15"/>
    <n v="194.73"/>
    <n v="0.7"/>
    <n v="34.97"/>
    <n v="21.44"/>
    <n v="1.38"/>
    <n v="1"/>
    <n v="9.57"/>
    <n v="64.95"/>
    <n v="12.57"/>
    <n v="36"/>
    <n v="123"/>
    <n v="189"/>
    <n v="0.38"/>
    <n v="50"/>
    <n v="11.1"/>
    <n v="74.475065616797906"/>
    <x v="1"/>
    <s v="Below"/>
  </r>
  <r>
    <x v="14"/>
    <x v="14"/>
    <x v="2"/>
    <n v="38.15"/>
    <n v="119.21"/>
    <n v="191.61"/>
    <n v="0.32"/>
    <n v="55.41"/>
    <n v="12.15"/>
    <n v="1.38"/>
    <n v="1"/>
    <n v="9.57"/>
    <n v="64.95"/>
    <n v="12.57"/>
    <n v="38"/>
    <n v="112"/>
    <n v="194"/>
    <n v="0.25"/>
    <n v="56"/>
    <n v="10.199999999999999"/>
    <n v="125.16404199475066"/>
    <x v="1"/>
    <s v="Above"/>
  </r>
  <r>
    <x v="14"/>
    <x v="14"/>
    <x v="2"/>
    <n v="37.97"/>
    <n v="130.72"/>
    <n v="187.91"/>
    <n v="0.38"/>
    <n v="54.34"/>
    <n v="13.06"/>
    <n v="1.38"/>
    <n v="1"/>
    <n v="9.57"/>
    <n v="64.95"/>
    <n v="12.57"/>
    <n v="38"/>
    <n v="112"/>
    <n v="194"/>
    <n v="0.25"/>
    <n v="56"/>
    <n v="10.199999999999999"/>
    <n v="124.57349081364829"/>
    <x v="1"/>
    <s v="Below"/>
  </r>
  <r>
    <x v="14"/>
    <x v="14"/>
    <x v="2"/>
    <n v="37.5"/>
    <n v="137.16999999999999"/>
    <n v="183.84"/>
    <n v="0.46"/>
    <n v="54.18"/>
    <n v="14.75"/>
    <n v="1.38"/>
    <n v="1"/>
    <n v="9.57"/>
    <n v="64.95"/>
    <n v="12.57"/>
    <n v="38"/>
    <n v="112"/>
    <n v="194"/>
    <n v="0.25"/>
    <n v="56"/>
    <n v="10.199999999999999"/>
    <n v="123.03149606299213"/>
    <x v="1"/>
    <s v="Below"/>
  </r>
  <r>
    <x v="14"/>
    <x v="14"/>
    <x v="2"/>
    <n v="37.590000000000003"/>
    <n v="145.36000000000001"/>
    <n v="183.14"/>
    <n v="0.51"/>
    <n v="59.56"/>
    <n v="16.47"/>
    <n v="1.38"/>
    <n v="1"/>
    <n v="9.57"/>
    <n v="64.95"/>
    <n v="12.57"/>
    <n v="38"/>
    <n v="112"/>
    <n v="194"/>
    <n v="0.25"/>
    <n v="56"/>
    <n v="10.199999999999999"/>
    <n v="123.32677165354333"/>
    <x v="1"/>
    <s v="Below"/>
  </r>
  <r>
    <x v="14"/>
    <x v="14"/>
    <x v="2"/>
    <n v="34.89"/>
    <n v="159.1"/>
    <n v="182.99"/>
    <n v="0.55000000000000004"/>
    <n v="62.6"/>
    <n v="17.47"/>
    <n v="1.38"/>
    <n v="1"/>
    <n v="9.57"/>
    <n v="64.95"/>
    <n v="12.57"/>
    <n v="38"/>
    <n v="112"/>
    <n v="194"/>
    <n v="0.25"/>
    <n v="56"/>
    <n v="10.199999999999999"/>
    <n v="114.46850393700787"/>
    <x v="1"/>
    <s v="Below"/>
  </r>
  <r>
    <x v="15"/>
    <x v="15"/>
    <x v="0"/>
    <n v="43.45"/>
    <n v="136.87"/>
    <n v="193.83"/>
    <n v="0.44"/>
    <n v="45.05"/>
    <n v="12.97"/>
    <n v="2.9"/>
    <n v="3"/>
    <n v="9.9"/>
    <n v="58.99"/>
    <n v="7.15"/>
    <n v="35"/>
    <n v="129"/>
    <n v="195"/>
    <n v="0.4"/>
    <n v="49"/>
    <n v="10.9"/>
    <n v="142.5524934383202"/>
    <x v="1"/>
    <s v="Above"/>
  </r>
  <r>
    <x v="15"/>
    <x v="15"/>
    <x v="0"/>
    <n v="50.04"/>
    <n v="144.35"/>
    <n v="190.03"/>
    <n v="0.47"/>
    <n v="44.76"/>
    <n v="16.38"/>
    <n v="2.9"/>
    <n v="3"/>
    <n v="9.9"/>
    <n v="58.99"/>
    <n v="7.15"/>
    <n v="35"/>
    <n v="129"/>
    <n v="195"/>
    <n v="0.4"/>
    <n v="49"/>
    <n v="10.9"/>
    <n v="164.17322834645668"/>
    <x v="1"/>
    <s v="Above"/>
  </r>
  <r>
    <x v="15"/>
    <x v="15"/>
    <x v="0"/>
    <n v="55.91"/>
    <n v="153.76"/>
    <n v="188.81"/>
    <n v="0.48"/>
    <n v="44.14"/>
    <n v="19.27"/>
    <n v="2.9"/>
    <n v="3"/>
    <n v="9.9"/>
    <n v="58.99"/>
    <n v="7.15"/>
    <n v="35"/>
    <n v="129"/>
    <n v="195"/>
    <n v="0.4"/>
    <n v="49"/>
    <n v="10.9"/>
    <n v="183.43175853018371"/>
    <x v="1"/>
    <s v="Above"/>
  </r>
  <r>
    <x v="15"/>
    <x v="15"/>
    <x v="0"/>
    <n v="61.2"/>
    <n v="158.9"/>
    <n v="188.32"/>
    <n v="0.5"/>
    <n v="47.66"/>
    <n v="22.11"/>
    <n v="2.9"/>
    <n v="3"/>
    <n v="9.9"/>
    <n v="58.99"/>
    <n v="7.15"/>
    <n v="35"/>
    <n v="129"/>
    <n v="195"/>
    <n v="0.4"/>
    <n v="49"/>
    <n v="10.9"/>
    <n v="200.78740157480314"/>
    <x v="1"/>
    <s v="Above"/>
  </r>
  <r>
    <x v="15"/>
    <x v="15"/>
    <x v="1"/>
    <n v="36.11"/>
    <n v="131.66"/>
    <n v="185.91"/>
    <n v="0.43"/>
    <n v="49.11"/>
    <n v="14.37"/>
    <n v="2.9"/>
    <n v="3"/>
    <n v="9.9"/>
    <n v="58.99"/>
    <n v="7.15"/>
    <n v="36"/>
    <n v="123"/>
    <n v="189"/>
    <n v="0.38"/>
    <n v="50"/>
    <n v="11.1"/>
    <n v="118.47112860892389"/>
    <x v="1"/>
    <s v="Above"/>
  </r>
  <r>
    <x v="15"/>
    <x v="15"/>
    <x v="1"/>
    <n v="37.950000000000003"/>
    <n v="140.87"/>
    <n v="182.31"/>
    <n v="0.45"/>
    <n v="48.66"/>
    <n v="17.350000000000001"/>
    <n v="2.9"/>
    <n v="3"/>
    <n v="9.9"/>
    <n v="58.99"/>
    <n v="7.15"/>
    <n v="36"/>
    <n v="123"/>
    <n v="189"/>
    <n v="0.38"/>
    <n v="50"/>
    <n v="11.1"/>
    <n v="124.50787401574803"/>
    <x v="1"/>
    <s v="Above"/>
  </r>
  <r>
    <x v="15"/>
    <x v="15"/>
    <x v="1"/>
    <n v="38.81"/>
    <n v="150.11000000000001"/>
    <n v="179.14"/>
    <n v="0.46"/>
    <n v="47.6"/>
    <n v="21.26"/>
    <n v="2.9"/>
    <n v="3"/>
    <n v="9.9"/>
    <n v="58.99"/>
    <n v="7.15"/>
    <n v="36"/>
    <n v="123"/>
    <n v="189"/>
    <n v="0.38"/>
    <n v="50"/>
    <n v="11.1"/>
    <n v="127.32939632545931"/>
    <x v="1"/>
    <s v="Above"/>
  </r>
  <r>
    <x v="15"/>
    <x v="15"/>
    <x v="2"/>
    <n v="40.4"/>
    <n v="122.18"/>
    <n v="195.89"/>
    <n v="0.27"/>
    <n v="57.19"/>
    <n v="12.41"/>
    <n v="2.9"/>
    <n v="3"/>
    <n v="9.9"/>
    <n v="58.99"/>
    <n v="7.15"/>
    <n v="38"/>
    <n v="112"/>
    <n v="194"/>
    <n v="0.25"/>
    <n v="56"/>
    <n v="10.199999999999999"/>
    <n v="132.54593175853017"/>
    <x v="1"/>
    <s v="Above"/>
  </r>
  <r>
    <x v="15"/>
    <x v="15"/>
    <x v="2"/>
    <n v="44.54"/>
    <n v="131.15"/>
    <n v="191.58"/>
    <n v="0.28999999999999998"/>
    <n v="55.24"/>
    <n v="13.67"/>
    <n v="2.9"/>
    <n v="3"/>
    <n v="9.9"/>
    <n v="58.99"/>
    <n v="7.15"/>
    <n v="38"/>
    <n v="112"/>
    <n v="194"/>
    <n v="0.25"/>
    <n v="56"/>
    <n v="10.199999999999999"/>
    <n v="146.12860892388451"/>
    <x v="1"/>
    <s v="Above"/>
  </r>
  <r>
    <x v="15"/>
    <x v="15"/>
    <x v="2"/>
    <n v="47.92"/>
    <n v="140.93"/>
    <n v="185.3"/>
    <n v="0.3"/>
    <n v="56.6"/>
    <n v="16.350000000000001"/>
    <n v="2.9"/>
    <n v="3"/>
    <n v="9.9"/>
    <n v="58.99"/>
    <n v="7.15"/>
    <n v="38"/>
    <n v="112"/>
    <n v="194"/>
    <n v="0.25"/>
    <n v="56"/>
    <n v="10.199999999999999"/>
    <n v="157.21784776902888"/>
    <x v="1"/>
    <s v="Above"/>
  </r>
  <r>
    <x v="15"/>
    <x v="15"/>
    <x v="2"/>
    <n v="50.83"/>
    <n v="147.06"/>
    <n v="180.79"/>
    <n v="0.34"/>
    <n v="56.08"/>
    <n v="20.09"/>
    <n v="2.9"/>
    <n v="3"/>
    <n v="9.9"/>
    <n v="58.99"/>
    <n v="7.15"/>
    <n v="38"/>
    <n v="112"/>
    <n v="194"/>
    <n v="0.25"/>
    <n v="56"/>
    <n v="10.199999999999999"/>
    <n v="166.76509186351706"/>
    <x v="1"/>
    <s v="Above"/>
  </r>
  <r>
    <x v="16"/>
    <x v="16"/>
    <x v="0"/>
    <n v="38.67"/>
    <n v="147.74"/>
    <n v="189.55"/>
    <n v="0.47"/>
    <n v="51.07"/>
    <n v="11.67"/>
    <n v="0.51"/>
    <n v="1"/>
    <n v="10.48"/>
    <n v="63.23"/>
    <n v="12.37"/>
    <n v="35"/>
    <n v="129"/>
    <n v="195"/>
    <n v="0.4"/>
    <n v="49"/>
    <n v="10.9"/>
    <n v="126.87007874015748"/>
    <x v="1"/>
    <s v="Above"/>
  </r>
  <r>
    <x v="16"/>
    <x v="16"/>
    <x v="0"/>
    <n v="39.86"/>
    <n v="162.68"/>
    <n v="187.49"/>
    <n v="0.55000000000000004"/>
    <n v="48.45"/>
    <n v="13.57"/>
    <n v="0.51"/>
    <n v="1"/>
    <n v="10.48"/>
    <n v="63.23"/>
    <n v="12.37"/>
    <n v="35"/>
    <n v="129"/>
    <n v="195"/>
    <n v="0.4"/>
    <n v="49"/>
    <n v="10.9"/>
    <n v="130.77427821522309"/>
    <x v="1"/>
    <s v="Above"/>
  </r>
  <r>
    <x v="16"/>
    <x v="16"/>
    <x v="0"/>
    <n v="39.43"/>
    <n v="179.48"/>
    <n v="182.34"/>
    <n v="0.6"/>
    <n v="52.66"/>
    <n v="14.47"/>
    <n v="0.51"/>
    <n v="1"/>
    <n v="10.48"/>
    <n v="63.23"/>
    <n v="12.37"/>
    <n v="35"/>
    <n v="129"/>
    <n v="195"/>
    <n v="0.4"/>
    <n v="49"/>
    <n v="10.9"/>
    <n v="129.36351706036746"/>
    <x v="1"/>
    <s v="Above"/>
  </r>
  <r>
    <x v="16"/>
    <x v="16"/>
    <x v="0"/>
    <n v="40.86"/>
    <n v="197.16"/>
    <n v="182.63"/>
    <n v="0.65"/>
    <n v="50.84"/>
    <n v="15.22"/>
    <n v="0.51"/>
    <n v="1"/>
    <n v="10.48"/>
    <n v="63.23"/>
    <n v="12.37"/>
    <n v="35"/>
    <n v="129"/>
    <n v="195"/>
    <n v="0.4"/>
    <n v="49"/>
    <n v="10.9"/>
    <n v="134.05511811023621"/>
    <x v="1"/>
    <s v="Above"/>
  </r>
  <r>
    <x v="16"/>
    <x v="16"/>
    <x v="0"/>
    <n v="40.83"/>
    <n v="212.41"/>
    <n v="177.03"/>
    <n v="0.69"/>
    <n v="56.62"/>
    <n v="15.93"/>
    <n v="0.51"/>
    <n v="1"/>
    <n v="10.48"/>
    <n v="63.23"/>
    <n v="12.37"/>
    <n v="35"/>
    <n v="129"/>
    <n v="195"/>
    <n v="0.4"/>
    <n v="49"/>
    <n v="10.9"/>
    <n v="133.95669291338584"/>
    <x v="1"/>
    <s v="Above"/>
  </r>
  <r>
    <x v="16"/>
    <x v="16"/>
    <x v="1"/>
    <n v="32.85"/>
    <n v="138.63999999999999"/>
    <n v="190.43"/>
    <n v="0.43"/>
    <n v="51.39"/>
    <n v="11.96"/>
    <n v="0.51"/>
    <n v="1"/>
    <n v="10.48"/>
    <n v="63.23"/>
    <n v="12.37"/>
    <n v="36"/>
    <n v="123"/>
    <n v="189"/>
    <n v="0.38"/>
    <n v="50"/>
    <n v="11.1"/>
    <n v="107.7755905511811"/>
    <x v="1"/>
    <s v="Below"/>
  </r>
  <r>
    <x v="16"/>
    <x v="16"/>
    <x v="1"/>
    <n v="31.24"/>
    <n v="153.19"/>
    <n v="190.68"/>
    <n v="0.49"/>
    <n v="45.25"/>
    <n v="12.7"/>
    <n v="0.51"/>
    <n v="1"/>
    <n v="10.48"/>
    <n v="63.23"/>
    <n v="12.37"/>
    <n v="36"/>
    <n v="123"/>
    <n v="189"/>
    <n v="0.38"/>
    <n v="50"/>
    <n v="11.1"/>
    <n v="102.49343832020998"/>
    <x v="1"/>
    <s v="Below"/>
  </r>
  <r>
    <x v="16"/>
    <x v="16"/>
    <x v="1"/>
    <n v="29.16"/>
    <n v="168.47"/>
    <n v="188.53"/>
    <n v="0.55000000000000004"/>
    <n v="42.56"/>
    <n v="12.63"/>
    <n v="0.51"/>
    <n v="1"/>
    <n v="10.48"/>
    <n v="63.23"/>
    <n v="12.37"/>
    <n v="36"/>
    <n v="123"/>
    <n v="189"/>
    <n v="0.38"/>
    <n v="50"/>
    <n v="11.1"/>
    <n v="95.669291338582681"/>
    <x v="1"/>
    <s v="Below"/>
  </r>
  <r>
    <x v="16"/>
    <x v="16"/>
    <x v="1"/>
    <n v="26.93"/>
    <n v="185.24"/>
    <n v="190.22"/>
    <n v="0.61"/>
    <n v="39.409999999999997"/>
    <n v="13.29"/>
    <n v="0.51"/>
    <n v="1"/>
    <n v="10.48"/>
    <n v="63.23"/>
    <n v="12.37"/>
    <n v="36"/>
    <n v="123"/>
    <n v="189"/>
    <n v="0.38"/>
    <n v="50"/>
    <n v="11.1"/>
    <n v="88.353018372703417"/>
    <x v="1"/>
    <s v="Below"/>
  </r>
  <r>
    <x v="16"/>
    <x v="16"/>
    <x v="2"/>
    <n v="38.36"/>
    <n v="129.13999999999999"/>
    <n v="191.9"/>
    <n v="0.33"/>
    <n v="55.13"/>
    <n v="11.83"/>
    <n v="0.51"/>
    <n v="1"/>
    <n v="10.48"/>
    <n v="63.23"/>
    <n v="12.37"/>
    <n v="38"/>
    <n v="112"/>
    <n v="194"/>
    <n v="0.25"/>
    <n v="56"/>
    <n v="10.199999999999999"/>
    <n v="125.85301837270342"/>
    <x v="1"/>
    <s v="Above"/>
  </r>
  <r>
    <x v="16"/>
    <x v="16"/>
    <x v="2"/>
    <n v="40.409999999999997"/>
    <n v="145.61000000000001"/>
    <n v="190.27"/>
    <n v="0.37"/>
    <n v="54.11"/>
    <n v="13.58"/>
    <n v="0.51"/>
    <n v="1"/>
    <n v="10.48"/>
    <n v="63.23"/>
    <n v="12.37"/>
    <n v="38"/>
    <n v="112"/>
    <n v="194"/>
    <n v="0.25"/>
    <n v="56"/>
    <n v="10.199999999999999"/>
    <n v="132.5787401574803"/>
    <x v="1"/>
    <s v="Above"/>
  </r>
  <r>
    <x v="16"/>
    <x v="16"/>
    <x v="2"/>
    <n v="40.61"/>
    <n v="165.72"/>
    <n v="186.08"/>
    <n v="0.45"/>
    <n v="56.39"/>
    <n v="15.06"/>
    <n v="0.51"/>
    <n v="1"/>
    <n v="10.48"/>
    <n v="63.23"/>
    <n v="12.37"/>
    <n v="38"/>
    <n v="112"/>
    <n v="194"/>
    <n v="0.25"/>
    <n v="56"/>
    <n v="10.199999999999999"/>
    <n v="133.23490813648294"/>
    <x v="1"/>
    <s v="Above"/>
  </r>
  <r>
    <x v="16"/>
    <x v="16"/>
    <x v="2"/>
    <n v="41.51"/>
    <n v="185.04"/>
    <n v="179.37"/>
    <n v="0.48"/>
    <n v="60.56"/>
    <n v="16.329999999999998"/>
    <n v="0.51"/>
    <n v="1"/>
    <n v="10.48"/>
    <n v="63.23"/>
    <n v="12.37"/>
    <n v="38"/>
    <n v="112"/>
    <n v="194"/>
    <n v="0.25"/>
    <n v="56"/>
    <n v="10.199999999999999"/>
    <n v="136.18766404199476"/>
    <x v="1"/>
    <s v="Above"/>
  </r>
  <r>
    <x v="17"/>
    <x v="17"/>
    <x v="0"/>
    <n v="38.020000000000003"/>
    <n v="137.12"/>
    <n v="193.19"/>
    <n v="0.44"/>
    <n v="45.42"/>
    <n v="13.82"/>
    <n v="1.66"/>
    <n v="2"/>
    <n v="7.27"/>
    <n v="61.34"/>
    <n v="8.31"/>
    <n v="35"/>
    <n v="129"/>
    <n v="195"/>
    <n v="0.4"/>
    <n v="49"/>
    <n v="10.9"/>
    <n v="124.73753280839897"/>
    <x v="1"/>
    <s v="Above"/>
  </r>
  <r>
    <x v="17"/>
    <x v="17"/>
    <x v="0"/>
    <n v="39.65"/>
    <n v="147.80000000000001"/>
    <n v="191.1"/>
    <n v="0.49"/>
    <n v="45.67"/>
    <n v="14.81"/>
    <n v="1.66"/>
    <n v="2"/>
    <n v="7.27"/>
    <n v="61.34"/>
    <n v="8.31"/>
    <n v="35"/>
    <n v="129"/>
    <n v="195"/>
    <n v="0.4"/>
    <n v="49"/>
    <n v="10.9"/>
    <n v="130.08530183727035"/>
    <x v="1"/>
    <s v="Above"/>
  </r>
  <r>
    <x v="17"/>
    <x v="17"/>
    <x v="0"/>
    <n v="40.79"/>
    <n v="160.55000000000001"/>
    <n v="188.99"/>
    <n v="0.53"/>
    <n v="47.12"/>
    <n v="17.95"/>
    <n v="1.66"/>
    <n v="2"/>
    <n v="7.27"/>
    <n v="61.34"/>
    <n v="8.31"/>
    <n v="35"/>
    <n v="129"/>
    <n v="195"/>
    <n v="0.4"/>
    <n v="49"/>
    <n v="10.9"/>
    <n v="133.82545931758531"/>
    <x v="1"/>
    <s v="Above"/>
  </r>
  <r>
    <x v="17"/>
    <x v="17"/>
    <x v="0"/>
    <n v="42.26"/>
    <n v="166.07"/>
    <n v="187.22"/>
    <n v="0.54"/>
    <n v="49.56"/>
    <n v="20.14"/>
    <n v="1.66"/>
    <n v="2"/>
    <n v="7.27"/>
    <n v="61.34"/>
    <n v="8.31"/>
    <n v="35"/>
    <n v="129"/>
    <n v="195"/>
    <n v="0.4"/>
    <n v="49"/>
    <n v="10.9"/>
    <n v="138.64829396325459"/>
    <x v="1"/>
    <s v="Above"/>
  </r>
  <r>
    <x v="17"/>
    <x v="17"/>
    <x v="1"/>
    <n v="32.869999999999997"/>
    <n v="133.85"/>
    <n v="187.44"/>
    <n v="0.41"/>
    <n v="46.25"/>
    <n v="12.3"/>
    <n v="1.66"/>
    <n v="2"/>
    <n v="7.27"/>
    <n v="61.34"/>
    <n v="8.31"/>
    <n v="36"/>
    <n v="123"/>
    <n v="189"/>
    <n v="0.38"/>
    <n v="50"/>
    <n v="11.1"/>
    <n v="107.84120734908136"/>
    <x v="1"/>
    <s v="Below"/>
  </r>
  <r>
    <x v="17"/>
    <x v="17"/>
    <x v="1"/>
    <n v="29.53"/>
    <n v="149.76"/>
    <n v="189.83"/>
    <n v="0.45"/>
    <n v="49.12"/>
    <n v="15.48"/>
    <n v="1.66"/>
    <n v="2"/>
    <n v="7.27"/>
    <n v="61.34"/>
    <n v="8.31"/>
    <n v="36"/>
    <n v="123"/>
    <n v="189"/>
    <n v="0.38"/>
    <n v="50"/>
    <n v="11.1"/>
    <n v="96.883202099737531"/>
    <x v="1"/>
    <s v="Below"/>
  </r>
  <r>
    <x v="17"/>
    <x v="17"/>
    <x v="1"/>
    <n v="26.77"/>
    <n v="157.5"/>
    <n v="191.83"/>
    <n v="0.49"/>
    <n v="45.41"/>
    <n v="17.47"/>
    <n v="1.66"/>
    <n v="2"/>
    <n v="7.27"/>
    <n v="61.34"/>
    <n v="8.31"/>
    <n v="36"/>
    <n v="123"/>
    <n v="189"/>
    <n v="0.38"/>
    <n v="50"/>
    <n v="11.1"/>
    <n v="87.828083989501309"/>
    <x v="1"/>
    <s v="Below"/>
  </r>
  <r>
    <x v="17"/>
    <x v="17"/>
    <x v="1"/>
    <n v="24.91"/>
    <n v="166.9"/>
    <n v="190.5"/>
    <n v="0.5"/>
    <n v="42.82"/>
    <n v="19.71"/>
    <n v="1.66"/>
    <n v="2"/>
    <n v="7.27"/>
    <n v="61.34"/>
    <n v="8.31"/>
    <n v="36"/>
    <n v="123"/>
    <n v="189"/>
    <n v="0.38"/>
    <n v="50"/>
    <n v="11.1"/>
    <n v="81.725721784776908"/>
    <x v="1"/>
    <s v="Below"/>
  </r>
  <r>
    <x v="17"/>
    <x v="17"/>
    <x v="1"/>
    <n v="22.71"/>
    <n v="173.49"/>
    <n v="188.94"/>
    <n v="0.53"/>
    <n v="38.049999999999997"/>
    <n v="21.35"/>
    <n v="1.66"/>
    <n v="2"/>
    <n v="7.27"/>
    <n v="61.34"/>
    <n v="8.31"/>
    <n v="36"/>
    <n v="123"/>
    <n v="189"/>
    <n v="0.38"/>
    <n v="50"/>
    <n v="11.1"/>
    <n v="74.50787401574803"/>
    <x v="1"/>
    <s v="Below"/>
  </r>
  <r>
    <x v="17"/>
    <x v="17"/>
    <x v="2"/>
    <n v="37.69"/>
    <n v="122.81"/>
    <n v="191.98"/>
    <n v="0.27"/>
    <n v="55.67"/>
    <n v="14.25"/>
    <n v="1.66"/>
    <n v="2"/>
    <n v="7.27"/>
    <n v="61.34"/>
    <n v="8.31"/>
    <n v="38"/>
    <n v="112"/>
    <n v="194"/>
    <n v="0.25"/>
    <n v="56"/>
    <n v="10.199999999999999"/>
    <n v="123.65485564304461"/>
    <x v="1"/>
    <s v="Below"/>
  </r>
  <r>
    <x v="17"/>
    <x v="17"/>
    <x v="2"/>
    <n v="38.61"/>
    <n v="131.46"/>
    <n v="187.87"/>
    <n v="0.31"/>
    <n v="55.51"/>
    <n v="17.73"/>
    <n v="1.66"/>
    <n v="2"/>
    <n v="7.27"/>
    <n v="61.34"/>
    <n v="8.31"/>
    <n v="38"/>
    <n v="112"/>
    <n v="194"/>
    <n v="0.25"/>
    <n v="56"/>
    <n v="10.199999999999999"/>
    <n v="126.6732283464567"/>
    <x v="1"/>
    <s v="Above"/>
  </r>
  <r>
    <x v="17"/>
    <x v="17"/>
    <x v="2"/>
    <n v="39.21"/>
    <n v="143.75"/>
    <n v="182.42"/>
    <n v="0.34"/>
    <n v="52.7"/>
    <n v="19.71"/>
    <n v="1.66"/>
    <n v="2"/>
    <n v="7.27"/>
    <n v="61.34"/>
    <n v="8.31"/>
    <n v="38"/>
    <n v="112"/>
    <n v="194"/>
    <n v="0.25"/>
    <n v="56"/>
    <n v="10.199999999999999"/>
    <n v="128.64173228346456"/>
    <x v="1"/>
    <s v="Above"/>
  </r>
  <r>
    <x v="17"/>
    <x v="17"/>
    <x v="2"/>
    <n v="39.04"/>
    <n v="156.31"/>
    <n v="180.51"/>
    <n v="0.38"/>
    <n v="54.79"/>
    <n v="21.58"/>
    <n v="1.66"/>
    <n v="2"/>
    <n v="7.27"/>
    <n v="61.34"/>
    <n v="8.31"/>
    <n v="38"/>
    <n v="112"/>
    <n v="194"/>
    <n v="0.25"/>
    <n v="56"/>
    <n v="10.199999999999999"/>
    <n v="128.08398950131235"/>
    <x v="1"/>
    <s v="Above"/>
  </r>
  <r>
    <x v="17"/>
    <x v="17"/>
    <x v="2"/>
    <n v="37.79"/>
    <n v="166.89"/>
    <n v="180.52"/>
    <n v="0.41"/>
    <n v="54.95"/>
    <n v="23.62"/>
    <n v="1.66"/>
    <n v="2"/>
    <n v="7.27"/>
    <n v="61.34"/>
    <n v="8.31"/>
    <n v="38"/>
    <n v="112"/>
    <n v="194"/>
    <n v="0.25"/>
    <n v="56"/>
    <n v="10.199999999999999"/>
    <n v="123.98293963254594"/>
    <x v="1"/>
    <s v="Below"/>
  </r>
  <r>
    <x v="18"/>
    <x v="18"/>
    <x v="0"/>
    <n v="34.78"/>
    <n v="146.69999999999999"/>
    <n v="192.21"/>
    <n v="0.43"/>
    <n v="46.74"/>
    <n v="11.41"/>
    <n v="1.67"/>
    <n v="1"/>
    <n v="11.47"/>
    <n v="60.49"/>
    <n v="7.17"/>
    <n v="35"/>
    <n v="129"/>
    <n v="195"/>
    <n v="0.4"/>
    <n v="49"/>
    <n v="10.9"/>
    <n v="114.10761154855643"/>
    <x v="1"/>
    <s v="Below"/>
  </r>
  <r>
    <x v="18"/>
    <x v="18"/>
    <x v="0"/>
    <n v="38.11"/>
    <n v="161.37"/>
    <n v="190.05"/>
    <n v="0.47"/>
    <n v="47.55"/>
    <n v="12.09"/>
    <n v="1.67"/>
    <n v="1"/>
    <n v="11.47"/>
    <n v="60.49"/>
    <n v="7.17"/>
    <n v="35"/>
    <n v="129"/>
    <n v="195"/>
    <n v="0.4"/>
    <n v="49"/>
    <n v="10.9"/>
    <n v="125.03280839895014"/>
    <x v="1"/>
    <s v="Above"/>
  </r>
  <r>
    <x v="18"/>
    <x v="18"/>
    <x v="0"/>
    <n v="40.9"/>
    <n v="179.04"/>
    <n v="187.26"/>
    <n v="0.51"/>
    <n v="49.88"/>
    <n v="11.73"/>
    <n v="1.67"/>
    <n v="1"/>
    <n v="11.47"/>
    <n v="60.49"/>
    <n v="7.17"/>
    <n v="35"/>
    <n v="129"/>
    <n v="195"/>
    <n v="0.4"/>
    <n v="49"/>
    <n v="10.9"/>
    <n v="134.18635170603673"/>
    <x v="1"/>
    <s v="Above"/>
  </r>
  <r>
    <x v="18"/>
    <x v="18"/>
    <x v="0"/>
    <n v="42.01"/>
    <n v="193.51"/>
    <n v="182.24"/>
    <n v="0.54"/>
    <n v="48.66"/>
    <n v="12.53"/>
    <n v="1.67"/>
    <n v="1"/>
    <n v="11.47"/>
    <n v="60.49"/>
    <n v="7.17"/>
    <n v="35"/>
    <n v="129"/>
    <n v="195"/>
    <n v="0.4"/>
    <n v="49"/>
    <n v="10.9"/>
    <n v="137.82808398950132"/>
    <x v="1"/>
    <s v="Above"/>
  </r>
  <r>
    <x v="18"/>
    <x v="18"/>
    <x v="0"/>
    <n v="43.09"/>
    <n v="208.23"/>
    <n v="180.21"/>
    <n v="0.57999999999999996"/>
    <n v="48.43"/>
    <n v="12.22"/>
    <n v="1.67"/>
    <n v="1"/>
    <n v="11.47"/>
    <n v="60.49"/>
    <n v="7.17"/>
    <n v="35"/>
    <n v="129"/>
    <n v="195"/>
    <n v="0.4"/>
    <n v="49"/>
    <n v="10.9"/>
    <n v="141.37139107611551"/>
    <x v="1"/>
    <s v="Above"/>
  </r>
  <r>
    <x v="18"/>
    <x v="18"/>
    <x v="1"/>
    <n v="33.380000000000003"/>
    <n v="141.35"/>
    <n v="189.59"/>
    <n v="0.42"/>
    <n v="47.35"/>
    <n v="11.07"/>
    <n v="1.67"/>
    <n v="1"/>
    <n v="11.47"/>
    <n v="60.49"/>
    <n v="7.17"/>
    <n v="36"/>
    <n v="123"/>
    <n v="189"/>
    <n v="0.38"/>
    <n v="50"/>
    <n v="11.1"/>
    <n v="109.51443569553805"/>
    <x v="1"/>
    <s v="Below"/>
  </r>
  <r>
    <x v="18"/>
    <x v="18"/>
    <x v="1"/>
    <n v="31.44"/>
    <n v="158.25"/>
    <n v="183.58"/>
    <n v="0.47"/>
    <n v="46.68"/>
    <n v="10.82"/>
    <n v="1.67"/>
    <n v="1"/>
    <n v="11.47"/>
    <n v="60.49"/>
    <n v="7.17"/>
    <n v="36"/>
    <n v="123"/>
    <n v="189"/>
    <n v="0.38"/>
    <n v="50"/>
    <n v="11.1"/>
    <n v="103.14960629921259"/>
    <x v="1"/>
    <s v="Below"/>
  </r>
  <r>
    <x v="18"/>
    <x v="18"/>
    <x v="1"/>
    <n v="28.99"/>
    <n v="173.87"/>
    <n v="178.36"/>
    <n v="0.5"/>
    <n v="49.5"/>
    <n v="11.06"/>
    <n v="1.67"/>
    <n v="1"/>
    <n v="11.47"/>
    <n v="60.49"/>
    <n v="7.17"/>
    <n v="36"/>
    <n v="123"/>
    <n v="189"/>
    <n v="0.38"/>
    <n v="50"/>
    <n v="11.1"/>
    <n v="95.111548556430449"/>
    <x v="1"/>
    <s v="Below"/>
  </r>
  <r>
    <x v="18"/>
    <x v="18"/>
    <x v="2"/>
    <n v="39.06"/>
    <n v="125.8"/>
    <n v="190.53"/>
    <n v="0.27"/>
    <n v="55.95"/>
    <n v="12.15"/>
    <n v="1.67"/>
    <n v="1"/>
    <n v="11.47"/>
    <n v="60.49"/>
    <n v="7.17"/>
    <n v="38"/>
    <n v="112"/>
    <n v="194"/>
    <n v="0.25"/>
    <n v="56"/>
    <n v="10.199999999999999"/>
    <n v="128.14960629921259"/>
    <x v="1"/>
    <s v="Above"/>
  </r>
  <r>
    <x v="18"/>
    <x v="18"/>
    <x v="2"/>
    <n v="39.049999999999997"/>
    <n v="141.08000000000001"/>
    <n v="191.59"/>
    <n v="0.32"/>
    <n v="54.73"/>
    <n v="13.17"/>
    <n v="1.67"/>
    <n v="1"/>
    <n v="11.47"/>
    <n v="60.49"/>
    <n v="7.17"/>
    <n v="38"/>
    <n v="112"/>
    <n v="194"/>
    <n v="0.25"/>
    <n v="56"/>
    <n v="10.199999999999999"/>
    <n v="128.11679790026247"/>
    <x v="1"/>
    <s v="Above"/>
  </r>
  <r>
    <x v="18"/>
    <x v="18"/>
    <x v="2"/>
    <n v="39.17"/>
    <n v="159.74"/>
    <n v="187.98"/>
    <n v="0.37"/>
    <n v="55.02"/>
    <n v="15.16"/>
    <n v="1.67"/>
    <n v="1"/>
    <n v="11.47"/>
    <n v="60.49"/>
    <n v="7.17"/>
    <n v="38"/>
    <n v="112"/>
    <n v="194"/>
    <n v="0.25"/>
    <n v="56"/>
    <n v="10.199999999999999"/>
    <n v="128.51049868766404"/>
    <x v="1"/>
    <s v="Above"/>
  </r>
  <r>
    <x v="18"/>
    <x v="18"/>
    <x v="2"/>
    <n v="39.700000000000003"/>
    <n v="176.28"/>
    <n v="181.88"/>
    <n v="0.4"/>
    <n v="56.26"/>
    <n v="16.760000000000002"/>
    <n v="1.67"/>
    <n v="1"/>
    <n v="11.47"/>
    <n v="60.49"/>
    <n v="7.17"/>
    <n v="38"/>
    <n v="112"/>
    <n v="194"/>
    <n v="0.25"/>
    <n v="56"/>
    <n v="10.199999999999999"/>
    <n v="130.249343832021"/>
    <x v="1"/>
    <s v="Above"/>
  </r>
  <r>
    <x v="18"/>
    <x v="18"/>
    <x v="2"/>
    <n v="39.229999999999997"/>
    <n v="194.45"/>
    <n v="176.77"/>
    <n v="0.43"/>
    <n v="57.18"/>
    <n v="17.62"/>
    <n v="1.67"/>
    <n v="1"/>
    <n v="11.47"/>
    <n v="60.49"/>
    <n v="7.17"/>
    <n v="38"/>
    <n v="112"/>
    <n v="194"/>
    <n v="0.25"/>
    <n v="56"/>
    <n v="10.199999999999999"/>
    <n v="128.70734908136481"/>
    <x v="1"/>
    <s v="Above"/>
  </r>
  <r>
    <x v="19"/>
    <x v="19"/>
    <x v="0"/>
    <n v="36.76"/>
    <n v="148.26"/>
    <n v="194.18"/>
    <n v="0.43"/>
    <n v="50.08"/>
    <n v="12.2"/>
    <n v="1.94"/>
    <n v="3"/>
    <n v="11.55"/>
    <n v="65.180000000000007"/>
    <n v="8.2799999999999994"/>
    <n v="35"/>
    <n v="129"/>
    <n v="195"/>
    <n v="0.4"/>
    <n v="49"/>
    <n v="10.9"/>
    <n v="120.60367454068242"/>
    <x v="1"/>
    <s v="Above"/>
  </r>
  <r>
    <x v="19"/>
    <x v="19"/>
    <x v="0"/>
    <n v="35.96"/>
    <n v="164.04"/>
    <n v="193.4"/>
    <n v="0.44"/>
    <n v="48.8"/>
    <n v="12.71"/>
    <n v="1.94"/>
    <n v="3"/>
    <n v="11.55"/>
    <n v="65.180000000000007"/>
    <n v="8.2799999999999994"/>
    <n v="35"/>
    <n v="129"/>
    <n v="195"/>
    <n v="0.4"/>
    <n v="49"/>
    <n v="10.9"/>
    <n v="117.97900262467192"/>
    <x v="1"/>
    <s v="Above"/>
  </r>
  <r>
    <x v="19"/>
    <x v="19"/>
    <x v="0"/>
    <n v="36.909999999999997"/>
    <n v="180.25"/>
    <n v="192.66"/>
    <n v="0.48"/>
    <n v="45.86"/>
    <n v="13.82"/>
    <n v="1.94"/>
    <n v="3"/>
    <n v="11.55"/>
    <n v="65.180000000000007"/>
    <n v="8.2799999999999994"/>
    <n v="35"/>
    <n v="129"/>
    <n v="195"/>
    <n v="0.4"/>
    <n v="49"/>
    <n v="10.9"/>
    <n v="121.09580052493436"/>
    <x v="1"/>
    <s v="Above"/>
  </r>
  <r>
    <x v="19"/>
    <x v="19"/>
    <x v="0"/>
    <n v="37.76"/>
    <n v="197.38"/>
    <n v="191.88"/>
    <n v="0.52"/>
    <n v="45.32"/>
    <n v="14.71"/>
    <n v="1.94"/>
    <n v="3"/>
    <n v="11.55"/>
    <n v="65.180000000000007"/>
    <n v="8.2799999999999994"/>
    <n v="35"/>
    <n v="129"/>
    <n v="195"/>
    <n v="0.4"/>
    <n v="49"/>
    <n v="10.9"/>
    <n v="123.88451443569554"/>
    <x v="1"/>
    <s v="Above"/>
  </r>
  <r>
    <x v="19"/>
    <x v="19"/>
    <x v="1"/>
    <n v="31.49"/>
    <n v="142.56"/>
    <n v="187.14"/>
    <n v="0.42"/>
    <n v="46.69"/>
    <n v="11.72"/>
    <n v="1.94"/>
    <n v="3"/>
    <n v="11.55"/>
    <n v="65.180000000000007"/>
    <n v="8.2799999999999994"/>
    <n v="36"/>
    <n v="123"/>
    <n v="189"/>
    <n v="0.38"/>
    <n v="50"/>
    <n v="11.1"/>
    <n v="103.31364829396325"/>
    <x v="1"/>
    <s v="Below"/>
  </r>
  <r>
    <x v="19"/>
    <x v="19"/>
    <x v="1"/>
    <n v="28.91"/>
    <n v="162.38999999999999"/>
    <n v="182.27"/>
    <n v="0.46"/>
    <n v="48.56"/>
    <n v="13.39"/>
    <n v="1.94"/>
    <n v="3"/>
    <n v="11.55"/>
    <n v="65.180000000000007"/>
    <n v="8.2799999999999994"/>
    <n v="36"/>
    <n v="123"/>
    <n v="189"/>
    <n v="0.38"/>
    <n v="50"/>
    <n v="11.1"/>
    <n v="94.849081364829402"/>
    <x v="1"/>
    <s v="Below"/>
  </r>
  <r>
    <x v="19"/>
    <x v="19"/>
    <x v="1"/>
    <n v="25.14"/>
    <n v="178.5"/>
    <n v="178.58"/>
    <n v="0.49"/>
    <n v="48.31"/>
    <n v="15.81"/>
    <n v="1.94"/>
    <n v="3"/>
    <n v="11.55"/>
    <n v="65.180000000000007"/>
    <n v="8.2799999999999994"/>
    <n v="36"/>
    <n v="123"/>
    <n v="189"/>
    <n v="0.38"/>
    <n v="50"/>
    <n v="11.1"/>
    <n v="82.480314960629926"/>
    <x v="1"/>
    <s v="Below"/>
  </r>
  <r>
    <x v="19"/>
    <x v="19"/>
    <x v="2"/>
    <n v="38.58"/>
    <n v="128.35"/>
    <n v="190.5"/>
    <n v="0.28000000000000003"/>
    <n v="52.43"/>
    <n v="10.61"/>
    <n v="1.94"/>
    <n v="3"/>
    <n v="11.55"/>
    <n v="65.180000000000007"/>
    <n v="8.2799999999999994"/>
    <n v="38"/>
    <n v="112"/>
    <n v="194"/>
    <n v="0.25"/>
    <n v="56"/>
    <n v="10.199999999999999"/>
    <n v="126.5748031496063"/>
    <x v="1"/>
    <s v="Above"/>
  </r>
  <r>
    <x v="19"/>
    <x v="19"/>
    <x v="2"/>
    <n v="37.19"/>
    <n v="145.88"/>
    <n v="185.19"/>
    <n v="0.3"/>
    <n v="49.91"/>
    <n v="11.69"/>
    <n v="1.94"/>
    <n v="3"/>
    <n v="11.55"/>
    <n v="65.180000000000007"/>
    <n v="8.2799999999999994"/>
    <n v="38"/>
    <n v="112"/>
    <n v="194"/>
    <n v="0.25"/>
    <n v="56"/>
    <n v="10.199999999999999"/>
    <n v="122.01443569553805"/>
    <x v="1"/>
    <s v="Below"/>
  </r>
  <r>
    <x v="19"/>
    <x v="19"/>
    <x v="2"/>
    <n v="37.619999999999997"/>
    <n v="165.65"/>
    <n v="180.15"/>
    <n v="0.34"/>
    <n v="48.5"/>
    <n v="11.45"/>
    <n v="1.94"/>
    <n v="3"/>
    <n v="11.55"/>
    <n v="65.180000000000007"/>
    <n v="8.2799999999999994"/>
    <n v="38"/>
    <n v="112"/>
    <n v="194"/>
    <n v="0.25"/>
    <n v="56"/>
    <n v="10.199999999999999"/>
    <n v="123.4251968503937"/>
    <x v="1"/>
    <s v="Below"/>
  </r>
  <r>
    <x v="19"/>
    <x v="19"/>
    <x v="2"/>
    <n v="38.42"/>
    <n v="177.85"/>
    <n v="175.37"/>
    <n v="0.37"/>
    <n v="52.15"/>
    <n v="12.1"/>
    <n v="1.94"/>
    <n v="3"/>
    <n v="11.55"/>
    <n v="65.180000000000007"/>
    <n v="8.2799999999999994"/>
    <n v="38"/>
    <n v="112"/>
    <n v="194"/>
    <n v="0.25"/>
    <n v="56"/>
    <n v="10.199999999999999"/>
    <n v="126.0498687664042"/>
    <x v="1"/>
    <s v="Above"/>
  </r>
  <r>
    <x v="19"/>
    <x v="19"/>
    <x v="2"/>
    <n v="37.6"/>
    <n v="199.56"/>
    <n v="170.74"/>
    <n v="0.41"/>
    <n v="53.9"/>
    <n v="12.32"/>
    <n v="1.94"/>
    <n v="3"/>
    <n v="11.55"/>
    <n v="65.180000000000007"/>
    <n v="8.2799999999999994"/>
    <n v="38"/>
    <n v="112"/>
    <n v="194"/>
    <n v="0.25"/>
    <n v="56"/>
    <n v="10.199999999999999"/>
    <n v="123.35958005249344"/>
    <x v="1"/>
    <s v="Below"/>
  </r>
  <r>
    <x v="20"/>
    <x v="20"/>
    <x v="0"/>
    <n v="34.24"/>
    <n v="146.53"/>
    <n v="189.95"/>
    <n v="0.42"/>
    <n v="52.57"/>
    <n v="11.47"/>
    <n v="1.34"/>
    <n v="3"/>
    <n v="12.61"/>
    <n v="65.92"/>
    <n v="9.0500000000000007"/>
    <n v="35"/>
    <n v="129"/>
    <n v="195"/>
    <n v="0.4"/>
    <n v="49"/>
    <n v="10.9"/>
    <n v="112.33595800524934"/>
    <x v="1"/>
    <s v="Below"/>
  </r>
  <r>
    <x v="20"/>
    <x v="20"/>
    <x v="0"/>
    <n v="35.340000000000003"/>
    <n v="163.74"/>
    <n v="193.9"/>
    <n v="0.47"/>
    <n v="53.68"/>
    <n v="12.94"/>
    <n v="1.34"/>
    <n v="3"/>
    <n v="12.61"/>
    <n v="65.92"/>
    <n v="9.0500000000000007"/>
    <n v="35"/>
    <n v="129"/>
    <n v="195"/>
    <n v="0.4"/>
    <n v="49"/>
    <n v="10.9"/>
    <n v="115.94488188976381"/>
    <x v="1"/>
    <s v="Above"/>
  </r>
  <r>
    <x v="20"/>
    <x v="20"/>
    <x v="0"/>
    <n v="36.5"/>
    <n v="179.66"/>
    <n v="194.8"/>
    <n v="0.52"/>
    <n v="52.8"/>
    <n v="13.56"/>
    <n v="1.34"/>
    <n v="3"/>
    <n v="12.61"/>
    <n v="65.92"/>
    <n v="9.0500000000000007"/>
    <n v="35"/>
    <n v="129"/>
    <n v="195"/>
    <n v="0.4"/>
    <n v="49"/>
    <n v="10.9"/>
    <n v="119.750656167979"/>
    <x v="1"/>
    <s v="Above"/>
  </r>
  <r>
    <x v="20"/>
    <x v="20"/>
    <x v="0"/>
    <n v="37.869999999999997"/>
    <n v="198.28"/>
    <n v="193.72"/>
    <n v="0.55000000000000004"/>
    <n v="50.08"/>
    <n v="13.79"/>
    <n v="1.34"/>
    <n v="3"/>
    <n v="12.61"/>
    <n v="65.92"/>
    <n v="9.0500000000000007"/>
    <n v="35"/>
    <n v="129"/>
    <n v="195"/>
    <n v="0.4"/>
    <n v="49"/>
    <n v="10.9"/>
    <n v="124.24540682414698"/>
    <x v="1"/>
    <s v="Above"/>
  </r>
  <r>
    <x v="20"/>
    <x v="20"/>
    <x v="1"/>
    <n v="33.520000000000003"/>
    <n v="141.31"/>
    <n v="186.13"/>
    <n v="0.42"/>
    <n v="50.86"/>
    <n v="11.66"/>
    <n v="1.34"/>
    <n v="3"/>
    <n v="12.61"/>
    <n v="65.92"/>
    <n v="9.0500000000000007"/>
    <n v="36"/>
    <n v="123"/>
    <n v="189"/>
    <n v="0.38"/>
    <n v="50"/>
    <n v="11.1"/>
    <n v="109.97375328083992"/>
    <x v="1"/>
    <s v="Below"/>
  </r>
  <r>
    <x v="20"/>
    <x v="20"/>
    <x v="1"/>
    <n v="34.590000000000003"/>
    <n v="162.99"/>
    <n v="182.33"/>
    <n v="0.46"/>
    <n v="46.27"/>
    <n v="12.72"/>
    <n v="1.34"/>
    <n v="3"/>
    <n v="12.61"/>
    <n v="65.92"/>
    <n v="9.0500000000000007"/>
    <n v="36"/>
    <n v="123"/>
    <n v="189"/>
    <n v="0.38"/>
    <n v="50"/>
    <n v="11.1"/>
    <n v="113.48425196850395"/>
    <x v="1"/>
    <s v="Below"/>
  </r>
  <r>
    <x v="20"/>
    <x v="20"/>
    <x v="1"/>
    <n v="32.96"/>
    <n v="178.39"/>
    <n v="180.77"/>
    <n v="0.5"/>
    <n v="50.53"/>
    <n v="13.76"/>
    <n v="1.34"/>
    <n v="3"/>
    <n v="12.61"/>
    <n v="65.92"/>
    <n v="9.0500000000000007"/>
    <n v="36"/>
    <n v="123"/>
    <n v="189"/>
    <n v="0.38"/>
    <n v="50"/>
    <n v="11.1"/>
    <n v="108.13648293963254"/>
    <x v="1"/>
    <s v="Below"/>
  </r>
  <r>
    <x v="20"/>
    <x v="20"/>
    <x v="1"/>
    <n v="30.76"/>
    <n v="194.19"/>
    <n v="180.65"/>
    <n v="0.55000000000000004"/>
    <n v="49.06"/>
    <n v="14.79"/>
    <n v="1.34"/>
    <n v="3"/>
    <n v="12.61"/>
    <n v="65.92"/>
    <n v="9.0500000000000007"/>
    <n v="36"/>
    <n v="123"/>
    <n v="189"/>
    <n v="0.38"/>
    <n v="50"/>
    <n v="11.1"/>
    <n v="100.91863517060368"/>
    <x v="1"/>
    <s v="Below"/>
  </r>
  <r>
    <x v="20"/>
    <x v="20"/>
    <x v="2"/>
    <n v="37.520000000000003"/>
    <n v="128.57"/>
    <n v="195.02"/>
    <n v="0.3"/>
    <n v="56.37"/>
    <n v="12.18"/>
    <n v="1.34"/>
    <n v="3"/>
    <n v="12.61"/>
    <n v="65.92"/>
    <n v="9.0500000000000007"/>
    <n v="38"/>
    <n v="112"/>
    <n v="194"/>
    <n v="0.25"/>
    <n v="56"/>
    <n v="10.199999999999999"/>
    <n v="123.09711286089241"/>
    <x v="1"/>
    <s v="Below"/>
  </r>
  <r>
    <x v="20"/>
    <x v="20"/>
    <x v="2"/>
    <n v="37.22"/>
    <n v="147.41"/>
    <n v="191.2"/>
    <n v="0.32"/>
    <n v="54.44"/>
    <n v="13.25"/>
    <n v="1.34"/>
    <n v="3"/>
    <n v="12.61"/>
    <n v="65.92"/>
    <n v="9.0500000000000007"/>
    <n v="38"/>
    <n v="112"/>
    <n v="194"/>
    <n v="0.25"/>
    <n v="56"/>
    <n v="10.199999999999999"/>
    <n v="122.11286089238845"/>
    <x v="1"/>
    <s v="Below"/>
  </r>
  <r>
    <x v="20"/>
    <x v="20"/>
    <x v="2"/>
    <n v="37.71"/>
    <n v="165.19"/>
    <n v="189.29"/>
    <n v="0.34"/>
    <n v="57.97"/>
    <n v="14.43"/>
    <n v="1.34"/>
    <n v="3"/>
    <n v="12.61"/>
    <n v="65.92"/>
    <n v="9.0500000000000007"/>
    <n v="38"/>
    <n v="112"/>
    <n v="194"/>
    <n v="0.25"/>
    <n v="56"/>
    <n v="10.199999999999999"/>
    <n v="123.72047244094489"/>
    <x v="1"/>
    <s v="Below"/>
  </r>
  <r>
    <x v="20"/>
    <x v="20"/>
    <x v="2"/>
    <n v="37.92"/>
    <n v="182.29"/>
    <n v="186.01"/>
    <n v="0.38"/>
    <n v="60.94"/>
    <n v="16.59"/>
    <n v="1.34"/>
    <n v="3"/>
    <n v="12.61"/>
    <n v="65.92"/>
    <n v="9.0500000000000007"/>
    <n v="38"/>
    <n v="112"/>
    <n v="194"/>
    <n v="0.25"/>
    <n v="56"/>
    <n v="10.199999999999999"/>
    <n v="124.40944881889764"/>
    <x v="1"/>
    <s v="Below"/>
  </r>
  <r>
    <x v="21"/>
    <x v="21"/>
    <x v="0"/>
    <n v="41.46"/>
    <n v="138.69"/>
    <n v="191.7"/>
    <n v="0.43"/>
    <n v="48.48"/>
    <n v="12.42"/>
    <n v="4.25"/>
    <n v="4"/>
    <n v="14.01"/>
    <n v="68.45"/>
    <n v="9.7100000000000009"/>
    <n v="35"/>
    <n v="129"/>
    <n v="195"/>
    <n v="0.4"/>
    <n v="49"/>
    <n v="10.9"/>
    <n v="136.02362204724409"/>
    <x v="0"/>
    <s v="Above"/>
  </r>
  <r>
    <x v="21"/>
    <x v="21"/>
    <x v="0"/>
    <n v="42.92"/>
    <n v="155.38"/>
    <n v="190.44"/>
    <n v="0.46"/>
    <n v="46.49"/>
    <n v="15.14"/>
    <n v="4.25"/>
    <n v="4"/>
    <n v="14.01"/>
    <n v="68.45"/>
    <n v="9.7100000000000009"/>
    <n v="35"/>
    <n v="129"/>
    <n v="195"/>
    <n v="0.4"/>
    <n v="49"/>
    <n v="10.9"/>
    <n v="140.81364829396327"/>
    <x v="0"/>
    <s v="Above"/>
  </r>
  <r>
    <x v="21"/>
    <x v="21"/>
    <x v="0"/>
    <n v="49.22"/>
    <n v="171.51"/>
    <n v="181.22"/>
    <n v="0.48"/>
    <n v="47.3"/>
    <n v="17.05"/>
    <n v="4.25"/>
    <n v="4"/>
    <n v="14.01"/>
    <n v="68.45"/>
    <n v="9.7100000000000009"/>
    <n v="35"/>
    <n v="129"/>
    <n v="195"/>
    <n v="0.4"/>
    <n v="49"/>
    <n v="10.9"/>
    <n v="161.48293963254594"/>
    <x v="0"/>
    <s v="Above"/>
  </r>
  <r>
    <x v="21"/>
    <x v="21"/>
    <x v="0"/>
    <n v="51.9"/>
    <n v="184.67"/>
    <n v="177.06"/>
    <n v="0.52"/>
    <n v="48.93"/>
    <n v="18.57"/>
    <n v="4.25"/>
    <n v="4"/>
    <n v="14.01"/>
    <n v="68.45"/>
    <n v="9.7100000000000009"/>
    <n v="35"/>
    <n v="129"/>
    <n v="195"/>
    <n v="0.4"/>
    <n v="49"/>
    <n v="10.9"/>
    <n v="170.2755905511811"/>
    <x v="0"/>
    <s v="Above"/>
  </r>
  <r>
    <x v="21"/>
    <x v="21"/>
    <x v="1"/>
    <n v="36.65"/>
    <n v="135.1"/>
    <n v="185.6"/>
    <n v="0.42"/>
    <n v="51.43"/>
    <n v="14.41"/>
    <n v="4.25"/>
    <n v="4"/>
    <n v="14.01"/>
    <n v="68.45"/>
    <n v="9.7100000000000009"/>
    <n v="36"/>
    <n v="123"/>
    <n v="189"/>
    <n v="0.38"/>
    <n v="50"/>
    <n v="11.1"/>
    <n v="120.24278215223097"/>
    <x v="0"/>
    <s v="Above"/>
  </r>
  <r>
    <x v="21"/>
    <x v="21"/>
    <x v="1"/>
    <n v="38.630000000000003"/>
    <n v="152.1"/>
    <n v="178.9"/>
    <n v="0.44"/>
    <n v="50.85"/>
    <n v="16.399999999999999"/>
    <n v="4.25"/>
    <n v="4"/>
    <n v="14.01"/>
    <n v="68.45"/>
    <n v="9.7100000000000009"/>
    <n v="36"/>
    <n v="123"/>
    <n v="189"/>
    <n v="0.38"/>
    <n v="50"/>
    <n v="11.1"/>
    <n v="126.73884514435696"/>
    <x v="0"/>
    <s v="Above"/>
  </r>
  <r>
    <x v="21"/>
    <x v="21"/>
    <x v="1"/>
    <n v="39.86"/>
    <n v="165.28"/>
    <n v="173.82"/>
    <n v="0.45"/>
    <n v="51.38"/>
    <n v="19.07"/>
    <n v="4.25"/>
    <n v="4"/>
    <n v="14.01"/>
    <n v="68.45"/>
    <n v="9.7100000000000009"/>
    <n v="36"/>
    <n v="123"/>
    <n v="189"/>
    <n v="0.38"/>
    <n v="50"/>
    <n v="11.1"/>
    <n v="130.77427821522309"/>
    <x v="0"/>
    <s v="Above"/>
  </r>
  <r>
    <x v="21"/>
    <x v="21"/>
    <x v="1"/>
    <n v="42.56"/>
    <n v="181.47"/>
    <n v="167.12"/>
    <n v="0.48"/>
    <n v="51.81"/>
    <n v="20.93"/>
    <n v="4.25"/>
    <n v="4"/>
    <n v="14.01"/>
    <n v="68.45"/>
    <n v="9.7100000000000009"/>
    <n v="36"/>
    <n v="123"/>
    <n v="189"/>
    <n v="0.38"/>
    <n v="50"/>
    <n v="11.1"/>
    <n v="139.63254593175853"/>
    <x v="0"/>
    <s v="Above"/>
  </r>
  <r>
    <x v="21"/>
    <x v="21"/>
    <x v="1"/>
    <n v="43.07"/>
    <n v="196.77"/>
    <n v="163.33000000000001"/>
    <n v="0.51"/>
    <n v="53.13"/>
    <n v="23.88"/>
    <n v="4.25"/>
    <n v="4"/>
    <n v="14.01"/>
    <n v="68.45"/>
    <n v="9.7100000000000009"/>
    <n v="36"/>
    <n v="123"/>
    <n v="189"/>
    <n v="0.38"/>
    <n v="50"/>
    <n v="11.1"/>
    <n v="141.30577427821521"/>
    <x v="0"/>
    <s v="Above"/>
  </r>
  <r>
    <x v="21"/>
    <x v="21"/>
    <x v="2"/>
    <n v="40.549999999999997"/>
    <n v="124.78"/>
    <n v="188.85"/>
    <n v="0.3"/>
    <n v="56.3"/>
    <n v="12.86"/>
    <n v="4.25"/>
    <n v="4"/>
    <n v="14.01"/>
    <n v="68.45"/>
    <n v="9.7100000000000009"/>
    <n v="38"/>
    <n v="112"/>
    <n v="194"/>
    <n v="0.25"/>
    <n v="56"/>
    <n v="10.199999999999999"/>
    <n v="133.03805774278214"/>
    <x v="0"/>
    <s v="Above"/>
  </r>
  <r>
    <x v="21"/>
    <x v="21"/>
    <x v="2"/>
    <n v="43.74"/>
    <n v="136.5"/>
    <n v="188.86"/>
    <n v="0.35"/>
    <n v="58.91"/>
    <n v="15.09"/>
    <n v="4.25"/>
    <n v="4"/>
    <n v="14.01"/>
    <n v="68.45"/>
    <n v="9.7100000000000009"/>
    <n v="38"/>
    <n v="112"/>
    <n v="194"/>
    <n v="0.25"/>
    <n v="56"/>
    <n v="10.199999999999999"/>
    <n v="143.50393700787401"/>
    <x v="0"/>
    <s v="Above"/>
  </r>
  <r>
    <x v="21"/>
    <x v="21"/>
    <x v="2"/>
    <n v="45.76"/>
    <n v="150.69"/>
    <n v="180.05"/>
    <n v="0.39"/>
    <n v="61.78"/>
    <n v="16.96"/>
    <n v="4.25"/>
    <n v="4"/>
    <n v="14.01"/>
    <n v="68.45"/>
    <n v="9.7100000000000009"/>
    <n v="38"/>
    <n v="112"/>
    <n v="194"/>
    <n v="0.25"/>
    <n v="56"/>
    <n v="10.199999999999999"/>
    <n v="150.13123359580052"/>
    <x v="0"/>
    <s v="Above"/>
  </r>
  <r>
    <x v="22"/>
    <x v="22"/>
    <x v="0"/>
    <n v="35.46"/>
    <n v="147.16999999999999"/>
    <n v="192.72"/>
    <n v="0.4"/>
    <n v="51.38"/>
    <n v="11.84"/>
    <n v="1.56"/>
    <n v="3"/>
    <n v="14.52"/>
    <n v="61.86"/>
    <n v="4.6900000000000004"/>
    <n v="35"/>
    <n v="129"/>
    <n v="195"/>
    <n v="0.4"/>
    <n v="49"/>
    <n v="10.9"/>
    <n v="116.33858267716535"/>
    <x v="1"/>
    <s v="Above"/>
  </r>
  <r>
    <x v="22"/>
    <x v="22"/>
    <x v="0"/>
    <n v="36.03"/>
    <n v="162.57"/>
    <n v="189.52"/>
    <n v="0.41"/>
    <n v="56.12"/>
    <n v="13.49"/>
    <n v="1.56"/>
    <n v="3"/>
    <n v="14.52"/>
    <n v="61.86"/>
    <n v="4.6900000000000004"/>
    <n v="35"/>
    <n v="129"/>
    <n v="195"/>
    <n v="0.4"/>
    <n v="49"/>
    <n v="10.9"/>
    <n v="118.20866141732283"/>
    <x v="1"/>
    <s v="Above"/>
  </r>
  <r>
    <x v="22"/>
    <x v="22"/>
    <x v="0"/>
    <n v="37.659999999999997"/>
    <n v="176.15"/>
    <n v="190"/>
    <n v="0.43"/>
    <n v="52.92"/>
    <n v="14.14"/>
    <n v="1.56"/>
    <n v="3"/>
    <n v="14.52"/>
    <n v="61.86"/>
    <n v="4.6900000000000004"/>
    <n v="35"/>
    <n v="129"/>
    <n v="195"/>
    <n v="0.4"/>
    <n v="49"/>
    <n v="10.9"/>
    <n v="123.5564304461942"/>
    <x v="1"/>
    <s v="Above"/>
  </r>
  <r>
    <x v="22"/>
    <x v="22"/>
    <x v="1"/>
    <n v="37.159999999999997"/>
    <n v="142.16"/>
    <n v="189.14"/>
    <n v="0.4"/>
    <n v="50.99"/>
    <n v="11.9"/>
    <n v="1.56"/>
    <n v="3"/>
    <n v="14.52"/>
    <n v="61.86"/>
    <n v="4.6900000000000004"/>
    <n v="36"/>
    <n v="123"/>
    <n v="189"/>
    <n v="0.38"/>
    <n v="50"/>
    <n v="11.1"/>
    <n v="121.91601049868764"/>
    <x v="1"/>
    <s v="Above"/>
  </r>
  <r>
    <x v="22"/>
    <x v="22"/>
    <x v="1"/>
    <n v="36.729999999999997"/>
    <n v="160.32"/>
    <n v="185.03"/>
    <n v="0.42"/>
    <n v="51.67"/>
    <n v="13.63"/>
    <n v="1.56"/>
    <n v="3"/>
    <n v="14.52"/>
    <n v="61.86"/>
    <n v="4.6900000000000004"/>
    <n v="36"/>
    <n v="123"/>
    <n v="189"/>
    <n v="0.38"/>
    <n v="50"/>
    <n v="11.1"/>
    <n v="120.50524934383201"/>
    <x v="1"/>
    <s v="Above"/>
  </r>
  <r>
    <x v="22"/>
    <x v="22"/>
    <x v="1"/>
    <n v="37.020000000000003"/>
    <n v="176.55"/>
    <n v="187.12"/>
    <n v="0.41"/>
    <n v="49.56"/>
    <n v="13.13"/>
    <n v="1.56"/>
    <n v="3"/>
    <n v="14.52"/>
    <n v="61.86"/>
    <n v="4.6900000000000004"/>
    <n v="36"/>
    <n v="123"/>
    <n v="189"/>
    <n v="0.38"/>
    <n v="50"/>
    <n v="11.1"/>
    <n v="121.45669291338585"/>
    <x v="1"/>
    <s v="Above"/>
  </r>
  <r>
    <x v="22"/>
    <x v="22"/>
    <x v="1"/>
    <n v="37.78"/>
    <n v="191.62"/>
    <n v="187.37"/>
    <n v="0.42"/>
    <n v="55.91"/>
    <n v="13.72"/>
    <n v="1.56"/>
    <n v="3"/>
    <n v="14.52"/>
    <n v="61.86"/>
    <n v="4.6900000000000004"/>
    <n v="36"/>
    <n v="123"/>
    <n v="189"/>
    <n v="0.38"/>
    <n v="50"/>
    <n v="11.1"/>
    <n v="123.9501312335958"/>
    <x v="1"/>
    <s v="Above"/>
  </r>
  <r>
    <x v="22"/>
    <x v="22"/>
    <x v="2"/>
    <n v="39.53"/>
    <n v="128.03"/>
    <n v="190.67"/>
    <n v="0.28000000000000003"/>
    <n v="49.08"/>
    <n v="12.12"/>
    <n v="1.56"/>
    <n v="3"/>
    <n v="14.52"/>
    <n v="61.86"/>
    <n v="4.6900000000000004"/>
    <n v="38"/>
    <n v="112"/>
    <n v="194"/>
    <n v="0.25"/>
    <n v="56"/>
    <n v="10.199999999999999"/>
    <n v="129.69160104986878"/>
    <x v="1"/>
    <s v="Above"/>
  </r>
  <r>
    <x v="22"/>
    <x v="22"/>
    <x v="2"/>
    <n v="38.31"/>
    <n v="145.66"/>
    <n v="186.34"/>
    <n v="0.28000000000000003"/>
    <n v="49.51"/>
    <n v="13.66"/>
    <n v="1.56"/>
    <n v="3"/>
    <n v="14.52"/>
    <n v="61.86"/>
    <n v="4.6900000000000004"/>
    <n v="38"/>
    <n v="112"/>
    <n v="194"/>
    <n v="0.25"/>
    <n v="56"/>
    <n v="10.199999999999999"/>
    <n v="125.68897637795276"/>
    <x v="1"/>
    <s v="Above"/>
  </r>
  <r>
    <x v="22"/>
    <x v="22"/>
    <x v="2"/>
    <n v="38.86"/>
    <n v="161.79"/>
    <n v="183.21"/>
    <n v="0.3"/>
    <n v="46.71"/>
    <n v="15.25"/>
    <n v="1.56"/>
    <n v="3"/>
    <n v="14.52"/>
    <n v="61.86"/>
    <n v="4.6900000000000004"/>
    <n v="38"/>
    <n v="112"/>
    <n v="194"/>
    <n v="0.25"/>
    <n v="56"/>
    <n v="10.199999999999999"/>
    <n v="127.49343832020998"/>
    <x v="1"/>
    <s v="Above"/>
  </r>
  <r>
    <x v="22"/>
    <x v="22"/>
    <x v="2"/>
    <n v="39.520000000000003"/>
    <n v="177.47"/>
    <n v="178.73"/>
    <n v="0.31"/>
    <n v="51.42"/>
    <n v="17.45"/>
    <n v="1.56"/>
    <n v="3"/>
    <n v="14.52"/>
    <n v="61.86"/>
    <n v="4.6900000000000004"/>
    <n v="38"/>
    <n v="112"/>
    <n v="194"/>
    <n v="0.25"/>
    <n v="56"/>
    <n v="10.199999999999999"/>
    <n v="129.65879265091866"/>
    <x v="1"/>
    <s v="Above"/>
  </r>
  <r>
    <x v="23"/>
    <x v="23"/>
    <x v="0"/>
    <n v="38.4"/>
    <n v="145.85"/>
    <n v="190.66"/>
    <n v="0.45"/>
    <n v="47.74"/>
    <n v="13.34"/>
    <n v="2.99"/>
    <n v="2"/>
    <n v="15.27"/>
    <n v="65.150000000000006"/>
    <n v="11.63"/>
    <n v="35"/>
    <n v="129"/>
    <n v="195"/>
    <n v="0.4"/>
    <n v="49"/>
    <n v="10.9"/>
    <n v="125.98425196850394"/>
    <x v="1"/>
    <s v="Above"/>
  </r>
  <r>
    <x v="23"/>
    <x v="23"/>
    <x v="0"/>
    <n v="43.73"/>
    <n v="160.5"/>
    <n v="189.8"/>
    <n v="0.5"/>
    <n v="49.91"/>
    <n v="15.3"/>
    <n v="2.99"/>
    <n v="2"/>
    <n v="15.27"/>
    <n v="65.150000000000006"/>
    <n v="11.63"/>
    <n v="35"/>
    <n v="129"/>
    <n v="195"/>
    <n v="0.4"/>
    <n v="49"/>
    <n v="10.9"/>
    <n v="143.47112860892386"/>
    <x v="1"/>
    <s v="Above"/>
  </r>
  <r>
    <x v="23"/>
    <x v="23"/>
    <x v="0"/>
    <n v="48.54"/>
    <n v="176.96"/>
    <n v="185.83"/>
    <n v="0.55000000000000004"/>
    <n v="51.72"/>
    <n v="17.45"/>
    <n v="2.99"/>
    <n v="2"/>
    <n v="15.27"/>
    <n v="65.150000000000006"/>
    <n v="11.63"/>
    <n v="35"/>
    <n v="129"/>
    <n v="195"/>
    <n v="0.4"/>
    <n v="49"/>
    <n v="10.9"/>
    <n v="159.25196850393701"/>
    <x v="1"/>
    <s v="Above"/>
  </r>
  <r>
    <x v="23"/>
    <x v="23"/>
    <x v="0"/>
    <n v="54.35"/>
    <n v="192.2"/>
    <n v="183.35"/>
    <n v="0.62"/>
    <n v="50.75"/>
    <n v="18.809999999999999"/>
    <n v="2.99"/>
    <n v="2"/>
    <n v="15.27"/>
    <n v="65.150000000000006"/>
    <n v="11.63"/>
    <n v="35"/>
    <n v="129"/>
    <n v="195"/>
    <n v="0.4"/>
    <n v="49"/>
    <n v="10.9"/>
    <n v="178.31364829396327"/>
    <x v="1"/>
    <s v="Above"/>
  </r>
  <r>
    <x v="23"/>
    <x v="23"/>
    <x v="0"/>
    <n v="59.48"/>
    <n v="209.01"/>
    <n v="180.07"/>
    <n v="0.69"/>
    <n v="52.08"/>
    <n v="21.01"/>
    <n v="2.99"/>
    <n v="2"/>
    <n v="15.27"/>
    <n v="65.150000000000006"/>
    <n v="11.63"/>
    <n v="35"/>
    <n v="129"/>
    <n v="195"/>
    <n v="0.4"/>
    <n v="49"/>
    <n v="10.9"/>
    <n v="195.14435695538057"/>
    <x v="1"/>
    <s v="Above"/>
  </r>
  <r>
    <x v="23"/>
    <x v="23"/>
    <x v="1"/>
    <n v="37.119999999999997"/>
    <n v="139.38999999999999"/>
    <n v="185.73"/>
    <n v="0.45"/>
    <n v="48.55"/>
    <n v="12.7"/>
    <n v="2.99"/>
    <n v="2"/>
    <n v="15.27"/>
    <n v="65.150000000000006"/>
    <n v="11.63"/>
    <n v="36"/>
    <n v="123"/>
    <n v="189"/>
    <n v="0.38"/>
    <n v="50"/>
    <n v="11.1"/>
    <n v="121.78477690288715"/>
    <x v="1"/>
    <s v="Above"/>
  </r>
  <r>
    <x v="23"/>
    <x v="23"/>
    <x v="1"/>
    <n v="39.979999999999997"/>
    <n v="153.21"/>
    <n v="181.28"/>
    <n v="0.56000000000000005"/>
    <n v="49.3"/>
    <n v="14.83"/>
    <n v="2.99"/>
    <n v="2"/>
    <n v="15.27"/>
    <n v="65.150000000000006"/>
    <n v="11.63"/>
    <n v="36"/>
    <n v="123"/>
    <n v="189"/>
    <n v="0.38"/>
    <n v="50"/>
    <n v="11.1"/>
    <n v="131.16797900262466"/>
    <x v="1"/>
    <s v="Above"/>
  </r>
  <r>
    <x v="23"/>
    <x v="23"/>
    <x v="1"/>
    <n v="42.64"/>
    <n v="169.51"/>
    <n v="181"/>
    <n v="0.6"/>
    <n v="51.33"/>
    <n v="16.510000000000002"/>
    <n v="2.99"/>
    <n v="2"/>
    <n v="15.27"/>
    <n v="65.150000000000006"/>
    <n v="11.63"/>
    <n v="36"/>
    <n v="123"/>
    <n v="189"/>
    <n v="0.38"/>
    <n v="50"/>
    <n v="11.1"/>
    <n v="139.89501312335958"/>
    <x v="1"/>
    <s v="Above"/>
  </r>
  <r>
    <x v="23"/>
    <x v="23"/>
    <x v="1"/>
    <n v="45.45"/>
    <n v="178.46"/>
    <n v="176.05"/>
    <n v="0.67"/>
    <n v="55.22"/>
    <n v="19.420000000000002"/>
    <n v="2.99"/>
    <n v="2"/>
    <n v="15.27"/>
    <n v="65.150000000000006"/>
    <n v="11.63"/>
    <n v="36"/>
    <n v="123"/>
    <n v="189"/>
    <n v="0.38"/>
    <n v="50"/>
    <n v="11.1"/>
    <n v="149.11417322834646"/>
    <x v="1"/>
    <s v="Above"/>
  </r>
  <r>
    <x v="23"/>
    <x v="23"/>
    <x v="2"/>
    <n v="41.02"/>
    <n v="126.47"/>
    <n v="191.49"/>
    <n v="0.28999999999999998"/>
    <n v="54.28"/>
    <n v="12.41"/>
    <n v="2.99"/>
    <n v="2"/>
    <n v="15.27"/>
    <n v="65.150000000000006"/>
    <n v="11.63"/>
    <n v="38"/>
    <n v="112"/>
    <n v="194"/>
    <n v="0.25"/>
    <n v="56"/>
    <n v="10.199999999999999"/>
    <n v="134.58005249343833"/>
    <x v="1"/>
    <s v="Above"/>
  </r>
  <r>
    <x v="23"/>
    <x v="23"/>
    <x v="2"/>
    <n v="45.12"/>
    <n v="138.88"/>
    <n v="183.56"/>
    <n v="0.33"/>
    <n v="57.55"/>
    <n v="16.14"/>
    <n v="2.99"/>
    <n v="2"/>
    <n v="15.27"/>
    <n v="65.150000000000006"/>
    <n v="11.63"/>
    <n v="38"/>
    <n v="112"/>
    <n v="194"/>
    <n v="0.25"/>
    <n v="56"/>
    <n v="10.199999999999999"/>
    <n v="148.03149606299212"/>
    <x v="1"/>
    <s v="Above"/>
  </r>
  <r>
    <x v="23"/>
    <x v="23"/>
    <x v="2"/>
    <n v="46.92"/>
    <n v="155.96"/>
    <n v="173.89"/>
    <n v="0.4"/>
    <n v="59.73"/>
    <n v="18.010000000000002"/>
    <n v="2.99"/>
    <n v="2"/>
    <n v="15.27"/>
    <n v="65.150000000000006"/>
    <n v="11.63"/>
    <n v="38"/>
    <n v="112"/>
    <n v="194"/>
    <n v="0.25"/>
    <n v="56"/>
    <n v="10.199999999999999"/>
    <n v="153.93700787401573"/>
    <x v="1"/>
    <s v="Above"/>
  </r>
  <r>
    <x v="23"/>
    <x v="23"/>
    <x v="2"/>
    <n v="51.89"/>
    <n v="172.27"/>
    <n v="171.43"/>
    <n v="0.46"/>
    <n v="66.510000000000005"/>
    <n v="20.309999999999999"/>
    <n v="2.99"/>
    <n v="2"/>
    <n v="15.27"/>
    <n v="65.150000000000006"/>
    <n v="11.63"/>
    <n v="38"/>
    <n v="112"/>
    <n v="194"/>
    <n v="0.25"/>
    <n v="56"/>
    <n v="10.199999999999999"/>
    <n v="170.24278215223097"/>
    <x v="1"/>
    <s v="Above"/>
  </r>
  <r>
    <x v="23"/>
    <x v="23"/>
    <x v="2"/>
    <n v="54.47"/>
    <n v="190.42"/>
    <n v="167.56"/>
    <n v="0.54"/>
    <n v="68.86"/>
    <n v="23.02"/>
    <n v="2.99"/>
    <n v="2"/>
    <n v="15.27"/>
    <n v="65.150000000000006"/>
    <n v="11.63"/>
    <n v="38"/>
    <n v="112"/>
    <n v="194"/>
    <n v="0.25"/>
    <n v="56"/>
    <n v="10.199999999999999"/>
    <n v="178.70734908136484"/>
    <x v="1"/>
    <s v="Above"/>
  </r>
  <r>
    <x v="24"/>
    <x v="24"/>
    <x v="0"/>
    <n v="42.25"/>
    <n v="145.85"/>
    <n v="192.27"/>
    <n v="0.42"/>
    <n v="45.82"/>
    <n v="12.82"/>
    <n v="2.63"/>
    <n v="2"/>
    <n v="13.49"/>
    <n v="57.09"/>
    <n v="7.8"/>
    <n v="35"/>
    <n v="129"/>
    <n v="195"/>
    <n v="0.4"/>
    <n v="49"/>
    <n v="10.9"/>
    <n v="138.61548556430446"/>
    <x v="1"/>
    <s v="Above"/>
  </r>
  <r>
    <x v="24"/>
    <x v="24"/>
    <x v="0"/>
    <n v="46.81"/>
    <n v="162.87"/>
    <n v="189.87"/>
    <n v="0.46"/>
    <n v="49.07"/>
    <n v="15.08"/>
    <n v="2.63"/>
    <n v="2"/>
    <n v="13.49"/>
    <n v="57.09"/>
    <n v="7.8"/>
    <n v="35"/>
    <n v="129"/>
    <n v="195"/>
    <n v="0.4"/>
    <n v="49"/>
    <n v="10.9"/>
    <n v="153.57611548556432"/>
    <x v="1"/>
    <s v="Above"/>
  </r>
  <r>
    <x v="24"/>
    <x v="24"/>
    <x v="0"/>
    <n v="53.92"/>
    <n v="177.41"/>
    <n v="184.38"/>
    <n v="0.49"/>
    <n v="53.83"/>
    <n v="17.86"/>
    <n v="2.63"/>
    <n v="2"/>
    <n v="13.49"/>
    <n v="57.09"/>
    <n v="7.8"/>
    <n v="35"/>
    <n v="129"/>
    <n v="195"/>
    <n v="0.4"/>
    <n v="49"/>
    <n v="10.9"/>
    <n v="176.90288713910761"/>
    <x v="1"/>
    <s v="Above"/>
  </r>
  <r>
    <x v="24"/>
    <x v="24"/>
    <x v="1"/>
    <n v="40.69"/>
    <n v="140.37"/>
    <n v="187.98"/>
    <n v="0.39"/>
    <n v="48.05"/>
    <n v="14.29"/>
    <n v="2.63"/>
    <n v="2"/>
    <n v="13.49"/>
    <n v="57.09"/>
    <n v="7.8"/>
    <n v="36"/>
    <n v="123"/>
    <n v="189"/>
    <n v="0.38"/>
    <n v="50"/>
    <n v="11.1"/>
    <n v="133.49737532808399"/>
    <x v="1"/>
    <s v="Above"/>
  </r>
  <r>
    <x v="24"/>
    <x v="24"/>
    <x v="1"/>
    <n v="42.54"/>
    <n v="152.06"/>
    <n v="187.84"/>
    <n v="0.41"/>
    <n v="52.73"/>
    <n v="16.489999999999998"/>
    <n v="2.63"/>
    <n v="2"/>
    <n v="13.49"/>
    <n v="57.09"/>
    <n v="7.8"/>
    <n v="36"/>
    <n v="123"/>
    <n v="189"/>
    <n v="0.38"/>
    <n v="50"/>
    <n v="11.1"/>
    <n v="139.56692913385828"/>
    <x v="1"/>
    <s v="Above"/>
  </r>
  <r>
    <x v="24"/>
    <x v="24"/>
    <x v="1"/>
    <n v="45.06"/>
    <n v="165.37"/>
    <n v="183.87"/>
    <n v="0.44"/>
    <n v="55.52"/>
    <n v="18.920000000000002"/>
    <n v="2.63"/>
    <n v="2"/>
    <n v="13.49"/>
    <n v="57.09"/>
    <n v="7.8"/>
    <n v="36"/>
    <n v="123"/>
    <n v="189"/>
    <n v="0.38"/>
    <n v="50"/>
    <n v="11.1"/>
    <n v="147.83464566929135"/>
    <x v="1"/>
    <s v="Above"/>
  </r>
  <r>
    <x v="24"/>
    <x v="24"/>
    <x v="1"/>
    <n v="48.6"/>
    <n v="179.57"/>
    <n v="175.51"/>
    <n v="0.48"/>
    <n v="57.45"/>
    <n v="20.88"/>
    <n v="2.63"/>
    <n v="2"/>
    <n v="13.49"/>
    <n v="57.09"/>
    <n v="7.8"/>
    <n v="36"/>
    <n v="123"/>
    <n v="189"/>
    <n v="0.38"/>
    <n v="50"/>
    <n v="11.1"/>
    <n v="159.44881889763781"/>
    <x v="1"/>
    <s v="Above"/>
  </r>
  <r>
    <x v="24"/>
    <x v="24"/>
    <x v="1"/>
    <n v="50.16"/>
    <n v="194.32"/>
    <n v="175.74"/>
    <n v="0.51"/>
    <n v="61.19"/>
    <n v="22.84"/>
    <n v="2.63"/>
    <n v="2"/>
    <n v="13.49"/>
    <n v="57.09"/>
    <n v="7.8"/>
    <n v="36"/>
    <n v="123"/>
    <n v="189"/>
    <n v="0.38"/>
    <n v="50"/>
    <n v="11.1"/>
    <n v="164.56692913385825"/>
    <x v="1"/>
    <s v="Above"/>
  </r>
  <r>
    <x v="24"/>
    <x v="24"/>
    <x v="2"/>
    <n v="40.659999999999997"/>
    <n v="126.88"/>
    <n v="187.93"/>
    <n v="0.27"/>
    <n v="57.76"/>
    <n v="12.69"/>
    <n v="2.63"/>
    <n v="2"/>
    <n v="13.49"/>
    <n v="57.09"/>
    <n v="7.8"/>
    <n v="38"/>
    <n v="112"/>
    <n v="194"/>
    <n v="0.25"/>
    <n v="56"/>
    <n v="10.199999999999999"/>
    <n v="133.39895013123356"/>
    <x v="1"/>
    <s v="Above"/>
  </r>
  <r>
    <x v="24"/>
    <x v="24"/>
    <x v="2"/>
    <n v="45.12"/>
    <n v="140.16"/>
    <n v="181.56"/>
    <n v="0.3"/>
    <n v="59.63"/>
    <n v="14.66"/>
    <n v="2.63"/>
    <n v="2"/>
    <n v="13.49"/>
    <n v="57.09"/>
    <n v="7.8"/>
    <n v="38"/>
    <n v="112"/>
    <n v="194"/>
    <n v="0.25"/>
    <n v="56"/>
    <n v="10.199999999999999"/>
    <n v="148.03149606299212"/>
    <x v="1"/>
    <s v="Above"/>
  </r>
  <r>
    <x v="24"/>
    <x v="24"/>
    <x v="2"/>
    <n v="48.44"/>
    <n v="152.55000000000001"/>
    <n v="177.02"/>
    <n v="0.33"/>
    <n v="65.08"/>
    <n v="16.88"/>
    <n v="2.63"/>
    <n v="2"/>
    <n v="13.49"/>
    <n v="57.09"/>
    <n v="7.8"/>
    <n v="38"/>
    <n v="112"/>
    <n v="194"/>
    <n v="0.25"/>
    <n v="56"/>
    <n v="10.199999999999999"/>
    <n v="158.92388451443568"/>
    <x v="1"/>
    <s v="Above"/>
  </r>
  <r>
    <x v="24"/>
    <x v="24"/>
    <x v="2"/>
    <n v="52.35"/>
    <n v="169.24"/>
    <n v="171.08"/>
    <n v="0.36"/>
    <n v="65.55"/>
    <n v="17.88"/>
    <n v="2.63"/>
    <n v="2"/>
    <n v="13.49"/>
    <n v="57.09"/>
    <n v="7.8"/>
    <n v="38"/>
    <n v="112"/>
    <n v="194"/>
    <n v="0.25"/>
    <n v="56"/>
    <n v="10.199999999999999"/>
    <n v="171.75196850393701"/>
    <x v="1"/>
    <s v="Above"/>
  </r>
  <r>
    <x v="24"/>
    <x v="24"/>
    <x v="2"/>
    <n v="55.07"/>
    <n v="185.61"/>
    <n v="165.2"/>
    <n v="0.36"/>
    <n v="66.95"/>
    <n v="19.37"/>
    <n v="2.63"/>
    <n v="2"/>
    <n v="13.49"/>
    <n v="57.09"/>
    <n v="7.8"/>
    <n v="38"/>
    <n v="112"/>
    <n v="194"/>
    <n v="0.25"/>
    <n v="56"/>
    <n v="10.199999999999999"/>
    <n v="180.67585301837269"/>
    <x v="1"/>
    <s v="Above"/>
  </r>
  <r>
    <x v="25"/>
    <x v="25"/>
    <x v="0"/>
    <n v="39.14"/>
    <n v="145.96"/>
    <n v="192.39"/>
    <n v="0.46"/>
    <n v="53.12"/>
    <n v="11.6"/>
    <n v="2.84"/>
    <n v="0"/>
    <n v="15.38"/>
    <n v="60.16"/>
    <n v="10.87"/>
    <n v="35"/>
    <n v="129"/>
    <n v="195"/>
    <n v="0.4"/>
    <n v="49"/>
    <n v="10.9"/>
    <n v="128.41207349081364"/>
    <x v="1"/>
    <s v="Above"/>
  </r>
  <r>
    <x v="25"/>
    <x v="25"/>
    <x v="0"/>
    <n v="43.85"/>
    <n v="161.02000000000001"/>
    <n v="186.78"/>
    <n v="0.51"/>
    <n v="53.7"/>
    <n v="13.25"/>
    <n v="2.84"/>
    <n v="0"/>
    <n v="15.38"/>
    <n v="60.16"/>
    <n v="10.87"/>
    <n v="35"/>
    <n v="129"/>
    <n v="195"/>
    <n v="0.4"/>
    <n v="49"/>
    <n v="10.9"/>
    <n v="143.86482939632546"/>
    <x v="1"/>
    <s v="Above"/>
  </r>
  <r>
    <x v="25"/>
    <x v="25"/>
    <x v="0"/>
    <n v="48.1"/>
    <n v="173.36"/>
    <n v="181.44"/>
    <n v="0.59"/>
    <n v="54.51"/>
    <n v="16.28"/>
    <n v="2.84"/>
    <n v="0"/>
    <n v="15.38"/>
    <n v="60.16"/>
    <n v="10.87"/>
    <n v="35"/>
    <n v="129"/>
    <n v="195"/>
    <n v="0.4"/>
    <n v="49"/>
    <n v="10.9"/>
    <n v="157.80839895013122"/>
    <x v="1"/>
    <s v="Above"/>
  </r>
  <r>
    <x v="25"/>
    <x v="25"/>
    <x v="0"/>
    <n v="52.14"/>
    <n v="186.51"/>
    <n v="176.53"/>
    <n v="0.65"/>
    <n v="56.81"/>
    <n v="17.27"/>
    <n v="2.84"/>
    <n v="0"/>
    <n v="15.38"/>
    <n v="60.16"/>
    <n v="10.87"/>
    <n v="35"/>
    <n v="129"/>
    <n v="195"/>
    <n v="0.4"/>
    <n v="49"/>
    <n v="10.9"/>
    <n v="171.06299212598427"/>
    <x v="1"/>
    <s v="Above"/>
  </r>
  <r>
    <x v="25"/>
    <x v="25"/>
    <x v="1"/>
    <n v="40.53"/>
    <n v="139.22"/>
    <n v="185.73"/>
    <n v="0.46"/>
    <n v="49.61"/>
    <n v="13.35"/>
    <n v="2.84"/>
    <n v="0"/>
    <n v="15.38"/>
    <n v="60.16"/>
    <n v="10.87"/>
    <n v="36"/>
    <n v="123"/>
    <n v="189"/>
    <n v="0.38"/>
    <n v="50"/>
    <n v="11.1"/>
    <n v="132.9724409448819"/>
    <x v="1"/>
    <s v="Above"/>
  </r>
  <r>
    <x v="25"/>
    <x v="25"/>
    <x v="1"/>
    <n v="43.59"/>
    <n v="152.18"/>
    <n v="184.05"/>
    <n v="0.53"/>
    <n v="50.22"/>
    <n v="14.44"/>
    <n v="2.84"/>
    <n v="0"/>
    <n v="15.38"/>
    <n v="60.16"/>
    <n v="10.87"/>
    <n v="36"/>
    <n v="123"/>
    <n v="189"/>
    <n v="0.38"/>
    <n v="50"/>
    <n v="11.1"/>
    <n v="143.01181102362207"/>
    <x v="1"/>
    <s v="Above"/>
  </r>
  <r>
    <x v="25"/>
    <x v="25"/>
    <x v="1"/>
    <n v="47.46"/>
    <n v="168.17"/>
    <n v="181.63"/>
    <n v="0.6"/>
    <n v="48.87"/>
    <n v="16.48"/>
    <n v="2.84"/>
    <n v="0"/>
    <n v="15.38"/>
    <n v="60.16"/>
    <n v="10.87"/>
    <n v="36"/>
    <n v="123"/>
    <n v="189"/>
    <n v="0.38"/>
    <n v="50"/>
    <n v="11.1"/>
    <n v="155.70866141732284"/>
    <x v="1"/>
    <s v="Above"/>
  </r>
  <r>
    <x v="25"/>
    <x v="25"/>
    <x v="1"/>
    <n v="50.61"/>
    <n v="181.91"/>
    <n v="177.67"/>
    <n v="0.66"/>
    <n v="53.89"/>
    <n v="19.09"/>
    <n v="2.84"/>
    <n v="0"/>
    <n v="15.38"/>
    <n v="60.16"/>
    <n v="10.87"/>
    <n v="36"/>
    <n v="123"/>
    <n v="189"/>
    <n v="0.38"/>
    <n v="50"/>
    <n v="11.1"/>
    <n v="166.04330708661416"/>
    <x v="1"/>
    <s v="Above"/>
  </r>
  <r>
    <x v="25"/>
    <x v="25"/>
    <x v="1"/>
    <n v="53.44"/>
    <n v="198.52"/>
    <n v="175.97"/>
    <n v="0.68"/>
    <n v="56.05"/>
    <n v="20.2"/>
    <n v="2.84"/>
    <n v="0"/>
    <n v="15.38"/>
    <n v="60.16"/>
    <n v="10.87"/>
    <n v="36"/>
    <n v="123"/>
    <n v="189"/>
    <n v="0.38"/>
    <n v="50"/>
    <n v="11.1"/>
    <n v="175.32808398950132"/>
    <x v="1"/>
    <s v="Above"/>
  </r>
  <r>
    <x v="25"/>
    <x v="25"/>
    <x v="2"/>
    <n v="39.96"/>
    <n v="124.07"/>
    <n v="187.07"/>
    <n v="0.31"/>
    <n v="59.59"/>
    <n v="12.56"/>
    <n v="2.84"/>
    <n v="0"/>
    <n v="15.38"/>
    <n v="60.16"/>
    <n v="10.87"/>
    <n v="38"/>
    <n v="112"/>
    <n v="194"/>
    <n v="0.25"/>
    <n v="56"/>
    <n v="10.199999999999999"/>
    <n v="131.10236220472441"/>
    <x v="1"/>
    <s v="Above"/>
  </r>
  <r>
    <x v="25"/>
    <x v="25"/>
    <x v="2"/>
    <n v="42.56"/>
    <n v="137.79"/>
    <n v="179.72"/>
    <n v="0.35"/>
    <n v="64.16"/>
    <n v="14.79"/>
    <n v="2.84"/>
    <n v="0"/>
    <n v="15.38"/>
    <n v="60.16"/>
    <n v="10.87"/>
    <n v="38"/>
    <n v="112"/>
    <n v="194"/>
    <n v="0.25"/>
    <n v="56"/>
    <n v="10.199999999999999"/>
    <n v="139.63254593175853"/>
    <x v="1"/>
    <s v="Above"/>
  </r>
  <r>
    <x v="25"/>
    <x v="25"/>
    <x v="2"/>
    <n v="45.91"/>
    <n v="153.02000000000001"/>
    <n v="176.76"/>
    <n v="0.4"/>
    <n v="67.34"/>
    <n v="17.72"/>
    <n v="2.84"/>
    <n v="0"/>
    <n v="15.38"/>
    <n v="60.16"/>
    <n v="10.87"/>
    <n v="38"/>
    <n v="112"/>
    <n v="194"/>
    <n v="0.25"/>
    <n v="56"/>
    <n v="10.199999999999999"/>
    <n v="150.62335958005247"/>
    <x v="1"/>
    <s v="Above"/>
  </r>
  <r>
    <x v="25"/>
    <x v="25"/>
    <x v="2"/>
    <n v="50.38"/>
    <n v="164.84"/>
    <n v="172.69"/>
    <n v="0.46"/>
    <n v="71.47"/>
    <n v="19.28"/>
    <n v="2.84"/>
    <n v="0"/>
    <n v="15.38"/>
    <n v="60.16"/>
    <n v="10.87"/>
    <n v="38"/>
    <n v="112"/>
    <n v="194"/>
    <n v="0.25"/>
    <n v="56"/>
    <n v="10.199999999999999"/>
    <n v="165.28871391076115"/>
    <x v="1"/>
    <s v="Above"/>
  </r>
  <r>
    <x v="26"/>
    <x v="26"/>
    <x v="0"/>
    <n v="35.590000000000003"/>
    <n v="146"/>
    <n v="189.69"/>
    <n v="0.43"/>
    <n v="46.33"/>
    <n v="12.45"/>
    <n v="0.72"/>
    <n v="1"/>
    <n v="18.260000000000002"/>
    <n v="64.349999999999994"/>
    <n v="8.3699999999999992"/>
    <n v="35"/>
    <n v="129"/>
    <n v="195"/>
    <n v="0.4"/>
    <n v="49"/>
    <n v="10.9"/>
    <n v="116.76509186351709"/>
    <x v="1"/>
    <s v="Above"/>
  </r>
  <r>
    <x v="26"/>
    <x v="26"/>
    <x v="0"/>
    <n v="36.6"/>
    <n v="166.01"/>
    <n v="189.28"/>
    <n v="0.47"/>
    <n v="45.54"/>
    <n v="13.77"/>
    <n v="0.72"/>
    <n v="1"/>
    <n v="18.260000000000002"/>
    <n v="64.349999999999994"/>
    <n v="8.3699999999999992"/>
    <n v="35"/>
    <n v="129"/>
    <n v="195"/>
    <n v="0.4"/>
    <n v="49"/>
    <n v="10.9"/>
    <n v="120.07874015748031"/>
    <x v="1"/>
    <s v="Above"/>
  </r>
  <r>
    <x v="26"/>
    <x v="26"/>
    <x v="0"/>
    <n v="38.49"/>
    <n v="181.84"/>
    <n v="187.07"/>
    <n v="0.51"/>
    <n v="49.44"/>
    <n v="15.87"/>
    <n v="0.72"/>
    <n v="1"/>
    <n v="18.260000000000002"/>
    <n v="64.349999999999994"/>
    <n v="8.3699999999999992"/>
    <n v="35"/>
    <n v="129"/>
    <n v="195"/>
    <n v="0.4"/>
    <n v="49"/>
    <n v="10.9"/>
    <n v="126.27952755905511"/>
    <x v="1"/>
    <s v="Above"/>
  </r>
  <r>
    <x v="26"/>
    <x v="26"/>
    <x v="1"/>
    <n v="35.96"/>
    <n v="139.76"/>
    <n v="188.81"/>
    <n v="0.43"/>
    <n v="52.06"/>
    <n v="11.39"/>
    <n v="0.72"/>
    <n v="1"/>
    <n v="18.260000000000002"/>
    <n v="64.349999999999994"/>
    <n v="8.3699999999999992"/>
    <n v="36"/>
    <n v="123"/>
    <n v="189"/>
    <n v="0.38"/>
    <n v="50"/>
    <n v="11.1"/>
    <n v="117.97900262467192"/>
    <x v="1"/>
    <s v="Below"/>
  </r>
  <r>
    <x v="26"/>
    <x v="26"/>
    <x v="1"/>
    <n v="33.450000000000003"/>
    <n v="156.68"/>
    <n v="186.42"/>
    <n v="0.46"/>
    <n v="57.1"/>
    <n v="12.23"/>
    <n v="0.72"/>
    <n v="1"/>
    <n v="18.260000000000002"/>
    <n v="64.349999999999994"/>
    <n v="8.3699999999999992"/>
    <n v="36"/>
    <n v="123"/>
    <n v="189"/>
    <n v="0.38"/>
    <n v="50"/>
    <n v="11.1"/>
    <n v="109.74409448818898"/>
    <x v="1"/>
    <s v="Below"/>
  </r>
  <r>
    <x v="26"/>
    <x v="26"/>
    <x v="1"/>
    <n v="35.380000000000003"/>
    <n v="171.7"/>
    <n v="183.39"/>
    <n v="0.49"/>
    <n v="58.42"/>
    <n v="13.23"/>
    <n v="0.72"/>
    <n v="1"/>
    <n v="18.260000000000002"/>
    <n v="64.349999999999994"/>
    <n v="8.3699999999999992"/>
    <n v="36"/>
    <n v="123"/>
    <n v="189"/>
    <n v="0.38"/>
    <n v="50"/>
    <n v="11.1"/>
    <n v="116.0761154855643"/>
    <x v="1"/>
    <s v="Below"/>
  </r>
  <r>
    <x v="26"/>
    <x v="26"/>
    <x v="1"/>
    <n v="35.96"/>
    <n v="190.24"/>
    <n v="179.76"/>
    <n v="0.52"/>
    <n v="61"/>
    <n v="14.29"/>
    <n v="0.72"/>
    <n v="1"/>
    <n v="18.260000000000002"/>
    <n v="64.349999999999994"/>
    <n v="8.3699999999999992"/>
    <n v="36"/>
    <n v="123"/>
    <n v="189"/>
    <n v="0.38"/>
    <n v="50"/>
    <n v="11.1"/>
    <n v="117.97900262467192"/>
    <x v="1"/>
    <s v="Below"/>
  </r>
  <r>
    <x v="26"/>
    <x v="26"/>
    <x v="2"/>
    <n v="36.99"/>
    <n v="127.72"/>
    <n v="190.85"/>
    <n v="0.28000000000000003"/>
    <n v="49.26"/>
    <n v="12.14"/>
    <n v="0.72"/>
    <n v="1"/>
    <n v="18.260000000000002"/>
    <n v="64.349999999999994"/>
    <n v="8.3699999999999992"/>
    <n v="38"/>
    <n v="112"/>
    <n v="194"/>
    <n v="0.25"/>
    <n v="56"/>
    <n v="10.199999999999999"/>
    <n v="121.35826771653544"/>
    <x v="1"/>
    <s v="Below"/>
  </r>
  <r>
    <x v="26"/>
    <x v="26"/>
    <x v="2"/>
    <n v="36.94"/>
    <n v="143.63999999999999"/>
    <n v="186.81"/>
    <n v="0.32"/>
    <n v="48.27"/>
    <n v="12.98"/>
    <n v="0.72"/>
    <n v="1"/>
    <n v="18.260000000000002"/>
    <n v="64.349999999999994"/>
    <n v="8.3699999999999992"/>
    <n v="38"/>
    <n v="112"/>
    <n v="194"/>
    <n v="0.25"/>
    <n v="56"/>
    <n v="10.199999999999999"/>
    <n v="121.19422572178478"/>
    <x v="1"/>
    <s v="Below"/>
  </r>
  <r>
    <x v="26"/>
    <x v="26"/>
    <x v="2"/>
    <n v="36.46"/>
    <n v="158.28"/>
    <n v="187.82"/>
    <n v="0.38"/>
    <n v="53.34"/>
    <n v="13.88"/>
    <n v="0.72"/>
    <n v="1"/>
    <n v="18.260000000000002"/>
    <n v="64.349999999999994"/>
    <n v="8.3699999999999992"/>
    <n v="38"/>
    <n v="112"/>
    <n v="194"/>
    <n v="0.25"/>
    <n v="56"/>
    <n v="10.199999999999999"/>
    <n v="119.61942257217848"/>
    <x v="1"/>
    <s v="Below"/>
  </r>
  <r>
    <x v="27"/>
    <x v="27"/>
    <x v="0"/>
    <n v="40.08"/>
    <n v="139.86000000000001"/>
    <n v="191.1"/>
    <n v="0.43"/>
    <n v="47.73"/>
    <n v="12.69"/>
    <n v="2.2000000000000002"/>
    <n v="0"/>
    <n v="18.72"/>
    <n v="59.57"/>
    <n v="5.17"/>
    <n v="35"/>
    <n v="129"/>
    <n v="195"/>
    <n v="0.4"/>
    <n v="49"/>
    <n v="10.9"/>
    <n v="131.49606299212599"/>
    <x v="1"/>
    <s v="Above"/>
  </r>
  <r>
    <x v="27"/>
    <x v="27"/>
    <x v="0"/>
    <n v="43.16"/>
    <n v="158.21"/>
    <n v="188.2"/>
    <n v="0.47"/>
    <n v="49.86"/>
    <n v="14.7"/>
    <n v="2.2000000000000002"/>
    <n v="0"/>
    <n v="18.72"/>
    <n v="59.57"/>
    <n v="5.17"/>
    <n v="35"/>
    <n v="129"/>
    <n v="195"/>
    <n v="0.4"/>
    <n v="49"/>
    <n v="10.9"/>
    <n v="141.60104986876638"/>
    <x v="1"/>
    <s v="Above"/>
  </r>
  <r>
    <x v="27"/>
    <x v="27"/>
    <x v="0"/>
    <n v="46.75"/>
    <n v="174.64"/>
    <n v="185.76"/>
    <n v="0.5"/>
    <n v="50.1"/>
    <n v="16.84"/>
    <n v="2.2000000000000002"/>
    <n v="0"/>
    <n v="18.72"/>
    <n v="59.57"/>
    <n v="5.17"/>
    <n v="35"/>
    <n v="129"/>
    <n v="195"/>
    <n v="0.4"/>
    <n v="49"/>
    <n v="10.9"/>
    <n v="153.37926509186352"/>
    <x v="1"/>
    <s v="Above"/>
  </r>
  <r>
    <x v="27"/>
    <x v="27"/>
    <x v="1"/>
    <n v="40.020000000000003"/>
    <n v="138.6"/>
    <n v="190.92"/>
    <n v="0.4"/>
    <n v="49.67"/>
    <n v="13.64"/>
    <n v="2.2000000000000002"/>
    <n v="0"/>
    <n v="18.72"/>
    <n v="59.57"/>
    <n v="5.17"/>
    <n v="36"/>
    <n v="123"/>
    <n v="189"/>
    <n v="0.38"/>
    <n v="50"/>
    <n v="11.1"/>
    <n v="131.29921259842521"/>
    <x v="1"/>
    <s v="Above"/>
  </r>
  <r>
    <x v="27"/>
    <x v="27"/>
    <x v="1"/>
    <n v="42.87"/>
    <n v="158.86000000000001"/>
    <n v="190.99"/>
    <n v="0.42"/>
    <n v="52.09"/>
    <n v="15.53"/>
    <n v="2.2000000000000002"/>
    <n v="0"/>
    <n v="18.72"/>
    <n v="59.57"/>
    <n v="5.17"/>
    <n v="36"/>
    <n v="123"/>
    <n v="189"/>
    <n v="0.38"/>
    <n v="50"/>
    <n v="11.1"/>
    <n v="140.64960629921259"/>
    <x v="1"/>
    <s v="Above"/>
  </r>
  <r>
    <x v="27"/>
    <x v="27"/>
    <x v="1"/>
    <n v="45.89"/>
    <n v="172.84"/>
    <n v="189.46"/>
    <n v="0.45"/>
    <n v="53.05"/>
    <n v="17.55"/>
    <n v="2.2000000000000002"/>
    <n v="0"/>
    <n v="18.72"/>
    <n v="59.57"/>
    <n v="5.17"/>
    <n v="36"/>
    <n v="123"/>
    <n v="189"/>
    <n v="0.38"/>
    <n v="50"/>
    <n v="11.1"/>
    <n v="150.55774278215222"/>
    <x v="1"/>
    <s v="Above"/>
  </r>
  <r>
    <x v="27"/>
    <x v="27"/>
    <x v="1"/>
    <n v="48.58"/>
    <n v="185.19"/>
    <n v="188.74"/>
    <n v="0.48"/>
    <n v="52.81"/>
    <n v="20.100000000000001"/>
    <n v="2.2000000000000002"/>
    <n v="0"/>
    <n v="18.72"/>
    <n v="59.57"/>
    <n v="5.17"/>
    <n v="36"/>
    <n v="123"/>
    <n v="189"/>
    <n v="0.38"/>
    <n v="50"/>
    <n v="11.1"/>
    <n v="159.38320209973753"/>
    <x v="1"/>
    <s v="Above"/>
  </r>
  <r>
    <x v="27"/>
    <x v="27"/>
    <x v="2"/>
    <n v="42.22"/>
    <n v="128.69"/>
    <n v="186.77"/>
    <n v="0.27"/>
    <n v="58.79"/>
    <n v="11.76"/>
    <n v="2.2000000000000002"/>
    <n v="0"/>
    <n v="18.72"/>
    <n v="59.57"/>
    <n v="5.17"/>
    <n v="38"/>
    <n v="112"/>
    <n v="194"/>
    <n v="0.25"/>
    <n v="56"/>
    <n v="10.199999999999999"/>
    <n v="138.51706036745406"/>
    <x v="1"/>
    <s v="Above"/>
  </r>
  <r>
    <x v="27"/>
    <x v="27"/>
    <x v="2"/>
    <n v="42.82"/>
    <n v="144.47"/>
    <n v="182.78"/>
    <n v="0.3"/>
    <n v="61.54"/>
    <n v="14.75"/>
    <n v="2.2000000000000002"/>
    <n v="0"/>
    <n v="18.72"/>
    <n v="59.57"/>
    <n v="5.17"/>
    <n v="38"/>
    <n v="112"/>
    <n v="194"/>
    <n v="0.25"/>
    <n v="56"/>
    <n v="10.199999999999999"/>
    <n v="140.48556430446195"/>
    <x v="1"/>
    <s v="Above"/>
  </r>
  <r>
    <x v="27"/>
    <x v="27"/>
    <x v="2"/>
    <n v="44.59"/>
    <n v="161.57"/>
    <n v="178.47"/>
    <n v="0.32"/>
    <n v="65.87"/>
    <n v="16.48"/>
    <n v="2.2000000000000002"/>
    <n v="0"/>
    <n v="18.72"/>
    <n v="59.57"/>
    <n v="5.17"/>
    <n v="38"/>
    <n v="112"/>
    <n v="194"/>
    <n v="0.25"/>
    <n v="56"/>
    <n v="10.199999999999999"/>
    <n v="146.29265091863519"/>
    <x v="1"/>
    <s v="Above"/>
  </r>
  <r>
    <x v="28"/>
    <x v="28"/>
    <x v="0"/>
    <n v="35.57"/>
    <n v="148.47999999999999"/>
    <n v="192.41"/>
    <n v="0.44"/>
    <n v="48.11"/>
    <n v="11.66"/>
    <n v="1.74"/>
    <n v="1"/>
    <n v="18.079999999999998"/>
    <n v="63.83"/>
    <n v="8.43"/>
    <n v="35"/>
    <n v="129"/>
    <n v="195"/>
    <n v="0.4"/>
    <n v="49"/>
    <n v="10.9"/>
    <n v="116.6994750656168"/>
    <x v="1"/>
    <s v="Above"/>
  </r>
  <r>
    <x v="28"/>
    <x v="28"/>
    <x v="0"/>
    <n v="37.049999999999997"/>
    <n v="161.79"/>
    <n v="191.09"/>
    <n v="0.49"/>
    <n v="47.66"/>
    <n v="12.69"/>
    <n v="1.74"/>
    <n v="1"/>
    <n v="18.079999999999998"/>
    <n v="63.83"/>
    <n v="8.43"/>
    <n v="35"/>
    <n v="129"/>
    <n v="195"/>
    <n v="0.4"/>
    <n v="49"/>
    <n v="10.9"/>
    <n v="121.55511811023622"/>
    <x v="1"/>
    <s v="Above"/>
  </r>
  <r>
    <x v="28"/>
    <x v="28"/>
    <x v="0"/>
    <n v="38.94"/>
    <n v="177.91"/>
    <n v="185.33"/>
    <n v="0.52"/>
    <n v="50.5"/>
    <n v="14.04"/>
    <n v="1.74"/>
    <n v="1"/>
    <n v="18.079999999999998"/>
    <n v="63.83"/>
    <n v="8.43"/>
    <n v="35"/>
    <n v="129"/>
    <n v="195"/>
    <n v="0.4"/>
    <n v="49"/>
    <n v="10.9"/>
    <n v="127.75590551181102"/>
    <x v="1"/>
    <s v="Above"/>
  </r>
  <r>
    <x v="28"/>
    <x v="28"/>
    <x v="0"/>
    <n v="40.99"/>
    <n v="191.39"/>
    <n v="183.64"/>
    <n v="0.55000000000000004"/>
    <n v="46.31"/>
    <n v="15.48"/>
    <n v="1.74"/>
    <n v="1"/>
    <n v="18.079999999999998"/>
    <n v="63.83"/>
    <n v="8.43"/>
    <n v="35"/>
    <n v="129"/>
    <n v="195"/>
    <n v="0.4"/>
    <n v="49"/>
    <n v="10.9"/>
    <n v="134.48162729658793"/>
    <x v="1"/>
    <s v="Above"/>
  </r>
  <r>
    <x v="28"/>
    <x v="28"/>
    <x v="1"/>
    <n v="36.71"/>
    <n v="140.36000000000001"/>
    <n v="183.37"/>
    <n v="0.41"/>
    <n v="50.71"/>
    <n v="13.63"/>
    <n v="1.74"/>
    <n v="1"/>
    <n v="18.079999999999998"/>
    <n v="63.83"/>
    <n v="8.43"/>
    <n v="36"/>
    <n v="123"/>
    <n v="189"/>
    <n v="0.38"/>
    <n v="50"/>
    <n v="11.1"/>
    <n v="120.43963254593176"/>
    <x v="1"/>
    <s v="Above"/>
  </r>
  <r>
    <x v="28"/>
    <x v="28"/>
    <x v="1"/>
    <n v="37.729999999999997"/>
    <n v="156.79"/>
    <n v="181.52"/>
    <n v="0.45"/>
    <n v="50.11"/>
    <n v="14.81"/>
    <n v="1.74"/>
    <n v="1"/>
    <n v="18.079999999999998"/>
    <n v="63.83"/>
    <n v="8.43"/>
    <n v="36"/>
    <n v="123"/>
    <n v="189"/>
    <n v="0.38"/>
    <n v="50"/>
    <n v="11.1"/>
    <n v="123.78608923884512"/>
    <x v="1"/>
    <s v="Above"/>
  </r>
  <r>
    <x v="28"/>
    <x v="28"/>
    <x v="1"/>
    <n v="37.65"/>
    <n v="179.08"/>
    <n v="181.65"/>
    <n v="0.49"/>
    <n v="46.98"/>
    <n v="16.32"/>
    <n v="1.74"/>
    <n v="1"/>
    <n v="18.079999999999998"/>
    <n v="63.83"/>
    <n v="8.43"/>
    <n v="36"/>
    <n v="123"/>
    <n v="189"/>
    <n v="0.38"/>
    <n v="50"/>
    <n v="11.1"/>
    <n v="123.52362204724409"/>
    <x v="1"/>
    <s v="Above"/>
  </r>
  <r>
    <x v="28"/>
    <x v="28"/>
    <x v="1"/>
    <n v="39.07"/>
    <n v="197.6"/>
    <n v="179.65"/>
    <n v="0.52"/>
    <n v="46.2"/>
    <n v="16.61"/>
    <n v="1.74"/>
    <n v="1"/>
    <n v="18.079999999999998"/>
    <n v="63.83"/>
    <n v="8.43"/>
    <n v="36"/>
    <n v="123"/>
    <n v="189"/>
    <n v="0.38"/>
    <n v="50"/>
    <n v="11.1"/>
    <n v="128.18241469816272"/>
    <x v="1"/>
    <s v="Above"/>
  </r>
  <r>
    <x v="28"/>
    <x v="28"/>
    <x v="1"/>
    <n v="37.68"/>
    <n v="215.33"/>
    <n v="179.15"/>
    <n v="0.57999999999999996"/>
    <n v="53.03"/>
    <n v="18.46"/>
    <n v="1.74"/>
    <n v="1"/>
    <n v="18.079999999999998"/>
    <n v="63.83"/>
    <n v="8.43"/>
    <n v="36"/>
    <n v="123"/>
    <n v="189"/>
    <n v="0.38"/>
    <n v="50"/>
    <n v="11.1"/>
    <n v="123.62204724409449"/>
    <x v="1"/>
    <s v="Above"/>
  </r>
  <r>
    <x v="28"/>
    <x v="28"/>
    <x v="2"/>
    <n v="37.67"/>
    <n v="131.21"/>
    <n v="187.69"/>
    <n v="0.27"/>
    <n v="58.2"/>
    <n v="11.3"/>
    <n v="1.74"/>
    <n v="1"/>
    <n v="18.079999999999998"/>
    <n v="63.83"/>
    <n v="8.43"/>
    <n v="38"/>
    <n v="112"/>
    <n v="194"/>
    <n v="0.25"/>
    <n v="56"/>
    <n v="10.199999999999999"/>
    <n v="123.58923884514435"/>
    <x v="1"/>
    <s v="Below"/>
  </r>
  <r>
    <x v="28"/>
    <x v="28"/>
    <x v="2"/>
    <n v="35.86"/>
    <n v="149.22999999999999"/>
    <n v="178.83"/>
    <n v="0.31"/>
    <n v="61.14"/>
    <n v="12.99"/>
    <n v="1.74"/>
    <n v="1"/>
    <n v="18.079999999999998"/>
    <n v="63.83"/>
    <n v="8.43"/>
    <n v="38"/>
    <n v="112"/>
    <n v="194"/>
    <n v="0.25"/>
    <n v="56"/>
    <n v="10.199999999999999"/>
    <n v="117.6509186351706"/>
    <x v="1"/>
    <s v="Below"/>
  </r>
  <r>
    <x v="28"/>
    <x v="28"/>
    <x v="2"/>
    <n v="37.42"/>
    <n v="167.62"/>
    <n v="177.93"/>
    <n v="0.33"/>
    <n v="63.7"/>
    <n v="15.03"/>
    <n v="1.74"/>
    <n v="1"/>
    <n v="18.079999999999998"/>
    <n v="63.83"/>
    <n v="8.43"/>
    <n v="38"/>
    <n v="112"/>
    <n v="194"/>
    <n v="0.25"/>
    <n v="56"/>
    <n v="10.199999999999999"/>
    <n v="122.76902887139107"/>
    <x v="1"/>
    <s v="Below"/>
  </r>
  <r>
    <x v="28"/>
    <x v="28"/>
    <x v="2"/>
    <n v="38.6"/>
    <n v="182.6"/>
    <n v="176.17"/>
    <n v="0.37"/>
    <n v="71.12"/>
    <n v="15.41"/>
    <n v="1.74"/>
    <n v="1"/>
    <n v="18.079999999999998"/>
    <n v="63.83"/>
    <n v="8.43"/>
    <n v="38"/>
    <n v="112"/>
    <n v="194"/>
    <n v="0.25"/>
    <n v="56"/>
    <n v="10.199999999999999"/>
    <n v="126.64041994750656"/>
    <x v="1"/>
    <s v="Above"/>
  </r>
  <r>
    <x v="29"/>
    <x v="29"/>
    <x v="0"/>
    <n v="35.33"/>
    <n v="146.4"/>
    <n v="193.1"/>
    <n v="0.46"/>
    <n v="46.37"/>
    <n v="11.68"/>
    <n v="1.25"/>
    <n v="0"/>
    <n v="17.7"/>
    <n v="58.82"/>
    <n v="10.31"/>
    <n v="35"/>
    <n v="129"/>
    <n v="195"/>
    <n v="0.4"/>
    <n v="49"/>
    <n v="10.9"/>
    <n v="115.91207349081365"/>
    <x v="1"/>
    <s v="Above"/>
  </r>
  <r>
    <x v="29"/>
    <x v="29"/>
    <x v="0"/>
    <n v="36.86"/>
    <n v="165.36"/>
    <n v="195.96"/>
    <n v="0.51"/>
    <n v="44.66"/>
    <n v="12.56"/>
    <n v="1.25"/>
    <n v="0"/>
    <n v="17.7"/>
    <n v="58.82"/>
    <n v="10.31"/>
    <n v="35"/>
    <n v="129"/>
    <n v="195"/>
    <n v="0.4"/>
    <n v="49"/>
    <n v="10.9"/>
    <n v="120.93175853018373"/>
    <x v="1"/>
    <s v="Above"/>
  </r>
  <r>
    <x v="29"/>
    <x v="29"/>
    <x v="0"/>
    <n v="38.25"/>
    <n v="179.18"/>
    <n v="192.64"/>
    <n v="0.55000000000000004"/>
    <n v="46.11"/>
    <n v="13.62"/>
    <n v="1.25"/>
    <n v="0"/>
    <n v="17.7"/>
    <n v="58.82"/>
    <n v="10.31"/>
    <n v="35"/>
    <n v="129"/>
    <n v="195"/>
    <n v="0.4"/>
    <n v="49"/>
    <n v="10.9"/>
    <n v="125.49212598425197"/>
    <x v="1"/>
    <s v="Above"/>
  </r>
  <r>
    <x v="29"/>
    <x v="29"/>
    <x v="1"/>
    <n v="36.61"/>
    <n v="140.13"/>
    <n v="185.76"/>
    <n v="0.43"/>
    <n v="53.6"/>
    <n v="11.31"/>
    <n v="1.25"/>
    <n v="0"/>
    <n v="17.7"/>
    <n v="58.82"/>
    <n v="10.31"/>
    <n v="36"/>
    <n v="123"/>
    <n v="189"/>
    <n v="0.38"/>
    <n v="50"/>
    <n v="11.1"/>
    <n v="120.11154855643045"/>
    <x v="1"/>
    <s v="Above"/>
  </r>
  <r>
    <x v="29"/>
    <x v="29"/>
    <x v="1"/>
    <n v="36.65"/>
    <n v="153.59"/>
    <n v="183.41"/>
    <n v="0.48"/>
    <n v="56.23"/>
    <n v="12.83"/>
    <n v="1.25"/>
    <n v="0"/>
    <n v="17.7"/>
    <n v="58.82"/>
    <n v="10.31"/>
    <n v="36"/>
    <n v="123"/>
    <n v="189"/>
    <n v="0.38"/>
    <n v="50"/>
    <n v="11.1"/>
    <n v="120.24278215223097"/>
    <x v="1"/>
    <s v="Above"/>
  </r>
  <r>
    <x v="29"/>
    <x v="29"/>
    <x v="1"/>
    <n v="34.65"/>
    <n v="166.57"/>
    <n v="182.57"/>
    <n v="0.56000000000000005"/>
    <n v="59.24"/>
    <n v="13.5"/>
    <n v="1.25"/>
    <n v="0"/>
    <n v="17.7"/>
    <n v="58.82"/>
    <n v="10.31"/>
    <n v="36"/>
    <n v="123"/>
    <n v="189"/>
    <n v="0.38"/>
    <n v="50"/>
    <n v="11.1"/>
    <n v="113.68110236220473"/>
    <x v="1"/>
    <s v="Below"/>
  </r>
  <r>
    <x v="29"/>
    <x v="29"/>
    <x v="1"/>
    <n v="34.619999999999997"/>
    <n v="183.83"/>
    <n v="181.17"/>
    <n v="0.61"/>
    <n v="60.91"/>
    <n v="13.44"/>
    <n v="1.25"/>
    <n v="0"/>
    <n v="17.7"/>
    <n v="58.82"/>
    <n v="10.31"/>
    <n v="36"/>
    <n v="123"/>
    <n v="189"/>
    <n v="0.38"/>
    <n v="50"/>
    <n v="11.1"/>
    <n v="113.58267716535433"/>
    <x v="1"/>
    <s v="Below"/>
  </r>
  <r>
    <x v="29"/>
    <x v="29"/>
    <x v="2"/>
    <n v="38.299999999999997"/>
    <n v="126.78"/>
    <n v="187"/>
    <n v="0.3"/>
    <n v="57.28"/>
    <n v="11.76"/>
    <n v="1.25"/>
    <n v="0"/>
    <n v="17.7"/>
    <n v="58.82"/>
    <n v="10.31"/>
    <n v="38"/>
    <n v="112"/>
    <n v="194"/>
    <n v="0.25"/>
    <n v="56"/>
    <n v="10.199999999999999"/>
    <n v="125.65616797900262"/>
    <x v="1"/>
    <s v="Above"/>
  </r>
  <r>
    <x v="29"/>
    <x v="29"/>
    <x v="2"/>
    <n v="39.15"/>
    <n v="142.84"/>
    <n v="180.62"/>
    <n v="0.35"/>
    <n v="58.39"/>
    <n v="12.05"/>
    <n v="1.25"/>
    <n v="0"/>
    <n v="17.7"/>
    <n v="58.82"/>
    <n v="10.31"/>
    <n v="38"/>
    <n v="112"/>
    <n v="194"/>
    <n v="0.25"/>
    <n v="56"/>
    <n v="10.199999999999999"/>
    <n v="128.44488188976379"/>
    <x v="1"/>
    <s v="Above"/>
  </r>
  <r>
    <x v="29"/>
    <x v="29"/>
    <x v="2"/>
    <n v="39.14"/>
    <n v="162.65"/>
    <n v="173.23"/>
    <n v="0.41"/>
    <n v="63.94"/>
    <n v="13.19"/>
    <n v="1.25"/>
    <n v="0"/>
    <n v="17.7"/>
    <n v="58.82"/>
    <n v="10.31"/>
    <n v="38"/>
    <n v="112"/>
    <n v="194"/>
    <n v="0.25"/>
    <n v="56"/>
    <n v="10.199999999999999"/>
    <n v="128.41207349081364"/>
    <x v="1"/>
    <s v="Above"/>
  </r>
  <r>
    <x v="29"/>
    <x v="29"/>
    <x v="2"/>
    <n v="38.479999999999997"/>
    <n v="181.42"/>
    <n v="168.43"/>
    <n v="0.46"/>
    <n v="65.040000000000006"/>
    <n v="14.27"/>
    <n v="1.25"/>
    <n v="0"/>
    <n v="17.7"/>
    <n v="58.82"/>
    <n v="10.31"/>
    <n v="38"/>
    <n v="112"/>
    <n v="194"/>
    <n v="0.25"/>
    <n v="56"/>
    <n v="10.199999999999999"/>
    <n v="126.24671916010497"/>
    <x v="1"/>
    <s v="Above"/>
  </r>
  <r>
    <x v="29"/>
    <x v="29"/>
    <x v="2"/>
    <n v="38.630000000000003"/>
    <n v="197.38"/>
    <n v="163.16"/>
    <n v="0.51"/>
    <n v="68.05"/>
    <n v="16.07"/>
    <n v="1.25"/>
    <n v="0"/>
    <n v="17.7"/>
    <n v="58.82"/>
    <n v="10.31"/>
    <n v="38"/>
    <n v="112"/>
    <n v="194"/>
    <n v="0.25"/>
    <n v="56"/>
    <n v="10.199999999999999"/>
    <n v="126.73884514435696"/>
    <x v="1"/>
    <s v="Above"/>
  </r>
  <r>
    <x v="30"/>
    <x v="30"/>
    <x v="0"/>
    <n v="37.14"/>
    <n v="147.4"/>
    <n v="191.63"/>
    <n v="0.43"/>
    <n v="54.64"/>
    <n v="12.62"/>
    <n v="1.2"/>
    <n v="2"/>
    <n v="18.059999999999999"/>
    <n v="60.35"/>
    <n v="6.8"/>
    <n v="35"/>
    <n v="129"/>
    <n v="195"/>
    <n v="0.4"/>
    <n v="49"/>
    <n v="10.9"/>
    <n v="121.85039370078741"/>
    <x v="1"/>
    <s v="Above"/>
  </r>
  <r>
    <x v="30"/>
    <x v="30"/>
    <x v="0"/>
    <n v="39.03"/>
    <n v="162.82"/>
    <n v="191.05"/>
    <n v="0.46"/>
    <n v="55.55"/>
    <n v="12.83"/>
    <n v="1.2"/>
    <n v="2"/>
    <n v="18.059999999999999"/>
    <n v="60.35"/>
    <n v="6.8"/>
    <n v="35"/>
    <n v="129"/>
    <n v="195"/>
    <n v="0.4"/>
    <n v="49"/>
    <n v="10.9"/>
    <n v="128.05118110236219"/>
    <x v="1"/>
    <s v="Above"/>
  </r>
  <r>
    <x v="30"/>
    <x v="30"/>
    <x v="0"/>
    <n v="40.24"/>
    <n v="179.57"/>
    <n v="188.28"/>
    <n v="0.5"/>
    <n v="56.26"/>
    <n v="13.84"/>
    <n v="1.2"/>
    <n v="2"/>
    <n v="18.059999999999999"/>
    <n v="60.35"/>
    <n v="6.8"/>
    <n v="35"/>
    <n v="129"/>
    <n v="195"/>
    <n v="0.4"/>
    <n v="49"/>
    <n v="10.9"/>
    <n v="132.02099737532808"/>
    <x v="1"/>
    <s v="Above"/>
  </r>
  <r>
    <x v="30"/>
    <x v="30"/>
    <x v="0"/>
    <n v="41.28"/>
    <n v="196.79"/>
    <n v="188.23"/>
    <n v="0.54"/>
    <n v="58.15"/>
    <n v="16.97"/>
    <n v="1.2"/>
    <n v="2"/>
    <n v="18.059999999999999"/>
    <n v="60.35"/>
    <n v="6.8"/>
    <n v="35"/>
    <n v="129"/>
    <n v="195"/>
    <n v="0.4"/>
    <n v="49"/>
    <n v="10.9"/>
    <n v="135.43307086614172"/>
    <x v="1"/>
    <s v="Above"/>
  </r>
  <r>
    <x v="30"/>
    <x v="30"/>
    <x v="1"/>
    <n v="37.549999999999997"/>
    <n v="141.72"/>
    <n v="189.14"/>
    <n v="0.43"/>
    <n v="51.05"/>
    <n v="11.09"/>
    <n v="1.2"/>
    <n v="2"/>
    <n v="18.059999999999999"/>
    <n v="60.35"/>
    <n v="6.8"/>
    <n v="36"/>
    <n v="123"/>
    <n v="189"/>
    <n v="0.38"/>
    <n v="50"/>
    <n v="11.1"/>
    <n v="123.19553805774278"/>
    <x v="1"/>
    <s v="Above"/>
  </r>
  <r>
    <x v="30"/>
    <x v="30"/>
    <x v="1"/>
    <n v="39.08"/>
    <n v="158.19"/>
    <n v="187.89"/>
    <n v="0.46"/>
    <n v="53.04"/>
    <n v="10.48"/>
    <n v="1.2"/>
    <n v="2"/>
    <n v="18.059999999999999"/>
    <n v="60.35"/>
    <n v="6.8"/>
    <n v="36"/>
    <n v="123"/>
    <n v="189"/>
    <n v="0.38"/>
    <n v="50"/>
    <n v="11.1"/>
    <n v="128.21522309711287"/>
    <x v="1"/>
    <s v="Above"/>
  </r>
  <r>
    <x v="30"/>
    <x v="30"/>
    <x v="1"/>
    <n v="37.840000000000003"/>
    <n v="176.57"/>
    <n v="187.05"/>
    <n v="0.48"/>
    <n v="55"/>
    <n v="10.88"/>
    <n v="1.2"/>
    <n v="2"/>
    <n v="18.059999999999999"/>
    <n v="60.35"/>
    <n v="6.8"/>
    <n v="36"/>
    <n v="123"/>
    <n v="189"/>
    <n v="0.38"/>
    <n v="50"/>
    <n v="11.1"/>
    <n v="124.14698162729661"/>
    <x v="1"/>
    <s v="Above"/>
  </r>
  <r>
    <x v="30"/>
    <x v="30"/>
    <x v="1"/>
    <n v="38.75"/>
    <n v="192.3"/>
    <n v="183.41"/>
    <n v="0.53"/>
    <n v="56.87"/>
    <n v="12"/>
    <n v="1.2"/>
    <n v="2"/>
    <n v="18.059999999999999"/>
    <n v="60.35"/>
    <n v="6.8"/>
    <n v="36"/>
    <n v="123"/>
    <n v="189"/>
    <n v="0.38"/>
    <n v="50"/>
    <n v="11.1"/>
    <n v="127.13254593175853"/>
    <x v="1"/>
    <s v="Above"/>
  </r>
  <r>
    <x v="30"/>
    <x v="30"/>
    <x v="1"/>
    <n v="40.28"/>
    <n v="209.09"/>
    <n v="181.74"/>
    <n v="0.55000000000000004"/>
    <n v="56.25"/>
    <n v="12.63"/>
    <n v="1.2"/>
    <n v="2"/>
    <n v="18.059999999999999"/>
    <n v="60.35"/>
    <n v="6.8"/>
    <n v="36"/>
    <n v="123"/>
    <n v="189"/>
    <n v="0.38"/>
    <n v="50"/>
    <n v="11.1"/>
    <n v="132.1522309711286"/>
    <x v="1"/>
    <s v="Above"/>
  </r>
  <r>
    <x v="30"/>
    <x v="30"/>
    <x v="2"/>
    <n v="38.6"/>
    <n v="126.7"/>
    <n v="190.88"/>
    <n v="0.28999999999999998"/>
    <n v="54.15"/>
    <n v="10.199999999999999"/>
    <n v="1.2"/>
    <n v="2"/>
    <n v="18.059999999999999"/>
    <n v="60.35"/>
    <n v="6.8"/>
    <n v="38"/>
    <n v="112"/>
    <n v="194"/>
    <n v="0.25"/>
    <n v="56"/>
    <n v="10.199999999999999"/>
    <n v="126.64041994750656"/>
    <x v="1"/>
    <s v="Above"/>
  </r>
  <r>
    <x v="30"/>
    <x v="30"/>
    <x v="2"/>
    <n v="38.450000000000003"/>
    <n v="145.01"/>
    <n v="187.69"/>
    <n v="0.33"/>
    <n v="53.61"/>
    <n v="11.15"/>
    <n v="1.2"/>
    <n v="2"/>
    <n v="18.059999999999999"/>
    <n v="60.35"/>
    <n v="6.8"/>
    <n v="38"/>
    <n v="112"/>
    <n v="194"/>
    <n v="0.25"/>
    <n v="56"/>
    <n v="10.199999999999999"/>
    <n v="126.14829396325459"/>
    <x v="1"/>
    <s v="Above"/>
  </r>
  <r>
    <x v="30"/>
    <x v="30"/>
    <x v="2"/>
    <n v="39.090000000000003"/>
    <n v="161.53"/>
    <n v="183.88"/>
    <n v="0.39"/>
    <n v="58.15"/>
    <n v="12.01"/>
    <n v="1.2"/>
    <n v="2"/>
    <n v="18.059999999999999"/>
    <n v="60.35"/>
    <n v="6.8"/>
    <n v="38"/>
    <n v="112"/>
    <n v="194"/>
    <n v="0.25"/>
    <n v="56"/>
    <n v="10.199999999999999"/>
    <n v="128.24803149606302"/>
    <x v="1"/>
    <s v="Above"/>
  </r>
  <r>
    <x v="30"/>
    <x v="30"/>
    <x v="2"/>
    <n v="39.57"/>
    <n v="178.61"/>
    <n v="179.96"/>
    <n v="0.42"/>
    <n v="63.67"/>
    <n v="13.39"/>
    <n v="1.2"/>
    <n v="2"/>
    <n v="18.059999999999999"/>
    <n v="60.35"/>
    <n v="6.8"/>
    <n v="38"/>
    <n v="112"/>
    <n v="194"/>
    <n v="0.25"/>
    <n v="56"/>
    <n v="10.199999999999999"/>
    <n v="129.8228346456693"/>
    <x v="1"/>
    <s v="Above"/>
  </r>
  <r>
    <x v="31"/>
    <x v="31"/>
    <x v="0"/>
    <n v="36.200000000000003"/>
    <n v="145.97999999999999"/>
    <n v="191.44"/>
    <n v="0.45"/>
    <n v="52.72"/>
    <n v="10.35"/>
    <n v="0.04"/>
    <n v="3"/>
    <n v="20.48"/>
    <n v="61.34"/>
    <n v="11.41"/>
    <n v="35"/>
    <n v="129"/>
    <n v="195"/>
    <n v="0.4"/>
    <n v="49"/>
    <n v="10.9"/>
    <n v="118.76640419947506"/>
    <x v="1"/>
    <s v="Above"/>
  </r>
  <r>
    <x v="31"/>
    <x v="31"/>
    <x v="0"/>
    <n v="35.520000000000003"/>
    <n v="160.06"/>
    <n v="197.53"/>
    <n v="0.51"/>
    <n v="52.2"/>
    <n v="10.99"/>
    <n v="0.04"/>
    <n v="3"/>
    <n v="20.48"/>
    <n v="61.34"/>
    <n v="11.41"/>
    <n v="35"/>
    <n v="129"/>
    <n v="195"/>
    <n v="0.4"/>
    <n v="49"/>
    <n v="10.9"/>
    <n v="116.53543307086616"/>
    <x v="1"/>
    <s v="Above"/>
  </r>
  <r>
    <x v="31"/>
    <x v="31"/>
    <x v="0"/>
    <n v="37.020000000000003"/>
    <n v="178.46"/>
    <n v="194.84"/>
    <n v="0.56000000000000005"/>
    <n v="53.99"/>
    <n v="12.17"/>
    <n v="0.04"/>
    <n v="3"/>
    <n v="20.48"/>
    <n v="61.34"/>
    <n v="11.41"/>
    <n v="35"/>
    <n v="129"/>
    <n v="195"/>
    <n v="0.4"/>
    <n v="49"/>
    <n v="10.9"/>
    <n v="121.45669291338585"/>
    <x v="1"/>
    <s v="Above"/>
  </r>
  <r>
    <x v="31"/>
    <x v="31"/>
    <x v="0"/>
    <n v="39.630000000000003"/>
    <n v="197.71"/>
    <n v="194.9"/>
    <n v="0.6"/>
    <n v="57.24"/>
    <n v="12"/>
    <n v="0.04"/>
    <n v="3"/>
    <n v="20.48"/>
    <n v="61.34"/>
    <n v="11.41"/>
    <n v="35"/>
    <n v="129"/>
    <n v="195"/>
    <n v="0.4"/>
    <n v="49"/>
    <n v="10.9"/>
    <n v="130.01968503937007"/>
    <x v="1"/>
    <s v="Above"/>
  </r>
  <r>
    <x v="31"/>
    <x v="31"/>
    <x v="1"/>
    <n v="35.92"/>
    <n v="139.25"/>
    <n v="188.04"/>
    <n v="0.44"/>
    <n v="50.01"/>
    <n v="12.85"/>
    <n v="0.04"/>
    <n v="3"/>
    <n v="20.48"/>
    <n v="61.34"/>
    <n v="11.41"/>
    <n v="36"/>
    <n v="123"/>
    <n v="189"/>
    <n v="0.38"/>
    <n v="50"/>
    <n v="11.1"/>
    <n v="117.8477690288714"/>
    <x v="1"/>
    <s v="Below"/>
  </r>
  <r>
    <x v="31"/>
    <x v="31"/>
    <x v="1"/>
    <n v="36.479999999999997"/>
    <n v="155.35"/>
    <n v="182.19"/>
    <n v="0.49"/>
    <n v="51.36"/>
    <n v="13.91"/>
    <n v="0.04"/>
    <n v="3"/>
    <n v="20.48"/>
    <n v="61.34"/>
    <n v="11.41"/>
    <n v="36"/>
    <n v="123"/>
    <n v="189"/>
    <n v="0.38"/>
    <n v="50"/>
    <n v="11.1"/>
    <n v="119.68503937007873"/>
    <x v="1"/>
    <s v="Above"/>
  </r>
  <r>
    <x v="31"/>
    <x v="31"/>
    <x v="1"/>
    <n v="37.47"/>
    <n v="172.88"/>
    <n v="180.85"/>
    <n v="0.54"/>
    <n v="53.78"/>
    <n v="14.79"/>
    <n v="0.04"/>
    <n v="3"/>
    <n v="20.48"/>
    <n v="61.34"/>
    <n v="11.41"/>
    <n v="36"/>
    <n v="123"/>
    <n v="189"/>
    <n v="0.38"/>
    <n v="50"/>
    <n v="11.1"/>
    <n v="122.93307086614173"/>
    <x v="1"/>
    <s v="Above"/>
  </r>
  <r>
    <x v="31"/>
    <x v="31"/>
    <x v="2"/>
    <n v="39.72"/>
    <n v="127.01"/>
    <n v="192.4"/>
    <n v="0.32"/>
    <n v="55.38"/>
    <n v="11.43"/>
    <n v="0.04"/>
    <n v="3"/>
    <n v="20.48"/>
    <n v="61.34"/>
    <n v="11.41"/>
    <n v="38"/>
    <n v="112"/>
    <n v="194"/>
    <n v="0.25"/>
    <n v="56"/>
    <n v="10.199999999999999"/>
    <n v="130.31496062992127"/>
    <x v="1"/>
    <s v="Above"/>
  </r>
  <r>
    <x v="31"/>
    <x v="31"/>
    <x v="2"/>
    <n v="39"/>
    <n v="145.88999999999999"/>
    <n v="190.85"/>
    <n v="0.36"/>
    <n v="58.77"/>
    <n v="13.01"/>
    <n v="0.04"/>
    <n v="3"/>
    <n v="20.48"/>
    <n v="61.34"/>
    <n v="11.41"/>
    <n v="38"/>
    <n v="112"/>
    <n v="194"/>
    <n v="0.25"/>
    <n v="56"/>
    <n v="10.199999999999999"/>
    <n v="127.95275590551181"/>
    <x v="1"/>
    <s v="Above"/>
  </r>
  <r>
    <x v="31"/>
    <x v="31"/>
    <x v="2"/>
    <n v="39.770000000000003"/>
    <n v="162.28"/>
    <n v="186.69"/>
    <n v="0.41"/>
    <n v="61.58"/>
    <n v="13.13"/>
    <n v="0.04"/>
    <n v="3"/>
    <n v="20.48"/>
    <n v="61.34"/>
    <n v="11.41"/>
    <n v="38"/>
    <n v="112"/>
    <n v="194"/>
    <n v="0.25"/>
    <n v="56"/>
    <n v="10.199999999999999"/>
    <n v="130.47900262467195"/>
    <x v="1"/>
    <s v="Above"/>
  </r>
  <r>
    <x v="31"/>
    <x v="31"/>
    <x v="2"/>
    <n v="40.06"/>
    <n v="174.82"/>
    <n v="186.19"/>
    <n v="0.49"/>
    <n v="63.69"/>
    <n v="14.87"/>
    <n v="0.04"/>
    <n v="3"/>
    <n v="20.48"/>
    <n v="61.34"/>
    <n v="11.41"/>
    <n v="38"/>
    <n v="112"/>
    <n v="194"/>
    <n v="0.25"/>
    <n v="56"/>
    <n v="10.199999999999999"/>
    <n v="131.43044619422571"/>
    <x v="1"/>
    <s v="Above"/>
  </r>
  <r>
    <x v="32"/>
    <x v="32"/>
    <x v="0"/>
    <n v="40.83"/>
    <n v="144.34"/>
    <n v="191.52"/>
    <n v="0.43"/>
    <n v="50.05"/>
    <n v="13.27"/>
    <n v="2.2999999999999998"/>
    <n v="1"/>
    <n v="19.21"/>
    <n v="66.599999999999994"/>
    <n v="9.1300000000000008"/>
    <n v="35"/>
    <n v="129"/>
    <n v="195"/>
    <n v="0.4"/>
    <n v="49"/>
    <n v="10.9"/>
    <n v="133.95669291338584"/>
    <x v="1"/>
    <s v="Above"/>
  </r>
  <r>
    <x v="32"/>
    <x v="32"/>
    <x v="0"/>
    <n v="43.74"/>
    <n v="158.29"/>
    <n v="190.39"/>
    <n v="0.46"/>
    <n v="55.77"/>
    <n v="15.49"/>
    <n v="2.2999999999999998"/>
    <n v="1"/>
    <n v="19.21"/>
    <n v="66.599999999999994"/>
    <n v="9.1300000000000008"/>
    <n v="35"/>
    <n v="129"/>
    <n v="195"/>
    <n v="0.4"/>
    <n v="49"/>
    <n v="10.9"/>
    <n v="143.50393700787401"/>
    <x v="1"/>
    <s v="Above"/>
  </r>
  <r>
    <x v="32"/>
    <x v="32"/>
    <x v="0"/>
    <n v="48.05"/>
    <n v="173.18"/>
    <n v="188.02"/>
    <n v="0.49"/>
    <n v="55.54"/>
    <n v="17.63"/>
    <n v="2.2999999999999998"/>
    <n v="1"/>
    <n v="19.21"/>
    <n v="66.599999999999994"/>
    <n v="9.1300000000000008"/>
    <n v="35"/>
    <n v="129"/>
    <n v="195"/>
    <n v="0.4"/>
    <n v="49"/>
    <n v="10.9"/>
    <n v="157.64435695538057"/>
    <x v="1"/>
    <s v="Above"/>
  </r>
  <r>
    <x v="32"/>
    <x v="32"/>
    <x v="0"/>
    <n v="54.07"/>
    <n v="188.53"/>
    <n v="187.04"/>
    <n v="0.51"/>
    <n v="59.98"/>
    <n v="19.68"/>
    <n v="2.2999999999999998"/>
    <n v="1"/>
    <n v="19.21"/>
    <n v="66.599999999999994"/>
    <n v="9.1300000000000008"/>
    <n v="35"/>
    <n v="129"/>
    <n v="195"/>
    <n v="0.4"/>
    <n v="49"/>
    <n v="10.9"/>
    <n v="177.39501312335958"/>
    <x v="1"/>
    <s v="Above"/>
  </r>
  <r>
    <x v="32"/>
    <x v="32"/>
    <x v="1"/>
    <n v="38.880000000000003"/>
    <n v="139.38"/>
    <n v="188.38"/>
    <n v="0.39"/>
    <n v="51.04"/>
    <n v="11.9"/>
    <n v="2.2999999999999998"/>
    <n v="1"/>
    <n v="19.21"/>
    <n v="66.599999999999994"/>
    <n v="9.1300000000000008"/>
    <n v="36"/>
    <n v="123"/>
    <n v="189"/>
    <n v="0.38"/>
    <n v="50"/>
    <n v="11.1"/>
    <n v="127.55905511811024"/>
    <x v="1"/>
    <s v="Above"/>
  </r>
  <r>
    <x v="32"/>
    <x v="32"/>
    <x v="1"/>
    <n v="42.53"/>
    <n v="159.46"/>
    <n v="186.05"/>
    <n v="0.41"/>
    <n v="54.76"/>
    <n v="13.08"/>
    <n v="2.2999999999999998"/>
    <n v="1"/>
    <n v="19.21"/>
    <n v="66.599999999999994"/>
    <n v="9.1300000000000008"/>
    <n v="36"/>
    <n v="123"/>
    <n v="189"/>
    <n v="0.38"/>
    <n v="50"/>
    <n v="11.1"/>
    <n v="139.53412073490813"/>
    <x v="1"/>
    <s v="Above"/>
  </r>
  <r>
    <x v="32"/>
    <x v="32"/>
    <x v="1"/>
    <n v="43.71"/>
    <n v="177.54"/>
    <n v="184.61"/>
    <n v="0.44"/>
    <n v="53.12"/>
    <n v="15.41"/>
    <n v="2.2999999999999998"/>
    <n v="1"/>
    <n v="19.21"/>
    <n v="66.599999999999994"/>
    <n v="9.1300000000000008"/>
    <n v="36"/>
    <n v="123"/>
    <n v="189"/>
    <n v="0.38"/>
    <n v="50"/>
    <n v="11.1"/>
    <n v="143.40551181102362"/>
    <x v="1"/>
    <s v="Above"/>
  </r>
  <r>
    <x v="32"/>
    <x v="32"/>
    <x v="1"/>
    <n v="46.7"/>
    <n v="194.54"/>
    <n v="182.73"/>
    <n v="0.47"/>
    <n v="53.91"/>
    <n v="18.07"/>
    <n v="2.2999999999999998"/>
    <n v="1"/>
    <n v="19.21"/>
    <n v="66.599999999999994"/>
    <n v="9.1300000000000008"/>
    <n v="36"/>
    <n v="123"/>
    <n v="189"/>
    <n v="0.38"/>
    <n v="50"/>
    <n v="11.1"/>
    <n v="153.21522309711287"/>
    <x v="1"/>
    <s v="Above"/>
  </r>
  <r>
    <x v="32"/>
    <x v="32"/>
    <x v="2"/>
    <n v="42.06"/>
    <n v="127.44"/>
    <n v="188.72"/>
    <n v="0.28999999999999998"/>
    <n v="57.37"/>
    <n v="12.36"/>
    <n v="2.2999999999999998"/>
    <n v="1"/>
    <n v="19.21"/>
    <n v="66.599999999999994"/>
    <n v="9.1300000000000008"/>
    <n v="38"/>
    <n v="112"/>
    <n v="194"/>
    <n v="0.25"/>
    <n v="56"/>
    <n v="10.199999999999999"/>
    <n v="137.99212598425197"/>
    <x v="1"/>
    <s v="Above"/>
  </r>
  <r>
    <x v="32"/>
    <x v="32"/>
    <x v="2"/>
    <n v="45.78"/>
    <n v="140.65"/>
    <n v="184.88"/>
    <n v="0.31"/>
    <n v="61.1"/>
    <n v="13.89"/>
    <n v="2.2999999999999998"/>
    <n v="1"/>
    <n v="19.21"/>
    <n v="66.599999999999994"/>
    <n v="9.1300000000000008"/>
    <n v="38"/>
    <n v="112"/>
    <n v="194"/>
    <n v="0.25"/>
    <n v="56"/>
    <n v="10.199999999999999"/>
    <n v="150.1968503937008"/>
    <x v="1"/>
    <s v="Above"/>
  </r>
  <r>
    <x v="32"/>
    <x v="32"/>
    <x v="2"/>
    <n v="48.87"/>
    <n v="154.9"/>
    <n v="179.33"/>
    <n v="0.33"/>
    <n v="61.25"/>
    <n v="16.829999999999998"/>
    <n v="2.2999999999999998"/>
    <n v="1"/>
    <n v="19.21"/>
    <n v="66.599999999999994"/>
    <n v="9.1300000000000008"/>
    <n v="38"/>
    <n v="112"/>
    <n v="194"/>
    <n v="0.25"/>
    <n v="56"/>
    <n v="10.199999999999999"/>
    <n v="160.33464566929135"/>
    <x v="1"/>
    <s v="Above"/>
  </r>
  <r>
    <x v="32"/>
    <x v="32"/>
    <x v="2"/>
    <n v="50.18"/>
    <n v="175.34"/>
    <n v="176.57"/>
    <n v="0.36"/>
    <n v="67.5"/>
    <n v="19.059999999999999"/>
    <n v="2.2999999999999998"/>
    <n v="1"/>
    <n v="19.21"/>
    <n v="66.599999999999994"/>
    <n v="9.1300000000000008"/>
    <n v="38"/>
    <n v="112"/>
    <n v="194"/>
    <n v="0.25"/>
    <n v="56"/>
    <n v="10.199999999999999"/>
    <n v="164.63254593175853"/>
    <x v="1"/>
    <s v="Above"/>
  </r>
  <r>
    <x v="32"/>
    <x v="32"/>
    <x v="2"/>
    <n v="51.62"/>
    <n v="191.3"/>
    <n v="174.29"/>
    <n v="0.39"/>
    <n v="72.09"/>
    <n v="21.45"/>
    <n v="2.2999999999999998"/>
    <n v="1"/>
    <n v="19.21"/>
    <n v="66.599999999999994"/>
    <n v="9.1300000000000008"/>
    <n v="38"/>
    <n v="112"/>
    <n v="194"/>
    <n v="0.25"/>
    <n v="56"/>
    <n v="10.199999999999999"/>
    <n v="169.35695538057743"/>
    <x v="1"/>
    <s v="Above"/>
  </r>
  <r>
    <x v="33"/>
    <x v="33"/>
    <x v="0"/>
    <n v="32.299999999999997"/>
    <n v="146.47999999999999"/>
    <n v="197.52"/>
    <n v="0.41"/>
    <n v="51.76"/>
    <n v="12.64"/>
    <n v="1.51"/>
    <n v="3"/>
    <n v="18.649999999999999"/>
    <n v="63.64"/>
    <n v="4.07"/>
    <n v="35"/>
    <n v="129"/>
    <n v="195"/>
    <n v="0.4"/>
    <n v="49"/>
    <n v="10.9"/>
    <n v="105.97112860892389"/>
    <x v="1"/>
    <s v="Below"/>
  </r>
  <r>
    <x v="33"/>
    <x v="33"/>
    <x v="0"/>
    <n v="34.74"/>
    <n v="166.69"/>
    <n v="197.37"/>
    <n v="0.43"/>
    <n v="48.68"/>
    <n v="15.06"/>
    <n v="1.51"/>
    <n v="3"/>
    <n v="18.649999999999999"/>
    <n v="63.64"/>
    <n v="4.07"/>
    <n v="35"/>
    <n v="129"/>
    <n v="195"/>
    <n v="0.4"/>
    <n v="49"/>
    <n v="10.9"/>
    <n v="113.97637795275591"/>
    <x v="1"/>
    <s v="Below"/>
  </r>
  <r>
    <x v="33"/>
    <x v="33"/>
    <x v="0"/>
    <n v="35.450000000000003"/>
    <n v="179.8"/>
    <n v="200.89"/>
    <n v="0.44"/>
    <n v="47.54"/>
    <n v="16.440000000000001"/>
    <n v="1.51"/>
    <n v="3"/>
    <n v="18.649999999999999"/>
    <n v="63.64"/>
    <n v="4.07"/>
    <n v="35"/>
    <n v="129"/>
    <n v="195"/>
    <n v="0.4"/>
    <n v="49"/>
    <n v="10.9"/>
    <n v="116.30577427821522"/>
    <x v="1"/>
    <s v="Above"/>
  </r>
  <r>
    <x v="33"/>
    <x v="33"/>
    <x v="0"/>
    <n v="37.64"/>
    <n v="194.78"/>
    <n v="199.45"/>
    <n v="0.47"/>
    <n v="50.21"/>
    <n v="16.86"/>
    <n v="1.51"/>
    <n v="3"/>
    <n v="18.649999999999999"/>
    <n v="63.64"/>
    <n v="4.07"/>
    <n v="35"/>
    <n v="129"/>
    <n v="195"/>
    <n v="0.4"/>
    <n v="49"/>
    <n v="10.9"/>
    <n v="123.49081364829397"/>
    <x v="1"/>
    <s v="Above"/>
  </r>
  <r>
    <x v="33"/>
    <x v="33"/>
    <x v="0"/>
    <n v="37.92"/>
    <n v="213.01"/>
    <n v="197.53"/>
    <n v="0.47"/>
    <n v="52.49"/>
    <n v="18.41"/>
    <n v="1.51"/>
    <n v="3"/>
    <n v="18.649999999999999"/>
    <n v="63.64"/>
    <n v="4.07"/>
    <n v="35"/>
    <n v="129"/>
    <n v="195"/>
    <n v="0.4"/>
    <n v="49"/>
    <n v="10.9"/>
    <n v="124.40944881889764"/>
    <x v="1"/>
    <s v="Above"/>
  </r>
  <r>
    <x v="33"/>
    <x v="33"/>
    <x v="1"/>
    <n v="35.799999999999997"/>
    <n v="140.61000000000001"/>
    <n v="185.19"/>
    <n v="0.39"/>
    <n v="51.59"/>
    <n v="12.05"/>
    <n v="1.51"/>
    <n v="3"/>
    <n v="18.649999999999999"/>
    <n v="63.64"/>
    <n v="4.07"/>
    <n v="36"/>
    <n v="123"/>
    <n v="189"/>
    <n v="0.38"/>
    <n v="50"/>
    <n v="11.1"/>
    <n v="117.45406824146981"/>
    <x v="1"/>
    <s v="Below"/>
  </r>
  <r>
    <x v="33"/>
    <x v="33"/>
    <x v="1"/>
    <n v="35.49"/>
    <n v="156.72999999999999"/>
    <n v="184.49"/>
    <n v="0.39"/>
    <n v="51.24"/>
    <n v="13.57"/>
    <n v="1.51"/>
    <n v="3"/>
    <n v="18.649999999999999"/>
    <n v="63.64"/>
    <n v="4.07"/>
    <n v="36"/>
    <n v="123"/>
    <n v="189"/>
    <n v="0.38"/>
    <n v="50"/>
    <n v="11.1"/>
    <n v="116.43700787401575"/>
    <x v="1"/>
    <s v="Below"/>
  </r>
  <r>
    <x v="33"/>
    <x v="33"/>
    <x v="1"/>
    <n v="33.74"/>
    <n v="173.27"/>
    <n v="180.74"/>
    <n v="0.41"/>
    <n v="51.08"/>
    <n v="14.69"/>
    <n v="1.51"/>
    <n v="3"/>
    <n v="18.649999999999999"/>
    <n v="63.64"/>
    <n v="4.07"/>
    <n v="36"/>
    <n v="123"/>
    <n v="189"/>
    <n v="0.38"/>
    <n v="50"/>
    <n v="11.1"/>
    <n v="110.69553805774278"/>
    <x v="1"/>
    <s v="Below"/>
  </r>
  <r>
    <x v="33"/>
    <x v="33"/>
    <x v="1"/>
    <n v="33.630000000000003"/>
    <n v="187.78"/>
    <n v="180.01"/>
    <n v="0.42"/>
    <n v="51.6"/>
    <n v="15.16"/>
    <n v="1.51"/>
    <n v="3"/>
    <n v="18.649999999999999"/>
    <n v="63.64"/>
    <n v="4.07"/>
    <n v="36"/>
    <n v="123"/>
    <n v="189"/>
    <n v="0.38"/>
    <n v="50"/>
    <n v="11.1"/>
    <n v="110.33464566929133"/>
    <x v="1"/>
    <s v="Below"/>
  </r>
  <r>
    <x v="33"/>
    <x v="33"/>
    <x v="2"/>
    <n v="37.94"/>
    <n v="126.67"/>
    <n v="191.06"/>
    <n v="0.27"/>
    <n v="57.34"/>
    <n v="10.71"/>
    <n v="1.51"/>
    <n v="3"/>
    <n v="18.649999999999999"/>
    <n v="63.64"/>
    <n v="4.07"/>
    <n v="38"/>
    <n v="112"/>
    <n v="194"/>
    <n v="0.25"/>
    <n v="56"/>
    <n v="10.199999999999999"/>
    <n v="124.47506561679791"/>
    <x v="1"/>
    <s v="Below"/>
  </r>
  <r>
    <x v="33"/>
    <x v="33"/>
    <x v="2"/>
    <n v="37.75"/>
    <n v="143.63999999999999"/>
    <n v="183.97"/>
    <n v="0.28999999999999998"/>
    <n v="57.33"/>
    <n v="12.17"/>
    <n v="1.51"/>
    <n v="3"/>
    <n v="18.649999999999999"/>
    <n v="63.64"/>
    <n v="4.07"/>
    <n v="38"/>
    <n v="112"/>
    <n v="194"/>
    <n v="0.25"/>
    <n v="56"/>
    <n v="10.199999999999999"/>
    <n v="123.85170603674541"/>
    <x v="1"/>
    <s v="Below"/>
  </r>
  <r>
    <x v="33"/>
    <x v="33"/>
    <x v="2"/>
    <n v="39.28"/>
    <n v="162.47"/>
    <n v="179.31"/>
    <n v="0.3"/>
    <n v="60.26"/>
    <n v="12.96"/>
    <n v="1.51"/>
    <n v="3"/>
    <n v="18.649999999999999"/>
    <n v="63.64"/>
    <n v="4.07"/>
    <n v="38"/>
    <n v="112"/>
    <n v="194"/>
    <n v="0.25"/>
    <n v="56"/>
    <n v="10.199999999999999"/>
    <n v="128.87139107611549"/>
    <x v="1"/>
    <s v="Above"/>
  </r>
  <r>
    <x v="34"/>
    <x v="34"/>
    <x v="0"/>
    <n v="37.119999999999997"/>
    <n v="145.26"/>
    <n v="191.81"/>
    <n v="0.43"/>
    <n v="46.47"/>
    <n v="12.21"/>
    <n v="1.3"/>
    <n v="2"/>
    <n v="16.190000000000001"/>
    <n v="64.61"/>
    <n v="7.39"/>
    <n v="35"/>
    <n v="129"/>
    <n v="195"/>
    <n v="0.4"/>
    <n v="49"/>
    <n v="10.9"/>
    <n v="121.78477690288715"/>
    <x v="1"/>
    <s v="Above"/>
  </r>
  <r>
    <x v="34"/>
    <x v="34"/>
    <x v="0"/>
    <n v="37.69"/>
    <n v="161.96"/>
    <n v="188.96"/>
    <n v="0.47"/>
    <n v="48.11"/>
    <n v="14.09"/>
    <n v="1.3"/>
    <n v="2"/>
    <n v="16.190000000000001"/>
    <n v="64.61"/>
    <n v="7.39"/>
    <n v="35"/>
    <n v="129"/>
    <n v="195"/>
    <n v="0.4"/>
    <n v="49"/>
    <n v="10.9"/>
    <n v="123.65485564304461"/>
    <x v="1"/>
    <s v="Above"/>
  </r>
  <r>
    <x v="34"/>
    <x v="34"/>
    <x v="0"/>
    <n v="38.090000000000003"/>
    <n v="180.22"/>
    <n v="189.22"/>
    <n v="0.5"/>
    <n v="49.98"/>
    <n v="14.48"/>
    <n v="1.3"/>
    <n v="2"/>
    <n v="16.190000000000001"/>
    <n v="64.61"/>
    <n v="7.39"/>
    <n v="35"/>
    <n v="129"/>
    <n v="195"/>
    <n v="0.4"/>
    <n v="49"/>
    <n v="10.9"/>
    <n v="124.96719160104989"/>
    <x v="1"/>
    <s v="Above"/>
  </r>
  <r>
    <x v="34"/>
    <x v="34"/>
    <x v="0"/>
    <n v="35.299999999999997"/>
    <n v="195.51"/>
    <n v="185.4"/>
    <n v="0.54"/>
    <n v="51.72"/>
    <n v="15.27"/>
    <n v="1.3"/>
    <n v="2"/>
    <n v="16.190000000000001"/>
    <n v="64.61"/>
    <n v="7.39"/>
    <n v="35"/>
    <n v="129"/>
    <n v="195"/>
    <n v="0.4"/>
    <n v="49"/>
    <n v="10.9"/>
    <n v="115.81364829396325"/>
    <x v="1"/>
    <s v="Above"/>
  </r>
  <r>
    <x v="34"/>
    <x v="34"/>
    <x v="0"/>
    <n v="35.74"/>
    <n v="212.87"/>
    <n v="183.1"/>
    <n v="0.56999999999999995"/>
    <n v="52.24"/>
    <n v="16.829999999999998"/>
    <n v="1.3"/>
    <n v="2"/>
    <n v="16.190000000000001"/>
    <n v="64.61"/>
    <n v="7.39"/>
    <n v="35"/>
    <n v="129"/>
    <n v="195"/>
    <n v="0.4"/>
    <n v="49"/>
    <n v="10.9"/>
    <n v="117.25721784776903"/>
    <x v="1"/>
    <s v="Above"/>
  </r>
  <r>
    <x v="34"/>
    <x v="34"/>
    <x v="1"/>
    <n v="36"/>
    <n v="139.16"/>
    <n v="183.33"/>
    <n v="0.42"/>
    <n v="49.22"/>
    <n v="12.53"/>
    <n v="1.3"/>
    <n v="2"/>
    <n v="16.190000000000001"/>
    <n v="64.61"/>
    <n v="7.39"/>
    <n v="36"/>
    <n v="123"/>
    <n v="189"/>
    <n v="0.38"/>
    <n v="50"/>
    <n v="11.1"/>
    <n v="118.11023622047244"/>
    <x v="1"/>
    <s v="Above"/>
  </r>
  <r>
    <x v="34"/>
    <x v="34"/>
    <x v="1"/>
    <n v="36.32"/>
    <n v="159.49"/>
    <n v="182.1"/>
    <n v="0.47"/>
    <n v="50.61"/>
    <n v="13.98"/>
    <n v="1.3"/>
    <n v="2"/>
    <n v="16.190000000000001"/>
    <n v="64.61"/>
    <n v="7.39"/>
    <n v="36"/>
    <n v="123"/>
    <n v="189"/>
    <n v="0.38"/>
    <n v="50"/>
    <n v="11.1"/>
    <n v="119.16010498687665"/>
    <x v="1"/>
    <s v="Above"/>
  </r>
  <r>
    <x v="34"/>
    <x v="34"/>
    <x v="1"/>
    <n v="38.1"/>
    <n v="176.52"/>
    <n v="176.98"/>
    <n v="0.5"/>
    <n v="52.55"/>
    <n v="14.02"/>
    <n v="1.3"/>
    <n v="2"/>
    <n v="16.190000000000001"/>
    <n v="64.61"/>
    <n v="7.39"/>
    <n v="36"/>
    <n v="123"/>
    <n v="189"/>
    <n v="0.38"/>
    <n v="50"/>
    <n v="11.1"/>
    <n v="125"/>
    <x v="1"/>
    <s v="Above"/>
  </r>
  <r>
    <x v="34"/>
    <x v="34"/>
    <x v="2"/>
    <n v="39.15"/>
    <n v="129.62"/>
    <n v="188.77"/>
    <n v="0.28000000000000003"/>
    <n v="58.52"/>
    <n v="10.64"/>
    <n v="1.3"/>
    <n v="2"/>
    <n v="16.190000000000001"/>
    <n v="64.61"/>
    <n v="7.39"/>
    <n v="38"/>
    <n v="112"/>
    <n v="194"/>
    <n v="0.25"/>
    <n v="56"/>
    <n v="10.199999999999999"/>
    <n v="128.44488188976379"/>
    <x v="1"/>
    <s v="Above"/>
  </r>
  <r>
    <x v="34"/>
    <x v="34"/>
    <x v="2"/>
    <n v="39.909999999999997"/>
    <n v="148.46"/>
    <n v="185.8"/>
    <n v="0.31"/>
    <n v="62.28"/>
    <n v="11.78"/>
    <n v="1.3"/>
    <n v="2"/>
    <n v="16.190000000000001"/>
    <n v="64.61"/>
    <n v="7.39"/>
    <n v="38"/>
    <n v="112"/>
    <n v="194"/>
    <n v="0.25"/>
    <n v="56"/>
    <n v="10.199999999999999"/>
    <n v="130.93832020997374"/>
    <x v="1"/>
    <s v="Above"/>
  </r>
  <r>
    <x v="34"/>
    <x v="34"/>
    <x v="2"/>
    <n v="38.32"/>
    <n v="166.07"/>
    <n v="182.36"/>
    <n v="0.35"/>
    <n v="65.36"/>
    <n v="11.88"/>
    <n v="1.3"/>
    <n v="2"/>
    <n v="16.190000000000001"/>
    <n v="64.61"/>
    <n v="7.39"/>
    <n v="38"/>
    <n v="112"/>
    <n v="194"/>
    <n v="0.25"/>
    <n v="56"/>
    <n v="10.199999999999999"/>
    <n v="125.72178477690289"/>
    <x v="1"/>
    <s v="Above"/>
  </r>
  <r>
    <x v="34"/>
    <x v="34"/>
    <x v="2"/>
    <n v="38.79"/>
    <n v="185.86"/>
    <n v="178"/>
    <n v="0.37"/>
    <n v="67.77"/>
    <n v="13.12"/>
    <n v="1.3"/>
    <n v="2"/>
    <n v="16.190000000000001"/>
    <n v="64.61"/>
    <n v="7.39"/>
    <n v="38"/>
    <n v="112"/>
    <n v="194"/>
    <n v="0.25"/>
    <n v="56"/>
    <n v="10.199999999999999"/>
    <n v="127.26377952755905"/>
    <x v="1"/>
    <s v="Above"/>
  </r>
  <r>
    <x v="34"/>
    <x v="34"/>
    <x v="2"/>
    <n v="38.51"/>
    <n v="205.52"/>
    <n v="175.24"/>
    <n v="0.42"/>
    <n v="67.989999999999995"/>
    <n v="14.08"/>
    <n v="1.3"/>
    <n v="2"/>
    <n v="16.190000000000001"/>
    <n v="64.61"/>
    <n v="7.39"/>
    <n v="38"/>
    <n v="112"/>
    <n v="194"/>
    <n v="0.25"/>
    <n v="56"/>
    <n v="10.199999999999999"/>
    <n v="126.34514435695539"/>
    <x v="1"/>
    <s v="Above"/>
  </r>
  <r>
    <x v="35"/>
    <x v="35"/>
    <x v="0"/>
    <n v="42.99"/>
    <n v="148.21"/>
    <n v="196.02"/>
    <n v="0.45"/>
    <n v="51.7"/>
    <n v="13.41"/>
    <n v="3.55"/>
    <n v="3"/>
    <n v="15.31"/>
    <n v="74.84"/>
    <n v="4.4800000000000004"/>
    <n v="35"/>
    <n v="129"/>
    <n v="195"/>
    <n v="0.4"/>
    <n v="49"/>
    <n v="10.9"/>
    <n v="141.04330708661416"/>
    <x v="0"/>
    <s v="Above"/>
  </r>
  <r>
    <x v="35"/>
    <x v="35"/>
    <x v="0"/>
    <n v="50.99"/>
    <n v="165.11"/>
    <n v="190.64"/>
    <n v="0.48"/>
    <n v="48.14"/>
    <n v="15.21"/>
    <n v="3.55"/>
    <n v="3"/>
    <n v="15.31"/>
    <n v="74.84"/>
    <n v="4.4800000000000004"/>
    <n v="35"/>
    <n v="129"/>
    <n v="195"/>
    <n v="0.4"/>
    <n v="49"/>
    <n v="10.9"/>
    <n v="167.29002624671915"/>
    <x v="0"/>
    <s v="Above"/>
  </r>
  <r>
    <x v="35"/>
    <x v="35"/>
    <x v="0"/>
    <n v="53.97"/>
    <n v="179.29"/>
    <n v="189.19"/>
    <n v="0.52"/>
    <n v="53.51"/>
    <n v="17.28"/>
    <n v="3.55"/>
    <n v="3"/>
    <n v="15.31"/>
    <n v="74.84"/>
    <n v="4.4800000000000004"/>
    <n v="35"/>
    <n v="129"/>
    <n v="195"/>
    <n v="0.4"/>
    <n v="49"/>
    <n v="10.9"/>
    <n v="177.06692913385828"/>
    <x v="0"/>
    <s v="Above"/>
  </r>
  <r>
    <x v="35"/>
    <x v="35"/>
    <x v="0"/>
    <n v="57.89"/>
    <n v="191.81"/>
    <n v="184.34"/>
    <n v="0.55000000000000004"/>
    <n v="55.86"/>
    <n v="18.489999999999998"/>
    <n v="3.55"/>
    <n v="3"/>
    <n v="15.31"/>
    <n v="74.84"/>
    <n v="4.4800000000000004"/>
    <n v="35"/>
    <n v="129"/>
    <n v="195"/>
    <n v="0.4"/>
    <n v="49"/>
    <n v="10.9"/>
    <n v="189.9278215223097"/>
    <x v="0"/>
    <s v="Above"/>
  </r>
  <r>
    <x v="35"/>
    <x v="35"/>
    <x v="0"/>
    <n v="61.59"/>
    <n v="205.75"/>
    <n v="184.03"/>
    <n v="0.59"/>
    <n v="54.02"/>
    <n v="20.48"/>
    <n v="3.55"/>
    <n v="3"/>
    <n v="15.31"/>
    <n v="74.84"/>
    <n v="4.4800000000000004"/>
    <n v="35"/>
    <n v="129"/>
    <n v="195"/>
    <n v="0.4"/>
    <n v="49"/>
    <n v="10.9"/>
    <n v="202.06692913385828"/>
    <x v="0"/>
    <s v="Above"/>
  </r>
  <r>
    <x v="35"/>
    <x v="35"/>
    <x v="1"/>
    <n v="38.72"/>
    <n v="138.44"/>
    <n v="183.56"/>
    <n v="0.42"/>
    <n v="52.4"/>
    <n v="15.08"/>
    <n v="3.55"/>
    <n v="3"/>
    <n v="15.31"/>
    <n v="74.84"/>
    <n v="4.4800000000000004"/>
    <n v="36"/>
    <n v="123"/>
    <n v="189"/>
    <n v="0.38"/>
    <n v="50"/>
    <n v="11.1"/>
    <n v="127.03412073490814"/>
    <x v="0"/>
    <s v="Above"/>
  </r>
  <r>
    <x v="35"/>
    <x v="35"/>
    <x v="1"/>
    <n v="42.51"/>
    <n v="151.99"/>
    <n v="184.26"/>
    <n v="0.45"/>
    <n v="54.52"/>
    <n v="15.95"/>
    <n v="3.55"/>
    <n v="3"/>
    <n v="15.31"/>
    <n v="74.84"/>
    <n v="4.4800000000000004"/>
    <n v="36"/>
    <n v="123"/>
    <n v="189"/>
    <n v="0.38"/>
    <n v="50"/>
    <n v="11.1"/>
    <n v="139.46850393700788"/>
    <x v="0"/>
    <s v="Above"/>
  </r>
  <r>
    <x v="35"/>
    <x v="35"/>
    <x v="1"/>
    <n v="46.04"/>
    <n v="162.66999999999999"/>
    <n v="178.99"/>
    <n v="0.49"/>
    <n v="58.22"/>
    <n v="17.22"/>
    <n v="3.55"/>
    <n v="3"/>
    <n v="15.31"/>
    <n v="74.84"/>
    <n v="4.4800000000000004"/>
    <n v="36"/>
    <n v="123"/>
    <n v="189"/>
    <n v="0.38"/>
    <n v="50"/>
    <n v="11.1"/>
    <n v="151.04986876640419"/>
    <x v="0"/>
    <s v="Above"/>
  </r>
  <r>
    <x v="35"/>
    <x v="35"/>
    <x v="2"/>
    <n v="41.95"/>
    <n v="127.99"/>
    <n v="190"/>
    <n v="0.28000000000000003"/>
    <n v="56.76"/>
    <n v="11.32"/>
    <n v="3.55"/>
    <n v="3"/>
    <n v="15.31"/>
    <n v="74.84"/>
    <n v="4.4800000000000004"/>
    <n v="38"/>
    <n v="112"/>
    <n v="194"/>
    <n v="0.25"/>
    <n v="56"/>
    <n v="10.199999999999999"/>
    <n v="137.63123359580052"/>
    <x v="0"/>
    <s v="Above"/>
  </r>
  <r>
    <x v="35"/>
    <x v="35"/>
    <x v="2"/>
    <n v="47.21"/>
    <n v="144.04"/>
    <n v="187.23"/>
    <n v="0.31"/>
    <n v="57.18"/>
    <n v="13.62"/>
    <n v="3.55"/>
    <n v="3"/>
    <n v="15.31"/>
    <n v="74.84"/>
    <n v="4.4800000000000004"/>
    <n v="38"/>
    <n v="112"/>
    <n v="194"/>
    <n v="0.25"/>
    <n v="56"/>
    <n v="10.199999999999999"/>
    <n v="154.88845144356955"/>
    <x v="0"/>
    <s v="Above"/>
  </r>
  <r>
    <x v="35"/>
    <x v="35"/>
    <x v="2"/>
    <n v="51.74"/>
    <n v="159.29"/>
    <n v="174.55"/>
    <n v="0.34"/>
    <n v="61.45"/>
    <n v="16.87"/>
    <n v="3.55"/>
    <n v="3"/>
    <n v="15.31"/>
    <n v="74.84"/>
    <n v="4.4800000000000004"/>
    <n v="38"/>
    <n v="112"/>
    <n v="194"/>
    <n v="0.25"/>
    <n v="56"/>
    <n v="10.199999999999999"/>
    <n v="169.750656167979"/>
    <x v="0"/>
    <s v="Above"/>
  </r>
  <r>
    <x v="35"/>
    <x v="35"/>
    <x v="2"/>
    <n v="55.98"/>
    <n v="174.55"/>
    <n v="171.77"/>
    <n v="0.36"/>
    <n v="62.73"/>
    <n v="18.71"/>
    <n v="3.55"/>
    <n v="3"/>
    <n v="15.31"/>
    <n v="74.84"/>
    <n v="4.4800000000000004"/>
    <n v="38"/>
    <n v="112"/>
    <n v="194"/>
    <n v="0.25"/>
    <n v="56"/>
    <n v="10.199999999999999"/>
    <n v="183.66141732283464"/>
    <x v="0"/>
    <s v="Above"/>
  </r>
  <r>
    <x v="35"/>
    <x v="35"/>
    <x v="2"/>
    <n v="58.32"/>
    <n v="189.36"/>
    <n v="163.43"/>
    <n v="0.4"/>
    <n v="66.55"/>
    <n v="19.98"/>
    <n v="3.55"/>
    <n v="3"/>
    <n v="15.31"/>
    <n v="74.84"/>
    <n v="4.4800000000000004"/>
    <n v="38"/>
    <n v="112"/>
    <n v="194"/>
    <n v="0.25"/>
    <n v="56"/>
    <n v="10.199999999999999"/>
    <n v="191.33858267716536"/>
    <x v="0"/>
    <s v="Above"/>
  </r>
  <r>
    <x v="36"/>
    <x v="36"/>
    <x v="0"/>
    <n v="39.64"/>
    <n v="142.18"/>
    <n v="192.57"/>
    <n v="0.48"/>
    <n v="53.53"/>
    <n v="11.99"/>
    <n v="3.6"/>
    <n v="4"/>
    <n v="15.07"/>
    <n v="73.650000000000006"/>
    <n v="11.16"/>
    <n v="35"/>
    <n v="129"/>
    <n v="195"/>
    <n v="0.4"/>
    <n v="49"/>
    <n v="10.9"/>
    <n v="130.0524934383202"/>
    <x v="0"/>
    <s v="Above"/>
  </r>
  <r>
    <x v="36"/>
    <x v="36"/>
    <x v="0"/>
    <n v="46.15"/>
    <n v="155.01"/>
    <n v="186.82"/>
    <n v="0.54"/>
    <n v="53.93"/>
    <n v="14.38"/>
    <n v="3.6"/>
    <n v="4"/>
    <n v="15.07"/>
    <n v="73.650000000000006"/>
    <n v="11.16"/>
    <n v="35"/>
    <n v="129"/>
    <n v="195"/>
    <n v="0.4"/>
    <n v="49"/>
    <n v="10.9"/>
    <n v="151.41076115485563"/>
    <x v="0"/>
    <s v="Above"/>
  </r>
  <r>
    <x v="36"/>
    <x v="36"/>
    <x v="0"/>
    <n v="47.68"/>
    <n v="172.82"/>
    <n v="183.86"/>
    <n v="0.63"/>
    <n v="54.55"/>
    <n v="16.7"/>
    <n v="3.6"/>
    <n v="4"/>
    <n v="15.07"/>
    <n v="73.650000000000006"/>
    <n v="11.16"/>
    <n v="35"/>
    <n v="129"/>
    <n v="195"/>
    <n v="0.4"/>
    <n v="49"/>
    <n v="10.9"/>
    <n v="156.43044619422571"/>
    <x v="0"/>
    <s v="Above"/>
  </r>
  <r>
    <x v="36"/>
    <x v="36"/>
    <x v="0"/>
    <n v="52.2"/>
    <n v="192.13"/>
    <n v="179.24"/>
    <n v="0.72"/>
    <n v="54.05"/>
    <n v="18.62"/>
    <n v="3.6"/>
    <n v="4"/>
    <n v="15.07"/>
    <n v="73.650000000000006"/>
    <n v="11.16"/>
    <n v="35"/>
    <n v="129"/>
    <n v="195"/>
    <n v="0.4"/>
    <n v="49"/>
    <n v="10.9"/>
    <n v="171.25984251968504"/>
    <x v="0"/>
    <s v="Above"/>
  </r>
  <r>
    <x v="36"/>
    <x v="36"/>
    <x v="1"/>
    <n v="39.5"/>
    <n v="139.37"/>
    <n v="185.52"/>
    <n v="0.48"/>
    <n v="50.86"/>
    <n v="14.36"/>
    <n v="3.6"/>
    <n v="4"/>
    <n v="15.07"/>
    <n v="73.650000000000006"/>
    <n v="11.16"/>
    <n v="36"/>
    <n v="123"/>
    <n v="189"/>
    <n v="0.38"/>
    <n v="50"/>
    <n v="11.1"/>
    <n v="129.59317585301838"/>
    <x v="0"/>
    <s v="Above"/>
  </r>
  <r>
    <x v="36"/>
    <x v="36"/>
    <x v="1"/>
    <n v="41.21"/>
    <n v="155.63"/>
    <n v="185.96"/>
    <n v="0.54"/>
    <n v="52.78"/>
    <n v="17.170000000000002"/>
    <n v="3.6"/>
    <n v="4"/>
    <n v="15.07"/>
    <n v="73.650000000000006"/>
    <n v="11.16"/>
    <n v="36"/>
    <n v="123"/>
    <n v="189"/>
    <n v="0.38"/>
    <n v="50"/>
    <n v="11.1"/>
    <n v="135.20341207349082"/>
    <x v="0"/>
    <s v="Above"/>
  </r>
  <r>
    <x v="36"/>
    <x v="36"/>
    <x v="1"/>
    <n v="44.69"/>
    <n v="169.22"/>
    <n v="184.41"/>
    <n v="0.63"/>
    <n v="54.91"/>
    <n v="18.149999999999999"/>
    <n v="3.6"/>
    <n v="4"/>
    <n v="15.07"/>
    <n v="73.650000000000006"/>
    <n v="11.16"/>
    <n v="36"/>
    <n v="123"/>
    <n v="189"/>
    <n v="0.38"/>
    <n v="50"/>
    <n v="11.1"/>
    <n v="146.62073490813648"/>
    <x v="0"/>
    <s v="Above"/>
  </r>
  <r>
    <x v="36"/>
    <x v="36"/>
    <x v="1"/>
    <n v="49.2"/>
    <n v="189.24"/>
    <n v="182.49"/>
    <n v="0.72"/>
    <n v="52.41"/>
    <n v="19.850000000000001"/>
    <n v="3.6"/>
    <n v="4"/>
    <n v="15.07"/>
    <n v="73.650000000000006"/>
    <n v="11.16"/>
    <n v="36"/>
    <n v="123"/>
    <n v="189"/>
    <n v="0.38"/>
    <n v="50"/>
    <n v="11.1"/>
    <n v="161.41732283464566"/>
    <x v="0"/>
    <s v="Above"/>
  </r>
  <r>
    <x v="36"/>
    <x v="36"/>
    <x v="2"/>
    <n v="42"/>
    <n v="127.93"/>
    <n v="185.86"/>
    <n v="0.31"/>
    <n v="54.76"/>
    <n v="12.12"/>
    <n v="3.6"/>
    <n v="4"/>
    <n v="15.07"/>
    <n v="73.650000000000006"/>
    <n v="11.16"/>
    <n v="38"/>
    <n v="112"/>
    <n v="194"/>
    <n v="0.25"/>
    <n v="56"/>
    <n v="10.199999999999999"/>
    <n v="137.79527559055117"/>
    <x v="0"/>
    <s v="Above"/>
  </r>
  <r>
    <x v="36"/>
    <x v="36"/>
    <x v="2"/>
    <n v="47.41"/>
    <n v="142.79"/>
    <n v="180.04"/>
    <n v="0.39"/>
    <n v="53.35"/>
    <n v="15.1"/>
    <n v="3.6"/>
    <n v="4"/>
    <n v="15.07"/>
    <n v="73.650000000000006"/>
    <n v="11.16"/>
    <n v="38"/>
    <n v="112"/>
    <n v="194"/>
    <n v="0.25"/>
    <n v="56"/>
    <n v="10.199999999999999"/>
    <n v="155.54461942257217"/>
    <x v="0"/>
    <s v="Above"/>
  </r>
  <r>
    <x v="36"/>
    <x v="36"/>
    <x v="2"/>
    <n v="51.05"/>
    <n v="158.91999999999999"/>
    <n v="173.18"/>
    <n v="0.47"/>
    <n v="57.88"/>
    <n v="16.88"/>
    <n v="3.6"/>
    <n v="4"/>
    <n v="15.07"/>
    <n v="73.650000000000006"/>
    <n v="11.16"/>
    <n v="38"/>
    <n v="112"/>
    <n v="194"/>
    <n v="0.25"/>
    <n v="56"/>
    <n v="10.199999999999999"/>
    <n v="167.48687664041995"/>
    <x v="0"/>
    <s v="Above"/>
  </r>
  <r>
    <x v="36"/>
    <x v="36"/>
    <x v="2"/>
    <n v="53.89"/>
    <n v="170.98"/>
    <n v="166.89"/>
    <n v="0.55000000000000004"/>
    <n v="63.41"/>
    <n v="19.64"/>
    <n v="3.6"/>
    <n v="4"/>
    <n v="15.07"/>
    <n v="73.650000000000006"/>
    <n v="11.16"/>
    <n v="38"/>
    <n v="112"/>
    <n v="194"/>
    <n v="0.25"/>
    <n v="56"/>
    <n v="10.199999999999999"/>
    <n v="176.80446194225721"/>
    <x v="0"/>
    <s v="Above"/>
  </r>
  <r>
    <x v="37"/>
    <x v="37"/>
    <x v="0"/>
    <n v="41.23"/>
    <n v="146.37"/>
    <n v="188.84"/>
    <n v="0.46"/>
    <n v="49.98"/>
    <n v="12.78"/>
    <n v="4.26"/>
    <n v="2"/>
    <n v="13.73"/>
    <n v="71.97"/>
    <n v="6.66"/>
    <n v="35"/>
    <n v="129"/>
    <n v="195"/>
    <n v="0.4"/>
    <n v="49"/>
    <n v="10.9"/>
    <n v="135.26902887139104"/>
    <x v="0"/>
    <s v="Above"/>
  </r>
  <r>
    <x v="37"/>
    <x v="37"/>
    <x v="0"/>
    <n v="47.74"/>
    <n v="163"/>
    <n v="189.01"/>
    <n v="0.52"/>
    <n v="49.75"/>
    <n v="14.13"/>
    <n v="4.26"/>
    <n v="2"/>
    <n v="13.73"/>
    <n v="71.97"/>
    <n v="6.66"/>
    <n v="35"/>
    <n v="129"/>
    <n v="195"/>
    <n v="0.4"/>
    <n v="49"/>
    <n v="10.9"/>
    <n v="156.62729658792651"/>
    <x v="0"/>
    <s v="Above"/>
  </r>
  <r>
    <x v="37"/>
    <x v="37"/>
    <x v="0"/>
    <n v="53.76"/>
    <n v="174.05"/>
    <n v="183.08"/>
    <n v="0.56999999999999995"/>
    <n v="51.74"/>
    <n v="15.51"/>
    <n v="4.26"/>
    <n v="2"/>
    <n v="13.73"/>
    <n v="71.97"/>
    <n v="6.66"/>
    <n v="35"/>
    <n v="129"/>
    <n v="195"/>
    <n v="0.4"/>
    <n v="49"/>
    <n v="10.9"/>
    <n v="176.37795275590551"/>
    <x v="0"/>
    <s v="Above"/>
  </r>
  <r>
    <x v="37"/>
    <x v="37"/>
    <x v="0"/>
    <n v="57.53"/>
    <n v="186.74"/>
    <n v="177.56"/>
    <n v="0.64"/>
    <n v="51.05"/>
    <n v="17.87"/>
    <n v="4.26"/>
    <n v="2"/>
    <n v="13.73"/>
    <n v="71.97"/>
    <n v="6.66"/>
    <n v="35"/>
    <n v="129"/>
    <n v="195"/>
    <n v="0.4"/>
    <n v="49"/>
    <n v="10.9"/>
    <n v="188.74671916010499"/>
    <x v="0"/>
    <s v="Above"/>
  </r>
  <r>
    <x v="37"/>
    <x v="37"/>
    <x v="0"/>
    <n v="60.43"/>
    <n v="201.36"/>
    <n v="176.12"/>
    <n v="0.7"/>
    <n v="56.2"/>
    <n v="19.2"/>
    <n v="4.26"/>
    <n v="2"/>
    <n v="13.73"/>
    <n v="71.97"/>
    <n v="6.66"/>
    <n v="35"/>
    <n v="129"/>
    <n v="195"/>
    <n v="0.4"/>
    <n v="49"/>
    <n v="10.9"/>
    <n v="198.26115485564304"/>
    <x v="0"/>
    <s v="Above"/>
  </r>
  <r>
    <x v="37"/>
    <x v="37"/>
    <x v="1"/>
    <n v="38.65"/>
    <n v="141.71"/>
    <n v="182.12"/>
    <n v="0.44"/>
    <n v="50.99"/>
    <n v="13.98"/>
    <n v="4.26"/>
    <n v="2"/>
    <n v="13.73"/>
    <n v="71.97"/>
    <n v="6.66"/>
    <n v="36"/>
    <n v="123"/>
    <n v="189"/>
    <n v="0.38"/>
    <n v="50"/>
    <n v="11.1"/>
    <n v="126.80446194225722"/>
    <x v="0"/>
    <s v="Above"/>
  </r>
  <r>
    <x v="37"/>
    <x v="37"/>
    <x v="1"/>
    <n v="41.39"/>
    <n v="156.08000000000001"/>
    <n v="179.75"/>
    <n v="0.5"/>
    <n v="51.91"/>
    <n v="16.239999999999998"/>
    <n v="4.26"/>
    <n v="2"/>
    <n v="13.73"/>
    <n v="71.97"/>
    <n v="6.66"/>
    <n v="36"/>
    <n v="123"/>
    <n v="189"/>
    <n v="0.38"/>
    <n v="50"/>
    <n v="11.1"/>
    <n v="135.79396325459317"/>
    <x v="0"/>
    <s v="Above"/>
  </r>
  <r>
    <x v="37"/>
    <x v="37"/>
    <x v="1"/>
    <n v="44.45"/>
    <n v="172.52"/>
    <n v="173.85"/>
    <n v="0.55000000000000004"/>
    <n v="58.92"/>
    <n v="18.64"/>
    <n v="4.26"/>
    <n v="2"/>
    <n v="13.73"/>
    <n v="71.97"/>
    <n v="6.66"/>
    <n v="36"/>
    <n v="123"/>
    <n v="189"/>
    <n v="0.38"/>
    <n v="50"/>
    <n v="11.1"/>
    <n v="145.83333333333334"/>
    <x v="0"/>
    <s v="Above"/>
  </r>
  <r>
    <x v="37"/>
    <x v="37"/>
    <x v="2"/>
    <n v="40.42"/>
    <n v="126.66"/>
    <n v="188.97"/>
    <n v="0.31"/>
    <n v="58.11"/>
    <n v="11.9"/>
    <n v="4.26"/>
    <n v="2"/>
    <n v="13.73"/>
    <n v="71.97"/>
    <n v="6.66"/>
    <n v="38"/>
    <n v="112"/>
    <n v="194"/>
    <n v="0.25"/>
    <n v="56"/>
    <n v="10.199999999999999"/>
    <n v="132.61154855643045"/>
    <x v="0"/>
    <s v="Above"/>
  </r>
  <r>
    <x v="37"/>
    <x v="37"/>
    <x v="2"/>
    <n v="44.79"/>
    <n v="142.41"/>
    <n v="184.6"/>
    <n v="0.36"/>
    <n v="59.32"/>
    <n v="14.1"/>
    <n v="4.26"/>
    <n v="2"/>
    <n v="13.73"/>
    <n v="71.97"/>
    <n v="6.66"/>
    <n v="38"/>
    <n v="112"/>
    <n v="194"/>
    <n v="0.25"/>
    <n v="56"/>
    <n v="10.199999999999999"/>
    <n v="146.94881889763781"/>
    <x v="0"/>
    <s v="Above"/>
  </r>
  <r>
    <x v="37"/>
    <x v="37"/>
    <x v="2"/>
    <n v="46.56"/>
    <n v="156.53"/>
    <n v="180.13"/>
    <n v="0.43"/>
    <n v="63.11"/>
    <n v="16.45"/>
    <n v="4.26"/>
    <n v="2"/>
    <n v="13.73"/>
    <n v="71.97"/>
    <n v="6.66"/>
    <n v="38"/>
    <n v="112"/>
    <n v="194"/>
    <n v="0.25"/>
    <n v="56"/>
    <n v="10.199999999999999"/>
    <n v="152.75590551181102"/>
    <x v="0"/>
    <s v="Above"/>
  </r>
  <r>
    <x v="37"/>
    <x v="37"/>
    <x v="2"/>
    <n v="49.92"/>
    <n v="169.63"/>
    <n v="177.2"/>
    <n v="0.52"/>
    <n v="64.959999999999994"/>
    <n v="19.38"/>
    <n v="4.26"/>
    <n v="2"/>
    <n v="13.73"/>
    <n v="71.97"/>
    <n v="6.66"/>
    <n v="38"/>
    <n v="112"/>
    <n v="194"/>
    <n v="0.25"/>
    <n v="56"/>
    <n v="10.199999999999999"/>
    <n v="163.77952755905511"/>
    <x v="0"/>
    <s v="Above"/>
  </r>
  <r>
    <x v="38"/>
    <x v="38"/>
    <x v="0"/>
    <n v="43"/>
    <n v="145.21"/>
    <n v="193.42"/>
    <n v="0.47"/>
    <n v="47.66"/>
    <n v="13.22"/>
    <n v="4.91"/>
    <n v="2"/>
    <n v="12.22"/>
    <n v="71.41"/>
    <n v="8.02"/>
    <n v="35"/>
    <n v="129"/>
    <n v="195"/>
    <n v="0.4"/>
    <n v="49"/>
    <n v="10.9"/>
    <n v="141.07611548556432"/>
    <x v="0"/>
    <s v="Above"/>
  </r>
  <r>
    <x v="38"/>
    <x v="38"/>
    <x v="0"/>
    <n v="42.8"/>
    <n v="161.31"/>
    <n v="189.57"/>
    <n v="0.52"/>
    <n v="48"/>
    <n v="14.23"/>
    <n v="4.91"/>
    <n v="2"/>
    <n v="12.22"/>
    <n v="71.41"/>
    <n v="8.02"/>
    <n v="35"/>
    <n v="129"/>
    <n v="195"/>
    <n v="0.4"/>
    <n v="49"/>
    <n v="10.9"/>
    <n v="140.41994750656167"/>
    <x v="0"/>
    <s v="Above"/>
  </r>
  <r>
    <x v="38"/>
    <x v="38"/>
    <x v="0"/>
    <n v="46.14"/>
    <n v="177.01"/>
    <n v="186.12"/>
    <n v="0.56999999999999995"/>
    <n v="47.98"/>
    <n v="15.65"/>
    <n v="4.91"/>
    <n v="2"/>
    <n v="12.22"/>
    <n v="71.41"/>
    <n v="8.02"/>
    <n v="35"/>
    <n v="129"/>
    <n v="195"/>
    <n v="0.4"/>
    <n v="49"/>
    <n v="10.9"/>
    <n v="151.37795275590551"/>
    <x v="0"/>
    <s v="Above"/>
  </r>
  <r>
    <x v="38"/>
    <x v="38"/>
    <x v="0"/>
    <n v="51.41"/>
    <n v="191.29"/>
    <n v="179.57"/>
    <n v="0.62"/>
    <n v="53.76"/>
    <n v="18.93"/>
    <n v="4.91"/>
    <n v="2"/>
    <n v="12.22"/>
    <n v="71.41"/>
    <n v="8.02"/>
    <n v="35"/>
    <n v="129"/>
    <n v="195"/>
    <n v="0.4"/>
    <n v="49"/>
    <n v="10.9"/>
    <n v="168.66797900262466"/>
    <x v="0"/>
    <s v="Above"/>
  </r>
  <r>
    <x v="38"/>
    <x v="38"/>
    <x v="0"/>
    <n v="60.74"/>
    <n v="206.44"/>
    <n v="177.5"/>
    <n v="0.67"/>
    <n v="61.32"/>
    <n v="21.74"/>
    <n v="4.91"/>
    <n v="2"/>
    <n v="12.22"/>
    <n v="71.41"/>
    <n v="8.02"/>
    <n v="35"/>
    <n v="129"/>
    <n v="195"/>
    <n v="0.4"/>
    <n v="49"/>
    <n v="10.9"/>
    <n v="199.27821522309711"/>
    <x v="0"/>
    <s v="Above"/>
  </r>
  <r>
    <x v="38"/>
    <x v="38"/>
    <x v="1"/>
    <n v="40.24"/>
    <n v="133.16"/>
    <n v="186.73"/>
    <n v="0.43"/>
    <n v="52.45"/>
    <n v="10.93"/>
    <n v="4.91"/>
    <n v="2"/>
    <n v="12.22"/>
    <n v="71.41"/>
    <n v="8.02"/>
    <n v="36"/>
    <n v="123"/>
    <n v="189"/>
    <n v="0.38"/>
    <n v="50"/>
    <n v="11.1"/>
    <n v="132.02099737532808"/>
    <x v="0"/>
    <s v="Above"/>
  </r>
  <r>
    <x v="38"/>
    <x v="38"/>
    <x v="1"/>
    <n v="43.98"/>
    <n v="148.63"/>
    <n v="181.85"/>
    <n v="0.49"/>
    <n v="54.9"/>
    <n v="12.77"/>
    <n v="4.91"/>
    <n v="2"/>
    <n v="12.22"/>
    <n v="71.41"/>
    <n v="8.02"/>
    <n v="36"/>
    <n v="123"/>
    <n v="189"/>
    <n v="0.38"/>
    <n v="50"/>
    <n v="11.1"/>
    <n v="144.29133858267716"/>
    <x v="0"/>
    <s v="Above"/>
  </r>
  <r>
    <x v="38"/>
    <x v="38"/>
    <x v="1"/>
    <n v="46.65"/>
    <n v="165.26"/>
    <n v="184.36"/>
    <n v="0.54"/>
    <n v="55.42"/>
    <n v="14.64"/>
    <n v="4.91"/>
    <n v="2"/>
    <n v="12.22"/>
    <n v="71.41"/>
    <n v="8.02"/>
    <n v="36"/>
    <n v="123"/>
    <n v="189"/>
    <n v="0.38"/>
    <n v="50"/>
    <n v="11.1"/>
    <n v="153.05118110236219"/>
    <x v="0"/>
    <s v="Above"/>
  </r>
  <r>
    <x v="38"/>
    <x v="38"/>
    <x v="1"/>
    <n v="51.2"/>
    <n v="176.5"/>
    <n v="184.88"/>
    <n v="0.6"/>
    <n v="56.85"/>
    <n v="16.989999999999998"/>
    <n v="4.91"/>
    <n v="2"/>
    <n v="12.22"/>
    <n v="71.41"/>
    <n v="8.02"/>
    <n v="36"/>
    <n v="123"/>
    <n v="189"/>
    <n v="0.38"/>
    <n v="50"/>
    <n v="11.1"/>
    <n v="167.97900262467192"/>
    <x v="0"/>
    <s v="Above"/>
  </r>
  <r>
    <x v="38"/>
    <x v="38"/>
    <x v="2"/>
    <n v="41.15"/>
    <n v="124.14"/>
    <n v="186.02"/>
    <n v="0.3"/>
    <n v="60.04"/>
    <n v="11.73"/>
    <n v="4.91"/>
    <n v="2"/>
    <n v="12.22"/>
    <n v="71.41"/>
    <n v="8.02"/>
    <n v="38"/>
    <n v="112"/>
    <n v="194"/>
    <n v="0.25"/>
    <n v="56"/>
    <n v="10.199999999999999"/>
    <n v="135.00656167979002"/>
    <x v="0"/>
    <s v="Above"/>
  </r>
  <r>
    <x v="38"/>
    <x v="38"/>
    <x v="2"/>
    <n v="44.42"/>
    <n v="135.88"/>
    <n v="185.24"/>
    <n v="0.35"/>
    <n v="59.04"/>
    <n v="12.58"/>
    <n v="4.91"/>
    <n v="2"/>
    <n v="12.22"/>
    <n v="71.41"/>
    <n v="8.02"/>
    <n v="38"/>
    <n v="112"/>
    <n v="194"/>
    <n v="0.25"/>
    <n v="56"/>
    <n v="10.199999999999999"/>
    <n v="145.73490813648294"/>
    <x v="0"/>
    <s v="Above"/>
  </r>
  <r>
    <x v="38"/>
    <x v="38"/>
    <x v="2"/>
    <n v="46.63"/>
    <n v="154.84"/>
    <n v="184.09"/>
    <n v="0.41"/>
    <n v="61.8"/>
    <n v="13.68"/>
    <n v="4.91"/>
    <n v="2"/>
    <n v="12.22"/>
    <n v="71.41"/>
    <n v="8.02"/>
    <n v="38"/>
    <n v="112"/>
    <n v="194"/>
    <n v="0.25"/>
    <n v="56"/>
    <n v="10.199999999999999"/>
    <n v="152.98556430446195"/>
    <x v="0"/>
    <s v="Above"/>
  </r>
  <r>
    <x v="38"/>
    <x v="38"/>
    <x v="2"/>
    <n v="51.24"/>
    <n v="167.6"/>
    <n v="180.25"/>
    <n v="0.45"/>
    <n v="65.36"/>
    <n v="16.579999999999998"/>
    <n v="4.91"/>
    <n v="2"/>
    <n v="12.22"/>
    <n v="71.41"/>
    <n v="8.02"/>
    <n v="38"/>
    <n v="112"/>
    <n v="194"/>
    <n v="0.25"/>
    <n v="56"/>
    <n v="10.199999999999999"/>
    <n v="168.11023622047244"/>
    <x v="0"/>
    <s v="Above"/>
  </r>
  <r>
    <x v="39"/>
    <x v="39"/>
    <x v="0"/>
    <n v="39.75"/>
    <n v="143.4"/>
    <n v="187.73"/>
    <n v="0.47"/>
    <n v="50.29"/>
    <n v="12"/>
    <n v="3.66"/>
    <n v="5"/>
    <n v="13.57"/>
    <n v="79.52"/>
    <n v="5.77"/>
    <n v="35"/>
    <n v="129"/>
    <n v="195"/>
    <n v="0.4"/>
    <n v="49"/>
    <n v="10.9"/>
    <n v="130.41338582677164"/>
    <x v="0"/>
    <s v="Above"/>
  </r>
  <r>
    <x v="39"/>
    <x v="39"/>
    <x v="0"/>
    <n v="45.85"/>
    <n v="159.54"/>
    <n v="183.7"/>
    <n v="0.55000000000000004"/>
    <n v="53.71"/>
    <n v="13.54"/>
    <n v="3.66"/>
    <n v="5"/>
    <n v="13.57"/>
    <n v="79.52"/>
    <n v="5.77"/>
    <n v="35"/>
    <n v="129"/>
    <n v="195"/>
    <n v="0.4"/>
    <n v="49"/>
    <n v="10.9"/>
    <n v="150.42650918635169"/>
    <x v="0"/>
    <s v="Above"/>
  </r>
  <r>
    <x v="39"/>
    <x v="39"/>
    <x v="0"/>
    <n v="48.42"/>
    <n v="172.02"/>
    <n v="179.71"/>
    <n v="0.6"/>
    <n v="55.53"/>
    <n v="15.71"/>
    <n v="3.66"/>
    <n v="5"/>
    <n v="13.57"/>
    <n v="79.52"/>
    <n v="5.77"/>
    <n v="35"/>
    <n v="129"/>
    <n v="195"/>
    <n v="0.4"/>
    <n v="49"/>
    <n v="10.9"/>
    <n v="158.85826771653544"/>
    <x v="0"/>
    <s v="Above"/>
  </r>
  <r>
    <x v="39"/>
    <x v="39"/>
    <x v="0"/>
    <n v="55.09"/>
    <n v="185.72"/>
    <n v="174.9"/>
    <n v="0.65"/>
    <n v="56.06"/>
    <n v="17.329999999999998"/>
    <n v="3.66"/>
    <n v="5"/>
    <n v="13.57"/>
    <n v="79.52"/>
    <n v="5.77"/>
    <n v="35"/>
    <n v="129"/>
    <n v="195"/>
    <n v="0.4"/>
    <n v="49"/>
    <n v="10.9"/>
    <n v="180.74146981627297"/>
    <x v="0"/>
    <s v="Above"/>
  </r>
  <r>
    <x v="39"/>
    <x v="39"/>
    <x v="0"/>
    <n v="62.53"/>
    <n v="201.52"/>
    <n v="169.43"/>
    <n v="0.71"/>
    <n v="56.69"/>
    <n v="18.77"/>
    <n v="3.66"/>
    <n v="5"/>
    <n v="13.57"/>
    <n v="79.52"/>
    <n v="5.77"/>
    <n v="35"/>
    <n v="129"/>
    <n v="195"/>
    <n v="0.4"/>
    <n v="49"/>
    <n v="10.9"/>
    <n v="205.1509186351706"/>
    <x v="0"/>
    <s v="Above"/>
  </r>
  <r>
    <x v="39"/>
    <x v="39"/>
    <x v="1"/>
    <n v="38.03"/>
    <n v="137.03"/>
    <n v="182.89"/>
    <n v="0.44"/>
    <n v="50.54"/>
    <n v="13.54"/>
    <n v="3.66"/>
    <n v="5"/>
    <n v="13.57"/>
    <n v="79.52"/>
    <n v="5.77"/>
    <n v="36"/>
    <n v="123"/>
    <n v="189"/>
    <n v="0.38"/>
    <n v="50"/>
    <n v="11.1"/>
    <n v="124.77034120734908"/>
    <x v="0"/>
    <s v="Above"/>
  </r>
  <r>
    <x v="39"/>
    <x v="39"/>
    <x v="1"/>
    <n v="41.54"/>
    <n v="149.76"/>
    <n v="179.34"/>
    <n v="0.49"/>
    <n v="53.68"/>
    <n v="16.02"/>
    <n v="3.66"/>
    <n v="5"/>
    <n v="13.57"/>
    <n v="79.52"/>
    <n v="5.77"/>
    <n v="36"/>
    <n v="123"/>
    <n v="189"/>
    <n v="0.38"/>
    <n v="50"/>
    <n v="11.1"/>
    <n v="136.28608923884514"/>
    <x v="0"/>
    <s v="Above"/>
  </r>
  <r>
    <x v="39"/>
    <x v="39"/>
    <x v="1"/>
    <n v="44.19"/>
    <n v="161.71"/>
    <n v="175.97"/>
    <n v="0.54"/>
    <n v="57.58"/>
    <n v="18.010000000000002"/>
    <n v="3.66"/>
    <n v="5"/>
    <n v="13.57"/>
    <n v="79.52"/>
    <n v="5.77"/>
    <n v="36"/>
    <n v="123"/>
    <n v="189"/>
    <n v="0.38"/>
    <n v="50"/>
    <n v="11.1"/>
    <n v="144.98031496062993"/>
    <x v="0"/>
    <s v="Above"/>
  </r>
  <r>
    <x v="39"/>
    <x v="39"/>
    <x v="2"/>
    <n v="40.950000000000003"/>
    <n v="133.77000000000001"/>
    <n v="188.99"/>
    <n v="0.3"/>
    <n v="57.6"/>
    <n v="12.27"/>
    <n v="3.66"/>
    <n v="5"/>
    <n v="13.57"/>
    <n v="79.52"/>
    <n v="5.77"/>
    <n v="38"/>
    <n v="112"/>
    <n v="194"/>
    <n v="0.25"/>
    <n v="56"/>
    <n v="10.199999999999999"/>
    <n v="134.35039370078741"/>
    <x v="0"/>
    <s v="Above"/>
  </r>
  <r>
    <x v="39"/>
    <x v="39"/>
    <x v="2"/>
    <n v="43.71"/>
    <n v="151.88999999999999"/>
    <n v="181.03"/>
    <n v="0.35"/>
    <n v="56.97"/>
    <n v="15.08"/>
    <n v="3.66"/>
    <n v="5"/>
    <n v="13.57"/>
    <n v="79.52"/>
    <n v="5.77"/>
    <n v="38"/>
    <n v="112"/>
    <n v="194"/>
    <n v="0.25"/>
    <n v="56"/>
    <n v="10.199999999999999"/>
    <n v="143.40551181102362"/>
    <x v="0"/>
    <s v="Above"/>
  </r>
  <r>
    <x v="39"/>
    <x v="39"/>
    <x v="2"/>
    <n v="47.27"/>
    <n v="162.35"/>
    <n v="176.5"/>
    <n v="0.41"/>
    <n v="61.09"/>
    <n v="15.76"/>
    <n v="3.66"/>
    <n v="5"/>
    <n v="13.57"/>
    <n v="79.52"/>
    <n v="5.77"/>
    <n v="38"/>
    <n v="112"/>
    <n v="194"/>
    <n v="0.25"/>
    <n v="56"/>
    <n v="10.199999999999999"/>
    <n v="155.08530183727035"/>
    <x v="0"/>
    <s v="Above"/>
  </r>
  <r>
    <x v="39"/>
    <x v="39"/>
    <x v="2"/>
    <n v="49.67"/>
    <n v="175.43"/>
    <n v="173.17"/>
    <n v="0.47"/>
    <n v="67.34"/>
    <n v="17.559999999999999"/>
    <n v="3.66"/>
    <n v="5"/>
    <n v="13.57"/>
    <n v="79.52"/>
    <n v="5.77"/>
    <n v="38"/>
    <n v="112"/>
    <n v="194"/>
    <n v="0.25"/>
    <n v="56"/>
    <n v="10.199999999999999"/>
    <n v="162.95931758530185"/>
    <x v="0"/>
    <s v="Above"/>
  </r>
  <r>
    <x v="39"/>
    <x v="39"/>
    <x v="2"/>
    <n v="52.71"/>
    <n v="190.7"/>
    <n v="164.75"/>
    <n v="0.53"/>
    <n v="72.16"/>
    <n v="20.91"/>
    <n v="3.66"/>
    <n v="5"/>
    <n v="13.57"/>
    <n v="79.52"/>
    <n v="5.77"/>
    <n v="38"/>
    <n v="112"/>
    <n v="194"/>
    <n v="0.25"/>
    <n v="56"/>
    <n v="10.199999999999999"/>
    <n v="172.93307086614172"/>
    <x v="0"/>
    <s v="Above"/>
  </r>
  <r>
    <x v="40"/>
    <x v="40"/>
    <x v="0"/>
    <n v="40.01"/>
    <n v="145.19"/>
    <n v="194.57"/>
    <n v="0.48"/>
    <n v="49.71"/>
    <n v="12.58"/>
    <n v="4.66"/>
    <n v="6"/>
    <n v="12.27"/>
    <n v="74.08"/>
    <n v="11.81"/>
    <n v="35"/>
    <n v="129"/>
    <n v="195"/>
    <n v="0.4"/>
    <n v="49"/>
    <n v="10.9"/>
    <n v="131.26640419947506"/>
    <x v="0"/>
    <s v="Above"/>
  </r>
  <r>
    <x v="40"/>
    <x v="40"/>
    <x v="0"/>
    <n v="47.84"/>
    <n v="160.11000000000001"/>
    <n v="187.94"/>
    <n v="0.55000000000000004"/>
    <n v="50.17"/>
    <n v="13.9"/>
    <n v="4.66"/>
    <n v="6"/>
    <n v="12.27"/>
    <n v="74.08"/>
    <n v="11.81"/>
    <n v="35"/>
    <n v="129"/>
    <n v="195"/>
    <n v="0.4"/>
    <n v="49"/>
    <n v="10.9"/>
    <n v="156.95538057742783"/>
    <x v="0"/>
    <s v="Above"/>
  </r>
  <r>
    <x v="40"/>
    <x v="40"/>
    <x v="0"/>
    <n v="53.14"/>
    <n v="174.75"/>
    <n v="186.29"/>
    <n v="0.63"/>
    <n v="52.94"/>
    <n v="15.27"/>
    <n v="4.66"/>
    <n v="6"/>
    <n v="12.27"/>
    <n v="74.08"/>
    <n v="11.81"/>
    <n v="35"/>
    <n v="129"/>
    <n v="195"/>
    <n v="0.4"/>
    <n v="49"/>
    <n v="10.9"/>
    <n v="174.34383202099738"/>
    <x v="0"/>
    <s v="Above"/>
  </r>
  <r>
    <x v="40"/>
    <x v="40"/>
    <x v="0"/>
    <n v="54.25"/>
    <n v="190.4"/>
    <n v="180.65"/>
    <n v="0.72"/>
    <n v="52.53"/>
    <n v="16.350000000000001"/>
    <n v="4.66"/>
    <n v="6"/>
    <n v="12.27"/>
    <n v="74.08"/>
    <n v="11.81"/>
    <n v="35"/>
    <n v="129"/>
    <n v="195"/>
    <n v="0.4"/>
    <n v="49"/>
    <n v="10.9"/>
    <n v="177.98556430446195"/>
    <x v="0"/>
    <s v="Above"/>
  </r>
  <r>
    <x v="40"/>
    <x v="40"/>
    <x v="1"/>
    <n v="40.79"/>
    <n v="132.04"/>
    <n v="179.56"/>
    <n v="0.44"/>
    <n v="52.81"/>
    <n v="12.39"/>
    <n v="4.66"/>
    <n v="6"/>
    <n v="12.27"/>
    <n v="74.08"/>
    <n v="11.81"/>
    <n v="36"/>
    <n v="123"/>
    <n v="189"/>
    <n v="0.38"/>
    <n v="50"/>
    <n v="11.1"/>
    <n v="133.82545931758531"/>
    <x v="0"/>
    <s v="Above"/>
  </r>
  <r>
    <x v="40"/>
    <x v="40"/>
    <x v="1"/>
    <n v="43.6"/>
    <n v="146.29"/>
    <n v="178.3"/>
    <n v="0.53"/>
    <n v="54.84"/>
    <n v="14.54"/>
    <n v="4.66"/>
    <n v="6"/>
    <n v="12.27"/>
    <n v="74.08"/>
    <n v="11.81"/>
    <n v="36"/>
    <n v="123"/>
    <n v="189"/>
    <n v="0.38"/>
    <n v="50"/>
    <n v="11.1"/>
    <n v="143.04461942257217"/>
    <x v="0"/>
    <s v="Above"/>
  </r>
  <r>
    <x v="40"/>
    <x v="40"/>
    <x v="1"/>
    <n v="46.31"/>
    <n v="158.19999999999999"/>
    <n v="177.24"/>
    <n v="0.59"/>
    <n v="60.86"/>
    <n v="16.93"/>
    <n v="4.66"/>
    <n v="6"/>
    <n v="12.27"/>
    <n v="74.08"/>
    <n v="11.81"/>
    <n v="36"/>
    <n v="123"/>
    <n v="189"/>
    <n v="0.38"/>
    <n v="50"/>
    <n v="11.1"/>
    <n v="151.93569553805773"/>
    <x v="0"/>
    <s v="Above"/>
  </r>
  <r>
    <x v="40"/>
    <x v="40"/>
    <x v="1"/>
    <n v="51.11"/>
    <n v="172.77"/>
    <n v="172.5"/>
    <n v="0.66"/>
    <n v="64.19"/>
    <n v="19.05"/>
    <n v="4.66"/>
    <n v="6"/>
    <n v="12.27"/>
    <n v="74.08"/>
    <n v="11.81"/>
    <n v="36"/>
    <n v="123"/>
    <n v="189"/>
    <n v="0.38"/>
    <n v="50"/>
    <n v="11.1"/>
    <n v="167.68372703412072"/>
    <x v="0"/>
    <s v="Above"/>
  </r>
  <r>
    <x v="40"/>
    <x v="40"/>
    <x v="1"/>
    <n v="52.75"/>
    <n v="185.45"/>
    <n v="169.76"/>
    <n v="0.73"/>
    <n v="64.94"/>
    <n v="20.39"/>
    <n v="4.66"/>
    <n v="6"/>
    <n v="12.27"/>
    <n v="74.08"/>
    <n v="11.81"/>
    <n v="36"/>
    <n v="123"/>
    <n v="189"/>
    <n v="0.38"/>
    <n v="50"/>
    <n v="11.1"/>
    <n v="173.06430446194227"/>
    <x v="0"/>
    <s v="Above"/>
  </r>
  <r>
    <x v="40"/>
    <x v="40"/>
    <x v="2"/>
    <n v="41.46"/>
    <n v="125.03"/>
    <n v="191.68"/>
    <n v="0.33"/>
    <n v="51.98"/>
    <n v="12.79"/>
    <n v="4.66"/>
    <n v="6"/>
    <n v="12.27"/>
    <n v="74.08"/>
    <n v="11.81"/>
    <n v="38"/>
    <n v="112"/>
    <n v="194"/>
    <n v="0.25"/>
    <n v="56"/>
    <n v="10.199999999999999"/>
    <n v="136.02362204724409"/>
    <x v="0"/>
    <s v="Above"/>
  </r>
  <r>
    <x v="40"/>
    <x v="40"/>
    <x v="2"/>
    <n v="46.81"/>
    <n v="137.47"/>
    <n v="184.45"/>
    <n v="0.42"/>
    <n v="52.22"/>
    <n v="14.85"/>
    <n v="4.66"/>
    <n v="6"/>
    <n v="12.27"/>
    <n v="74.08"/>
    <n v="11.81"/>
    <n v="38"/>
    <n v="112"/>
    <n v="194"/>
    <n v="0.25"/>
    <n v="56"/>
    <n v="10.199999999999999"/>
    <n v="153.57611548556432"/>
    <x v="0"/>
    <s v="Above"/>
  </r>
  <r>
    <x v="40"/>
    <x v="40"/>
    <x v="2"/>
    <n v="49.63"/>
    <n v="148.4"/>
    <n v="182.05"/>
    <n v="0.5"/>
    <n v="52.03"/>
    <n v="16.28"/>
    <n v="4.66"/>
    <n v="6"/>
    <n v="12.27"/>
    <n v="74.08"/>
    <n v="11.81"/>
    <n v="38"/>
    <n v="112"/>
    <n v="194"/>
    <n v="0.25"/>
    <n v="56"/>
    <n v="10.199999999999999"/>
    <n v="162.82808398950132"/>
    <x v="0"/>
    <s v="Above"/>
  </r>
  <r>
    <x v="41"/>
    <x v="41"/>
    <x v="0"/>
    <n v="52.77"/>
    <n v="142.46"/>
    <n v="189.3"/>
    <n v="0.47"/>
    <n v="47.8"/>
    <n v="15.27"/>
    <n v="6.09"/>
    <n v="3"/>
    <n v="11.8"/>
    <n v="77.41"/>
    <n v="8.92"/>
    <n v="35"/>
    <n v="129"/>
    <n v="195"/>
    <n v="0.4"/>
    <n v="49"/>
    <n v="10.9"/>
    <n v="173.12992125984255"/>
    <x v="0"/>
    <s v="Above"/>
  </r>
  <r>
    <x v="41"/>
    <x v="41"/>
    <x v="0"/>
    <n v="66.81"/>
    <n v="154.12"/>
    <n v="186.54"/>
    <n v="0.52"/>
    <n v="50.3"/>
    <n v="17.89"/>
    <n v="6.09"/>
    <n v="3"/>
    <n v="11.8"/>
    <n v="77.41"/>
    <n v="8.92"/>
    <n v="35"/>
    <n v="129"/>
    <n v="195"/>
    <n v="0.4"/>
    <n v="49"/>
    <n v="10.9"/>
    <n v="219.19291338582678"/>
    <x v="0"/>
    <s v="Above"/>
  </r>
  <r>
    <x v="41"/>
    <x v="41"/>
    <x v="0"/>
    <n v="86.04"/>
    <n v="162.29"/>
    <n v="181.13"/>
    <n v="0.56000000000000005"/>
    <n v="52.19"/>
    <n v="20.07"/>
    <n v="6.09"/>
    <n v="3"/>
    <n v="11.8"/>
    <n v="77.41"/>
    <n v="8.92"/>
    <n v="35"/>
    <n v="129"/>
    <n v="195"/>
    <n v="0.4"/>
    <n v="49"/>
    <n v="10.9"/>
    <n v="282.28346456692918"/>
    <x v="0"/>
    <s v="Above"/>
  </r>
  <r>
    <x v="41"/>
    <x v="41"/>
    <x v="0"/>
    <n v="102.43"/>
    <n v="173.37"/>
    <n v="177.69"/>
    <n v="0.63"/>
    <n v="55.88"/>
    <n v="22.85"/>
    <n v="6.09"/>
    <n v="3"/>
    <n v="11.8"/>
    <n v="77.41"/>
    <n v="8.92"/>
    <n v="35"/>
    <n v="129"/>
    <n v="195"/>
    <n v="0.4"/>
    <n v="49"/>
    <n v="10.9"/>
    <n v="336.05643044619427"/>
    <x v="0"/>
    <s v="Above"/>
  </r>
  <r>
    <x v="41"/>
    <x v="41"/>
    <x v="1"/>
    <n v="43.3"/>
    <n v="136.11000000000001"/>
    <n v="184.68"/>
    <n v="0.43"/>
    <n v="50.29"/>
    <n v="13.91"/>
    <n v="6.09"/>
    <n v="3"/>
    <n v="11.8"/>
    <n v="77.41"/>
    <n v="8.92"/>
    <n v="36"/>
    <n v="123"/>
    <n v="189"/>
    <n v="0.38"/>
    <n v="50"/>
    <n v="11.1"/>
    <n v="142.06036745406823"/>
    <x v="0"/>
    <s v="Above"/>
  </r>
  <r>
    <x v="41"/>
    <x v="41"/>
    <x v="1"/>
    <n v="50.56"/>
    <n v="147.41999999999999"/>
    <n v="180.21"/>
    <n v="0.47"/>
    <n v="52.78"/>
    <n v="17.41"/>
    <n v="6.09"/>
    <n v="3"/>
    <n v="11.8"/>
    <n v="77.41"/>
    <n v="8.92"/>
    <n v="36"/>
    <n v="123"/>
    <n v="189"/>
    <n v="0.38"/>
    <n v="50"/>
    <n v="11.1"/>
    <n v="165.87926509186352"/>
    <x v="0"/>
    <s v="Above"/>
  </r>
  <r>
    <x v="41"/>
    <x v="41"/>
    <x v="1"/>
    <n v="58.59"/>
    <n v="158.76"/>
    <n v="173.63"/>
    <n v="0.52"/>
    <n v="54.48"/>
    <n v="20.98"/>
    <n v="6.09"/>
    <n v="3"/>
    <n v="11.8"/>
    <n v="77.41"/>
    <n v="8.92"/>
    <n v="36"/>
    <n v="123"/>
    <n v="189"/>
    <n v="0.38"/>
    <n v="50"/>
    <n v="11.1"/>
    <n v="192.2244094488189"/>
    <x v="0"/>
    <s v="Above"/>
  </r>
  <r>
    <x v="41"/>
    <x v="41"/>
    <x v="1"/>
    <n v="66.34"/>
    <n v="173.73"/>
    <n v="168.44"/>
    <n v="0.59"/>
    <n v="56.2"/>
    <n v="24.63"/>
    <n v="6.09"/>
    <n v="3"/>
    <n v="11.8"/>
    <n v="77.41"/>
    <n v="8.92"/>
    <n v="36"/>
    <n v="123"/>
    <n v="189"/>
    <n v="0.38"/>
    <n v="50"/>
    <n v="11.1"/>
    <n v="217.6509186351706"/>
    <x v="0"/>
    <s v="Above"/>
  </r>
  <r>
    <x v="41"/>
    <x v="41"/>
    <x v="1"/>
    <n v="74.12"/>
    <n v="186.63"/>
    <n v="164.08"/>
    <n v="0.64"/>
    <n v="56.41"/>
    <n v="26.51"/>
    <n v="6.09"/>
    <n v="3"/>
    <n v="11.8"/>
    <n v="77.41"/>
    <n v="8.92"/>
    <n v="36"/>
    <n v="123"/>
    <n v="189"/>
    <n v="0.38"/>
    <n v="50"/>
    <n v="11.1"/>
    <n v="243.17585301837269"/>
    <x v="0"/>
    <s v="Above"/>
  </r>
  <r>
    <x v="41"/>
    <x v="41"/>
    <x v="2"/>
    <n v="46.11"/>
    <n v="124.33"/>
    <n v="190.01"/>
    <n v="0.3"/>
    <n v="50.4"/>
    <n v="14.4"/>
    <n v="6.09"/>
    <n v="3"/>
    <n v="11.8"/>
    <n v="77.41"/>
    <n v="8.92"/>
    <n v="38"/>
    <n v="112"/>
    <n v="194"/>
    <n v="0.25"/>
    <n v="56"/>
    <n v="10.199999999999999"/>
    <n v="151.27952755905511"/>
    <x v="0"/>
    <s v="Above"/>
  </r>
  <r>
    <x v="41"/>
    <x v="41"/>
    <x v="2"/>
    <n v="54.52"/>
    <n v="139.16"/>
    <n v="183.57"/>
    <n v="0.35"/>
    <n v="49.82"/>
    <n v="17.100000000000001"/>
    <n v="6.09"/>
    <n v="3"/>
    <n v="11.8"/>
    <n v="77.41"/>
    <n v="8.92"/>
    <n v="38"/>
    <n v="112"/>
    <n v="194"/>
    <n v="0.25"/>
    <n v="56"/>
    <n v="10.199999999999999"/>
    <n v="178.87139107611551"/>
    <x v="0"/>
    <s v="Above"/>
  </r>
  <r>
    <x v="41"/>
    <x v="41"/>
    <x v="2"/>
    <n v="62.39"/>
    <n v="149.57"/>
    <n v="171.56"/>
    <n v="0.38"/>
    <n v="56.47"/>
    <n v="19.48"/>
    <n v="6.09"/>
    <n v="3"/>
    <n v="11.8"/>
    <n v="77.41"/>
    <n v="8.92"/>
    <n v="38"/>
    <n v="112"/>
    <n v="194"/>
    <n v="0.25"/>
    <n v="56"/>
    <n v="10.199999999999999"/>
    <n v="204.69160104986878"/>
    <x v="0"/>
    <s v="Above"/>
  </r>
  <r>
    <x v="41"/>
    <x v="41"/>
    <x v="2"/>
    <n v="72.69"/>
    <n v="160.97999999999999"/>
    <n v="165.58"/>
    <n v="0.44"/>
    <n v="62.81"/>
    <n v="22.27"/>
    <n v="6.09"/>
    <n v="3"/>
    <n v="11.8"/>
    <n v="77.41"/>
    <n v="8.92"/>
    <n v="38"/>
    <n v="112"/>
    <n v="194"/>
    <n v="0.25"/>
    <n v="56"/>
    <n v="10.199999999999999"/>
    <n v="238.48425196850394"/>
    <x v="0"/>
    <s v="Above"/>
  </r>
  <r>
    <x v="42"/>
    <x v="42"/>
    <x v="0"/>
    <n v="39.75"/>
    <n v="144.44"/>
    <n v="193.05"/>
    <n v="0.44"/>
    <n v="49.85"/>
    <n v="11.59"/>
    <n v="3.76"/>
    <n v="6"/>
    <n v="12.63"/>
    <n v="80.12"/>
    <n v="3.64"/>
    <n v="35"/>
    <n v="129"/>
    <n v="195"/>
    <n v="0.4"/>
    <n v="49"/>
    <n v="10.9"/>
    <n v="130.41338582677164"/>
    <x v="0"/>
    <s v="Above"/>
  </r>
  <r>
    <x v="42"/>
    <x v="42"/>
    <x v="0"/>
    <n v="43.52"/>
    <n v="157.01"/>
    <n v="190.64"/>
    <n v="0.46"/>
    <n v="49.27"/>
    <n v="15.2"/>
    <n v="3.76"/>
    <n v="6"/>
    <n v="12.63"/>
    <n v="80.12"/>
    <n v="3.64"/>
    <n v="35"/>
    <n v="129"/>
    <n v="195"/>
    <n v="0.4"/>
    <n v="49"/>
    <n v="10.9"/>
    <n v="142.78215223097115"/>
    <x v="0"/>
    <s v="Above"/>
  </r>
  <r>
    <x v="42"/>
    <x v="42"/>
    <x v="0"/>
    <n v="50.12"/>
    <n v="169.98"/>
    <n v="185.89"/>
    <n v="0.48"/>
    <n v="51.74"/>
    <n v="16.3"/>
    <n v="3.76"/>
    <n v="6"/>
    <n v="12.63"/>
    <n v="80.12"/>
    <n v="3.64"/>
    <n v="35"/>
    <n v="129"/>
    <n v="195"/>
    <n v="0.4"/>
    <n v="49"/>
    <n v="10.9"/>
    <n v="164.43569553805773"/>
    <x v="0"/>
    <s v="Above"/>
  </r>
  <r>
    <x v="42"/>
    <x v="42"/>
    <x v="0"/>
    <n v="57.59"/>
    <n v="183.63"/>
    <n v="182.44"/>
    <n v="0.52"/>
    <n v="51.97"/>
    <n v="17.39"/>
    <n v="3.76"/>
    <n v="6"/>
    <n v="12.63"/>
    <n v="80.12"/>
    <n v="3.64"/>
    <n v="35"/>
    <n v="129"/>
    <n v="195"/>
    <n v="0.4"/>
    <n v="49"/>
    <n v="10.9"/>
    <n v="188.94356955380579"/>
    <x v="0"/>
    <s v="Above"/>
  </r>
  <r>
    <x v="42"/>
    <x v="42"/>
    <x v="1"/>
    <n v="39.049999999999997"/>
    <n v="140.05000000000001"/>
    <n v="188.16"/>
    <n v="0.41"/>
    <n v="50.53"/>
    <n v="13.12"/>
    <n v="3.76"/>
    <n v="6"/>
    <n v="12.63"/>
    <n v="80.12"/>
    <n v="3.64"/>
    <n v="36"/>
    <n v="123"/>
    <n v="189"/>
    <n v="0.38"/>
    <n v="50"/>
    <n v="11.1"/>
    <n v="128.11679790026247"/>
    <x v="0"/>
    <s v="Above"/>
  </r>
  <r>
    <x v="42"/>
    <x v="42"/>
    <x v="1"/>
    <n v="42.59"/>
    <n v="156.59"/>
    <n v="182.16"/>
    <n v="0.44"/>
    <n v="49.1"/>
    <n v="14.65"/>
    <n v="3.76"/>
    <n v="6"/>
    <n v="12.63"/>
    <n v="80.12"/>
    <n v="3.64"/>
    <n v="36"/>
    <n v="123"/>
    <n v="189"/>
    <n v="0.38"/>
    <n v="50"/>
    <n v="11.1"/>
    <n v="139.73097112860896"/>
    <x v="0"/>
    <s v="Above"/>
  </r>
  <r>
    <x v="42"/>
    <x v="42"/>
    <x v="1"/>
    <n v="44.95"/>
    <n v="168.77"/>
    <n v="180.56"/>
    <n v="0.48"/>
    <n v="50.54"/>
    <n v="15.45"/>
    <n v="3.76"/>
    <n v="6"/>
    <n v="12.63"/>
    <n v="80.12"/>
    <n v="3.64"/>
    <n v="36"/>
    <n v="123"/>
    <n v="189"/>
    <n v="0.38"/>
    <n v="50"/>
    <n v="11.1"/>
    <n v="147.4737532808399"/>
    <x v="0"/>
    <s v="Above"/>
  </r>
  <r>
    <x v="42"/>
    <x v="42"/>
    <x v="1"/>
    <n v="47.85"/>
    <n v="187.92"/>
    <n v="179.22"/>
    <n v="0.51"/>
    <n v="56.54"/>
    <n v="18.03"/>
    <n v="3.76"/>
    <n v="6"/>
    <n v="12.63"/>
    <n v="80.12"/>
    <n v="3.64"/>
    <n v="36"/>
    <n v="123"/>
    <n v="189"/>
    <n v="0.38"/>
    <n v="50"/>
    <n v="11.1"/>
    <n v="156.98818897637796"/>
    <x v="0"/>
    <s v="Above"/>
  </r>
  <r>
    <x v="42"/>
    <x v="42"/>
    <x v="1"/>
    <n v="50.75"/>
    <n v="207.29"/>
    <n v="180.77"/>
    <n v="0.54"/>
    <n v="55.12"/>
    <n v="20.51"/>
    <n v="3.76"/>
    <n v="6"/>
    <n v="12.63"/>
    <n v="80.12"/>
    <n v="3.64"/>
    <n v="36"/>
    <n v="123"/>
    <n v="189"/>
    <n v="0.38"/>
    <n v="50"/>
    <n v="11.1"/>
    <n v="166.50262467191601"/>
    <x v="0"/>
    <s v="Above"/>
  </r>
  <r>
    <x v="42"/>
    <x v="42"/>
    <x v="2"/>
    <n v="40.89"/>
    <n v="130.9"/>
    <n v="188.72"/>
    <n v="0.28999999999999998"/>
    <n v="56.01"/>
    <n v="11.96"/>
    <n v="3.76"/>
    <n v="6"/>
    <n v="12.63"/>
    <n v="80.12"/>
    <n v="3.64"/>
    <n v="38"/>
    <n v="112"/>
    <n v="194"/>
    <n v="0.25"/>
    <n v="56"/>
    <n v="10.199999999999999"/>
    <n v="134.15354330708661"/>
    <x v="0"/>
    <s v="Above"/>
  </r>
  <r>
    <x v="42"/>
    <x v="42"/>
    <x v="2"/>
    <n v="45.7"/>
    <n v="144.59"/>
    <n v="181.22"/>
    <n v="0.36"/>
    <n v="53.59"/>
    <n v="13.99"/>
    <n v="3.76"/>
    <n v="6"/>
    <n v="12.63"/>
    <n v="80.12"/>
    <n v="3.64"/>
    <n v="38"/>
    <n v="112"/>
    <n v="194"/>
    <n v="0.25"/>
    <n v="56"/>
    <n v="10.199999999999999"/>
    <n v="149.93438320209972"/>
    <x v="0"/>
    <s v="Above"/>
  </r>
  <r>
    <x v="42"/>
    <x v="42"/>
    <x v="2"/>
    <n v="48.26"/>
    <n v="157.79"/>
    <n v="180.06"/>
    <n v="0.39"/>
    <n v="52.69"/>
    <n v="16.260000000000002"/>
    <n v="3.76"/>
    <n v="6"/>
    <n v="12.63"/>
    <n v="80.12"/>
    <n v="3.64"/>
    <n v="38"/>
    <n v="112"/>
    <n v="194"/>
    <n v="0.25"/>
    <n v="56"/>
    <n v="10.199999999999999"/>
    <n v="158.33333333333334"/>
    <x v="0"/>
    <s v="Above"/>
  </r>
  <r>
    <x v="42"/>
    <x v="42"/>
    <x v="2"/>
    <n v="51.48"/>
    <n v="175.85"/>
    <n v="172"/>
    <n v="0.42"/>
    <n v="54.27"/>
    <n v="18.07"/>
    <n v="3.76"/>
    <n v="6"/>
    <n v="12.63"/>
    <n v="80.12"/>
    <n v="3.64"/>
    <n v="38"/>
    <n v="112"/>
    <n v="194"/>
    <n v="0.25"/>
    <n v="56"/>
    <n v="10.199999999999999"/>
    <n v="168.89763779527556"/>
    <x v="0"/>
    <s v="Above"/>
  </r>
  <r>
    <x v="42"/>
    <x v="42"/>
    <x v="2"/>
    <n v="54.05"/>
    <n v="190.17"/>
    <n v="163"/>
    <n v="0.46"/>
    <n v="58.28"/>
    <n v="20.16"/>
    <n v="3.76"/>
    <n v="6"/>
    <n v="12.63"/>
    <n v="80.12"/>
    <n v="3.64"/>
    <n v="38"/>
    <n v="112"/>
    <n v="194"/>
    <n v="0.25"/>
    <n v="56"/>
    <n v="10.199999999999999"/>
    <n v="177.32939632545933"/>
    <x v="0"/>
    <s v="Above"/>
  </r>
  <r>
    <x v="43"/>
    <x v="43"/>
    <x v="0"/>
    <n v="53.86"/>
    <n v="143.47"/>
    <n v="192.14"/>
    <n v="0.46"/>
    <n v="51.14"/>
    <n v="13.63"/>
    <n v="6.13"/>
    <n v="4"/>
    <n v="12.47"/>
    <n v="79.83"/>
    <n v="8.7899999999999991"/>
    <n v="35"/>
    <n v="129"/>
    <n v="195"/>
    <n v="0.4"/>
    <n v="49"/>
    <n v="10.9"/>
    <n v="176.70603674540683"/>
    <x v="0"/>
    <s v="Above"/>
  </r>
  <r>
    <x v="43"/>
    <x v="43"/>
    <x v="0"/>
    <n v="68.680000000000007"/>
    <n v="154.71"/>
    <n v="186.16"/>
    <n v="0.53"/>
    <n v="55.28"/>
    <n v="17.37"/>
    <n v="6.13"/>
    <n v="4"/>
    <n v="12.47"/>
    <n v="79.83"/>
    <n v="8.7899999999999991"/>
    <n v="35"/>
    <n v="129"/>
    <n v="195"/>
    <n v="0.4"/>
    <n v="49"/>
    <n v="10.9"/>
    <n v="225.32808398950135"/>
    <x v="0"/>
    <s v="Above"/>
  </r>
  <r>
    <x v="43"/>
    <x v="43"/>
    <x v="0"/>
    <n v="85.51"/>
    <n v="169"/>
    <n v="183.34"/>
    <n v="0.57999999999999996"/>
    <n v="56.1"/>
    <n v="20.2"/>
    <n v="6.13"/>
    <n v="4"/>
    <n v="12.47"/>
    <n v="79.83"/>
    <n v="8.7899999999999991"/>
    <n v="35"/>
    <n v="129"/>
    <n v="195"/>
    <n v="0.4"/>
    <n v="49"/>
    <n v="10.9"/>
    <n v="280.54461942257217"/>
    <x v="0"/>
    <s v="Above"/>
  </r>
  <r>
    <x v="43"/>
    <x v="43"/>
    <x v="0"/>
    <n v="102.6"/>
    <n v="178.98"/>
    <n v="177.75"/>
    <n v="0.64"/>
    <n v="59.45"/>
    <n v="23.1"/>
    <n v="6.13"/>
    <n v="4"/>
    <n v="12.47"/>
    <n v="79.83"/>
    <n v="8.7899999999999991"/>
    <n v="35"/>
    <n v="129"/>
    <n v="195"/>
    <n v="0.4"/>
    <n v="49"/>
    <n v="10.9"/>
    <n v="336.61417322834643"/>
    <x v="0"/>
    <s v="Above"/>
  </r>
  <r>
    <x v="43"/>
    <x v="43"/>
    <x v="1"/>
    <n v="42.77"/>
    <n v="134.83000000000001"/>
    <n v="187.74"/>
    <n v="0.44"/>
    <n v="52.51"/>
    <n v="14.5"/>
    <n v="6.13"/>
    <n v="4"/>
    <n v="12.47"/>
    <n v="79.83"/>
    <n v="8.7899999999999991"/>
    <n v="36"/>
    <n v="123"/>
    <n v="189"/>
    <n v="0.38"/>
    <n v="50"/>
    <n v="11.1"/>
    <n v="140.3215223097113"/>
    <x v="0"/>
    <s v="Above"/>
  </r>
  <r>
    <x v="43"/>
    <x v="43"/>
    <x v="1"/>
    <n v="48.77"/>
    <n v="145.94999999999999"/>
    <n v="185.35"/>
    <n v="0.5"/>
    <n v="54.41"/>
    <n v="16.82"/>
    <n v="6.13"/>
    <n v="4"/>
    <n v="12.47"/>
    <n v="79.83"/>
    <n v="8.7899999999999991"/>
    <n v="36"/>
    <n v="123"/>
    <n v="189"/>
    <n v="0.38"/>
    <n v="50"/>
    <n v="11.1"/>
    <n v="160.00656167979005"/>
    <x v="0"/>
    <s v="Above"/>
  </r>
  <r>
    <x v="43"/>
    <x v="43"/>
    <x v="1"/>
    <n v="56.58"/>
    <n v="158.6"/>
    <n v="181.28"/>
    <n v="0.54"/>
    <n v="54.96"/>
    <n v="19.37"/>
    <n v="6.13"/>
    <n v="4"/>
    <n v="12.47"/>
    <n v="79.83"/>
    <n v="8.7899999999999991"/>
    <n v="36"/>
    <n v="123"/>
    <n v="189"/>
    <n v="0.38"/>
    <n v="50"/>
    <n v="11.1"/>
    <n v="185.62992125984252"/>
    <x v="0"/>
    <s v="Above"/>
  </r>
  <r>
    <x v="43"/>
    <x v="43"/>
    <x v="2"/>
    <n v="45.08"/>
    <n v="125.1"/>
    <n v="189.77"/>
    <n v="0.3"/>
    <n v="58.1"/>
    <n v="13.22"/>
    <n v="6.13"/>
    <n v="4"/>
    <n v="12.47"/>
    <n v="79.83"/>
    <n v="8.7899999999999991"/>
    <n v="38"/>
    <n v="112"/>
    <n v="194"/>
    <n v="0.25"/>
    <n v="56"/>
    <n v="10.199999999999999"/>
    <n v="147.9002624671916"/>
    <x v="0"/>
    <s v="Above"/>
  </r>
  <r>
    <x v="43"/>
    <x v="43"/>
    <x v="2"/>
    <n v="53.69"/>
    <n v="134.69"/>
    <n v="184.96"/>
    <n v="0.35"/>
    <n v="59.33"/>
    <n v="16.59"/>
    <n v="6.13"/>
    <n v="4"/>
    <n v="12.47"/>
    <n v="79.83"/>
    <n v="8.7899999999999991"/>
    <n v="38"/>
    <n v="112"/>
    <n v="194"/>
    <n v="0.25"/>
    <n v="56"/>
    <n v="10.199999999999999"/>
    <n v="176.14829396325459"/>
    <x v="0"/>
    <s v="Above"/>
  </r>
  <r>
    <x v="43"/>
    <x v="43"/>
    <x v="2"/>
    <n v="60.88"/>
    <n v="145.59"/>
    <n v="184.32"/>
    <n v="0.42"/>
    <n v="59.11"/>
    <n v="19.440000000000001"/>
    <n v="6.13"/>
    <n v="4"/>
    <n v="12.47"/>
    <n v="79.83"/>
    <n v="8.7899999999999991"/>
    <n v="38"/>
    <n v="112"/>
    <n v="194"/>
    <n v="0.25"/>
    <n v="56"/>
    <n v="10.199999999999999"/>
    <n v="199.73753280839895"/>
    <x v="0"/>
    <s v="Above"/>
  </r>
  <r>
    <x v="43"/>
    <x v="43"/>
    <x v="2"/>
    <n v="68.5"/>
    <n v="156.44"/>
    <n v="177.78"/>
    <n v="0.47"/>
    <n v="60.83"/>
    <n v="23.32"/>
    <n v="6.13"/>
    <n v="4"/>
    <n v="12.47"/>
    <n v="79.83"/>
    <n v="8.7899999999999991"/>
    <n v="38"/>
    <n v="112"/>
    <n v="194"/>
    <n v="0.25"/>
    <n v="56"/>
    <n v="10.199999999999999"/>
    <n v="224.73753280839895"/>
    <x v="0"/>
    <s v="Above"/>
  </r>
  <r>
    <x v="44"/>
    <x v="44"/>
    <x v="0"/>
    <n v="49.4"/>
    <n v="133.85"/>
    <n v="194.1"/>
    <n v="0.46"/>
    <n v="48.25"/>
    <n v="14.81"/>
    <n v="5.26"/>
    <n v="5"/>
    <n v="8.33"/>
    <n v="79.180000000000007"/>
    <n v="8.35"/>
    <n v="35"/>
    <n v="129"/>
    <n v="195"/>
    <n v="0.4"/>
    <n v="49"/>
    <n v="10.9"/>
    <n v="162.07349081364831"/>
    <x v="0"/>
    <s v="Above"/>
  </r>
  <r>
    <x v="44"/>
    <x v="44"/>
    <x v="0"/>
    <n v="62.04"/>
    <n v="139.47999999999999"/>
    <n v="192.27"/>
    <n v="0.52"/>
    <n v="52.46"/>
    <n v="20.149999999999999"/>
    <n v="5.26"/>
    <n v="5"/>
    <n v="8.33"/>
    <n v="79.180000000000007"/>
    <n v="8.35"/>
    <n v="35"/>
    <n v="129"/>
    <n v="195"/>
    <n v="0.4"/>
    <n v="49"/>
    <n v="10.9"/>
    <n v="203.54330708661416"/>
    <x v="0"/>
    <s v="Above"/>
  </r>
  <r>
    <x v="44"/>
    <x v="44"/>
    <x v="0"/>
    <n v="77"/>
    <n v="145.57"/>
    <n v="191.05"/>
    <n v="0.56999999999999995"/>
    <n v="52.95"/>
    <n v="23.04"/>
    <n v="5.26"/>
    <n v="5"/>
    <n v="8.33"/>
    <n v="79.180000000000007"/>
    <n v="8.35"/>
    <n v="35"/>
    <n v="129"/>
    <n v="195"/>
    <n v="0.4"/>
    <n v="49"/>
    <n v="10.9"/>
    <n v="252.6246719160105"/>
    <x v="0"/>
    <s v="Above"/>
  </r>
  <r>
    <x v="44"/>
    <x v="44"/>
    <x v="1"/>
    <n v="43.96"/>
    <n v="126.71"/>
    <n v="184.62"/>
    <n v="0.45"/>
    <n v="50.16"/>
    <n v="14.91"/>
    <n v="5.26"/>
    <n v="5"/>
    <n v="8.33"/>
    <n v="79.180000000000007"/>
    <n v="8.35"/>
    <n v="36"/>
    <n v="123"/>
    <n v="189"/>
    <n v="0.38"/>
    <n v="50"/>
    <n v="11.1"/>
    <n v="144.22572178477691"/>
    <x v="0"/>
    <s v="Above"/>
  </r>
  <r>
    <x v="44"/>
    <x v="44"/>
    <x v="1"/>
    <n v="52.78"/>
    <n v="132.22"/>
    <n v="178.9"/>
    <n v="0.49"/>
    <n v="54.99"/>
    <n v="20.65"/>
    <n v="5.26"/>
    <n v="5"/>
    <n v="8.33"/>
    <n v="79.180000000000007"/>
    <n v="8.35"/>
    <n v="36"/>
    <n v="123"/>
    <n v="189"/>
    <n v="0.38"/>
    <n v="50"/>
    <n v="11.1"/>
    <n v="173.16272965879264"/>
    <x v="0"/>
    <s v="Above"/>
  </r>
  <r>
    <x v="44"/>
    <x v="44"/>
    <x v="1"/>
    <n v="61.87"/>
    <n v="135.72"/>
    <n v="176.9"/>
    <n v="0.53"/>
    <n v="55.66"/>
    <n v="23.82"/>
    <n v="5.26"/>
    <n v="5"/>
    <n v="8.33"/>
    <n v="79.180000000000007"/>
    <n v="8.35"/>
    <n v="36"/>
    <n v="123"/>
    <n v="189"/>
    <n v="0.38"/>
    <n v="50"/>
    <n v="11.1"/>
    <n v="202.98556430446195"/>
    <x v="0"/>
    <s v="Above"/>
  </r>
  <r>
    <x v="44"/>
    <x v="44"/>
    <x v="1"/>
    <n v="70.349999999999994"/>
    <n v="140.34"/>
    <n v="173.05"/>
    <n v="0.57999999999999996"/>
    <n v="56.51"/>
    <n v="28.66"/>
    <n v="5.26"/>
    <n v="5"/>
    <n v="8.33"/>
    <n v="79.180000000000007"/>
    <n v="8.35"/>
    <n v="36"/>
    <n v="123"/>
    <n v="189"/>
    <n v="0.38"/>
    <n v="50"/>
    <n v="11.1"/>
    <n v="230.80708661417322"/>
    <x v="0"/>
    <s v="Above"/>
  </r>
  <r>
    <x v="44"/>
    <x v="44"/>
    <x v="1"/>
    <n v="78.25"/>
    <n v="141.94999999999999"/>
    <n v="169.49"/>
    <n v="0.65"/>
    <n v="59.37"/>
    <n v="31.72"/>
    <n v="5.26"/>
    <n v="5"/>
    <n v="8.33"/>
    <n v="79.180000000000007"/>
    <n v="8.35"/>
    <n v="36"/>
    <n v="123"/>
    <n v="189"/>
    <n v="0.38"/>
    <n v="50"/>
    <n v="11.1"/>
    <n v="256.72572178477691"/>
    <x v="0"/>
    <s v="Above"/>
  </r>
  <r>
    <x v="44"/>
    <x v="44"/>
    <x v="2"/>
    <n v="46.88"/>
    <n v="121.76"/>
    <n v="190.29"/>
    <n v="0.31"/>
    <n v="60.08"/>
    <n v="14.01"/>
    <n v="5.26"/>
    <n v="5"/>
    <n v="8.33"/>
    <n v="79.180000000000007"/>
    <n v="8.35"/>
    <n v="38"/>
    <n v="112"/>
    <n v="194"/>
    <n v="0.25"/>
    <n v="56"/>
    <n v="10.199999999999999"/>
    <n v="153.80577427821521"/>
    <x v="0"/>
    <s v="Above"/>
  </r>
  <r>
    <x v="44"/>
    <x v="44"/>
    <x v="2"/>
    <n v="55.16"/>
    <n v="127.01"/>
    <n v="183.85"/>
    <n v="0.37"/>
    <n v="56.05"/>
    <n v="17.55"/>
    <n v="5.26"/>
    <n v="5"/>
    <n v="8.33"/>
    <n v="79.180000000000007"/>
    <n v="8.35"/>
    <n v="38"/>
    <n v="112"/>
    <n v="194"/>
    <n v="0.25"/>
    <n v="56"/>
    <n v="10.199999999999999"/>
    <n v="180.97112860892389"/>
    <x v="0"/>
    <s v="Above"/>
  </r>
  <r>
    <x v="44"/>
    <x v="44"/>
    <x v="2"/>
    <n v="61.88"/>
    <n v="132.87"/>
    <n v="184.12"/>
    <n v="0.42"/>
    <n v="55.91"/>
    <n v="21.77"/>
    <n v="5.26"/>
    <n v="5"/>
    <n v="8.33"/>
    <n v="79.180000000000007"/>
    <n v="8.35"/>
    <n v="38"/>
    <n v="112"/>
    <n v="194"/>
    <n v="0.25"/>
    <n v="56"/>
    <n v="10.199999999999999"/>
    <n v="203.01837270341207"/>
    <x v="0"/>
    <s v="Above"/>
  </r>
  <r>
    <x v="45"/>
    <x v="45"/>
    <x v="0"/>
    <n v="42.05"/>
    <n v="139.91999999999999"/>
    <n v="196.7"/>
    <n v="0.43"/>
    <n v="50.58"/>
    <n v="13.52"/>
    <n v="4.37"/>
    <n v="4"/>
    <n v="9.3699999999999992"/>
    <n v="84.02"/>
    <n v="4.63"/>
    <n v="35"/>
    <n v="129"/>
    <n v="195"/>
    <n v="0.4"/>
    <n v="49"/>
    <n v="10.9"/>
    <n v="137.95931758530185"/>
    <x v="0"/>
    <s v="Above"/>
  </r>
  <r>
    <x v="45"/>
    <x v="45"/>
    <x v="0"/>
    <n v="49"/>
    <n v="152.26"/>
    <n v="194.76"/>
    <n v="0.44"/>
    <n v="51.98"/>
    <n v="16.86"/>
    <n v="4.37"/>
    <n v="4"/>
    <n v="9.3699999999999992"/>
    <n v="84.02"/>
    <n v="4.63"/>
    <n v="35"/>
    <n v="129"/>
    <n v="195"/>
    <n v="0.4"/>
    <n v="49"/>
    <n v="10.9"/>
    <n v="160.76115485564304"/>
    <x v="0"/>
    <s v="Above"/>
  </r>
  <r>
    <x v="45"/>
    <x v="45"/>
    <x v="0"/>
    <n v="54.42"/>
    <n v="161.41"/>
    <n v="191.18"/>
    <n v="0.5"/>
    <n v="50.39"/>
    <n v="19.43"/>
    <n v="4.37"/>
    <n v="4"/>
    <n v="9.3699999999999992"/>
    <n v="84.02"/>
    <n v="4.63"/>
    <n v="35"/>
    <n v="129"/>
    <n v="195"/>
    <n v="0.4"/>
    <n v="49"/>
    <n v="10.9"/>
    <n v="178.54330708661416"/>
    <x v="0"/>
    <s v="Above"/>
  </r>
  <r>
    <x v="45"/>
    <x v="45"/>
    <x v="0"/>
    <n v="61.72"/>
    <n v="169.18"/>
    <n v="186.87"/>
    <n v="0.56000000000000005"/>
    <n v="51.47"/>
    <n v="22.06"/>
    <n v="4.37"/>
    <n v="4"/>
    <n v="9.3699999999999992"/>
    <n v="84.02"/>
    <n v="4.63"/>
    <n v="35"/>
    <n v="129"/>
    <n v="195"/>
    <n v="0.4"/>
    <n v="49"/>
    <n v="10.9"/>
    <n v="202.49343832020998"/>
    <x v="0"/>
    <s v="Above"/>
  </r>
  <r>
    <x v="45"/>
    <x v="45"/>
    <x v="0"/>
    <n v="64.44"/>
    <n v="177.73"/>
    <n v="184.46"/>
    <n v="0.61"/>
    <n v="53.99"/>
    <n v="25.1"/>
    <n v="4.37"/>
    <n v="4"/>
    <n v="9.3699999999999992"/>
    <n v="84.02"/>
    <n v="4.63"/>
    <n v="35"/>
    <n v="129"/>
    <n v="195"/>
    <n v="0.4"/>
    <n v="49"/>
    <n v="10.9"/>
    <n v="211.41732283464566"/>
    <x v="0"/>
    <s v="Above"/>
  </r>
  <r>
    <x v="45"/>
    <x v="45"/>
    <x v="1"/>
    <n v="37.81"/>
    <n v="129.36000000000001"/>
    <n v="188.17"/>
    <n v="0.42"/>
    <n v="53.02"/>
    <n v="14.85"/>
    <n v="4.37"/>
    <n v="4"/>
    <n v="9.3699999999999992"/>
    <n v="84.02"/>
    <n v="4.63"/>
    <n v="36"/>
    <n v="123"/>
    <n v="189"/>
    <n v="0.38"/>
    <n v="50"/>
    <n v="11.1"/>
    <n v="124.0485564304462"/>
    <x v="0"/>
    <s v="Above"/>
  </r>
  <r>
    <x v="45"/>
    <x v="45"/>
    <x v="1"/>
    <n v="41.5"/>
    <n v="139.27000000000001"/>
    <n v="187.77"/>
    <n v="0.44"/>
    <n v="56.64"/>
    <n v="17.760000000000002"/>
    <n v="4.37"/>
    <n v="4"/>
    <n v="9.3699999999999992"/>
    <n v="84.02"/>
    <n v="4.63"/>
    <n v="36"/>
    <n v="123"/>
    <n v="189"/>
    <n v="0.38"/>
    <n v="50"/>
    <n v="11.1"/>
    <n v="136.15485564304461"/>
    <x v="0"/>
    <s v="Above"/>
  </r>
  <r>
    <x v="45"/>
    <x v="45"/>
    <x v="1"/>
    <n v="46.48"/>
    <n v="145.1"/>
    <n v="185.11"/>
    <n v="0.47"/>
    <n v="56.01"/>
    <n v="19.87"/>
    <n v="4.37"/>
    <n v="4"/>
    <n v="9.3699999999999992"/>
    <n v="84.02"/>
    <n v="4.63"/>
    <n v="36"/>
    <n v="123"/>
    <n v="189"/>
    <n v="0.38"/>
    <n v="50"/>
    <n v="11.1"/>
    <n v="152.49343832020995"/>
    <x v="0"/>
    <s v="Above"/>
  </r>
  <r>
    <x v="45"/>
    <x v="45"/>
    <x v="2"/>
    <n v="40.130000000000003"/>
    <n v="119.32"/>
    <n v="188.42"/>
    <n v="0.28000000000000003"/>
    <n v="57.15"/>
    <n v="12.57"/>
    <n v="4.37"/>
    <n v="4"/>
    <n v="9.3699999999999992"/>
    <n v="84.02"/>
    <n v="4.63"/>
    <n v="38"/>
    <n v="112"/>
    <n v="194"/>
    <n v="0.25"/>
    <n v="56"/>
    <n v="10.199999999999999"/>
    <n v="131.66010498687663"/>
    <x v="0"/>
    <s v="Above"/>
  </r>
  <r>
    <x v="45"/>
    <x v="45"/>
    <x v="2"/>
    <n v="42.16"/>
    <n v="124.64"/>
    <n v="181.31"/>
    <n v="0.31"/>
    <n v="61.42"/>
    <n v="14.65"/>
    <n v="4.37"/>
    <n v="4"/>
    <n v="9.3699999999999992"/>
    <n v="84.02"/>
    <n v="4.63"/>
    <n v="38"/>
    <n v="112"/>
    <n v="194"/>
    <n v="0.25"/>
    <n v="56"/>
    <n v="10.199999999999999"/>
    <n v="138.32020997375326"/>
    <x v="0"/>
    <s v="Above"/>
  </r>
  <r>
    <x v="45"/>
    <x v="45"/>
    <x v="2"/>
    <n v="44.13"/>
    <n v="132.44"/>
    <n v="176.38"/>
    <n v="0.34"/>
    <n v="62.29"/>
    <n v="18.190000000000001"/>
    <n v="4.37"/>
    <n v="4"/>
    <n v="9.3699999999999992"/>
    <n v="84.02"/>
    <n v="4.63"/>
    <n v="38"/>
    <n v="112"/>
    <n v="194"/>
    <n v="0.25"/>
    <n v="56"/>
    <n v="10.199999999999999"/>
    <n v="144.78346456692913"/>
    <x v="0"/>
    <s v="Above"/>
  </r>
  <r>
    <x v="46"/>
    <x v="46"/>
    <x v="0"/>
    <n v="40.130000000000003"/>
    <n v="142.27000000000001"/>
    <n v="191.51"/>
    <n v="0.45"/>
    <n v="49.04"/>
    <n v="13.69"/>
    <n v="4.84"/>
    <n v="7"/>
    <n v="10.58"/>
    <n v="79.400000000000006"/>
    <n v="8.5500000000000007"/>
    <n v="35"/>
    <n v="129"/>
    <n v="195"/>
    <n v="0.4"/>
    <n v="49"/>
    <n v="10.9"/>
    <n v="131.66010498687663"/>
    <x v="0"/>
    <s v="Above"/>
  </r>
  <r>
    <x v="46"/>
    <x v="46"/>
    <x v="0"/>
    <n v="44.39"/>
    <n v="154.86000000000001"/>
    <n v="186.51"/>
    <n v="0.49"/>
    <n v="50.05"/>
    <n v="15.65"/>
    <n v="4.84"/>
    <n v="7"/>
    <n v="10.58"/>
    <n v="79.400000000000006"/>
    <n v="8.5500000000000007"/>
    <n v="35"/>
    <n v="129"/>
    <n v="195"/>
    <n v="0.4"/>
    <n v="49"/>
    <n v="10.9"/>
    <n v="145.63648293963254"/>
    <x v="0"/>
    <s v="Above"/>
  </r>
  <r>
    <x v="46"/>
    <x v="46"/>
    <x v="0"/>
    <n v="49.55"/>
    <n v="169.89"/>
    <n v="180.34"/>
    <n v="0.54"/>
    <n v="50.46"/>
    <n v="17.21"/>
    <n v="4.84"/>
    <n v="7"/>
    <n v="10.58"/>
    <n v="79.400000000000006"/>
    <n v="8.5500000000000007"/>
    <n v="35"/>
    <n v="129"/>
    <n v="195"/>
    <n v="0.4"/>
    <n v="49"/>
    <n v="10.9"/>
    <n v="162.56561679790028"/>
    <x v="0"/>
    <s v="Above"/>
  </r>
  <r>
    <x v="46"/>
    <x v="46"/>
    <x v="0"/>
    <n v="56.6"/>
    <n v="186.85"/>
    <n v="174.68"/>
    <n v="0.59"/>
    <n v="53.4"/>
    <n v="18.78"/>
    <n v="4.84"/>
    <n v="7"/>
    <n v="10.58"/>
    <n v="79.400000000000006"/>
    <n v="8.5500000000000007"/>
    <n v="35"/>
    <n v="129"/>
    <n v="195"/>
    <n v="0.4"/>
    <n v="49"/>
    <n v="10.9"/>
    <n v="185.69553805774279"/>
    <x v="0"/>
    <s v="Above"/>
  </r>
  <r>
    <x v="46"/>
    <x v="46"/>
    <x v="1"/>
    <n v="40.49"/>
    <n v="140.6"/>
    <n v="180.42"/>
    <n v="0.42"/>
    <n v="47.54"/>
    <n v="11.44"/>
    <n v="4.84"/>
    <n v="7"/>
    <n v="10.58"/>
    <n v="79.400000000000006"/>
    <n v="8.5500000000000007"/>
    <n v="36"/>
    <n v="123"/>
    <n v="189"/>
    <n v="0.38"/>
    <n v="50"/>
    <n v="11.1"/>
    <n v="132.84120734908137"/>
    <x v="0"/>
    <s v="Above"/>
  </r>
  <r>
    <x v="46"/>
    <x v="46"/>
    <x v="1"/>
    <n v="43.44"/>
    <n v="153.09"/>
    <n v="177.44"/>
    <n v="0.47"/>
    <n v="49.32"/>
    <n v="13.38"/>
    <n v="4.84"/>
    <n v="7"/>
    <n v="10.58"/>
    <n v="79.400000000000006"/>
    <n v="8.5500000000000007"/>
    <n v="36"/>
    <n v="123"/>
    <n v="189"/>
    <n v="0.38"/>
    <n v="50"/>
    <n v="11.1"/>
    <n v="142.51968503937007"/>
    <x v="0"/>
    <s v="Above"/>
  </r>
  <r>
    <x v="46"/>
    <x v="46"/>
    <x v="1"/>
    <n v="47.3"/>
    <n v="167.33"/>
    <n v="174.12"/>
    <n v="0.52"/>
    <n v="51.75"/>
    <n v="15.66"/>
    <n v="4.84"/>
    <n v="7"/>
    <n v="10.58"/>
    <n v="79.400000000000006"/>
    <n v="8.5500000000000007"/>
    <n v="36"/>
    <n v="123"/>
    <n v="189"/>
    <n v="0.38"/>
    <n v="50"/>
    <n v="11.1"/>
    <n v="155.18372703412072"/>
    <x v="0"/>
    <s v="Above"/>
  </r>
  <r>
    <x v="46"/>
    <x v="46"/>
    <x v="1"/>
    <n v="50.09"/>
    <n v="181.85"/>
    <n v="173.93"/>
    <n v="0.59"/>
    <n v="56.99"/>
    <n v="17.510000000000002"/>
    <n v="4.84"/>
    <n v="7"/>
    <n v="10.58"/>
    <n v="79.400000000000006"/>
    <n v="8.5500000000000007"/>
    <n v="36"/>
    <n v="123"/>
    <n v="189"/>
    <n v="0.38"/>
    <n v="50"/>
    <n v="11.1"/>
    <n v="164.33727034120736"/>
    <x v="0"/>
    <s v="Above"/>
  </r>
  <r>
    <x v="46"/>
    <x v="46"/>
    <x v="1"/>
    <n v="53.62"/>
    <n v="193.32"/>
    <n v="170.08"/>
    <n v="0.64"/>
    <n v="58.01"/>
    <n v="19.05"/>
    <n v="4.84"/>
    <n v="7"/>
    <n v="10.58"/>
    <n v="79.400000000000006"/>
    <n v="8.5500000000000007"/>
    <n v="36"/>
    <n v="123"/>
    <n v="189"/>
    <n v="0.38"/>
    <n v="50"/>
    <n v="11.1"/>
    <n v="175.91863517060366"/>
    <x v="0"/>
    <s v="Above"/>
  </r>
  <r>
    <x v="46"/>
    <x v="46"/>
    <x v="2"/>
    <n v="42.34"/>
    <n v="125.58"/>
    <n v="186.61"/>
    <n v="0.28999999999999998"/>
    <n v="55.47"/>
    <n v="12.01"/>
    <n v="4.84"/>
    <n v="7"/>
    <n v="10.58"/>
    <n v="79.400000000000006"/>
    <n v="8.5500000000000007"/>
    <n v="38"/>
    <n v="112"/>
    <n v="194"/>
    <n v="0.25"/>
    <n v="56"/>
    <n v="10.199999999999999"/>
    <n v="138.91076115485566"/>
    <x v="0"/>
    <s v="Above"/>
  </r>
  <r>
    <x v="46"/>
    <x v="46"/>
    <x v="2"/>
    <n v="45.76"/>
    <n v="138.79"/>
    <n v="183.02"/>
    <n v="0.34"/>
    <n v="56.03"/>
    <n v="13.93"/>
    <n v="4.84"/>
    <n v="7"/>
    <n v="10.58"/>
    <n v="79.400000000000006"/>
    <n v="8.5500000000000007"/>
    <n v="38"/>
    <n v="112"/>
    <n v="194"/>
    <n v="0.25"/>
    <n v="56"/>
    <n v="10.199999999999999"/>
    <n v="150.13123359580052"/>
    <x v="0"/>
    <s v="Above"/>
  </r>
  <r>
    <x v="46"/>
    <x v="46"/>
    <x v="2"/>
    <n v="47.27"/>
    <n v="146.9"/>
    <n v="179.51"/>
    <n v="0.41"/>
    <n v="60.84"/>
    <n v="16.190000000000001"/>
    <n v="4.84"/>
    <n v="7"/>
    <n v="10.58"/>
    <n v="79.400000000000006"/>
    <n v="8.5500000000000007"/>
    <n v="38"/>
    <n v="112"/>
    <n v="194"/>
    <n v="0.25"/>
    <n v="56"/>
    <n v="10.199999999999999"/>
    <n v="155.08530183727035"/>
    <x v="0"/>
    <s v="Above"/>
  </r>
  <r>
    <x v="46"/>
    <x v="46"/>
    <x v="2"/>
    <n v="51.6"/>
    <n v="160.74"/>
    <n v="175.74"/>
    <n v="0.47"/>
    <n v="65.8"/>
    <n v="18.190000000000001"/>
    <n v="4.84"/>
    <n v="7"/>
    <n v="10.58"/>
    <n v="79.400000000000006"/>
    <n v="8.5500000000000007"/>
    <n v="38"/>
    <n v="112"/>
    <n v="194"/>
    <n v="0.25"/>
    <n v="56"/>
    <n v="10.199999999999999"/>
    <n v="169.29133858267716"/>
    <x v="0"/>
    <s v="Above"/>
  </r>
  <r>
    <x v="46"/>
    <x v="46"/>
    <x v="2"/>
    <n v="55.03"/>
    <n v="176.56"/>
    <n v="171.06"/>
    <n v="0.54"/>
    <n v="68.55"/>
    <n v="20.84"/>
    <n v="4.84"/>
    <n v="7"/>
    <n v="10.58"/>
    <n v="79.400000000000006"/>
    <n v="8.5500000000000007"/>
    <n v="38"/>
    <n v="112"/>
    <n v="194"/>
    <n v="0.25"/>
    <n v="56"/>
    <n v="10.199999999999999"/>
    <n v="180.54461942257217"/>
    <x v="0"/>
    <s v="Above"/>
  </r>
  <r>
    <x v="47"/>
    <x v="47"/>
    <x v="0"/>
    <n v="53.85"/>
    <n v="135.32"/>
    <n v="193.03"/>
    <n v="0.47"/>
    <n v="50.23"/>
    <n v="14.2"/>
    <n v="6.05"/>
    <n v="7"/>
    <n v="9.19"/>
    <n v="79.02"/>
    <n v="10.86"/>
    <n v="35"/>
    <n v="129"/>
    <n v="195"/>
    <n v="0.4"/>
    <n v="49"/>
    <n v="10.9"/>
    <n v="176.67322834645668"/>
    <x v="0"/>
    <s v="Above"/>
  </r>
  <r>
    <x v="47"/>
    <x v="47"/>
    <x v="0"/>
    <n v="70.599999999999994"/>
    <n v="141.94"/>
    <n v="190.8"/>
    <n v="0.56000000000000005"/>
    <n v="47.27"/>
    <n v="17.760000000000002"/>
    <n v="6.05"/>
    <n v="7"/>
    <n v="9.19"/>
    <n v="79.02"/>
    <n v="10.86"/>
    <n v="35"/>
    <n v="129"/>
    <n v="195"/>
    <n v="0.4"/>
    <n v="49"/>
    <n v="10.9"/>
    <n v="231.62729658792651"/>
    <x v="0"/>
    <s v="Above"/>
  </r>
  <r>
    <x v="47"/>
    <x v="47"/>
    <x v="0"/>
    <n v="86.83"/>
    <n v="147.78"/>
    <n v="181.78"/>
    <n v="0.63"/>
    <n v="53.28"/>
    <n v="21.03"/>
    <n v="6.05"/>
    <n v="7"/>
    <n v="9.19"/>
    <n v="79.02"/>
    <n v="10.86"/>
    <n v="35"/>
    <n v="129"/>
    <n v="195"/>
    <n v="0.4"/>
    <n v="49"/>
    <n v="10.9"/>
    <n v="284.87532808398953"/>
    <x v="0"/>
    <s v="Above"/>
  </r>
  <r>
    <x v="47"/>
    <x v="47"/>
    <x v="0"/>
    <n v="104.51"/>
    <n v="152.61000000000001"/>
    <n v="183.75"/>
    <n v="0.73"/>
    <n v="56.02"/>
    <n v="25.8"/>
    <n v="6.05"/>
    <n v="7"/>
    <n v="9.19"/>
    <n v="79.02"/>
    <n v="10.86"/>
    <n v="35"/>
    <n v="129"/>
    <n v="195"/>
    <n v="0.4"/>
    <n v="49"/>
    <n v="10.9"/>
    <n v="342.88057742782155"/>
    <x v="0"/>
    <s v="Above"/>
  </r>
  <r>
    <x v="47"/>
    <x v="47"/>
    <x v="0"/>
    <n v="119.24"/>
    <n v="162.37"/>
    <n v="180.06"/>
    <n v="0.81"/>
    <n v="57.43"/>
    <n v="30.47"/>
    <n v="6.05"/>
    <n v="7"/>
    <n v="9.19"/>
    <n v="79.02"/>
    <n v="10.86"/>
    <n v="35"/>
    <n v="129"/>
    <n v="195"/>
    <n v="0.4"/>
    <n v="49"/>
    <n v="10.9"/>
    <n v="391.20734908136484"/>
    <x v="0"/>
    <s v="Above"/>
  </r>
  <r>
    <x v="47"/>
    <x v="47"/>
    <x v="1"/>
    <n v="44.45"/>
    <n v="125.51"/>
    <n v="187.35"/>
    <n v="0.46"/>
    <n v="50.93"/>
    <n v="13.89"/>
    <n v="6.05"/>
    <n v="7"/>
    <n v="9.19"/>
    <n v="79.02"/>
    <n v="10.86"/>
    <n v="36"/>
    <n v="123"/>
    <n v="189"/>
    <n v="0.38"/>
    <n v="50"/>
    <n v="11.1"/>
    <n v="145.83333333333334"/>
    <x v="0"/>
    <s v="Above"/>
  </r>
  <r>
    <x v="47"/>
    <x v="47"/>
    <x v="1"/>
    <n v="53.6"/>
    <n v="127.7"/>
    <n v="180.8"/>
    <n v="0.56000000000000005"/>
    <n v="49.45"/>
    <n v="17.11"/>
    <n v="6.05"/>
    <n v="7"/>
    <n v="9.19"/>
    <n v="79.02"/>
    <n v="10.86"/>
    <n v="36"/>
    <n v="123"/>
    <n v="189"/>
    <n v="0.38"/>
    <n v="50"/>
    <n v="11.1"/>
    <n v="175.85301837270342"/>
    <x v="0"/>
    <s v="Above"/>
  </r>
  <r>
    <x v="47"/>
    <x v="47"/>
    <x v="1"/>
    <n v="63.77"/>
    <n v="132.12"/>
    <n v="180.6"/>
    <n v="0.64"/>
    <n v="53.05"/>
    <n v="22.42"/>
    <n v="6.05"/>
    <n v="7"/>
    <n v="9.19"/>
    <n v="79.02"/>
    <n v="10.86"/>
    <n v="36"/>
    <n v="123"/>
    <n v="189"/>
    <n v="0.38"/>
    <n v="50"/>
    <n v="11.1"/>
    <n v="209.21916010498688"/>
    <x v="0"/>
    <s v="Above"/>
  </r>
  <r>
    <x v="47"/>
    <x v="47"/>
    <x v="1"/>
    <n v="72.5"/>
    <n v="136.80000000000001"/>
    <n v="175.41"/>
    <n v="0.71"/>
    <n v="56.73"/>
    <n v="26.35"/>
    <n v="6.05"/>
    <n v="7"/>
    <n v="9.19"/>
    <n v="79.02"/>
    <n v="10.86"/>
    <n v="36"/>
    <n v="123"/>
    <n v="189"/>
    <n v="0.38"/>
    <n v="50"/>
    <n v="11.1"/>
    <n v="237.86089238845145"/>
    <x v="0"/>
    <s v="Above"/>
  </r>
  <r>
    <x v="47"/>
    <x v="47"/>
    <x v="2"/>
    <n v="46.66"/>
    <n v="119.71"/>
    <n v="189.03"/>
    <n v="0.33"/>
    <n v="59.52"/>
    <n v="14.03"/>
    <n v="6.05"/>
    <n v="7"/>
    <n v="9.19"/>
    <n v="79.02"/>
    <n v="10.86"/>
    <n v="38"/>
    <n v="112"/>
    <n v="194"/>
    <n v="0.25"/>
    <n v="56"/>
    <n v="10.199999999999999"/>
    <n v="153.08398950131232"/>
    <x v="0"/>
    <s v="Above"/>
  </r>
  <r>
    <x v="47"/>
    <x v="47"/>
    <x v="2"/>
    <n v="54.21"/>
    <n v="125.1"/>
    <n v="183.91"/>
    <n v="0.41"/>
    <n v="59.04"/>
    <n v="18.27"/>
    <n v="6.05"/>
    <n v="7"/>
    <n v="9.19"/>
    <n v="79.02"/>
    <n v="10.86"/>
    <n v="38"/>
    <n v="112"/>
    <n v="194"/>
    <n v="0.25"/>
    <n v="56"/>
    <n v="10.199999999999999"/>
    <n v="177.85433070866142"/>
    <x v="0"/>
    <s v="Above"/>
  </r>
  <r>
    <x v="47"/>
    <x v="47"/>
    <x v="2"/>
    <n v="62.17"/>
    <n v="127.98"/>
    <n v="174.91"/>
    <n v="0.45"/>
    <n v="59.22"/>
    <n v="22.49"/>
    <n v="6.05"/>
    <n v="7"/>
    <n v="9.19"/>
    <n v="79.02"/>
    <n v="10.86"/>
    <n v="38"/>
    <n v="112"/>
    <n v="194"/>
    <n v="0.25"/>
    <n v="56"/>
    <n v="10.199999999999999"/>
    <n v="203.96981627296589"/>
    <x v="0"/>
    <s v="Above"/>
  </r>
  <r>
    <x v="48"/>
    <x v="48"/>
    <x v="0"/>
    <n v="37.659999999999997"/>
    <n v="138.69"/>
    <n v="194.5"/>
    <n v="0.47"/>
    <n v="49.32"/>
    <n v="14.6"/>
    <n v="4.91"/>
    <n v="4"/>
    <n v="4.7300000000000004"/>
    <n v="79.37"/>
    <n v="9.2799999999999994"/>
    <n v="35"/>
    <n v="129"/>
    <n v="195"/>
    <n v="0.4"/>
    <n v="49"/>
    <n v="10.9"/>
    <n v="123.5564304461942"/>
    <x v="0"/>
    <s v="Above"/>
  </r>
  <r>
    <x v="48"/>
    <x v="48"/>
    <x v="0"/>
    <n v="44.46"/>
    <n v="150.22"/>
    <n v="195.04"/>
    <n v="0.54"/>
    <n v="49.04"/>
    <n v="17.77"/>
    <n v="4.91"/>
    <n v="4"/>
    <n v="4.7300000000000004"/>
    <n v="79.37"/>
    <n v="9.2799999999999994"/>
    <n v="35"/>
    <n v="129"/>
    <n v="195"/>
    <n v="0.4"/>
    <n v="49"/>
    <n v="10.9"/>
    <n v="145.86614173228347"/>
    <x v="0"/>
    <s v="Above"/>
  </r>
  <r>
    <x v="48"/>
    <x v="48"/>
    <x v="0"/>
    <n v="53.62"/>
    <n v="160.41999999999999"/>
    <n v="195.64"/>
    <n v="0.6"/>
    <n v="49.15"/>
    <n v="21.86"/>
    <n v="4.91"/>
    <n v="4"/>
    <n v="4.7300000000000004"/>
    <n v="79.37"/>
    <n v="9.2799999999999994"/>
    <n v="35"/>
    <n v="129"/>
    <n v="195"/>
    <n v="0.4"/>
    <n v="49"/>
    <n v="10.9"/>
    <n v="175.91863517060366"/>
    <x v="0"/>
    <s v="Above"/>
  </r>
  <r>
    <x v="48"/>
    <x v="48"/>
    <x v="0"/>
    <n v="61.69"/>
    <n v="168.69"/>
    <n v="192.67"/>
    <n v="0.66"/>
    <n v="48.99"/>
    <n v="25.55"/>
    <n v="4.91"/>
    <n v="4"/>
    <n v="4.7300000000000004"/>
    <n v="79.37"/>
    <n v="9.2799999999999994"/>
    <n v="35"/>
    <n v="129"/>
    <n v="195"/>
    <n v="0.4"/>
    <n v="49"/>
    <n v="10.9"/>
    <n v="202.39501312335958"/>
    <x v="0"/>
    <s v="Above"/>
  </r>
  <r>
    <x v="48"/>
    <x v="48"/>
    <x v="1"/>
    <n v="38.36"/>
    <n v="130.66"/>
    <n v="187.34"/>
    <n v="0.44"/>
    <n v="51.71"/>
    <n v="14.73"/>
    <n v="4.91"/>
    <n v="4"/>
    <n v="4.7300000000000004"/>
    <n v="79.37"/>
    <n v="9.2799999999999994"/>
    <n v="36"/>
    <n v="123"/>
    <n v="189"/>
    <n v="0.38"/>
    <n v="50"/>
    <n v="11.1"/>
    <n v="125.85301837270342"/>
    <x v="0"/>
    <s v="Above"/>
  </r>
  <r>
    <x v="48"/>
    <x v="48"/>
    <x v="1"/>
    <n v="40.58"/>
    <n v="142.78"/>
    <n v="189.87"/>
    <n v="0.51"/>
    <n v="55.02"/>
    <n v="18.98"/>
    <n v="4.91"/>
    <n v="4"/>
    <n v="4.7300000000000004"/>
    <n v="79.37"/>
    <n v="9.2799999999999994"/>
    <n v="36"/>
    <n v="123"/>
    <n v="189"/>
    <n v="0.38"/>
    <n v="50"/>
    <n v="11.1"/>
    <n v="133.13648293963254"/>
    <x v="0"/>
    <s v="Above"/>
  </r>
  <r>
    <x v="48"/>
    <x v="48"/>
    <x v="1"/>
    <n v="41.74"/>
    <n v="155.12"/>
    <n v="188.14"/>
    <n v="0.55000000000000004"/>
    <n v="54.76"/>
    <n v="23.66"/>
    <n v="4.91"/>
    <n v="4"/>
    <n v="4.7300000000000004"/>
    <n v="79.37"/>
    <n v="9.2799999999999994"/>
    <n v="36"/>
    <n v="123"/>
    <n v="189"/>
    <n v="0.38"/>
    <n v="50"/>
    <n v="11.1"/>
    <n v="136.94225721784778"/>
    <x v="0"/>
    <s v="Above"/>
  </r>
  <r>
    <x v="48"/>
    <x v="48"/>
    <x v="1"/>
    <n v="43.34"/>
    <n v="165.86"/>
    <n v="186.91"/>
    <n v="0.59"/>
    <n v="57.97"/>
    <n v="28.16"/>
    <n v="4.91"/>
    <n v="4"/>
    <n v="4.7300000000000004"/>
    <n v="79.37"/>
    <n v="9.2799999999999994"/>
    <n v="36"/>
    <n v="123"/>
    <n v="189"/>
    <n v="0.38"/>
    <n v="50"/>
    <n v="11.1"/>
    <n v="142.19160104986878"/>
    <x v="0"/>
    <s v="Above"/>
  </r>
  <r>
    <x v="48"/>
    <x v="48"/>
    <x v="1"/>
    <n v="45.26"/>
    <n v="175.03"/>
    <n v="183.33"/>
    <n v="0.66"/>
    <n v="58.37"/>
    <n v="33.01"/>
    <n v="4.91"/>
    <n v="4"/>
    <n v="4.7300000000000004"/>
    <n v="79.37"/>
    <n v="9.2799999999999994"/>
    <n v="36"/>
    <n v="123"/>
    <n v="189"/>
    <n v="0.38"/>
    <n v="50"/>
    <n v="11.1"/>
    <n v="148.49081364829397"/>
    <x v="0"/>
    <s v="Above"/>
  </r>
  <r>
    <x v="48"/>
    <x v="48"/>
    <x v="2"/>
    <n v="41.07"/>
    <n v="123.53"/>
    <n v="191.45"/>
    <n v="0.31"/>
    <n v="60.65"/>
    <n v="14.52"/>
    <n v="4.91"/>
    <n v="4"/>
    <n v="4.7300000000000004"/>
    <n v="79.37"/>
    <n v="9.2799999999999994"/>
    <n v="38"/>
    <n v="112"/>
    <n v="194"/>
    <n v="0.25"/>
    <n v="56"/>
    <n v="10.199999999999999"/>
    <n v="134.74409448818898"/>
    <x v="0"/>
    <s v="Above"/>
  </r>
  <r>
    <x v="48"/>
    <x v="48"/>
    <x v="2"/>
    <n v="44.94"/>
    <n v="133.56"/>
    <n v="188.2"/>
    <n v="0.37"/>
    <n v="63.5"/>
    <n v="19.18"/>
    <n v="4.91"/>
    <n v="4"/>
    <n v="4.7300000000000004"/>
    <n v="79.37"/>
    <n v="9.2799999999999994"/>
    <n v="38"/>
    <n v="112"/>
    <n v="194"/>
    <n v="0.25"/>
    <n v="56"/>
    <n v="10.199999999999999"/>
    <n v="147.44094488188978"/>
    <x v="0"/>
    <s v="Above"/>
  </r>
  <r>
    <x v="48"/>
    <x v="48"/>
    <x v="2"/>
    <n v="47.92"/>
    <n v="145.69999999999999"/>
    <n v="184.21"/>
    <n v="0.44"/>
    <n v="62.58"/>
    <n v="22.75"/>
    <n v="4.91"/>
    <n v="4"/>
    <n v="4.7300000000000004"/>
    <n v="79.37"/>
    <n v="9.2799999999999994"/>
    <n v="38"/>
    <n v="112"/>
    <n v="194"/>
    <n v="0.25"/>
    <n v="56"/>
    <n v="10.199999999999999"/>
    <n v="157.21784776902888"/>
    <x v="0"/>
    <s v="Above"/>
  </r>
  <r>
    <x v="49"/>
    <x v="49"/>
    <x v="0"/>
    <n v="41.99"/>
    <n v="135.21"/>
    <n v="191.93"/>
    <n v="0.43"/>
    <n v="50.23"/>
    <n v="14.63"/>
    <n v="4.41"/>
    <n v="3"/>
    <n v="4.71"/>
    <n v="79.53"/>
    <n v="3.7"/>
    <n v="35"/>
    <n v="129"/>
    <n v="195"/>
    <n v="0.4"/>
    <n v="49"/>
    <n v="10.9"/>
    <n v="137.76246719160105"/>
    <x v="0"/>
    <s v="Above"/>
  </r>
  <r>
    <x v="49"/>
    <x v="49"/>
    <x v="0"/>
    <n v="42.33"/>
    <n v="143.91"/>
    <n v="192.68"/>
    <n v="0.47"/>
    <n v="50.07"/>
    <n v="18.53"/>
    <n v="4.41"/>
    <n v="3"/>
    <n v="4.71"/>
    <n v="79.53"/>
    <n v="3.7"/>
    <n v="35"/>
    <n v="129"/>
    <n v="195"/>
    <n v="0.4"/>
    <n v="49"/>
    <n v="10.9"/>
    <n v="138.87795275590551"/>
    <x v="0"/>
    <s v="Above"/>
  </r>
  <r>
    <x v="49"/>
    <x v="49"/>
    <x v="0"/>
    <n v="47.85"/>
    <n v="152.77000000000001"/>
    <n v="190.66"/>
    <n v="0.51"/>
    <n v="52.43"/>
    <n v="22.26"/>
    <n v="4.41"/>
    <n v="3"/>
    <n v="4.71"/>
    <n v="79.53"/>
    <n v="3.7"/>
    <n v="35"/>
    <n v="129"/>
    <n v="195"/>
    <n v="0.4"/>
    <n v="49"/>
    <n v="10.9"/>
    <n v="156.98818897637796"/>
    <x v="0"/>
    <s v="Above"/>
  </r>
  <r>
    <x v="49"/>
    <x v="49"/>
    <x v="0"/>
    <n v="53.02"/>
    <n v="159.07"/>
    <n v="190.87"/>
    <n v="0.55000000000000004"/>
    <n v="50.56"/>
    <n v="25.49"/>
    <n v="4.41"/>
    <n v="3"/>
    <n v="4.71"/>
    <n v="79.53"/>
    <n v="3.7"/>
    <n v="35"/>
    <n v="129"/>
    <n v="195"/>
    <n v="0.4"/>
    <n v="49"/>
    <n v="10.9"/>
    <n v="173.95013123359581"/>
    <x v="0"/>
    <s v="Above"/>
  </r>
  <r>
    <x v="49"/>
    <x v="49"/>
    <x v="0"/>
    <n v="58.22"/>
    <n v="171.67"/>
    <n v="188.77"/>
    <n v="0.57999999999999996"/>
    <n v="53.05"/>
    <n v="29.77"/>
    <n v="4.41"/>
    <n v="3"/>
    <n v="4.71"/>
    <n v="79.53"/>
    <n v="3.7"/>
    <n v="35"/>
    <n v="129"/>
    <n v="195"/>
    <n v="0.4"/>
    <n v="49"/>
    <n v="10.9"/>
    <n v="191.01049868766404"/>
    <x v="0"/>
    <s v="Above"/>
  </r>
  <r>
    <x v="49"/>
    <x v="49"/>
    <x v="1"/>
    <n v="39.700000000000003"/>
    <n v="133.38999999999999"/>
    <n v="186.86"/>
    <n v="0.43"/>
    <n v="50.29"/>
    <n v="15.67"/>
    <n v="4.41"/>
    <n v="3"/>
    <n v="4.71"/>
    <n v="79.53"/>
    <n v="3.7"/>
    <n v="36"/>
    <n v="123"/>
    <n v="189"/>
    <n v="0.38"/>
    <n v="50"/>
    <n v="11.1"/>
    <n v="130.249343832021"/>
    <x v="0"/>
    <s v="Above"/>
  </r>
  <r>
    <x v="49"/>
    <x v="49"/>
    <x v="1"/>
    <n v="43.68"/>
    <n v="140.57"/>
    <n v="185.79"/>
    <n v="0.48"/>
    <n v="51.01"/>
    <n v="19.75"/>
    <n v="4.41"/>
    <n v="3"/>
    <n v="4.71"/>
    <n v="79.53"/>
    <n v="3.7"/>
    <n v="36"/>
    <n v="123"/>
    <n v="189"/>
    <n v="0.38"/>
    <n v="50"/>
    <n v="11.1"/>
    <n v="143.30708661417322"/>
    <x v="0"/>
    <s v="Above"/>
  </r>
  <r>
    <x v="49"/>
    <x v="49"/>
    <x v="1"/>
    <n v="45.82"/>
    <n v="146.93"/>
    <n v="182.54"/>
    <n v="0.51"/>
    <n v="53.1"/>
    <n v="23.49"/>
    <n v="4.41"/>
    <n v="3"/>
    <n v="4.71"/>
    <n v="79.53"/>
    <n v="3.7"/>
    <n v="36"/>
    <n v="123"/>
    <n v="189"/>
    <n v="0.38"/>
    <n v="50"/>
    <n v="11.1"/>
    <n v="150.32808398950132"/>
    <x v="0"/>
    <s v="Above"/>
  </r>
  <r>
    <x v="49"/>
    <x v="49"/>
    <x v="1"/>
    <n v="49.46"/>
    <n v="157.28"/>
    <n v="180.08"/>
    <n v="0.53"/>
    <n v="52.4"/>
    <n v="26.18"/>
    <n v="4.41"/>
    <n v="3"/>
    <n v="4.71"/>
    <n v="79.53"/>
    <n v="3.7"/>
    <n v="36"/>
    <n v="123"/>
    <n v="189"/>
    <n v="0.38"/>
    <n v="50"/>
    <n v="11.1"/>
    <n v="162.27034120734908"/>
    <x v="0"/>
    <s v="Above"/>
  </r>
  <r>
    <x v="49"/>
    <x v="49"/>
    <x v="2"/>
    <n v="40.53"/>
    <n v="122.09"/>
    <n v="190.59"/>
    <n v="0.28999999999999998"/>
    <n v="54.21"/>
    <n v="14.65"/>
    <n v="4.41"/>
    <n v="3"/>
    <n v="4.71"/>
    <n v="79.53"/>
    <n v="3.7"/>
    <n v="38"/>
    <n v="112"/>
    <n v="194"/>
    <n v="0.25"/>
    <n v="56"/>
    <n v="10.199999999999999"/>
    <n v="132.9724409448819"/>
    <x v="0"/>
    <s v="Above"/>
  </r>
  <r>
    <x v="49"/>
    <x v="49"/>
    <x v="2"/>
    <n v="42.72"/>
    <n v="134.69999999999999"/>
    <n v="190.08"/>
    <n v="0.33"/>
    <n v="51.5"/>
    <n v="18.48"/>
    <n v="4.41"/>
    <n v="3"/>
    <n v="4.71"/>
    <n v="79.53"/>
    <n v="3.7"/>
    <n v="38"/>
    <n v="112"/>
    <n v="194"/>
    <n v="0.25"/>
    <n v="56"/>
    <n v="10.199999999999999"/>
    <n v="140.15748031496062"/>
    <x v="0"/>
    <s v="Above"/>
  </r>
  <r>
    <x v="49"/>
    <x v="49"/>
    <x v="2"/>
    <n v="47.5"/>
    <n v="146.29"/>
    <n v="186.47"/>
    <n v="0.34"/>
    <n v="51.19"/>
    <n v="22.77"/>
    <n v="4.41"/>
    <n v="3"/>
    <n v="4.71"/>
    <n v="79.53"/>
    <n v="3.7"/>
    <n v="38"/>
    <n v="112"/>
    <n v="194"/>
    <n v="0.25"/>
    <n v="56"/>
    <n v="10.199999999999999"/>
    <n v="155.83989501312337"/>
    <x v="0"/>
    <s v="Above"/>
  </r>
  <r>
    <x v="49"/>
    <x v="49"/>
    <x v="2"/>
    <n v="51.58"/>
    <n v="158.21"/>
    <n v="182.78"/>
    <n v="0.37"/>
    <n v="51.56"/>
    <n v="25.94"/>
    <n v="4.41"/>
    <n v="3"/>
    <n v="4.71"/>
    <n v="79.53"/>
    <n v="3.7"/>
    <n v="38"/>
    <n v="112"/>
    <n v="194"/>
    <n v="0.25"/>
    <n v="56"/>
    <n v="10.199999999999999"/>
    <n v="169.22572178477691"/>
    <x v="0"/>
    <s v="Above"/>
  </r>
  <r>
    <x v="49"/>
    <x v="49"/>
    <x v="2"/>
    <n v="54.02"/>
    <n v="168.56"/>
    <n v="179.3"/>
    <n v="0.4"/>
    <n v="53.57"/>
    <n v="29.32"/>
    <n v="4.41"/>
    <n v="3"/>
    <n v="4.71"/>
    <n v="79.53"/>
    <n v="3.7"/>
    <n v="38"/>
    <n v="112"/>
    <n v="194"/>
    <n v="0.25"/>
    <n v="56"/>
    <n v="10.199999999999999"/>
    <n v="177.23097112860896"/>
    <x v="0"/>
    <s v="Above"/>
  </r>
  <r>
    <x v="50"/>
    <x v="50"/>
    <x v="0"/>
    <n v="41.71"/>
    <n v="137.37"/>
    <n v="195.71"/>
    <n v="0.48"/>
    <n v="49.6"/>
    <n v="14.73"/>
    <n v="4.54"/>
    <n v="4"/>
    <n v="4.88"/>
    <n v="81.09"/>
    <n v="10.08"/>
    <n v="35"/>
    <n v="129"/>
    <n v="195"/>
    <n v="0.4"/>
    <n v="49"/>
    <n v="10.9"/>
    <n v="136.84383202099738"/>
    <x v="0"/>
    <s v="Above"/>
  </r>
  <r>
    <x v="50"/>
    <x v="50"/>
    <x v="0"/>
    <n v="46.32"/>
    <n v="147.72999999999999"/>
    <n v="195.27"/>
    <n v="0.56999999999999995"/>
    <n v="48.96"/>
    <n v="19.170000000000002"/>
    <n v="4.54"/>
    <n v="4"/>
    <n v="4.88"/>
    <n v="81.09"/>
    <n v="10.08"/>
    <n v="35"/>
    <n v="129"/>
    <n v="195"/>
    <n v="0.4"/>
    <n v="49"/>
    <n v="10.9"/>
    <n v="151.96850393700788"/>
    <x v="0"/>
    <s v="Above"/>
  </r>
  <r>
    <x v="50"/>
    <x v="50"/>
    <x v="0"/>
    <n v="52.13"/>
    <n v="155.47999999999999"/>
    <n v="193.8"/>
    <n v="0.63"/>
    <n v="47.5"/>
    <n v="23.64"/>
    <n v="4.54"/>
    <n v="4"/>
    <n v="4.88"/>
    <n v="81.09"/>
    <n v="10.08"/>
    <n v="35"/>
    <n v="129"/>
    <n v="195"/>
    <n v="0.4"/>
    <n v="49"/>
    <n v="10.9"/>
    <n v="171.03018372703411"/>
    <x v="0"/>
    <s v="Above"/>
  </r>
  <r>
    <x v="50"/>
    <x v="50"/>
    <x v="0"/>
    <n v="59.16"/>
    <n v="161.54"/>
    <n v="190.65"/>
    <n v="0.68"/>
    <n v="45.86"/>
    <n v="26.65"/>
    <n v="4.54"/>
    <n v="4"/>
    <n v="4.88"/>
    <n v="81.09"/>
    <n v="10.08"/>
    <n v="35"/>
    <n v="129"/>
    <n v="195"/>
    <n v="0.4"/>
    <n v="49"/>
    <n v="10.9"/>
    <n v="194.09448818897638"/>
    <x v="0"/>
    <s v="Above"/>
  </r>
  <r>
    <x v="50"/>
    <x v="50"/>
    <x v="1"/>
    <n v="39.46"/>
    <n v="130.83000000000001"/>
    <n v="187.83"/>
    <n v="0.45"/>
    <n v="51.76"/>
    <n v="14.39"/>
    <n v="4.54"/>
    <n v="4"/>
    <n v="4.88"/>
    <n v="81.09"/>
    <n v="10.08"/>
    <n v="36"/>
    <n v="123"/>
    <n v="189"/>
    <n v="0.38"/>
    <n v="50"/>
    <n v="11.1"/>
    <n v="129.46194225721786"/>
    <x v="0"/>
    <s v="Above"/>
  </r>
  <r>
    <x v="50"/>
    <x v="50"/>
    <x v="1"/>
    <n v="40.229999999999997"/>
    <n v="141.13"/>
    <n v="185.96"/>
    <n v="0.51"/>
    <n v="55"/>
    <n v="18.93"/>
    <n v="4.54"/>
    <n v="4"/>
    <n v="4.88"/>
    <n v="81.09"/>
    <n v="10.08"/>
    <n v="36"/>
    <n v="123"/>
    <n v="189"/>
    <n v="0.38"/>
    <n v="50"/>
    <n v="11.1"/>
    <n v="131.98818897637793"/>
    <x v="0"/>
    <s v="Above"/>
  </r>
  <r>
    <x v="50"/>
    <x v="50"/>
    <x v="1"/>
    <n v="42.95"/>
    <n v="149.47"/>
    <n v="183.43"/>
    <n v="0.61"/>
    <n v="57.17"/>
    <n v="22.38"/>
    <n v="4.54"/>
    <n v="4"/>
    <n v="4.88"/>
    <n v="81.09"/>
    <n v="10.08"/>
    <n v="36"/>
    <n v="123"/>
    <n v="189"/>
    <n v="0.38"/>
    <n v="50"/>
    <n v="11.1"/>
    <n v="140.91207349081364"/>
    <x v="0"/>
    <s v="Above"/>
  </r>
  <r>
    <x v="50"/>
    <x v="50"/>
    <x v="2"/>
    <n v="42.05"/>
    <n v="118.27"/>
    <n v="190.99"/>
    <n v="0.33"/>
    <n v="58.25"/>
    <n v="13.59"/>
    <n v="4.54"/>
    <n v="4"/>
    <n v="4.88"/>
    <n v="81.09"/>
    <n v="10.08"/>
    <n v="38"/>
    <n v="112"/>
    <n v="194"/>
    <n v="0.25"/>
    <n v="56"/>
    <n v="10.199999999999999"/>
    <n v="137.95931758530185"/>
    <x v="0"/>
    <s v="Above"/>
  </r>
  <r>
    <x v="50"/>
    <x v="50"/>
    <x v="2"/>
    <n v="45.01"/>
    <n v="123.23"/>
    <n v="186.61"/>
    <n v="0.4"/>
    <n v="63.03"/>
    <n v="18.09"/>
    <n v="4.54"/>
    <n v="4"/>
    <n v="4.88"/>
    <n v="81.09"/>
    <n v="10.08"/>
    <n v="38"/>
    <n v="112"/>
    <n v="194"/>
    <n v="0.25"/>
    <n v="56"/>
    <n v="10.199999999999999"/>
    <n v="147.67060367454067"/>
    <x v="0"/>
    <s v="Above"/>
  </r>
  <r>
    <x v="50"/>
    <x v="50"/>
    <x v="2"/>
    <n v="47.99"/>
    <n v="131.15"/>
    <n v="183.21"/>
    <n v="0.47"/>
    <n v="66.42"/>
    <n v="22.13"/>
    <n v="4.54"/>
    <n v="4"/>
    <n v="4.88"/>
    <n v="81.09"/>
    <n v="10.08"/>
    <n v="38"/>
    <n v="112"/>
    <n v="194"/>
    <n v="0.25"/>
    <n v="56"/>
    <n v="10.199999999999999"/>
    <n v="157.4475065616798"/>
    <x v="0"/>
    <s v="Above"/>
  </r>
  <r>
    <x v="51"/>
    <x v="51"/>
    <x v="0"/>
    <n v="40.24"/>
    <n v="135.04"/>
    <n v="193.97"/>
    <n v="0.46"/>
    <n v="48.01"/>
    <n v="14.95"/>
    <n v="2.37"/>
    <n v="4"/>
    <n v="2.21"/>
    <n v="82.5"/>
    <n v="3.83"/>
    <n v="35"/>
    <n v="129"/>
    <n v="195"/>
    <n v="0.4"/>
    <n v="49"/>
    <n v="10.9"/>
    <n v="132.02099737532808"/>
    <x v="1"/>
    <s v="Above"/>
  </r>
  <r>
    <x v="51"/>
    <x v="51"/>
    <x v="0"/>
    <n v="45.78"/>
    <n v="141.83000000000001"/>
    <n v="193.57"/>
    <n v="0.48"/>
    <n v="51"/>
    <n v="19.63"/>
    <n v="2.37"/>
    <n v="4"/>
    <n v="2.21"/>
    <n v="82.5"/>
    <n v="3.83"/>
    <n v="35"/>
    <n v="129"/>
    <n v="195"/>
    <n v="0.4"/>
    <n v="49"/>
    <n v="10.9"/>
    <n v="150.1968503937008"/>
    <x v="1"/>
    <s v="Above"/>
  </r>
  <r>
    <x v="51"/>
    <x v="51"/>
    <x v="0"/>
    <n v="49.74"/>
    <n v="149.49"/>
    <n v="193.06"/>
    <n v="0.53"/>
    <n v="49.24"/>
    <n v="25.76"/>
    <n v="2.37"/>
    <n v="4"/>
    <n v="2.21"/>
    <n v="82.5"/>
    <n v="3.83"/>
    <n v="35"/>
    <n v="129"/>
    <n v="195"/>
    <n v="0.4"/>
    <n v="49"/>
    <n v="10.9"/>
    <n v="163.18897637795277"/>
    <x v="1"/>
    <s v="Above"/>
  </r>
  <r>
    <x v="51"/>
    <x v="51"/>
    <x v="0"/>
    <n v="53.22"/>
    <n v="163.03"/>
    <n v="192.44"/>
    <n v="0.56000000000000005"/>
    <n v="51.41"/>
    <n v="29.75"/>
    <n v="2.37"/>
    <n v="4"/>
    <n v="2.21"/>
    <n v="82.5"/>
    <n v="3.83"/>
    <n v="35"/>
    <n v="129"/>
    <n v="195"/>
    <n v="0.4"/>
    <n v="49"/>
    <n v="10.9"/>
    <n v="174.60629921259843"/>
    <x v="1"/>
    <s v="Above"/>
  </r>
  <r>
    <x v="51"/>
    <x v="51"/>
    <x v="1"/>
    <n v="39.07"/>
    <n v="133.71"/>
    <n v="189.15"/>
    <n v="0.44"/>
    <n v="49.13"/>
    <n v="15.15"/>
    <n v="2.37"/>
    <n v="4"/>
    <n v="2.21"/>
    <n v="82.5"/>
    <n v="3.83"/>
    <n v="36"/>
    <n v="123"/>
    <n v="189"/>
    <n v="0.38"/>
    <n v="50"/>
    <n v="11.1"/>
    <n v="128.18241469816272"/>
    <x v="1"/>
    <s v="Above"/>
  </r>
  <r>
    <x v="51"/>
    <x v="51"/>
    <x v="1"/>
    <n v="42.78"/>
    <n v="141.30000000000001"/>
    <n v="187.34"/>
    <n v="0.47"/>
    <n v="51.02"/>
    <n v="19.16"/>
    <n v="2.37"/>
    <n v="4"/>
    <n v="2.21"/>
    <n v="82.5"/>
    <n v="3.83"/>
    <n v="36"/>
    <n v="123"/>
    <n v="189"/>
    <n v="0.38"/>
    <n v="50"/>
    <n v="11.1"/>
    <n v="140.35433070866142"/>
    <x v="1"/>
    <s v="Above"/>
  </r>
  <r>
    <x v="51"/>
    <x v="51"/>
    <x v="1"/>
    <n v="44.79"/>
    <n v="149.07"/>
    <n v="186.31"/>
    <n v="0.51"/>
    <n v="51.25"/>
    <n v="22.39"/>
    <n v="2.37"/>
    <n v="4"/>
    <n v="2.21"/>
    <n v="82.5"/>
    <n v="3.83"/>
    <n v="36"/>
    <n v="123"/>
    <n v="189"/>
    <n v="0.38"/>
    <n v="50"/>
    <n v="11.1"/>
    <n v="146.94881889763781"/>
    <x v="1"/>
    <s v="Above"/>
  </r>
  <r>
    <x v="51"/>
    <x v="51"/>
    <x v="1"/>
    <n v="48.13"/>
    <n v="158.44999999999999"/>
    <n v="185.85"/>
    <n v="0.56000000000000005"/>
    <n v="53.12"/>
    <n v="27.89"/>
    <n v="2.37"/>
    <n v="4"/>
    <n v="2.21"/>
    <n v="82.5"/>
    <n v="3.83"/>
    <n v="36"/>
    <n v="123"/>
    <n v="189"/>
    <n v="0.38"/>
    <n v="50"/>
    <n v="11.1"/>
    <n v="157.90682414698162"/>
    <x v="1"/>
    <s v="Above"/>
  </r>
  <r>
    <x v="51"/>
    <x v="51"/>
    <x v="2"/>
    <n v="42.39"/>
    <n v="120.85"/>
    <n v="191.8"/>
    <n v="0.27"/>
    <n v="52.18"/>
    <n v="13.81"/>
    <n v="2.37"/>
    <n v="4"/>
    <n v="2.21"/>
    <n v="82.5"/>
    <n v="3.83"/>
    <n v="38"/>
    <n v="112"/>
    <n v="194"/>
    <n v="0.25"/>
    <n v="56"/>
    <n v="10.199999999999999"/>
    <n v="139.07480314960631"/>
    <x v="1"/>
    <s v="Above"/>
  </r>
  <r>
    <x v="51"/>
    <x v="51"/>
    <x v="2"/>
    <n v="44.71"/>
    <n v="132.87"/>
    <n v="188.24"/>
    <n v="0.28999999999999998"/>
    <n v="53.85"/>
    <n v="17.18"/>
    <n v="2.37"/>
    <n v="4"/>
    <n v="2.21"/>
    <n v="82.5"/>
    <n v="3.83"/>
    <n v="38"/>
    <n v="112"/>
    <n v="194"/>
    <n v="0.25"/>
    <n v="56"/>
    <n v="10.199999999999999"/>
    <n v="146.68635170603673"/>
    <x v="1"/>
    <s v="Above"/>
  </r>
  <r>
    <x v="51"/>
    <x v="51"/>
    <x v="2"/>
    <n v="46.51"/>
    <n v="142.75"/>
    <n v="184.22"/>
    <n v="0.33"/>
    <n v="53.23"/>
    <n v="21.02"/>
    <n v="2.37"/>
    <n v="4"/>
    <n v="2.21"/>
    <n v="82.5"/>
    <n v="3.83"/>
    <n v="38"/>
    <n v="112"/>
    <n v="194"/>
    <n v="0.25"/>
    <n v="56"/>
    <n v="10.199999999999999"/>
    <n v="152.59186351706037"/>
    <x v="1"/>
    <s v="Above"/>
  </r>
  <r>
    <x v="51"/>
    <x v="51"/>
    <x v="2"/>
    <n v="50.59"/>
    <n v="154.31"/>
    <n v="182.06"/>
    <n v="0.37"/>
    <n v="54.21"/>
    <n v="24.34"/>
    <n v="2.37"/>
    <n v="4"/>
    <n v="2.21"/>
    <n v="82.5"/>
    <n v="3.83"/>
    <n v="38"/>
    <n v="112"/>
    <n v="194"/>
    <n v="0.25"/>
    <n v="56"/>
    <n v="10.199999999999999"/>
    <n v="165.97769028871394"/>
    <x v="1"/>
    <s v="Above"/>
  </r>
  <r>
    <x v="52"/>
    <x v="52"/>
    <x v="3"/>
    <m/>
    <m/>
    <m/>
    <m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B7" firstHeaderRow="1" firstDataRow="1" firstDataCol="1"/>
  <pivotFields count="23">
    <pivotField showAll="0"/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h="1"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brake_distance" fld="3" subtotal="average" baseField="2" baseItem="1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3:C8" firstHeaderRow="1" firstDataRow="2" firstDataCol="1"/>
  <pivotFields count="23">
    <pivotField showAll="0"/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21"/>
  </colFields>
  <colItems count="2">
    <i>
      <x/>
    </i>
    <i>
      <x v="1"/>
    </i>
  </colItems>
  <dataFields count="1">
    <dataField name="Average of brake_distance" fld="3" subtotal="average" baseField="2" baseItem="1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23">
    <pivotField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cipitation" fld="9" subtotal="average" baseField="1" baseItem="0"/>
    <dataField name="Average of brake_distance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9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8" firstHeaderRow="1" firstDataRow="2" firstDataCol="1"/>
  <pivotFields count="23">
    <pivotField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ake_distance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0"/>
  <sheetViews>
    <sheetView workbookViewId="0">
      <selection sqref="A1:W1048576"/>
    </sheetView>
  </sheetViews>
  <sheetFormatPr defaultRowHeight="14.5" x14ac:dyDescent="0.35"/>
  <cols>
    <col min="25" max="25" width="12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54</v>
      </c>
      <c r="V1" t="s">
        <v>58</v>
      </c>
      <c r="W1" t="s">
        <v>55</v>
      </c>
    </row>
    <row r="2" spans="1:25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U2">
        <f>CONVERT(D2, "m", "ft")</f>
        <v>143.56955380577429</v>
      </c>
      <c r="V2" t="str">
        <f>IF(J2&gt;3, "Wet", "Dry")</f>
        <v>Wet</v>
      </c>
      <c r="W2" t="str">
        <f>IF(D2&lt;O2, "Below", "Above")</f>
        <v>Above</v>
      </c>
    </row>
    <row r="3" spans="1:25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U3">
        <f t="shared" ref="U3:U66" si="0">CONVERT(D3, "m", "ft")</f>
        <v>156.82414698162731</v>
      </c>
      <c r="V3" t="str">
        <f t="shared" ref="V3:V66" si="1">IF(J3&gt;3, "Wet", "Dry")</f>
        <v>Wet</v>
      </c>
      <c r="W3" t="str">
        <f t="shared" ref="W3:W66" si="2">IF(D3&lt;O3, "Below", "Above")</f>
        <v>Above</v>
      </c>
    </row>
    <row r="4" spans="1:25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U4">
        <f t="shared" si="0"/>
        <v>170.86614173228347</v>
      </c>
      <c r="V4" t="str">
        <f t="shared" si="1"/>
        <v>Wet</v>
      </c>
      <c r="W4" t="str">
        <f t="shared" si="2"/>
        <v>Above</v>
      </c>
      <c r="Y4" t="s">
        <v>57</v>
      </c>
    </row>
    <row r="5" spans="1:25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U5">
        <f t="shared" si="0"/>
        <v>122.11286089238845</v>
      </c>
      <c r="V5" t="str">
        <f t="shared" si="1"/>
        <v>Wet</v>
      </c>
      <c r="W5" t="str">
        <f t="shared" si="2"/>
        <v>Above</v>
      </c>
      <c r="Y5" t="s">
        <v>56</v>
      </c>
    </row>
    <row r="6" spans="1:25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U6">
        <f t="shared" si="0"/>
        <v>123.22834645669292</v>
      </c>
      <c r="V6" t="str">
        <f t="shared" si="1"/>
        <v>Wet</v>
      </c>
      <c r="W6" t="str">
        <f t="shared" si="2"/>
        <v>Above</v>
      </c>
    </row>
    <row r="7" spans="1:25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U7">
        <f t="shared" si="0"/>
        <v>126.44356955380577</v>
      </c>
      <c r="V7" t="str">
        <f t="shared" si="1"/>
        <v>Wet</v>
      </c>
      <c r="W7" t="str">
        <f t="shared" si="2"/>
        <v>Above</v>
      </c>
    </row>
    <row r="8" spans="1:25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U8">
        <f t="shared" si="0"/>
        <v>129.69160104986878</v>
      </c>
      <c r="V8" t="str">
        <f t="shared" si="1"/>
        <v>Wet</v>
      </c>
      <c r="W8" t="str">
        <f t="shared" si="2"/>
        <v>Above</v>
      </c>
    </row>
    <row r="9" spans="1:25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U9">
        <f t="shared" si="0"/>
        <v>131.92257217847768</v>
      </c>
      <c r="V9" t="str">
        <f t="shared" si="1"/>
        <v>Wet</v>
      </c>
      <c r="W9" t="str">
        <f t="shared" si="2"/>
        <v>Above</v>
      </c>
    </row>
    <row r="10" spans="1:25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U10">
        <f t="shared" si="0"/>
        <v>135.82677165354332</v>
      </c>
      <c r="V10" t="str">
        <f t="shared" si="1"/>
        <v>Wet</v>
      </c>
      <c r="W10" t="str">
        <f t="shared" si="2"/>
        <v>Above</v>
      </c>
    </row>
    <row r="11" spans="1:25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U11">
        <f t="shared" si="0"/>
        <v>149.08136482939634</v>
      </c>
      <c r="V11" t="str">
        <f t="shared" si="1"/>
        <v>Wet</v>
      </c>
      <c r="W11" t="str">
        <f t="shared" si="2"/>
        <v>Above</v>
      </c>
    </row>
    <row r="12" spans="1:25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U12">
        <f t="shared" si="0"/>
        <v>158.75984251968504</v>
      </c>
      <c r="V12" t="str">
        <f t="shared" si="1"/>
        <v>Wet</v>
      </c>
      <c r="W12" t="str">
        <f t="shared" si="2"/>
        <v>Above</v>
      </c>
    </row>
    <row r="13" spans="1:25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U13">
        <f t="shared" si="0"/>
        <v>123.45800524934383</v>
      </c>
      <c r="V13" t="str">
        <f t="shared" si="1"/>
        <v>Dry</v>
      </c>
      <c r="W13" t="str">
        <f t="shared" si="2"/>
        <v>Above</v>
      </c>
    </row>
    <row r="14" spans="1:25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U14">
        <f t="shared" si="0"/>
        <v>128.51049868766404</v>
      </c>
      <c r="V14" t="str">
        <f t="shared" si="1"/>
        <v>Dry</v>
      </c>
      <c r="W14" t="str">
        <f t="shared" si="2"/>
        <v>Above</v>
      </c>
    </row>
    <row r="15" spans="1:25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U15">
        <f t="shared" si="0"/>
        <v>131.43044619422571</v>
      </c>
      <c r="V15" t="str">
        <f t="shared" si="1"/>
        <v>Dry</v>
      </c>
      <c r="W15" t="str">
        <f t="shared" si="2"/>
        <v>Above</v>
      </c>
    </row>
    <row r="16" spans="1:25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U16">
        <f t="shared" si="0"/>
        <v>139.96062992125982</v>
      </c>
      <c r="V16" t="str">
        <f t="shared" si="1"/>
        <v>Dry</v>
      </c>
      <c r="W16" t="str">
        <f t="shared" si="2"/>
        <v>Above</v>
      </c>
    </row>
    <row r="17" spans="1:23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U17">
        <f t="shared" si="0"/>
        <v>138.74671916010499</v>
      </c>
      <c r="V17" t="str">
        <f t="shared" si="1"/>
        <v>Dry</v>
      </c>
      <c r="W17" t="str">
        <f t="shared" si="2"/>
        <v>Above</v>
      </c>
    </row>
    <row r="18" spans="1:23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U18">
        <f t="shared" si="0"/>
        <v>108.95669291338582</v>
      </c>
      <c r="V18" t="str">
        <f t="shared" si="1"/>
        <v>Dry</v>
      </c>
      <c r="W18" t="str">
        <f t="shared" si="2"/>
        <v>Below</v>
      </c>
    </row>
    <row r="19" spans="1:23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U19">
        <f t="shared" si="0"/>
        <v>103.08398950131233</v>
      </c>
      <c r="V19" t="str">
        <f t="shared" si="1"/>
        <v>Dry</v>
      </c>
      <c r="W19" t="str">
        <f t="shared" si="2"/>
        <v>Below</v>
      </c>
    </row>
    <row r="20" spans="1:23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U20">
        <f t="shared" si="0"/>
        <v>97.276902887139101</v>
      </c>
      <c r="V20" t="str">
        <f t="shared" si="1"/>
        <v>Dry</v>
      </c>
      <c r="W20" t="str">
        <f t="shared" si="2"/>
        <v>Below</v>
      </c>
    </row>
    <row r="21" spans="1:23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U21">
        <f t="shared" si="0"/>
        <v>94.586614173228341</v>
      </c>
      <c r="V21" t="str">
        <f t="shared" si="1"/>
        <v>Dry</v>
      </c>
      <c r="W21" t="str">
        <f t="shared" si="2"/>
        <v>Below</v>
      </c>
    </row>
    <row r="22" spans="1:23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U22">
        <f t="shared" si="0"/>
        <v>82.349081364829402</v>
      </c>
      <c r="V22" t="str">
        <f t="shared" si="1"/>
        <v>Dry</v>
      </c>
      <c r="W22" t="str">
        <f t="shared" si="2"/>
        <v>Below</v>
      </c>
    </row>
    <row r="23" spans="1:23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U23">
        <f t="shared" si="0"/>
        <v>129.88845144356958</v>
      </c>
      <c r="V23" t="str">
        <f t="shared" si="1"/>
        <v>Dry</v>
      </c>
      <c r="W23" t="str">
        <f t="shared" si="2"/>
        <v>Above</v>
      </c>
    </row>
    <row r="24" spans="1:23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U24">
        <f t="shared" si="0"/>
        <v>127.98556430446195</v>
      </c>
      <c r="V24" t="str">
        <f t="shared" si="1"/>
        <v>Dry</v>
      </c>
      <c r="W24" t="str">
        <f t="shared" si="2"/>
        <v>Above</v>
      </c>
    </row>
    <row r="25" spans="1:23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U25">
        <f t="shared" si="0"/>
        <v>129.6259842519685</v>
      </c>
      <c r="V25" t="str">
        <f t="shared" si="1"/>
        <v>Dry</v>
      </c>
      <c r="W25" t="str">
        <f t="shared" si="2"/>
        <v>Above</v>
      </c>
    </row>
    <row r="26" spans="1:23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U26">
        <f t="shared" si="0"/>
        <v>132.38188976377953</v>
      </c>
      <c r="V26" t="str">
        <f t="shared" si="1"/>
        <v>Wet</v>
      </c>
      <c r="W26" t="str">
        <f t="shared" si="2"/>
        <v>Above</v>
      </c>
    </row>
    <row r="27" spans="1:23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U27">
        <f t="shared" si="0"/>
        <v>144.25853018372703</v>
      </c>
      <c r="V27" t="str">
        <f t="shared" si="1"/>
        <v>Wet</v>
      </c>
      <c r="W27" t="str">
        <f t="shared" si="2"/>
        <v>Above</v>
      </c>
    </row>
    <row r="28" spans="1:23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U28">
        <f t="shared" si="0"/>
        <v>156.88976377952756</v>
      </c>
      <c r="V28" t="str">
        <f t="shared" si="1"/>
        <v>Wet</v>
      </c>
      <c r="W28" t="str">
        <f t="shared" si="2"/>
        <v>Above</v>
      </c>
    </row>
    <row r="29" spans="1:23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U29">
        <f t="shared" si="0"/>
        <v>124.50787401574803</v>
      </c>
      <c r="V29" t="str">
        <f t="shared" si="1"/>
        <v>Wet</v>
      </c>
      <c r="W29" t="str">
        <f t="shared" si="2"/>
        <v>Above</v>
      </c>
    </row>
    <row r="30" spans="1:23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U30">
        <f t="shared" si="0"/>
        <v>125.78740157480317</v>
      </c>
      <c r="V30" t="str">
        <f t="shared" si="1"/>
        <v>Wet</v>
      </c>
      <c r="W30" t="str">
        <f t="shared" si="2"/>
        <v>Above</v>
      </c>
    </row>
    <row r="31" spans="1:23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U31">
        <f t="shared" si="0"/>
        <v>124.93438320209974</v>
      </c>
      <c r="V31" t="str">
        <f t="shared" si="1"/>
        <v>Wet</v>
      </c>
      <c r="W31" t="str">
        <f t="shared" si="2"/>
        <v>Above</v>
      </c>
    </row>
    <row r="32" spans="1:23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U32">
        <f t="shared" si="0"/>
        <v>132.5787401574803</v>
      </c>
      <c r="V32" t="str">
        <f t="shared" si="1"/>
        <v>Wet</v>
      </c>
      <c r="W32" t="str">
        <f t="shared" si="2"/>
        <v>Above</v>
      </c>
    </row>
    <row r="33" spans="1:23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U33">
        <f t="shared" si="0"/>
        <v>133.75984251968507</v>
      </c>
      <c r="V33" t="str">
        <f t="shared" si="1"/>
        <v>Wet</v>
      </c>
      <c r="W33" t="str">
        <f t="shared" si="2"/>
        <v>Above</v>
      </c>
    </row>
    <row r="34" spans="1:23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U34">
        <f t="shared" si="0"/>
        <v>145.01312335958005</v>
      </c>
      <c r="V34" t="str">
        <f t="shared" si="1"/>
        <v>Wet</v>
      </c>
      <c r="W34" t="str">
        <f t="shared" si="2"/>
        <v>Above</v>
      </c>
    </row>
    <row r="35" spans="1:23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U35">
        <f t="shared" si="0"/>
        <v>156.72572178477694</v>
      </c>
      <c r="V35" t="str">
        <f t="shared" si="1"/>
        <v>Wet</v>
      </c>
      <c r="W35" t="str">
        <f t="shared" si="2"/>
        <v>Above</v>
      </c>
    </row>
    <row r="36" spans="1:23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U36">
        <f t="shared" si="0"/>
        <v>165.64960629921259</v>
      </c>
      <c r="V36" t="str">
        <f t="shared" si="1"/>
        <v>Wet</v>
      </c>
      <c r="W36" t="str">
        <f t="shared" si="2"/>
        <v>Above</v>
      </c>
    </row>
    <row r="37" spans="1:23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U37">
        <f t="shared" si="0"/>
        <v>170.80052493438319</v>
      </c>
      <c r="V37" t="str">
        <f t="shared" si="1"/>
        <v>Wet</v>
      </c>
      <c r="W37" t="str">
        <f t="shared" si="2"/>
        <v>Above</v>
      </c>
    </row>
    <row r="38" spans="1:23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U38">
        <f t="shared" si="0"/>
        <v>222.76902887139107</v>
      </c>
      <c r="V38" t="str">
        <f t="shared" si="1"/>
        <v>Wet</v>
      </c>
      <c r="W38" t="str">
        <f t="shared" si="2"/>
        <v>Above</v>
      </c>
    </row>
    <row r="39" spans="1:23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U39">
        <f t="shared" si="0"/>
        <v>267.65091863517063</v>
      </c>
      <c r="V39" t="str">
        <f t="shared" si="1"/>
        <v>Wet</v>
      </c>
      <c r="W39" t="str">
        <f t="shared" si="2"/>
        <v>Above</v>
      </c>
    </row>
    <row r="40" spans="1:23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U40">
        <f t="shared" si="0"/>
        <v>325.13123359580055</v>
      </c>
      <c r="V40" t="str">
        <f t="shared" si="1"/>
        <v>Wet</v>
      </c>
      <c r="W40" t="str">
        <f t="shared" si="2"/>
        <v>Above</v>
      </c>
    </row>
    <row r="41" spans="1:23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U41">
        <f t="shared" si="0"/>
        <v>378.67454068241472</v>
      </c>
      <c r="V41" t="str">
        <f t="shared" si="1"/>
        <v>Wet</v>
      </c>
      <c r="W41" t="str">
        <f t="shared" si="2"/>
        <v>Above</v>
      </c>
    </row>
    <row r="42" spans="1:23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U42">
        <f t="shared" si="0"/>
        <v>137.36876640419948</v>
      </c>
      <c r="V42" t="str">
        <f t="shared" si="1"/>
        <v>Wet</v>
      </c>
      <c r="W42" t="str">
        <f t="shared" si="2"/>
        <v>Above</v>
      </c>
    </row>
    <row r="43" spans="1:23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U43">
        <f t="shared" si="0"/>
        <v>153.28083989501312</v>
      </c>
      <c r="V43" t="str">
        <f t="shared" si="1"/>
        <v>Wet</v>
      </c>
      <c r="W43" t="str">
        <f t="shared" si="2"/>
        <v>Above</v>
      </c>
    </row>
    <row r="44" spans="1:23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U44">
        <f t="shared" si="0"/>
        <v>168.01181102362204</v>
      </c>
      <c r="V44" t="str">
        <f t="shared" si="1"/>
        <v>Wet</v>
      </c>
      <c r="W44" t="str">
        <f t="shared" si="2"/>
        <v>Above</v>
      </c>
    </row>
    <row r="45" spans="1:23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U45">
        <f t="shared" si="0"/>
        <v>144.12729658792651</v>
      </c>
      <c r="V45" t="str">
        <f t="shared" si="1"/>
        <v>Wet</v>
      </c>
      <c r="W45" t="str">
        <f t="shared" si="2"/>
        <v>Above</v>
      </c>
    </row>
    <row r="46" spans="1:23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U46">
        <f t="shared" si="0"/>
        <v>170.6692913385827</v>
      </c>
      <c r="V46" t="str">
        <f t="shared" si="1"/>
        <v>Wet</v>
      </c>
      <c r="W46" t="str">
        <f t="shared" si="2"/>
        <v>Above</v>
      </c>
    </row>
    <row r="47" spans="1:23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U47">
        <f t="shared" si="0"/>
        <v>191.04330708661416</v>
      </c>
      <c r="V47" t="str">
        <f t="shared" si="1"/>
        <v>Wet</v>
      </c>
      <c r="W47" t="str">
        <f t="shared" si="2"/>
        <v>Above</v>
      </c>
    </row>
    <row r="48" spans="1:23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U48">
        <f t="shared" si="0"/>
        <v>117.42125984251969</v>
      </c>
      <c r="V48" t="str">
        <f t="shared" si="1"/>
        <v>Dry</v>
      </c>
      <c r="W48" t="str">
        <f t="shared" si="2"/>
        <v>Above</v>
      </c>
    </row>
    <row r="49" spans="1:23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U49">
        <f t="shared" si="0"/>
        <v>128.31364829396327</v>
      </c>
      <c r="V49" t="str">
        <f t="shared" si="1"/>
        <v>Dry</v>
      </c>
      <c r="W49" t="str">
        <f t="shared" si="2"/>
        <v>Above</v>
      </c>
    </row>
    <row r="50" spans="1:23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U50">
        <f t="shared" si="0"/>
        <v>130.4461942257218</v>
      </c>
      <c r="V50" t="str">
        <f t="shared" si="1"/>
        <v>Dry</v>
      </c>
      <c r="W50" t="str">
        <f t="shared" si="2"/>
        <v>Above</v>
      </c>
    </row>
    <row r="51" spans="1:23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U51">
        <f t="shared" si="0"/>
        <v>128.77296587926509</v>
      </c>
      <c r="V51" t="str">
        <f t="shared" si="1"/>
        <v>Dry</v>
      </c>
      <c r="W51" t="str">
        <f t="shared" si="2"/>
        <v>Above</v>
      </c>
    </row>
    <row r="52" spans="1:23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U52">
        <f t="shared" si="0"/>
        <v>113.18897637795276</v>
      </c>
      <c r="V52" t="str">
        <f t="shared" si="1"/>
        <v>Dry</v>
      </c>
      <c r="W52" t="str">
        <f t="shared" si="2"/>
        <v>Below</v>
      </c>
    </row>
    <row r="53" spans="1:23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U53">
        <f t="shared" si="0"/>
        <v>106.2007874015748</v>
      </c>
      <c r="V53" t="str">
        <f t="shared" si="1"/>
        <v>Dry</v>
      </c>
      <c r="W53" t="str">
        <f t="shared" si="2"/>
        <v>Below</v>
      </c>
    </row>
    <row r="54" spans="1:23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U54">
        <f t="shared" si="0"/>
        <v>97.834645669291334</v>
      </c>
      <c r="V54" t="str">
        <f t="shared" si="1"/>
        <v>Dry</v>
      </c>
      <c r="W54" t="str">
        <f t="shared" si="2"/>
        <v>Below</v>
      </c>
    </row>
    <row r="55" spans="1:23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U55">
        <f t="shared" si="0"/>
        <v>89.566929133858267</v>
      </c>
      <c r="V55" t="str">
        <f t="shared" si="1"/>
        <v>Dry</v>
      </c>
      <c r="W55" t="str">
        <f t="shared" si="2"/>
        <v>Below</v>
      </c>
    </row>
    <row r="56" spans="1:23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U56">
        <f t="shared" si="0"/>
        <v>82.349081364829402</v>
      </c>
      <c r="V56" t="str">
        <f t="shared" si="1"/>
        <v>Dry</v>
      </c>
      <c r="W56" t="str">
        <f t="shared" si="2"/>
        <v>Below</v>
      </c>
    </row>
    <row r="57" spans="1:23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U57">
        <f t="shared" si="0"/>
        <v>122.53937007874016</v>
      </c>
      <c r="V57" t="str">
        <f t="shared" si="1"/>
        <v>Dry</v>
      </c>
      <c r="W57" t="str">
        <f t="shared" si="2"/>
        <v>Below</v>
      </c>
    </row>
    <row r="58" spans="1:23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U58">
        <f t="shared" si="0"/>
        <v>121.4238845144357</v>
      </c>
      <c r="V58" t="str">
        <f t="shared" si="1"/>
        <v>Dry</v>
      </c>
      <c r="W58" t="str">
        <f t="shared" si="2"/>
        <v>Below</v>
      </c>
    </row>
    <row r="59" spans="1:23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U59">
        <f t="shared" si="0"/>
        <v>119.78346456692914</v>
      </c>
      <c r="V59" t="str">
        <f t="shared" si="1"/>
        <v>Dry</v>
      </c>
      <c r="W59" t="str">
        <f t="shared" si="2"/>
        <v>Below</v>
      </c>
    </row>
    <row r="60" spans="1:23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U60">
        <f t="shared" si="0"/>
        <v>167.91338582677164</v>
      </c>
      <c r="V60" t="str">
        <f t="shared" si="1"/>
        <v>Wet</v>
      </c>
      <c r="W60" t="str">
        <f t="shared" si="2"/>
        <v>Above</v>
      </c>
    </row>
    <row r="61" spans="1:23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U61">
        <f t="shared" si="0"/>
        <v>225.85301837270342</v>
      </c>
      <c r="V61" t="str">
        <f t="shared" si="1"/>
        <v>Wet</v>
      </c>
      <c r="W61" t="str">
        <f t="shared" si="2"/>
        <v>Above</v>
      </c>
    </row>
    <row r="62" spans="1:23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U62">
        <f t="shared" si="0"/>
        <v>274.63910761154852</v>
      </c>
      <c r="V62" t="str">
        <f t="shared" si="1"/>
        <v>Wet</v>
      </c>
      <c r="W62" t="str">
        <f t="shared" si="2"/>
        <v>Above</v>
      </c>
    </row>
    <row r="63" spans="1:23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U63">
        <f t="shared" si="0"/>
        <v>328.18241469816275</v>
      </c>
      <c r="V63" t="str">
        <f t="shared" si="1"/>
        <v>Wet</v>
      </c>
      <c r="W63" t="str">
        <f t="shared" si="2"/>
        <v>Above</v>
      </c>
    </row>
    <row r="64" spans="1:23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U64">
        <f t="shared" si="0"/>
        <v>139.82939632545933</v>
      </c>
      <c r="V64" t="str">
        <f t="shared" si="1"/>
        <v>Wet</v>
      </c>
      <c r="W64" t="str">
        <f t="shared" si="2"/>
        <v>Above</v>
      </c>
    </row>
    <row r="65" spans="1:23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U65">
        <f t="shared" si="0"/>
        <v>160.99081364829397</v>
      </c>
      <c r="V65" t="str">
        <f t="shared" si="1"/>
        <v>Wet</v>
      </c>
      <c r="W65" t="str">
        <f t="shared" si="2"/>
        <v>Above</v>
      </c>
    </row>
    <row r="66" spans="1:23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U66">
        <f t="shared" si="0"/>
        <v>180.70866141732284</v>
      </c>
      <c r="V66" t="str">
        <f t="shared" si="1"/>
        <v>Wet</v>
      </c>
      <c r="W66" t="str">
        <f t="shared" si="2"/>
        <v>Above</v>
      </c>
    </row>
    <row r="67" spans="1:23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U67">
        <f t="shared" ref="U67:U130" si="3">CONVERT(D67, "m", "ft")</f>
        <v>151.80446194225723</v>
      </c>
      <c r="V67" t="str">
        <f t="shared" ref="V67:V130" si="4">IF(J67&gt;3, "Wet", "Dry")</f>
        <v>Wet</v>
      </c>
      <c r="W67" t="str">
        <f t="shared" ref="W67:W130" si="5">IF(D67&lt;O67, "Below", "Above")</f>
        <v>Above</v>
      </c>
    </row>
    <row r="68" spans="1:23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U68">
        <f t="shared" si="3"/>
        <v>177.88713910761155</v>
      </c>
      <c r="V68" t="str">
        <f t="shared" si="4"/>
        <v>Wet</v>
      </c>
      <c r="W68" t="str">
        <f t="shared" si="5"/>
        <v>Above</v>
      </c>
    </row>
    <row r="69" spans="1:23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U69">
        <f t="shared" si="3"/>
        <v>202.88713910761155</v>
      </c>
      <c r="V69" t="str">
        <f t="shared" si="4"/>
        <v>Wet</v>
      </c>
      <c r="W69" t="str">
        <f t="shared" si="5"/>
        <v>Above</v>
      </c>
    </row>
    <row r="70" spans="1:23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U70">
        <f t="shared" si="3"/>
        <v>129.6259842519685</v>
      </c>
      <c r="V70" t="str">
        <f t="shared" si="4"/>
        <v>Wet</v>
      </c>
      <c r="W70" t="str">
        <f t="shared" si="5"/>
        <v>Above</v>
      </c>
    </row>
    <row r="71" spans="1:23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U71">
        <f t="shared" si="3"/>
        <v>146.98162729658793</v>
      </c>
      <c r="V71" t="str">
        <f t="shared" si="4"/>
        <v>Wet</v>
      </c>
      <c r="W71" t="str">
        <f t="shared" si="5"/>
        <v>Above</v>
      </c>
    </row>
    <row r="72" spans="1:23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U72">
        <f t="shared" si="3"/>
        <v>161.77821522309711</v>
      </c>
      <c r="V72" t="str">
        <f t="shared" si="4"/>
        <v>Wet</v>
      </c>
      <c r="W72" t="str">
        <f t="shared" si="5"/>
        <v>Above</v>
      </c>
    </row>
    <row r="73" spans="1:23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U73">
        <f t="shared" si="3"/>
        <v>125.06561679790026</v>
      </c>
      <c r="V73" t="str">
        <f t="shared" si="4"/>
        <v>Wet</v>
      </c>
      <c r="W73" t="str">
        <f t="shared" si="5"/>
        <v>Above</v>
      </c>
    </row>
    <row r="74" spans="1:23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U74">
        <f t="shared" si="3"/>
        <v>128.31364829396327</v>
      </c>
      <c r="V74" t="str">
        <f t="shared" si="4"/>
        <v>Wet</v>
      </c>
      <c r="W74" t="str">
        <f t="shared" si="5"/>
        <v>Above</v>
      </c>
    </row>
    <row r="75" spans="1:23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U75">
        <f t="shared" si="3"/>
        <v>132.6771653543307</v>
      </c>
      <c r="V75" t="str">
        <f t="shared" si="4"/>
        <v>Wet</v>
      </c>
      <c r="W75" t="str">
        <f t="shared" si="5"/>
        <v>Above</v>
      </c>
    </row>
    <row r="76" spans="1:23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U76">
        <f t="shared" si="3"/>
        <v>138.74671916010499</v>
      </c>
      <c r="V76" t="str">
        <f t="shared" si="4"/>
        <v>Wet</v>
      </c>
      <c r="W76" t="str">
        <f t="shared" si="5"/>
        <v>Above</v>
      </c>
    </row>
    <row r="77" spans="1:23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U77">
        <f t="shared" si="3"/>
        <v>141.20734908136484</v>
      </c>
      <c r="V77" t="str">
        <f t="shared" si="4"/>
        <v>Wet</v>
      </c>
      <c r="W77" t="str">
        <f t="shared" si="5"/>
        <v>Above</v>
      </c>
    </row>
    <row r="78" spans="1:23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U78">
        <f t="shared" si="3"/>
        <v>153.11679790026247</v>
      </c>
      <c r="V78" t="str">
        <f t="shared" si="4"/>
        <v>Wet</v>
      </c>
      <c r="W78" t="str">
        <f t="shared" si="5"/>
        <v>Above</v>
      </c>
    </row>
    <row r="79" spans="1:23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U79">
        <f t="shared" si="3"/>
        <v>161.28608923884514</v>
      </c>
      <c r="V79" t="str">
        <f t="shared" si="4"/>
        <v>Wet</v>
      </c>
      <c r="W79" t="str">
        <f t="shared" si="5"/>
        <v>Above</v>
      </c>
    </row>
    <row r="80" spans="1:23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U80">
        <f t="shared" si="3"/>
        <v>174.54068241469815</v>
      </c>
      <c r="V80" t="str">
        <f t="shared" si="4"/>
        <v>Wet</v>
      </c>
      <c r="W80" t="str">
        <f t="shared" si="5"/>
        <v>Above</v>
      </c>
    </row>
    <row r="81" spans="1:23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U81">
        <f t="shared" si="3"/>
        <v>187.04068241469815</v>
      </c>
      <c r="V81" t="str">
        <f t="shared" si="4"/>
        <v>Wet</v>
      </c>
      <c r="W81" t="str">
        <f t="shared" si="5"/>
        <v>Above</v>
      </c>
    </row>
    <row r="82" spans="1:23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U82">
        <f t="shared" si="3"/>
        <v>127.91994750656168</v>
      </c>
      <c r="V82" t="str">
        <f t="shared" si="4"/>
        <v>Wet</v>
      </c>
      <c r="W82" t="str">
        <f t="shared" si="5"/>
        <v>Above</v>
      </c>
    </row>
    <row r="83" spans="1:23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U83">
        <f t="shared" si="3"/>
        <v>136.81102362204723</v>
      </c>
      <c r="V83" t="str">
        <f t="shared" si="4"/>
        <v>Wet</v>
      </c>
      <c r="W83" t="str">
        <f t="shared" si="5"/>
        <v>Above</v>
      </c>
    </row>
    <row r="84" spans="1:23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U84">
        <f t="shared" si="3"/>
        <v>158.10367454068242</v>
      </c>
      <c r="V84" t="str">
        <f t="shared" si="4"/>
        <v>Wet</v>
      </c>
      <c r="W84" t="str">
        <f t="shared" si="5"/>
        <v>Above</v>
      </c>
    </row>
    <row r="85" spans="1:23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U85">
        <f t="shared" si="3"/>
        <v>180.64304461942257</v>
      </c>
      <c r="V85" t="str">
        <f t="shared" si="4"/>
        <v>Wet</v>
      </c>
      <c r="W85" t="str">
        <f t="shared" si="5"/>
        <v>Above</v>
      </c>
    </row>
    <row r="86" spans="1:23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U86">
        <f t="shared" si="3"/>
        <v>200.68897637795277</v>
      </c>
      <c r="V86" t="str">
        <f t="shared" si="4"/>
        <v>Wet</v>
      </c>
      <c r="W86" t="str">
        <f t="shared" si="5"/>
        <v>Above</v>
      </c>
    </row>
    <row r="87" spans="1:23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U87">
        <f t="shared" si="3"/>
        <v>117.55249343832021</v>
      </c>
      <c r="V87" t="str">
        <f t="shared" si="4"/>
        <v>Wet</v>
      </c>
      <c r="W87" t="str">
        <f t="shared" si="5"/>
        <v>Below</v>
      </c>
    </row>
    <row r="88" spans="1:23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U88">
        <f t="shared" si="3"/>
        <v>119.29133858267717</v>
      </c>
      <c r="V88" t="str">
        <f t="shared" si="4"/>
        <v>Wet</v>
      </c>
      <c r="W88" t="str">
        <f t="shared" si="5"/>
        <v>Above</v>
      </c>
    </row>
    <row r="89" spans="1:23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U89">
        <f t="shared" si="3"/>
        <v>122.83464566929133</v>
      </c>
      <c r="V89" t="str">
        <f t="shared" si="4"/>
        <v>Wet</v>
      </c>
      <c r="W89" t="str">
        <f t="shared" si="5"/>
        <v>Above</v>
      </c>
    </row>
    <row r="90" spans="1:23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U90">
        <f t="shared" si="3"/>
        <v>130.4461942257218</v>
      </c>
      <c r="V90" t="str">
        <f t="shared" si="4"/>
        <v>Wet</v>
      </c>
      <c r="W90" t="str">
        <f t="shared" si="5"/>
        <v>Above</v>
      </c>
    </row>
    <row r="91" spans="1:23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U91">
        <f t="shared" si="3"/>
        <v>137.99212598425197</v>
      </c>
      <c r="V91" t="str">
        <f t="shared" si="4"/>
        <v>Wet</v>
      </c>
      <c r="W91" t="str">
        <f t="shared" si="5"/>
        <v>Above</v>
      </c>
    </row>
    <row r="92" spans="1:23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U92">
        <f t="shared" si="3"/>
        <v>152.91994750656167</v>
      </c>
      <c r="V92" t="str">
        <f t="shared" si="4"/>
        <v>Wet</v>
      </c>
      <c r="W92" t="str">
        <f t="shared" si="5"/>
        <v>Above</v>
      </c>
    </row>
    <row r="93" spans="1:23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U93">
        <f t="shared" si="3"/>
        <v>163.87795275590551</v>
      </c>
      <c r="V93" t="str">
        <f t="shared" si="4"/>
        <v>Wet</v>
      </c>
      <c r="W93" t="str">
        <f t="shared" si="5"/>
        <v>Above</v>
      </c>
    </row>
    <row r="94" spans="1:23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U94">
        <f t="shared" si="3"/>
        <v>171.52230971128608</v>
      </c>
      <c r="V94" t="str">
        <f t="shared" si="4"/>
        <v>Wet</v>
      </c>
      <c r="W94" t="str">
        <f t="shared" si="5"/>
        <v>Above</v>
      </c>
    </row>
    <row r="95" spans="1:23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U95">
        <f t="shared" si="3"/>
        <v>180.11811023622047</v>
      </c>
      <c r="V95" t="str">
        <f t="shared" si="4"/>
        <v>Wet</v>
      </c>
      <c r="W95" t="str">
        <f t="shared" si="5"/>
        <v>Above</v>
      </c>
    </row>
    <row r="96" spans="1:23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U96">
        <f t="shared" si="3"/>
        <v>172.2769028871391</v>
      </c>
      <c r="V96" t="str">
        <f t="shared" si="4"/>
        <v>Wet</v>
      </c>
      <c r="W96" t="str">
        <f t="shared" si="5"/>
        <v>Above</v>
      </c>
    </row>
    <row r="97" spans="1:23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U97">
        <f t="shared" si="3"/>
        <v>226.21391076115486</v>
      </c>
      <c r="V97" t="str">
        <f t="shared" si="4"/>
        <v>Wet</v>
      </c>
      <c r="W97" t="str">
        <f t="shared" si="5"/>
        <v>Above</v>
      </c>
    </row>
    <row r="98" spans="1:23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U98">
        <f t="shared" si="3"/>
        <v>285.33464566929132</v>
      </c>
      <c r="V98" t="str">
        <f t="shared" si="4"/>
        <v>Wet</v>
      </c>
      <c r="W98" t="str">
        <f t="shared" si="5"/>
        <v>Above</v>
      </c>
    </row>
    <row r="99" spans="1:23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U99">
        <f t="shared" si="3"/>
        <v>138.15616797900262</v>
      </c>
      <c r="V99" t="str">
        <f t="shared" si="4"/>
        <v>Wet</v>
      </c>
      <c r="W99" t="str">
        <f t="shared" si="5"/>
        <v>Above</v>
      </c>
    </row>
    <row r="100" spans="1:23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U100">
        <f t="shared" si="3"/>
        <v>158.98950131233596</v>
      </c>
      <c r="V100" t="str">
        <f t="shared" si="4"/>
        <v>Wet</v>
      </c>
      <c r="W100" t="str">
        <f t="shared" si="5"/>
        <v>Above</v>
      </c>
    </row>
    <row r="101" spans="1:23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U101">
        <f t="shared" si="3"/>
        <v>182.80839895013122</v>
      </c>
      <c r="V101" t="str">
        <f t="shared" si="4"/>
        <v>Wet</v>
      </c>
      <c r="W101" t="str">
        <f t="shared" si="5"/>
        <v>Above</v>
      </c>
    </row>
    <row r="102" spans="1:23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U102">
        <f t="shared" si="3"/>
        <v>153.90419947506561</v>
      </c>
      <c r="V102" t="str">
        <f t="shared" si="4"/>
        <v>Wet</v>
      </c>
      <c r="W102" t="str">
        <f t="shared" si="5"/>
        <v>Above</v>
      </c>
    </row>
    <row r="103" spans="1:23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U103">
        <f t="shared" si="3"/>
        <v>180.21653543307087</v>
      </c>
      <c r="V103" t="str">
        <f t="shared" si="4"/>
        <v>Wet</v>
      </c>
      <c r="W103" t="str">
        <f t="shared" si="5"/>
        <v>Above</v>
      </c>
    </row>
    <row r="104" spans="1:23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U104">
        <f t="shared" si="3"/>
        <v>209.35039370078741</v>
      </c>
      <c r="V104" t="str">
        <f t="shared" si="4"/>
        <v>Wet</v>
      </c>
      <c r="W104" t="str">
        <f t="shared" si="5"/>
        <v>Above</v>
      </c>
    </row>
    <row r="105" spans="1:23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U105">
        <f t="shared" si="3"/>
        <v>241.04330708661416</v>
      </c>
      <c r="V105" t="str">
        <f t="shared" si="4"/>
        <v>Wet</v>
      </c>
      <c r="W105" t="str">
        <f t="shared" si="5"/>
        <v>Above</v>
      </c>
    </row>
    <row r="106" spans="1:23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U106">
        <f t="shared" si="3"/>
        <v>262.23753280839901</v>
      </c>
      <c r="V106" t="str">
        <f t="shared" si="4"/>
        <v>Wet</v>
      </c>
      <c r="W106" t="str">
        <f t="shared" si="5"/>
        <v>Above</v>
      </c>
    </row>
    <row r="107" spans="1:23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U107">
        <f t="shared" si="3"/>
        <v>125.13123359580052</v>
      </c>
      <c r="V107" t="str">
        <f t="shared" si="4"/>
        <v>Dry</v>
      </c>
      <c r="W107" t="str">
        <f t="shared" si="5"/>
        <v>Above</v>
      </c>
    </row>
    <row r="108" spans="1:23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U108">
        <f t="shared" si="3"/>
        <v>141.66666666666666</v>
      </c>
      <c r="V108" t="str">
        <f t="shared" si="4"/>
        <v>Dry</v>
      </c>
      <c r="W108" t="str">
        <f t="shared" si="5"/>
        <v>Above</v>
      </c>
    </row>
    <row r="109" spans="1:23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U109">
        <f t="shared" si="3"/>
        <v>153.77296587926509</v>
      </c>
      <c r="V109" t="str">
        <f t="shared" si="4"/>
        <v>Dry</v>
      </c>
      <c r="W109" t="str">
        <f t="shared" si="5"/>
        <v>Above</v>
      </c>
    </row>
    <row r="110" spans="1:23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U110">
        <f t="shared" si="3"/>
        <v>173.19553805774279</v>
      </c>
      <c r="V110" t="str">
        <f t="shared" si="4"/>
        <v>Dry</v>
      </c>
      <c r="W110" t="str">
        <f t="shared" si="5"/>
        <v>Above</v>
      </c>
    </row>
    <row r="111" spans="1:23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U111">
        <f t="shared" si="3"/>
        <v>189.89501312335958</v>
      </c>
      <c r="V111" t="str">
        <f t="shared" si="4"/>
        <v>Dry</v>
      </c>
      <c r="W111" t="str">
        <f t="shared" si="5"/>
        <v>Above</v>
      </c>
    </row>
    <row r="112" spans="1:23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U112">
        <f t="shared" si="3"/>
        <v>117.94619422572178</v>
      </c>
      <c r="V112" t="str">
        <f t="shared" si="4"/>
        <v>Dry</v>
      </c>
      <c r="W112" t="str">
        <f t="shared" si="5"/>
        <v>Below</v>
      </c>
    </row>
    <row r="113" spans="1:23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U113">
        <f t="shared" si="3"/>
        <v>124.17979002624672</v>
      </c>
      <c r="V113" t="str">
        <f t="shared" si="4"/>
        <v>Dry</v>
      </c>
      <c r="W113" t="str">
        <f t="shared" si="5"/>
        <v>Above</v>
      </c>
    </row>
    <row r="114" spans="1:23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U114">
        <f t="shared" si="3"/>
        <v>132.84120734908137</v>
      </c>
      <c r="V114" t="str">
        <f t="shared" si="4"/>
        <v>Dry</v>
      </c>
      <c r="W114" t="str">
        <f t="shared" si="5"/>
        <v>Above</v>
      </c>
    </row>
    <row r="115" spans="1:23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U115">
        <f t="shared" si="3"/>
        <v>136.05643044619421</v>
      </c>
      <c r="V115" t="str">
        <f t="shared" si="4"/>
        <v>Dry</v>
      </c>
      <c r="W115" t="str">
        <f t="shared" si="5"/>
        <v>Above</v>
      </c>
    </row>
    <row r="116" spans="1:23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U116">
        <f t="shared" si="3"/>
        <v>132.64435695538057</v>
      </c>
      <c r="V116" t="str">
        <f t="shared" si="4"/>
        <v>Dry</v>
      </c>
      <c r="W116" t="str">
        <f t="shared" si="5"/>
        <v>Above</v>
      </c>
    </row>
    <row r="117" spans="1:23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U117">
        <f t="shared" si="3"/>
        <v>142.78215223097115</v>
      </c>
      <c r="V117" t="str">
        <f t="shared" si="4"/>
        <v>Dry</v>
      </c>
      <c r="W117" t="str">
        <f t="shared" si="5"/>
        <v>Above</v>
      </c>
    </row>
    <row r="118" spans="1:23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U118">
        <f t="shared" si="3"/>
        <v>160.20341207349082</v>
      </c>
      <c r="V118" t="str">
        <f t="shared" si="4"/>
        <v>Dry</v>
      </c>
      <c r="W118" t="str">
        <f t="shared" si="5"/>
        <v>Above</v>
      </c>
    </row>
    <row r="119" spans="1:23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U119">
        <f t="shared" si="3"/>
        <v>174.73753280839895</v>
      </c>
      <c r="V119" t="str">
        <f t="shared" si="4"/>
        <v>Dry</v>
      </c>
      <c r="W119" t="str">
        <f t="shared" si="5"/>
        <v>Above</v>
      </c>
    </row>
    <row r="120" spans="1:23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U120">
        <f t="shared" si="3"/>
        <v>137.6968503937008</v>
      </c>
      <c r="V120" t="str">
        <f t="shared" si="4"/>
        <v>Dry</v>
      </c>
      <c r="W120" t="str">
        <f t="shared" si="5"/>
        <v>Above</v>
      </c>
    </row>
    <row r="121" spans="1:23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U121">
        <f t="shared" si="3"/>
        <v>165.71522309711287</v>
      </c>
      <c r="V121" t="str">
        <f t="shared" si="4"/>
        <v>Dry</v>
      </c>
      <c r="W121" t="str">
        <f t="shared" si="5"/>
        <v>Above</v>
      </c>
    </row>
    <row r="122" spans="1:23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U122">
        <f t="shared" si="3"/>
        <v>176.57480314960631</v>
      </c>
      <c r="V122" t="str">
        <f t="shared" si="4"/>
        <v>Dry</v>
      </c>
      <c r="W122" t="str">
        <f t="shared" si="5"/>
        <v>Above</v>
      </c>
    </row>
    <row r="123" spans="1:23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U123">
        <f t="shared" si="3"/>
        <v>199.11417322834646</v>
      </c>
      <c r="V123" t="str">
        <f t="shared" si="4"/>
        <v>Dry</v>
      </c>
      <c r="W123" t="str">
        <f t="shared" si="5"/>
        <v>Above</v>
      </c>
    </row>
    <row r="124" spans="1:23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U124">
        <f t="shared" si="3"/>
        <v>212.76246719160105</v>
      </c>
      <c r="V124" t="str">
        <f t="shared" si="4"/>
        <v>Dry</v>
      </c>
      <c r="W124" t="str">
        <f t="shared" si="5"/>
        <v>Above</v>
      </c>
    </row>
    <row r="125" spans="1:23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U125">
        <f t="shared" si="3"/>
        <v>123.81889763779527</v>
      </c>
      <c r="V125" t="str">
        <f t="shared" si="4"/>
        <v>Dry</v>
      </c>
      <c r="W125" t="str">
        <f t="shared" si="5"/>
        <v>Above</v>
      </c>
    </row>
    <row r="126" spans="1:23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U126">
        <f t="shared" si="3"/>
        <v>124.27821522309711</v>
      </c>
      <c r="V126" t="str">
        <f t="shared" si="4"/>
        <v>Dry</v>
      </c>
      <c r="W126" t="str">
        <f t="shared" si="5"/>
        <v>Above</v>
      </c>
    </row>
    <row r="127" spans="1:23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U127">
        <f t="shared" si="3"/>
        <v>127.0997375328084</v>
      </c>
      <c r="V127" t="str">
        <f t="shared" si="4"/>
        <v>Dry</v>
      </c>
      <c r="W127" t="str">
        <f t="shared" si="5"/>
        <v>Above</v>
      </c>
    </row>
    <row r="128" spans="1:23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U128">
        <f t="shared" si="3"/>
        <v>134.6784776902887</v>
      </c>
      <c r="V128" t="str">
        <f t="shared" si="4"/>
        <v>Dry</v>
      </c>
      <c r="W128" t="str">
        <f t="shared" si="5"/>
        <v>Above</v>
      </c>
    </row>
    <row r="129" spans="1:23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U129">
        <f t="shared" si="3"/>
        <v>141.10892388451444</v>
      </c>
      <c r="V129" t="str">
        <f t="shared" si="4"/>
        <v>Dry</v>
      </c>
      <c r="W129" t="str">
        <f t="shared" si="5"/>
        <v>Above</v>
      </c>
    </row>
    <row r="130" spans="1:23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U130">
        <f t="shared" si="3"/>
        <v>130.1509186351706</v>
      </c>
      <c r="V130" t="str">
        <f t="shared" si="4"/>
        <v>Dry</v>
      </c>
      <c r="W130" t="str">
        <f t="shared" si="5"/>
        <v>Above</v>
      </c>
    </row>
    <row r="131" spans="1:23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U131">
        <f t="shared" ref="U131:U194" si="6">CONVERT(D131, "m", "ft")</f>
        <v>137.66404199475065</v>
      </c>
      <c r="V131" t="str">
        <f t="shared" ref="V131:V194" si="7">IF(J131&gt;3, "Wet", "Dry")</f>
        <v>Dry</v>
      </c>
      <c r="W131" t="str">
        <f t="shared" ref="W131:W194" si="8">IF(D131&lt;O131, "Below", "Above")</f>
        <v>Above</v>
      </c>
    </row>
    <row r="132" spans="1:23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U132">
        <f t="shared" si="6"/>
        <v>148.95013123359581</v>
      </c>
      <c r="V132" t="str">
        <f t="shared" si="7"/>
        <v>Dry</v>
      </c>
      <c r="W132" t="str">
        <f t="shared" si="8"/>
        <v>Above</v>
      </c>
    </row>
    <row r="133" spans="1:23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U133">
        <f t="shared" si="6"/>
        <v>154.5275590551181</v>
      </c>
      <c r="V133" t="str">
        <f t="shared" si="7"/>
        <v>Dry</v>
      </c>
      <c r="W133" t="str">
        <f t="shared" si="8"/>
        <v>Above</v>
      </c>
    </row>
    <row r="134" spans="1:23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U134">
        <f t="shared" si="6"/>
        <v>163.61548556430446</v>
      </c>
      <c r="V134" t="str">
        <f t="shared" si="7"/>
        <v>Dry</v>
      </c>
      <c r="W134" t="str">
        <f t="shared" si="8"/>
        <v>Above</v>
      </c>
    </row>
    <row r="135" spans="1:23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U135">
        <f t="shared" si="6"/>
        <v>111.38451443569554</v>
      </c>
      <c r="V135" t="str">
        <f t="shared" si="7"/>
        <v>Dry</v>
      </c>
      <c r="W135" t="str">
        <f t="shared" si="8"/>
        <v>Below</v>
      </c>
    </row>
    <row r="136" spans="1:23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U136">
        <f t="shared" si="6"/>
        <v>113.87795275590551</v>
      </c>
      <c r="V136" t="str">
        <f t="shared" si="7"/>
        <v>Dry</v>
      </c>
      <c r="W136" t="str">
        <f t="shared" si="8"/>
        <v>Below</v>
      </c>
    </row>
    <row r="137" spans="1:23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U137">
        <f t="shared" si="6"/>
        <v>117.29002624671917</v>
      </c>
      <c r="V137" t="str">
        <f t="shared" si="7"/>
        <v>Dry</v>
      </c>
      <c r="W137" t="str">
        <f t="shared" si="8"/>
        <v>Above</v>
      </c>
    </row>
    <row r="138" spans="1:23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U138">
        <f t="shared" si="6"/>
        <v>110.36745406824147</v>
      </c>
      <c r="V138" t="str">
        <f t="shared" si="7"/>
        <v>Dry</v>
      </c>
      <c r="W138" t="str">
        <f t="shared" si="8"/>
        <v>Below</v>
      </c>
    </row>
    <row r="139" spans="1:23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U139">
        <f t="shared" si="6"/>
        <v>100.29527559055119</v>
      </c>
      <c r="V139" t="str">
        <f t="shared" si="7"/>
        <v>Dry</v>
      </c>
      <c r="W139" t="str">
        <f t="shared" si="8"/>
        <v>Below</v>
      </c>
    </row>
    <row r="140" spans="1:23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U140">
        <f t="shared" si="6"/>
        <v>96.784776902887145</v>
      </c>
      <c r="V140" t="str">
        <f t="shared" si="7"/>
        <v>Dry</v>
      </c>
      <c r="W140" t="str">
        <f t="shared" si="8"/>
        <v>Below</v>
      </c>
    </row>
    <row r="141" spans="1:23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U141">
        <f t="shared" si="6"/>
        <v>89.534120734908143</v>
      </c>
      <c r="V141" t="str">
        <f t="shared" si="7"/>
        <v>Dry</v>
      </c>
      <c r="W141" t="str">
        <f t="shared" si="8"/>
        <v>Below</v>
      </c>
    </row>
    <row r="142" spans="1:23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U142">
        <f t="shared" si="6"/>
        <v>126.21391076115485</v>
      </c>
      <c r="V142" t="str">
        <f t="shared" si="7"/>
        <v>Dry</v>
      </c>
      <c r="W142" t="str">
        <f t="shared" si="8"/>
        <v>Above</v>
      </c>
    </row>
    <row r="143" spans="1:23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U143">
        <f t="shared" si="6"/>
        <v>126.5748031496063</v>
      </c>
      <c r="V143" t="str">
        <f t="shared" si="7"/>
        <v>Dry</v>
      </c>
      <c r="W143" t="str">
        <f t="shared" si="8"/>
        <v>Above</v>
      </c>
    </row>
    <row r="144" spans="1:23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U144">
        <f t="shared" si="6"/>
        <v>124.31102362204724</v>
      </c>
      <c r="V144" t="str">
        <f t="shared" si="7"/>
        <v>Dry</v>
      </c>
      <c r="W144" t="str">
        <f t="shared" si="8"/>
        <v>Below</v>
      </c>
    </row>
    <row r="145" spans="1:23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U145">
        <f t="shared" si="6"/>
        <v>121.25984251968504</v>
      </c>
      <c r="V145" t="str">
        <f t="shared" si="7"/>
        <v>Dry</v>
      </c>
      <c r="W145" t="str">
        <f t="shared" si="8"/>
        <v>Below</v>
      </c>
    </row>
    <row r="146" spans="1:23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U146">
        <f t="shared" si="6"/>
        <v>132.08661417322836</v>
      </c>
      <c r="V146" t="str">
        <f t="shared" si="7"/>
        <v>Dry</v>
      </c>
      <c r="W146" t="str">
        <f t="shared" si="8"/>
        <v>Above</v>
      </c>
    </row>
    <row r="147" spans="1:23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U147">
        <f t="shared" si="6"/>
        <v>147.57217847769027</v>
      </c>
      <c r="V147" t="str">
        <f t="shared" si="7"/>
        <v>Dry</v>
      </c>
      <c r="W147" t="str">
        <f t="shared" si="8"/>
        <v>Above</v>
      </c>
    </row>
    <row r="148" spans="1:23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U148">
        <f t="shared" si="6"/>
        <v>155.31496062992127</v>
      </c>
      <c r="V148" t="str">
        <f t="shared" si="7"/>
        <v>Dry</v>
      </c>
      <c r="W148" t="str">
        <f t="shared" si="8"/>
        <v>Above</v>
      </c>
    </row>
    <row r="149" spans="1:23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U149">
        <f t="shared" si="6"/>
        <v>170.1771653543307</v>
      </c>
      <c r="V149" t="str">
        <f t="shared" si="7"/>
        <v>Dry</v>
      </c>
      <c r="W149" t="str">
        <f t="shared" si="8"/>
        <v>Above</v>
      </c>
    </row>
    <row r="150" spans="1:23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U150">
        <f t="shared" si="6"/>
        <v>121.88320209973753</v>
      </c>
      <c r="V150" t="str">
        <f t="shared" si="7"/>
        <v>Dry</v>
      </c>
      <c r="W150" t="str">
        <f t="shared" si="8"/>
        <v>Above</v>
      </c>
    </row>
    <row r="151" spans="1:23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U151">
        <f t="shared" si="6"/>
        <v>123.32677165354333</v>
      </c>
      <c r="V151" t="str">
        <f t="shared" si="7"/>
        <v>Dry</v>
      </c>
      <c r="W151" t="str">
        <f t="shared" si="8"/>
        <v>Above</v>
      </c>
    </row>
    <row r="152" spans="1:23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U152">
        <f t="shared" si="6"/>
        <v>119.4553805774278</v>
      </c>
      <c r="V152" t="str">
        <f t="shared" si="7"/>
        <v>Dry</v>
      </c>
      <c r="W152" t="str">
        <f t="shared" si="8"/>
        <v>Above</v>
      </c>
    </row>
    <row r="153" spans="1:23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U153">
        <f t="shared" si="6"/>
        <v>121.68635170603676</v>
      </c>
      <c r="V153" t="str">
        <f t="shared" si="7"/>
        <v>Dry</v>
      </c>
      <c r="W153" t="str">
        <f t="shared" si="8"/>
        <v>Above</v>
      </c>
    </row>
    <row r="154" spans="1:23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U154">
        <f t="shared" si="6"/>
        <v>132.9724409448819</v>
      </c>
      <c r="V154" t="str">
        <f t="shared" si="7"/>
        <v>Dry</v>
      </c>
      <c r="W154" t="str">
        <f t="shared" si="8"/>
        <v>Above</v>
      </c>
    </row>
    <row r="155" spans="1:23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U155">
        <f t="shared" si="6"/>
        <v>140.78083989501312</v>
      </c>
      <c r="V155" t="str">
        <f t="shared" si="7"/>
        <v>Dry</v>
      </c>
      <c r="W155" t="str">
        <f t="shared" si="8"/>
        <v>Above</v>
      </c>
    </row>
    <row r="156" spans="1:23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U156">
        <f t="shared" si="6"/>
        <v>153.77296587926509</v>
      </c>
      <c r="V156" t="str">
        <f t="shared" si="7"/>
        <v>Dry</v>
      </c>
      <c r="W156" t="str">
        <f t="shared" si="8"/>
        <v>Above</v>
      </c>
    </row>
    <row r="157" spans="1:23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U157">
        <f t="shared" si="6"/>
        <v>164.89501312335958</v>
      </c>
      <c r="V157" t="str">
        <f t="shared" si="7"/>
        <v>Dry</v>
      </c>
      <c r="W157" t="str">
        <f t="shared" si="8"/>
        <v>Above</v>
      </c>
    </row>
    <row r="158" spans="1:23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U158">
        <f t="shared" si="6"/>
        <v>172.99868766404197</v>
      </c>
      <c r="V158" t="str">
        <f t="shared" si="7"/>
        <v>Dry</v>
      </c>
      <c r="W158" t="str">
        <f t="shared" si="8"/>
        <v>Above</v>
      </c>
    </row>
    <row r="159" spans="1:23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U159">
        <f t="shared" si="6"/>
        <v>120.60367454068242</v>
      </c>
      <c r="V159" t="str">
        <f t="shared" si="7"/>
        <v>Wet</v>
      </c>
      <c r="W159" t="str">
        <f t="shared" si="8"/>
        <v>Above</v>
      </c>
    </row>
    <row r="160" spans="1:23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U160">
        <f t="shared" si="6"/>
        <v>145.3740157480315</v>
      </c>
      <c r="V160" t="str">
        <f t="shared" si="7"/>
        <v>Wet</v>
      </c>
      <c r="W160" t="str">
        <f t="shared" si="8"/>
        <v>Above</v>
      </c>
    </row>
    <row r="161" spans="1:23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U161">
        <f t="shared" si="6"/>
        <v>156.69291338582678</v>
      </c>
      <c r="V161" t="str">
        <f t="shared" si="7"/>
        <v>Wet</v>
      </c>
      <c r="W161" t="str">
        <f t="shared" si="8"/>
        <v>Above</v>
      </c>
    </row>
    <row r="162" spans="1:23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U162">
        <f t="shared" si="6"/>
        <v>168.17585301837269</v>
      </c>
      <c r="V162" t="str">
        <f t="shared" si="7"/>
        <v>Wet</v>
      </c>
      <c r="W162" t="str">
        <f t="shared" si="8"/>
        <v>Above</v>
      </c>
    </row>
    <row r="163" spans="1:23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U163">
        <f t="shared" si="6"/>
        <v>118.66797900262468</v>
      </c>
      <c r="V163" t="str">
        <f t="shared" si="7"/>
        <v>Wet</v>
      </c>
      <c r="W163" t="str">
        <f t="shared" si="8"/>
        <v>Above</v>
      </c>
    </row>
    <row r="164" spans="1:23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U164">
        <f t="shared" si="6"/>
        <v>121.03018372703411</v>
      </c>
      <c r="V164" t="str">
        <f t="shared" si="7"/>
        <v>Wet</v>
      </c>
      <c r="W164" t="str">
        <f t="shared" si="8"/>
        <v>Above</v>
      </c>
    </row>
    <row r="165" spans="1:23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U165">
        <f t="shared" si="6"/>
        <v>124.70472440944881</v>
      </c>
      <c r="V165" t="str">
        <f t="shared" si="7"/>
        <v>Wet</v>
      </c>
      <c r="W165" t="str">
        <f t="shared" si="8"/>
        <v>Above</v>
      </c>
    </row>
    <row r="166" spans="1:23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U166">
        <f t="shared" si="6"/>
        <v>125.52493438320209</v>
      </c>
      <c r="V166" t="str">
        <f t="shared" si="7"/>
        <v>Wet</v>
      </c>
      <c r="W166" t="str">
        <f t="shared" si="8"/>
        <v>Above</v>
      </c>
    </row>
    <row r="167" spans="1:23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U167">
        <f t="shared" si="6"/>
        <v>131.56167979002623</v>
      </c>
      <c r="V167" t="str">
        <f t="shared" si="7"/>
        <v>Wet</v>
      </c>
      <c r="W167" t="str">
        <f t="shared" si="8"/>
        <v>Above</v>
      </c>
    </row>
    <row r="168" spans="1:23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U168">
        <f t="shared" si="6"/>
        <v>136.05643044619421</v>
      </c>
      <c r="V168" t="str">
        <f t="shared" si="7"/>
        <v>Wet</v>
      </c>
      <c r="W168" t="str">
        <f t="shared" si="8"/>
        <v>Above</v>
      </c>
    </row>
    <row r="169" spans="1:23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U169">
        <f t="shared" si="6"/>
        <v>139.40288713910761</v>
      </c>
      <c r="V169" t="str">
        <f t="shared" si="7"/>
        <v>Wet</v>
      </c>
      <c r="W169" t="str">
        <f t="shared" si="8"/>
        <v>Above</v>
      </c>
    </row>
    <row r="170" spans="1:23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U170">
        <f t="shared" si="6"/>
        <v>154.5275590551181</v>
      </c>
      <c r="V170" t="str">
        <f t="shared" si="7"/>
        <v>Wet</v>
      </c>
      <c r="W170" t="str">
        <f t="shared" si="8"/>
        <v>Above</v>
      </c>
    </row>
    <row r="171" spans="1:23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U171">
        <f t="shared" si="6"/>
        <v>169.22572178477691</v>
      </c>
      <c r="V171" t="str">
        <f t="shared" si="7"/>
        <v>Wet</v>
      </c>
      <c r="W171" t="str">
        <f t="shared" si="8"/>
        <v>Above</v>
      </c>
    </row>
    <row r="172" spans="1:23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U172">
        <f t="shared" si="6"/>
        <v>121.91601049868764</v>
      </c>
      <c r="V172" t="str">
        <f t="shared" si="7"/>
        <v>Dry</v>
      </c>
      <c r="W172" t="str">
        <f t="shared" si="8"/>
        <v>Above</v>
      </c>
    </row>
    <row r="173" spans="1:23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U173">
        <f t="shared" si="6"/>
        <v>128.18241469816272</v>
      </c>
      <c r="V173" t="str">
        <f t="shared" si="7"/>
        <v>Dry</v>
      </c>
      <c r="W173" t="str">
        <f t="shared" si="8"/>
        <v>Above</v>
      </c>
    </row>
    <row r="174" spans="1:23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U174">
        <f t="shared" si="6"/>
        <v>124.73753280839897</v>
      </c>
      <c r="V174" t="str">
        <f t="shared" si="7"/>
        <v>Dry</v>
      </c>
      <c r="W174" t="str">
        <f t="shared" si="8"/>
        <v>Above</v>
      </c>
    </row>
    <row r="175" spans="1:23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U175">
        <f t="shared" si="6"/>
        <v>131.66010498687663</v>
      </c>
      <c r="V175" t="str">
        <f t="shared" si="7"/>
        <v>Dry</v>
      </c>
      <c r="W175" t="str">
        <f t="shared" si="8"/>
        <v>Above</v>
      </c>
    </row>
    <row r="176" spans="1:23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U176">
        <f t="shared" si="6"/>
        <v>133.85826771653544</v>
      </c>
      <c r="V176" t="str">
        <f t="shared" si="7"/>
        <v>Dry</v>
      </c>
      <c r="W176" t="str">
        <f t="shared" si="8"/>
        <v>Above</v>
      </c>
    </row>
    <row r="177" spans="1:23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U177">
        <f t="shared" si="6"/>
        <v>109.94094488188976</v>
      </c>
      <c r="V177" t="str">
        <f t="shared" si="7"/>
        <v>Dry</v>
      </c>
      <c r="W177" t="str">
        <f t="shared" si="8"/>
        <v>Below</v>
      </c>
    </row>
    <row r="178" spans="1:23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U178">
        <f t="shared" si="6"/>
        <v>101.21391076115485</v>
      </c>
      <c r="V178" t="str">
        <f t="shared" si="7"/>
        <v>Dry</v>
      </c>
      <c r="W178" t="str">
        <f t="shared" si="8"/>
        <v>Below</v>
      </c>
    </row>
    <row r="179" spans="1:23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U179">
        <f t="shared" si="6"/>
        <v>90.977690288713916</v>
      </c>
      <c r="V179" t="str">
        <f t="shared" si="7"/>
        <v>Dry</v>
      </c>
      <c r="W179" t="str">
        <f t="shared" si="8"/>
        <v>Below</v>
      </c>
    </row>
    <row r="180" spans="1:23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U180">
        <f t="shared" si="6"/>
        <v>81.2992125984252</v>
      </c>
      <c r="V180" t="str">
        <f t="shared" si="7"/>
        <v>Dry</v>
      </c>
      <c r="W180" t="str">
        <f t="shared" si="8"/>
        <v>Below</v>
      </c>
    </row>
    <row r="181" spans="1:23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U181">
        <f t="shared" si="6"/>
        <v>74.475065616797906</v>
      </c>
      <c r="V181" t="str">
        <f t="shared" si="7"/>
        <v>Dry</v>
      </c>
      <c r="W181" t="str">
        <f t="shared" si="8"/>
        <v>Below</v>
      </c>
    </row>
    <row r="182" spans="1:23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U182">
        <f t="shared" si="6"/>
        <v>125.16404199475066</v>
      </c>
      <c r="V182" t="str">
        <f t="shared" si="7"/>
        <v>Dry</v>
      </c>
      <c r="W182" t="str">
        <f t="shared" si="8"/>
        <v>Above</v>
      </c>
    </row>
    <row r="183" spans="1:23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U183">
        <f t="shared" si="6"/>
        <v>124.57349081364829</v>
      </c>
      <c r="V183" t="str">
        <f t="shared" si="7"/>
        <v>Dry</v>
      </c>
      <c r="W183" t="str">
        <f t="shared" si="8"/>
        <v>Below</v>
      </c>
    </row>
    <row r="184" spans="1:23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U184">
        <f t="shared" si="6"/>
        <v>123.03149606299213</v>
      </c>
      <c r="V184" t="str">
        <f t="shared" si="7"/>
        <v>Dry</v>
      </c>
      <c r="W184" t="str">
        <f t="shared" si="8"/>
        <v>Below</v>
      </c>
    </row>
    <row r="185" spans="1:23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U185">
        <f t="shared" si="6"/>
        <v>123.32677165354333</v>
      </c>
      <c r="V185" t="str">
        <f t="shared" si="7"/>
        <v>Dry</v>
      </c>
      <c r="W185" t="str">
        <f t="shared" si="8"/>
        <v>Below</v>
      </c>
    </row>
    <row r="186" spans="1:23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U186">
        <f t="shared" si="6"/>
        <v>114.46850393700787</v>
      </c>
      <c r="V186" t="str">
        <f t="shared" si="7"/>
        <v>Dry</v>
      </c>
      <c r="W186" t="str">
        <f t="shared" si="8"/>
        <v>Below</v>
      </c>
    </row>
    <row r="187" spans="1:23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U187">
        <f t="shared" si="6"/>
        <v>142.5524934383202</v>
      </c>
      <c r="V187" t="str">
        <f t="shared" si="7"/>
        <v>Dry</v>
      </c>
      <c r="W187" t="str">
        <f t="shared" si="8"/>
        <v>Above</v>
      </c>
    </row>
    <row r="188" spans="1:23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U188">
        <f t="shared" si="6"/>
        <v>164.17322834645668</v>
      </c>
      <c r="V188" t="str">
        <f t="shared" si="7"/>
        <v>Dry</v>
      </c>
      <c r="W188" t="str">
        <f t="shared" si="8"/>
        <v>Above</v>
      </c>
    </row>
    <row r="189" spans="1:23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U189">
        <f t="shared" si="6"/>
        <v>183.43175853018371</v>
      </c>
      <c r="V189" t="str">
        <f t="shared" si="7"/>
        <v>Dry</v>
      </c>
      <c r="W189" t="str">
        <f t="shared" si="8"/>
        <v>Above</v>
      </c>
    </row>
    <row r="190" spans="1:23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U190">
        <f t="shared" si="6"/>
        <v>200.78740157480314</v>
      </c>
      <c r="V190" t="str">
        <f t="shared" si="7"/>
        <v>Dry</v>
      </c>
      <c r="W190" t="str">
        <f t="shared" si="8"/>
        <v>Above</v>
      </c>
    </row>
    <row r="191" spans="1:23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U191">
        <f t="shared" si="6"/>
        <v>118.47112860892389</v>
      </c>
      <c r="V191" t="str">
        <f t="shared" si="7"/>
        <v>Dry</v>
      </c>
      <c r="W191" t="str">
        <f t="shared" si="8"/>
        <v>Above</v>
      </c>
    </row>
    <row r="192" spans="1:23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U192">
        <f t="shared" si="6"/>
        <v>124.50787401574803</v>
      </c>
      <c r="V192" t="str">
        <f t="shared" si="7"/>
        <v>Dry</v>
      </c>
      <c r="W192" t="str">
        <f t="shared" si="8"/>
        <v>Above</v>
      </c>
    </row>
    <row r="193" spans="1:23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U193">
        <f t="shared" si="6"/>
        <v>127.32939632545931</v>
      </c>
      <c r="V193" t="str">
        <f t="shared" si="7"/>
        <v>Dry</v>
      </c>
      <c r="W193" t="str">
        <f t="shared" si="8"/>
        <v>Above</v>
      </c>
    </row>
    <row r="194" spans="1:23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U194">
        <f t="shared" si="6"/>
        <v>132.54593175853017</v>
      </c>
      <c r="V194" t="str">
        <f t="shared" si="7"/>
        <v>Dry</v>
      </c>
      <c r="W194" t="str">
        <f t="shared" si="8"/>
        <v>Above</v>
      </c>
    </row>
    <row r="195" spans="1:23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U195">
        <f t="shared" ref="U195:U258" si="9">CONVERT(D195, "m", "ft")</f>
        <v>146.12860892388451</v>
      </c>
      <c r="V195" t="str">
        <f t="shared" ref="V195:V258" si="10">IF(J195&gt;3, "Wet", "Dry")</f>
        <v>Dry</v>
      </c>
      <c r="W195" t="str">
        <f t="shared" ref="W195:W258" si="11">IF(D195&lt;O195, "Below", "Above")</f>
        <v>Above</v>
      </c>
    </row>
    <row r="196" spans="1:23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U196">
        <f t="shared" si="9"/>
        <v>157.21784776902888</v>
      </c>
      <c r="V196" t="str">
        <f t="shared" si="10"/>
        <v>Dry</v>
      </c>
      <c r="W196" t="str">
        <f t="shared" si="11"/>
        <v>Above</v>
      </c>
    </row>
    <row r="197" spans="1:23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U197">
        <f t="shared" si="9"/>
        <v>166.76509186351706</v>
      </c>
      <c r="V197" t="str">
        <f t="shared" si="10"/>
        <v>Dry</v>
      </c>
      <c r="W197" t="str">
        <f t="shared" si="11"/>
        <v>Above</v>
      </c>
    </row>
    <row r="198" spans="1:23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U198">
        <f t="shared" si="9"/>
        <v>126.87007874015748</v>
      </c>
      <c r="V198" t="str">
        <f t="shared" si="10"/>
        <v>Dry</v>
      </c>
      <c r="W198" t="str">
        <f t="shared" si="11"/>
        <v>Above</v>
      </c>
    </row>
    <row r="199" spans="1:23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U199">
        <f t="shared" si="9"/>
        <v>130.77427821522309</v>
      </c>
      <c r="V199" t="str">
        <f t="shared" si="10"/>
        <v>Dry</v>
      </c>
      <c r="W199" t="str">
        <f t="shared" si="11"/>
        <v>Above</v>
      </c>
    </row>
    <row r="200" spans="1:23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U200">
        <f t="shared" si="9"/>
        <v>129.36351706036746</v>
      </c>
      <c r="V200" t="str">
        <f t="shared" si="10"/>
        <v>Dry</v>
      </c>
      <c r="W200" t="str">
        <f t="shared" si="11"/>
        <v>Above</v>
      </c>
    </row>
    <row r="201" spans="1:23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U201">
        <f t="shared" si="9"/>
        <v>134.05511811023621</v>
      </c>
      <c r="V201" t="str">
        <f t="shared" si="10"/>
        <v>Dry</v>
      </c>
      <c r="W201" t="str">
        <f t="shared" si="11"/>
        <v>Above</v>
      </c>
    </row>
    <row r="202" spans="1:23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U202">
        <f t="shared" si="9"/>
        <v>133.95669291338584</v>
      </c>
      <c r="V202" t="str">
        <f t="shared" si="10"/>
        <v>Dry</v>
      </c>
      <c r="W202" t="str">
        <f t="shared" si="11"/>
        <v>Above</v>
      </c>
    </row>
    <row r="203" spans="1:23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U203">
        <f t="shared" si="9"/>
        <v>107.7755905511811</v>
      </c>
      <c r="V203" t="str">
        <f t="shared" si="10"/>
        <v>Dry</v>
      </c>
      <c r="W203" t="str">
        <f t="shared" si="11"/>
        <v>Below</v>
      </c>
    </row>
    <row r="204" spans="1:23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U204">
        <f t="shared" si="9"/>
        <v>102.49343832020998</v>
      </c>
      <c r="V204" t="str">
        <f t="shared" si="10"/>
        <v>Dry</v>
      </c>
      <c r="W204" t="str">
        <f t="shared" si="11"/>
        <v>Below</v>
      </c>
    </row>
    <row r="205" spans="1:23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U205">
        <f t="shared" si="9"/>
        <v>95.669291338582681</v>
      </c>
      <c r="V205" t="str">
        <f t="shared" si="10"/>
        <v>Dry</v>
      </c>
      <c r="W205" t="str">
        <f t="shared" si="11"/>
        <v>Below</v>
      </c>
    </row>
    <row r="206" spans="1:23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U206">
        <f t="shared" si="9"/>
        <v>88.353018372703417</v>
      </c>
      <c r="V206" t="str">
        <f t="shared" si="10"/>
        <v>Dry</v>
      </c>
      <c r="W206" t="str">
        <f t="shared" si="11"/>
        <v>Below</v>
      </c>
    </row>
    <row r="207" spans="1:23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U207">
        <f t="shared" si="9"/>
        <v>125.85301837270342</v>
      </c>
      <c r="V207" t="str">
        <f t="shared" si="10"/>
        <v>Dry</v>
      </c>
      <c r="W207" t="str">
        <f t="shared" si="11"/>
        <v>Above</v>
      </c>
    </row>
    <row r="208" spans="1:23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U208">
        <f t="shared" si="9"/>
        <v>132.5787401574803</v>
      </c>
      <c r="V208" t="str">
        <f t="shared" si="10"/>
        <v>Dry</v>
      </c>
      <c r="W208" t="str">
        <f t="shared" si="11"/>
        <v>Above</v>
      </c>
    </row>
    <row r="209" spans="1:23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U209">
        <f t="shared" si="9"/>
        <v>133.23490813648294</v>
      </c>
      <c r="V209" t="str">
        <f t="shared" si="10"/>
        <v>Dry</v>
      </c>
      <c r="W209" t="str">
        <f t="shared" si="11"/>
        <v>Above</v>
      </c>
    </row>
    <row r="210" spans="1:23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U210">
        <f t="shared" si="9"/>
        <v>136.18766404199476</v>
      </c>
      <c r="V210" t="str">
        <f t="shared" si="10"/>
        <v>Dry</v>
      </c>
      <c r="W210" t="str">
        <f t="shared" si="11"/>
        <v>Above</v>
      </c>
    </row>
    <row r="211" spans="1:23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U211">
        <f t="shared" si="9"/>
        <v>124.73753280839897</v>
      </c>
      <c r="V211" t="str">
        <f t="shared" si="10"/>
        <v>Dry</v>
      </c>
      <c r="W211" t="str">
        <f t="shared" si="11"/>
        <v>Above</v>
      </c>
    </row>
    <row r="212" spans="1:23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U212">
        <f t="shared" si="9"/>
        <v>130.08530183727035</v>
      </c>
      <c r="V212" t="str">
        <f t="shared" si="10"/>
        <v>Dry</v>
      </c>
      <c r="W212" t="str">
        <f t="shared" si="11"/>
        <v>Above</v>
      </c>
    </row>
    <row r="213" spans="1:23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U213">
        <f t="shared" si="9"/>
        <v>133.82545931758531</v>
      </c>
      <c r="V213" t="str">
        <f t="shared" si="10"/>
        <v>Dry</v>
      </c>
      <c r="W213" t="str">
        <f t="shared" si="11"/>
        <v>Above</v>
      </c>
    </row>
    <row r="214" spans="1:23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U214">
        <f t="shared" si="9"/>
        <v>138.64829396325459</v>
      </c>
      <c r="V214" t="str">
        <f t="shared" si="10"/>
        <v>Dry</v>
      </c>
      <c r="W214" t="str">
        <f t="shared" si="11"/>
        <v>Above</v>
      </c>
    </row>
    <row r="215" spans="1:23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U215">
        <f t="shared" si="9"/>
        <v>107.84120734908136</v>
      </c>
      <c r="V215" t="str">
        <f t="shared" si="10"/>
        <v>Dry</v>
      </c>
      <c r="W215" t="str">
        <f t="shared" si="11"/>
        <v>Below</v>
      </c>
    </row>
    <row r="216" spans="1:23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U216">
        <f t="shared" si="9"/>
        <v>96.883202099737531</v>
      </c>
      <c r="V216" t="str">
        <f t="shared" si="10"/>
        <v>Dry</v>
      </c>
      <c r="W216" t="str">
        <f t="shared" si="11"/>
        <v>Below</v>
      </c>
    </row>
    <row r="217" spans="1:23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U217">
        <f t="shared" si="9"/>
        <v>87.828083989501309</v>
      </c>
      <c r="V217" t="str">
        <f t="shared" si="10"/>
        <v>Dry</v>
      </c>
      <c r="W217" t="str">
        <f t="shared" si="11"/>
        <v>Below</v>
      </c>
    </row>
    <row r="218" spans="1:23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U218">
        <f t="shared" si="9"/>
        <v>81.725721784776908</v>
      </c>
      <c r="V218" t="str">
        <f t="shared" si="10"/>
        <v>Dry</v>
      </c>
      <c r="W218" t="str">
        <f t="shared" si="11"/>
        <v>Below</v>
      </c>
    </row>
    <row r="219" spans="1:23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U219">
        <f t="shared" si="9"/>
        <v>74.50787401574803</v>
      </c>
      <c r="V219" t="str">
        <f t="shared" si="10"/>
        <v>Dry</v>
      </c>
      <c r="W219" t="str">
        <f t="shared" si="11"/>
        <v>Below</v>
      </c>
    </row>
    <row r="220" spans="1:23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U220">
        <f t="shared" si="9"/>
        <v>123.65485564304461</v>
      </c>
      <c r="V220" t="str">
        <f t="shared" si="10"/>
        <v>Dry</v>
      </c>
      <c r="W220" t="str">
        <f t="shared" si="11"/>
        <v>Below</v>
      </c>
    </row>
    <row r="221" spans="1:23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U221">
        <f t="shared" si="9"/>
        <v>126.6732283464567</v>
      </c>
      <c r="V221" t="str">
        <f t="shared" si="10"/>
        <v>Dry</v>
      </c>
      <c r="W221" t="str">
        <f t="shared" si="11"/>
        <v>Above</v>
      </c>
    </row>
    <row r="222" spans="1:23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U222">
        <f t="shared" si="9"/>
        <v>128.64173228346456</v>
      </c>
      <c r="V222" t="str">
        <f t="shared" si="10"/>
        <v>Dry</v>
      </c>
      <c r="W222" t="str">
        <f t="shared" si="11"/>
        <v>Above</v>
      </c>
    </row>
    <row r="223" spans="1:23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U223">
        <f t="shared" si="9"/>
        <v>128.08398950131235</v>
      </c>
      <c r="V223" t="str">
        <f t="shared" si="10"/>
        <v>Dry</v>
      </c>
      <c r="W223" t="str">
        <f t="shared" si="11"/>
        <v>Above</v>
      </c>
    </row>
    <row r="224" spans="1:23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U224">
        <f t="shared" si="9"/>
        <v>123.98293963254594</v>
      </c>
      <c r="V224" t="str">
        <f t="shared" si="10"/>
        <v>Dry</v>
      </c>
      <c r="W224" t="str">
        <f t="shared" si="11"/>
        <v>Below</v>
      </c>
    </row>
    <row r="225" spans="1:23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U225">
        <f t="shared" si="9"/>
        <v>114.10761154855643</v>
      </c>
      <c r="V225" t="str">
        <f t="shared" si="10"/>
        <v>Dry</v>
      </c>
      <c r="W225" t="str">
        <f t="shared" si="11"/>
        <v>Below</v>
      </c>
    </row>
    <row r="226" spans="1:23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U226">
        <f t="shared" si="9"/>
        <v>125.03280839895014</v>
      </c>
      <c r="V226" t="str">
        <f t="shared" si="10"/>
        <v>Dry</v>
      </c>
      <c r="W226" t="str">
        <f t="shared" si="11"/>
        <v>Above</v>
      </c>
    </row>
    <row r="227" spans="1:23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U227">
        <f t="shared" si="9"/>
        <v>134.18635170603673</v>
      </c>
      <c r="V227" t="str">
        <f t="shared" si="10"/>
        <v>Dry</v>
      </c>
      <c r="W227" t="str">
        <f t="shared" si="11"/>
        <v>Above</v>
      </c>
    </row>
    <row r="228" spans="1:23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U228">
        <f t="shared" si="9"/>
        <v>137.82808398950132</v>
      </c>
      <c r="V228" t="str">
        <f t="shared" si="10"/>
        <v>Dry</v>
      </c>
      <c r="W228" t="str">
        <f t="shared" si="11"/>
        <v>Above</v>
      </c>
    </row>
    <row r="229" spans="1:23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U229">
        <f t="shared" si="9"/>
        <v>141.37139107611551</v>
      </c>
      <c r="V229" t="str">
        <f t="shared" si="10"/>
        <v>Dry</v>
      </c>
      <c r="W229" t="str">
        <f t="shared" si="11"/>
        <v>Above</v>
      </c>
    </row>
    <row r="230" spans="1:23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U230">
        <f t="shared" si="9"/>
        <v>109.51443569553805</v>
      </c>
      <c r="V230" t="str">
        <f t="shared" si="10"/>
        <v>Dry</v>
      </c>
      <c r="W230" t="str">
        <f t="shared" si="11"/>
        <v>Below</v>
      </c>
    </row>
    <row r="231" spans="1:23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U231">
        <f t="shared" si="9"/>
        <v>103.14960629921259</v>
      </c>
      <c r="V231" t="str">
        <f t="shared" si="10"/>
        <v>Dry</v>
      </c>
      <c r="W231" t="str">
        <f t="shared" si="11"/>
        <v>Below</v>
      </c>
    </row>
    <row r="232" spans="1:23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U232">
        <f t="shared" si="9"/>
        <v>95.111548556430449</v>
      </c>
      <c r="V232" t="str">
        <f t="shared" si="10"/>
        <v>Dry</v>
      </c>
      <c r="W232" t="str">
        <f t="shared" si="11"/>
        <v>Below</v>
      </c>
    </row>
    <row r="233" spans="1:23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U233">
        <f t="shared" si="9"/>
        <v>128.14960629921259</v>
      </c>
      <c r="V233" t="str">
        <f t="shared" si="10"/>
        <v>Dry</v>
      </c>
      <c r="W233" t="str">
        <f t="shared" si="11"/>
        <v>Above</v>
      </c>
    </row>
    <row r="234" spans="1:23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U234">
        <f t="shared" si="9"/>
        <v>128.11679790026247</v>
      </c>
      <c r="V234" t="str">
        <f t="shared" si="10"/>
        <v>Dry</v>
      </c>
      <c r="W234" t="str">
        <f t="shared" si="11"/>
        <v>Above</v>
      </c>
    </row>
    <row r="235" spans="1:23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U235">
        <f t="shared" si="9"/>
        <v>128.51049868766404</v>
      </c>
      <c r="V235" t="str">
        <f t="shared" si="10"/>
        <v>Dry</v>
      </c>
      <c r="W235" t="str">
        <f t="shared" si="11"/>
        <v>Above</v>
      </c>
    </row>
    <row r="236" spans="1:23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U236">
        <f t="shared" si="9"/>
        <v>130.249343832021</v>
      </c>
      <c r="V236" t="str">
        <f t="shared" si="10"/>
        <v>Dry</v>
      </c>
      <c r="W236" t="str">
        <f t="shared" si="11"/>
        <v>Above</v>
      </c>
    </row>
    <row r="237" spans="1:23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U237">
        <f t="shared" si="9"/>
        <v>128.70734908136481</v>
      </c>
      <c r="V237" t="str">
        <f t="shared" si="10"/>
        <v>Dry</v>
      </c>
      <c r="W237" t="str">
        <f t="shared" si="11"/>
        <v>Above</v>
      </c>
    </row>
    <row r="238" spans="1:23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U238">
        <f t="shared" si="9"/>
        <v>120.60367454068242</v>
      </c>
      <c r="V238" t="str">
        <f t="shared" si="10"/>
        <v>Dry</v>
      </c>
      <c r="W238" t="str">
        <f t="shared" si="11"/>
        <v>Above</v>
      </c>
    </row>
    <row r="239" spans="1:23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U239">
        <f t="shared" si="9"/>
        <v>117.97900262467192</v>
      </c>
      <c r="V239" t="str">
        <f t="shared" si="10"/>
        <v>Dry</v>
      </c>
      <c r="W239" t="str">
        <f t="shared" si="11"/>
        <v>Above</v>
      </c>
    </row>
    <row r="240" spans="1:23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U240">
        <f t="shared" si="9"/>
        <v>121.09580052493436</v>
      </c>
      <c r="V240" t="str">
        <f t="shared" si="10"/>
        <v>Dry</v>
      </c>
      <c r="W240" t="str">
        <f t="shared" si="11"/>
        <v>Above</v>
      </c>
    </row>
    <row r="241" spans="1:23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U241">
        <f t="shared" si="9"/>
        <v>123.88451443569554</v>
      </c>
      <c r="V241" t="str">
        <f t="shared" si="10"/>
        <v>Dry</v>
      </c>
      <c r="W241" t="str">
        <f t="shared" si="11"/>
        <v>Above</v>
      </c>
    </row>
    <row r="242" spans="1:23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U242">
        <f t="shared" si="9"/>
        <v>103.31364829396325</v>
      </c>
      <c r="V242" t="str">
        <f t="shared" si="10"/>
        <v>Dry</v>
      </c>
      <c r="W242" t="str">
        <f t="shared" si="11"/>
        <v>Below</v>
      </c>
    </row>
    <row r="243" spans="1:23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U243">
        <f t="shared" si="9"/>
        <v>94.849081364829402</v>
      </c>
      <c r="V243" t="str">
        <f t="shared" si="10"/>
        <v>Dry</v>
      </c>
      <c r="W243" t="str">
        <f t="shared" si="11"/>
        <v>Below</v>
      </c>
    </row>
    <row r="244" spans="1:23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U244">
        <f t="shared" si="9"/>
        <v>82.480314960629926</v>
      </c>
      <c r="V244" t="str">
        <f t="shared" si="10"/>
        <v>Dry</v>
      </c>
      <c r="W244" t="str">
        <f t="shared" si="11"/>
        <v>Below</v>
      </c>
    </row>
    <row r="245" spans="1:23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U245">
        <f t="shared" si="9"/>
        <v>126.5748031496063</v>
      </c>
      <c r="V245" t="str">
        <f t="shared" si="10"/>
        <v>Dry</v>
      </c>
      <c r="W245" t="str">
        <f t="shared" si="11"/>
        <v>Above</v>
      </c>
    </row>
    <row r="246" spans="1:23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U246">
        <f t="shared" si="9"/>
        <v>122.01443569553805</v>
      </c>
      <c r="V246" t="str">
        <f t="shared" si="10"/>
        <v>Dry</v>
      </c>
      <c r="W246" t="str">
        <f t="shared" si="11"/>
        <v>Below</v>
      </c>
    </row>
    <row r="247" spans="1:23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U247">
        <f t="shared" si="9"/>
        <v>123.4251968503937</v>
      </c>
      <c r="V247" t="str">
        <f t="shared" si="10"/>
        <v>Dry</v>
      </c>
      <c r="W247" t="str">
        <f t="shared" si="11"/>
        <v>Below</v>
      </c>
    </row>
    <row r="248" spans="1:23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U248">
        <f t="shared" si="9"/>
        <v>126.0498687664042</v>
      </c>
      <c r="V248" t="str">
        <f t="shared" si="10"/>
        <v>Dry</v>
      </c>
      <c r="W248" t="str">
        <f t="shared" si="11"/>
        <v>Above</v>
      </c>
    </row>
    <row r="249" spans="1:23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U249">
        <f t="shared" si="9"/>
        <v>123.35958005249344</v>
      </c>
      <c r="V249" t="str">
        <f t="shared" si="10"/>
        <v>Dry</v>
      </c>
      <c r="W249" t="str">
        <f t="shared" si="11"/>
        <v>Below</v>
      </c>
    </row>
    <row r="250" spans="1:23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U250">
        <f t="shared" si="9"/>
        <v>112.33595800524934</v>
      </c>
      <c r="V250" t="str">
        <f t="shared" si="10"/>
        <v>Dry</v>
      </c>
      <c r="W250" t="str">
        <f t="shared" si="11"/>
        <v>Below</v>
      </c>
    </row>
    <row r="251" spans="1:23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U251">
        <f t="shared" si="9"/>
        <v>115.94488188976381</v>
      </c>
      <c r="V251" t="str">
        <f t="shared" si="10"/>
        <v>Dry</v>
      </c>
      <c r="W251" t="str">
        <f t="shared" si="11"/>
        <v>Above</v>
      </c>
    </row>
    <row r="252" spans="1:23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U252">
        <f t="shared" si="9"/>
        <v>119.750656167979</v>
      </c>
      <c r="V252" t="str">
        <f t="shared" si="10"/>
        <v>Dry</v>
      </c>
      <c r="W252" t="str">
        <f t="shared" si="11"/>
        <v>Above</v>
      </c>
    </row>
    <row r="253" spans="1:23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U253">
        <f t="shared" si="9"/>
        <v>124.24540682414698</v>
      </c>
      <c r="V253" t="str">
        <f t="shared" si="10"/>
        <v>Dry</v>
      </c>
      <c r="W253" t="str">
        <f t="shared" si="11"/>
        <v>Above</v>
      </c>
    </row>
    <row r="254" spans="1:23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U254">
        <f t="shared" si="9"/>
        <v>109.97375328083992</v>
      </c>
      <c r="V254" t="str">
        <f t="shared" si="10"/>
        <v>Dry</v>
      </c>
      <c r="W254" t="str">
        <f t="shared" si="11"/>
        <v>Below</v>
      </c>
    </row>
    <row r="255" spans="1:23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U255">
        <f t="shared" si="9"/>
        <v>113.48425196850395</v>
      </c>
      <c r="V255" t="str">
        <f t="shared" si="10"/>
        <v>Dry</v>
      </c>
      <c r="W255" t="str">
        <f t="shared" si="11"/>
        <v>Below</v>
      </c>
    </row>
    <row r="256" spans="1:23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U256">
        <f t="shared" si="9"/>
        <v>108.13648293963254</v>
      </c>
      <c r="V256" t="str">
        <f t="shared" si="10"/>
        <v>Dry</v>
      </c>
      <c r="W256" t="str">
        <f t="shared" si="11"/>
        <v>Below</v>
      </c>
    </row>
    <row r="257" spans="1:23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U257">
        <f t="shared" si="9"/>
        <v>100.91863517060368</v>
      </c>
      <c r="V257" t="str">
        <f t="shared" si="10"/>
        <v>Dry</v>
      </c>
      <c r="W257" t="str">
        <f t="shared" si="11"/>
        <v>Below</v>
      </c>
    </row>
    <row r="258" spans="1:23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U258">
        <f t="shared" si="9"/>
        <v>123.09711286089241</v>
      </c>
      <c r="V258" t="str">
        <f t="shared" si="10"/>
        <v>Dry</v>
      </c>
      <c r="W258" t="str">
        <f t="shared" si="11"/>
        <v>Below</v>
      </c>
    </row>
    <row r="259" spans="1:23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U259">
        <f t="shared" ref="U259:U322" si="12">CONVERT(D259, "m", "ft")</f>
        <v>122.11286089238845</v>
      </c>
      <c r="V259" t="str">
        <f t="shared" ref="V259:V322" si="13">IF(J259&gt;3, "Wet", "Dry")</f>
        <v>Dry</v>
      </c>
      <c r="W259" t="str">
        <f t="shared" ref="W259:W322" si="14">IF(D259&lt;O259, "Below", "Above")</f>
        <v>Below</v>
      </c>
    </row>
    <row r="260" spans="1:23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U260">
        <f t="shared" si="12"/>
        <v>123.72047244094489</v>
      </c>
      <c r="V260" t="str">
        <f t="shared" si="13"/>
        <v>Dry</v>
      </c>
      <c r="W260" t="str">
        <f t="shared" si="14"/>
        <v>Below</v>
      </c>
    </row>
    <row r="261" spans="1:23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U261">
        <f t="shared" si="12"/>
        <v>124.40944881889764</v>
      </c>
      <c r="V261" t="str">
        <f t="shared" si="13"/>
        <v>Dry</v>
      </c>
      <c r="W261" t="str">
        <f t="shared" si="14"/>
        <v>Below</v>
      </c>
    </row>
    <row r="262" spans="1:23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U262">
        <f t="shared" si="12"/>
        <v>136.02362204724409</v>
      </c>
      <c r="V262" t="str">
        <f t="shared" si="13"/>
        <v>Wet</v>
      </c>
      <c r="W262" t="str">
        <f t="shared" si="14"/>
        <v>Above</v>
      </c>
    </row>
    <row r="263" spans="1:23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U263">
        <f t="shared" si="12"/>
        <v>140.81364829396327</v>
      </c>
      <c r="V263" t="str">
        <f t="shared" si="13"/>
        <v>Wet</v>
      </c>
      <c r="W263" t="str">
        <f t="shared" si="14"/>
        <v>Above</v>
      </c>
    </row>
    <row r="264" spans="1:23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U264">
        <f t="shared" si="12"/>
        <v>161.48293963254594</v>
      </c>
      <c r="V264" t="str">
        <f t="shared" si="13"/>
        <v>Wet</v>
      </c>
      <c r="W264" t="str">
        <f t="shared" si="14"/>
        <v>Above</v>
      </c>
    </row>
    <row r="265" spans="1:23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U265">
        <f t="shared" si="12"/>
        <v>170.2755905511811</v>
      </c>
      <c r="V265" t="str">
        <f t="shared" si="13"/>
        <v>Wet</v>
      </c>
      <c r="W265" t="str">
        <f t="shared" si="14"/>
        <v>Above</v>
      </c>
    </row>
    <row r="266" spans="1:23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U266">
        <f t="shared" si="12"/>
        <v>120.24278215223097</v>
      </c>
      <c r="V266" t="str">
        <f t="shared" si="13"/>
        <v>Wet</v>
      </c>
      <c r="W266" t="str">
        <f t="shared" si="14"/>
        <v>Above</v>
      </c>
    </row>
    <row r="267" spans="1:23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U267">
        <f t="shared" si="12"/>
        <v>126.73884514435696</v>
      </c>
      <c r="V267" t="str">
        <f t="shared" si="13"/>
        <v>Wet</v>
      </c>
      <c r="W267" t="str">
        <f t="shared" si="14"/>
        <v>Above</v>
      </c>
    </row>
    <row r="268" spans="1:23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U268">
        <f t="shared" si="12"/>
        <v>130.77427821522309</v>
      </c>
      <c r="V268" t="str">
        <f t="shared" si="13"/>
        <v>Wet</v>
      </c>
      <c r="W268" t="str">
        <f t="shared" si="14"/>
        <v>Above</v>
      </c>
    </row>
    <row r="269" spans="1:23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U269">
        <f t="shared" si="12"/>
        <v>139.63254593175853</v>
      </c>
      <c r="V269" t="str">
        <f t="shared" si="13"/>
        <v>Wet</v>
      </c>
      <c r="W269" t="str">
        <f t="shared" si="14"/>
        <v>Above</v>
      </c>
    </row>
    <row r="270" spans="1:23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U270">
        <f t="shared" si="12"/>
        <v>141.30577427821521</v>
      </c>
      <c r="V270" t="str">
        <f t="shared" si="13"/>
        <v>Wet</v>
      </c>
      <c r="W270" t="str">
        <f t="shared" si="14"/>
        <v>Above</v>
      </c>
    </row>
    <row r="271" spans="1:23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U271">
        <f t="shared" si="12"/>
        <v>133.03805774278214</v>
      </c>
      <c r="V271" t="str">
        <f t="shared" si="13"/>
        <v>Wet</v>
      </c>
      <c r="W271" t="str">
        <f t="shared" si="14"/>
        <v>Above</v>
      </c>
    </row>
    <row r="272" spans="1:23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U272">
        <f t="shared" si="12"/>
        <v>143.50393700787401</v>
      </c>
      <c r="V272" t="str">
        <f t="shared" si="13"/>
        <v>Wet</v>
      </c>
      <c r="W272" t="str">
        <f t="shared" si="14"/>
        <v>Above</v>
      </c>
    </row>
    <row r="273" spans="1:23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U273">
        <f t="shared" si="12"/>
        <v>150.13123359580052</v>
      </c>
      <c r="V273" t="str">
        <f t="shared" si="13"/>
        <v>Wet</v>
      </c>
      <c r="W273" t="str">
        <f t="shared" si="14"/>
        <v>Above</v>
      </c>
    </row>
    <row r="274" spans="1:23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U274">
        <f t="shared" si="12"/>
        <v>116.33858267716535</v>
      </c>
      <c r="V274" t="str">
        <f t="shared" si="13"/>
        <v>Dry</v>
      </c>
      <c r="W274" t="str">
        <f t="shared" si="14"/>
        <v>Above</v>
      </c>
    </row>
    <row r="275" spans="1:23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U275">
        <f t="shared" si="12"/>
        <v>118.20866141732283</v>
      </c>
      <c r="V275" t="str">
        <f t="shared" si="13"/>
        <v>Dry</v>
      </c>
      <c r="W275" t="str">
        <f t="shared" si="14"/>
        <v>Above</v>
      </c>
    </row>
    <row r="276" spans="1:23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U276">
        <f t="shared" si="12"/>
        <v>123.5564304461942</v>
      </c>
      <c r="V276" t="str">
        <f t="shared" si="13"/>
        <v>Dry</v>
      </c>
      <c r="W276" t="str">
        <f t="shared" si="14"/>
        <v>Above</v>
      </c>
    </row>
    <row r="277" spans="1:23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U277">
        <f t="shared" si="12"/>
        <v>121.91601049868764</v>
      </c>
      <c r="V277" t="str">
        <f t="shared" si="13"/>
        <v>Dry</v>
      </c>
      <c r="W277" t="str">
        <f t="shared" si="14"/>
        <v>Above</v>
      </c>
    </row>
    <row r="278" spans="1:23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U278">
        <f t="shared" si="12"/>
        <v>120.50524934383201</v>
      </c>
      <c r="V278" t="str">
        <f t="shared" si="13"/>
        <v>Dry</v>
      </c>
      <c r="W278" t="str">
        <f t="shared" si="14"/>
        <v>Above</v>
      </c>
    </row>
    <row r="279" spans="1:23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U279">
        <f t="shared" si="12"/>
        <v>121.45669291338585</v>
      </c>
      <c r="V279" t="str">
        <f t="shared" si="13"/>
        <v>Dry</v>
      </c>
      <c r="W279" t="str">
        <f t="shared" si="14"/>
        <v>Above</v>
      </c>
    </row>
    <row r="280" spans="1:23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U280">
        <f t="shared" si="12"/>
        <v>123.9501312335958</v>
      </c>
      <c r="V280" t="str">
        <f t="shared" si="13"/>
        <v>Dry</v>
      </c>
      <c r="W280" t="str">
        <f t="shared" si="14"/>
        <v>Above</v>
      </c>
    </row>
    <row r="281" spans="1:23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U281">
        <f t="shared" si="12"/>
        <v>129.69160104986878</v>
      </c>
      <c r="V281" t="str">
        <f t="shared" si="13"/>
        <v>Dry</v>
      </c>
      <c r="W281" t="str">
        <f t="shared" si="14"/>
        <v>Above</v>
      </c>
    </row>
    <row r="282" spans="1:23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U282">
        <f t="shared" si="12"/>
        <v>125.68897637795276</v>
      </c>
      <c r="V282" t="str">
        <f t="shared" si="13"/>
        <v>Dry</v>
      </c>
      <c r="W282" t="str">
        <f t="shared" si="14"/>
        <v>Above</v>
      </c>
    </row>
    <row r="283" spans="1:23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U283">
        <f t="shared" si="12"/>
        <v>127.49343832020998</v>
      </c>
      <c r="V283" t="str">
        <f t="shared" si="13"/>
        <v>Dry</v>
      </c>
      <c r="W283" t="str">
        <f t="shared" si="14"/>
        <v>Above</v>
      </c>
    </row>
    <row r="284" spans="1:23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U284">
        <f t="shared" si="12"/>
        <v>129.65879265091866</v>
      </c>
      <c r="V284" t="str">
        <f t="shared" si="13"/>
        <v>Dry</v>
      </c>
      <c r="W284" t="str">
        <f t="shared" si="14"/>
        <v>Above</v>
      </c>
    </row>
    <row r="285" spans="1:23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U285">
        <f t="shared" si="12"/>
        <v>125.98425196850394</v>
      </c>
      <c r="V285" t="str">
        <f t="shared" si="13"/>
        <v>Dry</v>
      </c>
      <c r="W285" t="str">
        <f t="shared" si="14"/>
        <v>Above</v>
      </c>
    </row>
    <row r="286" spans="1:23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U286">
        <f t="shared" si="12"/>
        <v>143.47112860892386</v>
      </c>
      <c r="V286" t="str">
        <f t="shared" si="13"/>
        <v>Dry</v>
      </c>
      <c r="W286" t="str">
        <f t="shared" si="14"/>
        <v>Above</v>
      </c>
    </row>
    <row r="287" spans="1:23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U287">
        <f t="shared" si="12"/>
        <v>159.25196850393701</v>
      </c>
      <c r="V287" t="str">
        <f t="shared" si="13"/>
        <v>Dry</v>
      </c>
      <c r="W287" t="str">
        <f t="shared" si="14"/>
        <v>Above</v>
      </c>
    </row>
    <row r="288" spans="1:23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U288">
        <f t="shared" si="12"/>
        <v>178.31364829396327</v>
      </c>
      <c r="V288" t="str">
        <f t="shared" si="13"/>
        <v>Dry</v>
      </c>
      <c r="W288" t="str">
        <f t="shared" si="14"/>
        <v>Above</v>
      </c>
    </row>
    <row r="289" spans="1:23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U289">
        <f t="shared" si="12"/>
        <v>195.14435695538057</v>
      </c>
      <c r="V289" t="str">
        <f t="shared" si="13"/>
        <v>Dry</v>
      </c>
      <c r="W289" t="str">
        <f t="shared" si="14"/>
        <v>Above</v>
      </c>
    </row>
    <row r="290" spans="1:23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U290">
        <f t="shared" si="12"/>
        <v>121.78477690288715</v>
      </c>
      <c r="V290" t="str">
        <f t="shared" si="13"/>
        <v>Dry</v>
      </c>
      <c r="W290" t="str">
        <f t="shared" si="14"/>
        <v>Above</v>
      </c>
    </row>
    <row r="291" spans="1:23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U291">
        <f t="shared" si="12"/>
        <v>131.16797900262466</v>
      </c>
      <c r="V291" t="str">
        <f t="shared" si="13"/>
        <v>Dry</v>
      </c>
      <c r="W291" t="str">
        <f t="shared" si="14"/>
        <v>Above</v>
      </c>
    </row>
    <row r="292" spans="1:23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U292">
        <f t="shared" si="12"/>
        <v>139.89501312335958</v>
      </c>
      <c r="V292" t="str">
        <f t="shared" si="13"/>
        <v>Dry</v>
      </c>
      <c r="W292" t="str">
        <f t="shared" si="14"/>
        <v>Above</v>
      </c>
    </row>
    <row r="293" spans="1:23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U293">
        <f t="shared" si="12"/>
        <v>149.11417322834646</v>
      </c>
      <c r="V293" t="str">
        <f t="shared" si="13"/>
        <v>Dry</v>
      </c>
      <c r="W293" t="str">
        <f t="shared" si="14"/>
        <v>Above</v>
      </c>
    </row>
    <row r="294" spans="1:23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U294">
        <f t="shared" si="12"/>
        <v>134.58005249343833</v>
      </c>
      <c r="V294" t="str">
        <f t="shared" si="13"/>
        <v>Dry</v>
      </c>
      <c r="W294" t="str">
        <f t="shared" si="14"/>
        <v>Above</v>
      </c>
    </row>
    <row r="295" spans="1:23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U295">
        <f t="shared" si="12"/>
        <v>148.03149606299212</v>
      </c>
      <c r="V295" t="str">
        <f t="shared" si="13"/>
        <v>Dry</v>
      </c>
      <c r="W295" t="str">
        <f t="shared" si="14"/>
        <v>Above</v>
      </c>
    </row>
    <row r="296" spans="1:23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U296">
        <f t="shared" si="12"/>
        <v>153.93700787401573</v>
      </c>
      <c r="V296" t="str">
        <f t="shared" si="13"/>
        <v>Dry</v>
      </c>
      <c r="W296" t="str">
        <f t="shared" si="14"/>
        <v>Above</v>
      </c>
    </row>
    <row r="297" spans="1:23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U297">
        <f t="shared" si="12"/>
        <v>170.24278215223097</v>
      </c>
      <c r="V297" t="str">
        <f t="shared" si="13"/>
        <v>Dry</v>
      </c>
      <c r="W297" t="str">
        <f t="shared" si="14"/>
        <v>Above</v>
      </c>
    </row>
    <row r="298" spans="1:23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U298">
        <f t="shared" si="12"/>
        <v>178.70734908136484</v>
      </c>
      <c r="V298" t="str">
        <f t="shared" si="13"/>
        <v>Dry</v>
      </c>
      <c r="W298" t="str">
        <f t="shared" si="14"/>
        <v>Above</v>
      </c>
    </row>
    <row r="299" spans="1:23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U299">
        <f t="shared" si="12"/>
        <v>138.61548556430446</v>
      </c>
      <c r="V299" t="str">
        <f t="shared" si="13"/>
        <v>Dry</v>
      </c>
      <c r="W299" t="str">
        <f t="shared" si="14"/>
        <v>Above</v>
      </c>
    </row>
    <row r="300" spans="1:23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U300">
        <f t="shared" si="12"/>
        <v>153.57611548556432</v>
      </c>
      <c r="V300" t="str">
        <f t="shared" si="13"/>
        <v>Dry</v>
      </c>
      <c r="W300" t="str">
        <f t="shared" si="14"/>
        <v>Above</v>
      </c>
    </row>
    <row r="301" spans="1:23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U301">
        <f t="shared" si="12"/>
        <v>176.90288713910761</v>
      </c>
      <c r="V301" t="str">
        <f t="shared" si="13"/>
        <v>Dry</v>
      </c>
      <c r="W301" t="str">
        <f t="shared" si="14"/>
        <v>Above</v>
      </c>
    </row>
    <row r="302" spans="1:23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U302">
        <f t="shared" si="12"/>
        <v>133.49737532808399</v>
      </c>
      <c r="V302" t="str">
        <f t="shared" si="13"/>
        <v>Dry</v>
      </c>
      <c r="W302" t="str">
        <f t="shared" si="14"/>
        <v>Above</v>
      </c>
    </row>
    <row r="303" spans="1:23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U303">
        <f t="shared" si="12"/>
        <v>139.56692913385828</v>
      </c>
      <c r="V303" t="str">
        <f t="shared" si="13"/>
        <v>Dry</v>
      </c>
      <c r="W303" t="str">
        <f t="shared" si="14"/>
        <v>Above</v>
      </c>
    </row>
    <row r="304" spans="1:23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U304">
        <f t="shared" si="12"/>
        <v>147.83464566929135</v>
      </c>
      <c r="V304" t="str">
        <f t="shared" si="13"/>
        <v>Dry</v>
      </c>
      <c r="W304" t="str">
        <f t="shared" si="14"/>
        <v>Above</v>
      </c>
    </row>
    <row r="305" spans="1:23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U305">
        <f t="shared" si="12"/>
        <v>159.44881889763781</v>
      </c>
      <c r="V305" t="str">
        <f t="shared" si="13"/>
        <v>Dry</v>
      </c>
      <c r="W305" t="str">
        <f t="shared" si="14"/>
        <v>Above</v>
      </c>
    </row>
    <row r="306" spans="1:23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U306">
        <f t="shared" si="12"/>
        <v>164.56692913385825</v>
      </c>
      <c r="V306" t="str">
        <f t="shared" si="13"/>
        <v>Dry</v>
      </c>
      <c r="W306" t="str">
        <f t="shared" si="14"/>
        <v>Above</v>
      </c>
    </row>
    <row r="307" spans="1:23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U307">
        <f t="shared" si="12"/>
        <v>133.39895013123356</v>
      </c>
      <c r="V307" t="str">
        <f t="shared" si="13"/>
        <v>Dry</v>
      </c>
      <c r="W307" t="str">
        <f t="shared" si="14"/>
        <v>Above</v>
      </c>
    </row>
    <row r="308" spans="1:23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U308">
        <f t="shared" si="12"/>
        <v>148.03149606299212</v>
      </c>
      <c r="V308" t="str">
        <f t="shared" si="13"/>
        <v>Dry</v>
      </c>
      <c r="W308" t="str">
        <f t="shared" si="14"/>
        <v>Above</v>
      </c>
    </row>
    <row r="309" spans="1:23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U309">
        <f t="shared" si="12"/>
        <v>158.92388451443568</v>
      </c>
      <c r="V309" t="str">
        <f t="shared" si="13"/>
        <v>Dry</v>
      </c>
      <c r="W309" t="str">
        <f t="shared" si="14"/>
        <v>Above</v>
      </c>
    </row>
    <row r="310" spans="1:23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U310">
        <f t="shared" si="12"/>
        <v>171.75196850393701</v>
      </c>
      <c r="V310" t="str">
        <f t="shared" si="13"/>
        <v>Dry</v>
      </c>
      <c r="W310" t="str">
        <f t="shared" si="14"/>
        <v>Above</v>
      </c>
    </row>
    <row r="311" spans="1:23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U311">
        <f t="shared" si="12"/>
        <v>180.67585301837269</v>
      </c>
      <c r="V311" t="str">
        <f t="shared" si="13"/>
        <v>Dry</v>
      </c>
      <c r="W311" t="str">
        <f t="shared" si="14"/>
        <v>Above</v>
      </c>
    </row>
    <row r="312" spans="1:23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U312">
        <f t="shared" si="12"/>
        <v>128.41207349081364</v>
      </c>
      <c r="V312" t="str">
        <f t="shared" si="13"/>
        <v>Dry</v>
      </c>
      <c r="W312" t="str">
        <f t="shared" si="14"/>
        <v>Above</v>
      </c>
    </row>
    <row r="313" spans="1:23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U313">
        <f t="shared" si="12"/>
        <v>143.86482939632546</v>
      </c>
      <c r="V313" t="str">
        <f t="shared" si="13"/>
        <v>Dry</v>
      </c>
      <c r="W313" t="str">
        <f t="shared" si="14"/>
        <v>Above</v>
      </c>
    </row>
    <row r="314" spans="1:23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U314">
        <f t="shared" si="12"/>
        <v>157.80839895013122</v>
      </c>
      <c r="V314" t="str">
        <f t="shared" si="13"/>
        <v>Dry</v>
      </c>
      <c r="W314" t="str">
        <f t="shared" si="14"/>
        <v>Above</v>
      </c>
    </row>
    <row r="315" spans="1:23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U315">
        <f t="shared" si="12"/>
        <v>171.06299212598427</v>
      </c>
      <c r="V315" t="str">
        <f t="shared" si="13"/>
        <v>Dry</v>
      </c>
      <c r="W315" t="str">
        <f t="shared" si="14"/>
        <v>Above</v>
      </c>
    </row>
    <row r="316" spans="1:23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U316">
        <f t="shared" si="12"/>
        <v>132.9724409448819</v>
      </c>
      <c r="V316" t="str">
        <f t="shared" si="13"/>
        <v>Dry</v>
      </c>
      <c r="W316" t="str">
        <f t="shared" si="14"/>
        <v>Above</v>
      </c>
    </row>
    <row r="317" spans="1:23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U317">
        <f t="shared" si="12"/>
        <v>143.01181102362207</v>
      </c>
      <c r="V317" t="str">
        <f t="shared" si="13"/>
        <v>Dry</v>
      </c>
      <c r="W317" t="str">
        <f t="shared" si="14"/>
        <v>Above</v>
      </c>
    </row>
    <row r="318" spans="1:23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U318">
        <f t="shared" si="12"/>
        <v>155.70866141732284</v>
      </c>
      <c r="V318" t="str">
        <f t="shared" si="13"/>
        <v>Dry</v>
      </c>
      <c r="W318" t="str">
        <f t="shared" si="14"/>
        <v>Above</v>
      </c>
    </row>
    <row r="319" spans="1:23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U319">
        <f t="shared" si="12"/>
        <v>166.04330708661416</v>
      </c>
      <c r="V319" t="str">
        <f t="shared" si="13"/>
        <v>Dry</v>
      </c>
      <c r="W319" t="str">
        <f t="shared" si="14"/>
        <v>Above</v>
      </c>
    </row>
    <row r="320" spans="1:23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U320">
        <f t="shared" si="12"/>
        <v>175.32808398950132</v>
      </c>
      <c r="V320" t="str">
        <f t="shared" si="13"/>
        <v>Dry</v>
      </c>
      <c r="W320" t="str">
        <f t="shared" si="14"/>
        <v>Above</v>
      </c>
    </row>
    <row r="321" spans="1:23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U321">
        <f t="shared" si="12"/>
        <v>131.10236220472441</v>
      </c>
      <c r="V321" t="str">
        <f t="shared" si="13"/>
        <v>Dry</v>
      </c>
      <c r="W321" t="str">
        <f t="shared" si="14"/>
        <v>Above</v>
      </c>
    </row>
    <row r="322" spans="1:23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U322">
        <f t="shared" si="12"/>
        <v>139.63254593175853</v>
      </c>
      <c r="V322" t="str">
        <f t="shared" si="13"/>
        <v>Dry</v>
      </c>
      <c r="W322" t="str">
        <f t="shared" si="14"/>
        <v>Above</v>
      </c>
    </row>
    <row r="323" spans="1:23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U323">
        <f t="shared" ref="U323:U386" si="15">CONVERT(D323, "m", "ft")</f>
        <v>150.62335958005247</v>
      </c>
      <c r="V323" t="str">
        <f t="shared" ref="V323:V386" si="16">IF(J323&gt;3, "Wet", "Dry")</f>
        <v>Dry</v>
      </c>
      <c r="W323" t="str">
        <f t="shared" ref="W323:W386" si="17">IF(D323&lt;O323, "Below", "Above")</f>
        <v>Above</v>
      </c>
    </row>
    <row r="324" spans="1:23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U324">
        <f t="shared" si="15"/>
        <v>165.28871391076115</v>
      </c>
      <c r="V324" t="str">
        <f t="shared" si="16"/>
        <v>Dry</v>
      </c>
      <c r="W324" t="str">
        <f t="shared" si="17"/>
        <v>Above</v>
      </c>
    </row>
    <row r="325" spans="1:23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U325">
        <f t="shared" si="15"/>
        <v>116.76509186351709</v>
      </c>
      <c r="V325" t="str">
        <f t="shared" si="16"/>
        <v>Dry</v>
      </c>
      <c r="W325" t="str">
        <f t="shared" si="17"/>
        <v>Above</v>
      </c>
    </row>
    <row r="326" spans="1:23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U326">
        <f t="shared" si="15"/>
        <v>120.07874015748031</v>
      </c>
      <c r="V326" t="str">
        <f t="shared" si="16"/>
        <v>Dry</v>
      </c>
      <c r="W326" t="str">
        <f t="shared" si="17"/>
        <v>Above</v>
      </c>
    </row>
    <row r="327" spans="1:23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U327">
        <f t="shared" si="15"/>
        <v>126.27952755905511</v>
      </c>
      <c r="V327" t="str">
        <f t="shared" si="16"/>
        <v>Dry</v>
      </c>
      <c r="W327" t="str">
        <f t="shared" si="17"/>
        <v>Above</v>
      </c>
    </row>
    <row r="328" spans="1:23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U328">
        <f t="shared" si="15"/>
        <v>117.97900262467192</v>
      </c>
      <c r="V328" t="str">
        <f t="shared" si="16"/>
        <v>Dry</v>
      </c>
      <c r="W328" t="str">
        <f t="shared" si="17"/>
        <v>Below</v>
      </c>
    </row>
    <row r="329" spans="1:23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U329">
        <f t="shared" si="15"/>
        <v>109.74409448818898</v>
      </c>
      <c r="V329" t="str">
        <f t="shared" si="16"/>
        <v>Dry</v>
      </c>
      <c r="W329" t="str">
        <f t="shared" si="17"/>
        <v>Below</v>
      </c>
    </row>
    <row r="330" spans="1:23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U330">
        <f t="shared" si="15"/>
        <v>116.0761154855643</v>
      </c>
      <c r="V330" t="str">
        <f t="shared" si="16"/>
        <v>Dry</v>
      </c>
      <c r="W330" t="str">
        <f t="shared" si="17"/>
        <v>Below</v>
      </c>
    </row>
    <row r="331" spans="1:23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U331">
        <f t="shared" si="15"/>
        <v>117.97900262467192</v>
      </c>
      <c r="V331" t="str">
        <f t="shared" si="16"/>
        <v>Dry</v>
      </c>
      <c r="W331" t="str">
        <f t="shared" si="17"/>
        <v>Below</v>
      </c>
    </row>
    <row r="332" spans="1:23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U332">
        <f t="shared" si="15"/>
        <v>121.35826771653544</v>
      </c>
      <c r="V332" t="str">
        <f t="shared" si="16"/>
        <v>Dry</v>
      </c>
      <c r="W332" t="str">
        <f t="shared" si="17"/>
        <v>Below</v>
      </c>
    </row>
    <row r="333" spans="1:23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U333">
        <f t="shared" si="15"/>
        <v>121.19422572178478</v>
      </c>
      <c r="V333" t="str">
        <f t="shared" si="16"/>
        <v>Dry</v>
      </c>
      <c r="W333" t="str">
        <f t="shared" si="17"/>
        <v>Below</v>
      </c>
    </row>
    <row r="334" spans="1:23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U334">
        <f t="shared" si="15"/>
        <v>119.61942257217848</v>
      </c>
      <c r="V334" t="str">
        <f t="shared" si="16"/>
        <v>Dry</v>
      </c>
      <c r="W334" t="str">
        <f t="shared" si="17"/>
        <v>Below</v>
      </c>
    </row>
    <row r="335" spans="1:23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U335">
        <f t="shared" si="15"/>
        <v>131.49606299212599</v>
      </c>
      <c r="V335" t="str">
        <f t="shared" si="16"/>
        <v>Dry</v>
      </c>
      <c r="W335" t="str">
        <f t="shared" si="17"/>
        <v>Above</v>
      </c>
    </row>
    <row r="336" spans="1:23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U336">
        <f t="shared" si="15"/>
        <v>141.60104986876638</v>
      </c>
      <c r="V336" t="str">
        <f t="shared" si="16"/>
        <v>Dry</v>
      </c>
      <c r="W336" t="str">
        <f t="shared" si="17"/>
        <v>Above</v>
      </c>
    </row>
    <row r="337" spans="1:23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U337">
        <f t="shared" si="15"/>
        <v>153.37926509186352</v>
      </c>
      <c r="V337" t="str">
        <f t="shared" si="16"/>
        <v>Dry</v>
      </c>
      <c r="W337" t="str">
        <f t="shared" si="17"/>
        <v>Above</v>
      </c>
    </row>
    <row r="338" spans="1:23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U338">
        <f t="shared" si="15"/>
        <v>131.29921259842521</v>
      </c>
      <c r="V338" t="str">
        <f t="shared" si="16"/>
        <v>Dry</v>
      </c>
      <c r="W338" t="str">
        <f t="shared" si="17"/>
        <v>Above</v>
      </c>
    </row>
    <row r="339" spans="1:23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U339">
        <f t="shared" si="15"/>
        <v>140.64960629921259</v>
      </c>
      <c r="V339" t="str">
        <f t="shared" si="16"/>
        <v>Dry</v>
      </c>
      <c r="W339" t="str">
        <f t="shared" si="17"/>
        <v>Above</v>
      </c>
    </row>
    <row r="340" spans="1:23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U340">
        <f t="shared" si="15"/>
        <v>150.55774278215222</v>
      </c>
      <c r="V340" t="str">
        <f t="shared" si="16"/>
        <v>Dry</v>
      </c>
      <c r="W340" t="str">
        <f t="shared" si="17"/>
        <v>Above</v>
      </c>
    </row>
    <row r="341" spans="1:23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U341">
        <f t="shared" si="15"/>
        <v>159.38320209973753</v>
      </c>
      <c r="V341" t="str">
        <f t="shared" si="16"/>
        <v>Dry</v>
      </c>
      <c r="W341" t="str">
        <f t="shared" si="17"/>
        <v>Above</v>
      </c>
    </row>
    <row r="342" spans="1:23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U342">
        <f t="shared" si="15"/>
        <v>138.51706036745406</v>
      </c>
      <c r="V342" t="str">
        <f t="shared" si="16"/>
        <v>Dry</v>
      </c>
      <c r="W342" t="str">
        <f t="shared" si="17"/>
        <v>Above</v>
      </c>
    </row>
    <row r="343" spans="1:23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U343">
        <f t="shared" si="15"/>
        <v>140.48556430446195</v>
      </c>
      <c r="V343" t="str">
        <f t="shared" si="16"/>
        <v>Dry</v>
      </c>
      <c r="W343" t="str">
        <f t="shared" si="17"/>
        <v>Above</v>
      </c>
    </row>
    <row r="344" spans="1:23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U344">
        <f t="shared" si="15"/>
        <v>146.29265091863519</v>
      </c>
      <c r="V344" t="str">
        <f t="shared" si="16"/>
        <v>Dry</v>
      </c>
      <c r="W344" t="str">
        <f t="shared" si="17"/>
        <v>Above</v>
      </c>
    </row>
    <row r="345" spans="1:23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U345">
        <f t="shared" si="15"/>
        <v>116.6994750656168</v>
      </c>
      <c r="V345" t="str">
        <f t="shared" si="16"/>
        <v>Dry</v>
      </c>
      <c r="W345" t="str">
        <f t="shared" si="17"/>
        <v>Above</v>
      </c>
    </row>
    <row r="346" spans="1:23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U346">
        <f t="shared" si="15"/>
        <v>121.55511811023622</v>
      </c>
      <c r="V346" t="str">
        <f t="shared" si="16"/>
        <v>Dry</v>
      </c>
      <c r="W346" t="str">
        <f t="shared" si="17"/>
        <v>Above</v>
      </c>
    </row>
    <row r="347" spans="1:23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U347">
        <f t="shared" si="15"/>
        <v>127.75590551181102</v>
      </c>
      <c r="V347" t="str">
        <f t="shared" si="16"/>
        <v>Dry</v>
      </c>
      <c r="W347" t="str">
        <f t="shared" si="17"/>
        <v>Above</v>
      </c>
    </row>
    <row r="348" spans="1:23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U348">
        <f t="shared" si="15"/>
        <v>134.48162729658793</v>
      </c>
      <c r="V348" t="str">
        <f t="shared" si="16"/>
        <v>Dry</v>
      </c>
      <c r="W348" t="str">
        <f t="shared" si="17"/>
        <v>Above</v>
      </c>
    </row>
    <row r="349" spans="1:23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U349">
        <f t="shared" si="15"/>
        <v>120.43963254593176</v>
      </c>
      <c r="V349" t="str">
        <f t="shared" si="16"/>
        <v>Dry</v>
      </c>
      <c r="W349" t="str">
        <f t="shared" si="17"/>
        <v>Above</v>
      </c>
    </row>
    <row r="350" spans="1:23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U350">
        <f t="shared" si="15"/>
        <v>123.78608923884512</v>
      </c>
      <c r="V350" t="str">
        <f t="shared" si="16"/>
        <v>Dry</v>
      </c>
      <c r="W350" t="str">
        <f t="shared" si="17"/>
        <v>Above</v>
      </c>
    </row>
    <row r="351" spans="1:23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U351">
        <f t="shared" si="15"/>
        <v>123.52362204724409</v>
      </c>
      <c r="V351" t="str">
        <f t="shared" si="16"/>
        <v>Dry</v>
      </c>
      <c r="W351" t="str">
        <f t="shared" si="17"/>
        <v>Above</v>
      </c>
    </row>
    <row r="352" spans="1:23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U352">
        <f t="shared" si="15"/>
        <v>128.18241469816272</v>
      </c>
      <c r="V352" t="str">
        <f t="shared" si="16"/>
        <v>Dry</v>
      </c>
      <c r="W352" t="str">
        <f t="shared" si="17"/>
        <v>Above</v>
      </c>
    </row>
    <row r="353" spans="1:23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U353">
        <f t="shared" si="15"/>
        <v>123.62204724409449</v>
      </c>
      <c r="V353" t="str">
        <f t="shared" si="16"/>
        <v>Dry</v>
      </c>
      <c r="W353" t="str">
        <f t="shared" si="17"/>
        <v>Above</v>
      </c>
    </row>
    <row r="354" spans="1:23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U354">
        <f t="shared" si="15"/>
        <v>123.58923884514435</v>
      </c>
      <c r="V354" t="str">
        <f t="shared" si="16"/>
        <v>Dry</v>
      </c>
      <c r="W354" t="str">
        <f t="shared" si="17"/>
        <v>Below</v>
      </c>
    </row>
    <row r="355" spans="1:23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U355">
        <f t="shared" si="15"/>
        <v>117.6509186351706</v>
      </c>
      <c r="V355" t="str">
        <f t="shared" si="16"/>
        <v>Dry</v>
      </c>
      <c r="W355" t="str">
        <f t="shared" si="17"/>
        <v>Below</v>
      </c>
    </row>
    <row r="356" spans="1:23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U356">
        <f t="shared" si="15"/>
        <v>122.76902887139107</v>
      </c>
      <c r="V356" t="str">
        <f t="shared" si="16"/>
        <v>Dry</v>
      </c>
      <c r="W356" t="str">
        <f t="shared" si="17"/>
        <v>Below</v>
      </c>
    </row>
    <row r="357" spans="1:23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U357">
        <f t="shared" si="15"/>
        <v>126.64041994750656</v>
      </c>
      <c r="V357" t="str">
        <f t="shared" si="16"/>
        <v>Dry</v>
      </c>
      <c r="W357" t="str">
        <f t="shared" si="17"/>
        <v>Above</v>
      </c>
    </row>
    <row r="358" spans="1:23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U358">
        <f t="shared" si="15"/>
        <v>115.91207349081365</v>
      </c>
      <c r="V358" t="str">
        <f t="shared" si="16"/>
        <v>Dry</v>
      </c>
      <c r="W358" t="str">
        <f t="shared" si="17"/>
        <v>Above</v>
      </c>
    </row>
    <row r="359" spans="1:23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U359">
        <f t="shared" si="15"/>
        <v>120.93175853018373</v>
      </c>
      <c r="V359" t="str">
        <f t="shared" si="16"/>
        <v>Dry</v>
      </c>
      <c r="W359" t="str">
        <f t="shared" si="17"/>
        <v>Above</v>
      </c>
    </row>
    <row r="360" spans="1:23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U360">
        <f t="shared" si="15"/>
        <v>125.49212598425197</v>
      </c>
      <c r="V360" t="str">
        <f t="shared" si="16"/>
        <v>Dry</v>
      </c>
      <c r="W360" t="str">
        <f t="shared" si="17"/>
        <v>Above</v>
      </c>
    </row>
    <row r="361" spans="1:23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U361">
        <f t="shared" si="15"/>
        <v>120.11154855643045</v>
      </c>
      <c r="V361" t="str">
        <f t="shared" si="16"/>
        <v>Dry</v>
      </c>
      <c r="W361" t="str">
        <f t="shared" si="17"/>
        <v>Above</v>
      </c>
    </row>
    <row r="362" spans="1:23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U362">
        <f t="shared" si="15"/>
        <v>120.24278215223097</v>
      </c>
      <c r="V362" t="str">
        <f t="shared" si="16"/>
        <v>Dry</v>
      </c>
      <c r="W362" t="str">
        <f t="shared" si="17"/>
        <v>Above</v>
      </c>
    </row>
    <row r="363" spans="1:23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U363">
        <f t="shared" si="15"/>
        <v>113.68110236220473</v>
      </c>
      <c r="V363" t="str">
        <f t="shared" si="16"/>
        <v>Dry</v>
      </c>
      <c r="W363" t="str">
        <f t="shared" si="17"/>
        <v>Below</v>
      </c>
    </row>
    <row r="364" spans="1:23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U364">
        <f t="shared" si="15"/>
        <v>113.58267716535433</v>
      </c>
      <c r="V364" t="str">
        <f t="shared" si="16"/>
        <v>Dry</v>
      </c>
      <c r="W364" t="str">
        <f t="shared" si="17"/>
        <v>Below</v>
      </c>
    </row>
    <row r="365" spans="1:23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U365">
        <f t="shared" si="15"/>
        <v>125.65616797900262</v>
      </c>
      <c r="V365" t="str">
        <f t="shared" si="16"/>
        <v>Dry</v>
      </c>
      <c r="W365" t="str">
        <f t="shared" si="17"/>
        <v>Above</v>
      </c>
    </row>
    <row r="366" spans="1:23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U366">
        <f t="shared" si="15"/>
        <v>128.44488188976379</v>
      </c>
      <c r="V366" t="str">
        <f t="shared" si="16"/>
        <v>Dry</v>
      </c>
      <c r="W366" t="str">
        <f t="shared" si="17"/>
        <v>Above</v>
      </c>
    </row>
    <row r="367" spans="1:23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U367">
        <f t="shared" si="15"/>
        <v>128.41207349081364</v>
      </c>
      <c r="V367" t="str">
        <f t="shared" si="16"/>
        <v>Dry</v>
      </c>
      <c r="W367" t="str">
        <f t="shared" si="17"/>
        <v>Above</v>
      </c>
    </row>
    <row r="368" spans="1:23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U368">
        <f t="shared" si="15"/>
        <v>126.24671916010497</v>
      </c>
      <c r="V368" t="str">
        <f t="shared" si="16"/>
        <v>Dry</v>
      </c>
      <c r="W368" t="str">
        <f t="shared" si="17"/>
        <v>Above</v>
      </c>
    </row>
    <row r="369" spans="1:23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U369">
        <f t="shared" si="15"/>
        <v>126.73884514435696</v>
      </c>
      <c r="V369" t="str">
        <f t="shared" si="16"/>
        <v>Dry</v>
      </c>
      <c r="W369" t="str">
        <f t="shared" si="17"/>
        <v>Above</v>
      </c>
    </row>
    <row r="370" spans="1:23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U370">
        <f t="shared" si="15"/>
        <v>121.85039370078741</v>
      </c>
      <c r="V370" t="str">
        <f t="shared" si="16"/>
        <v>Dry</v>
      </c>
      <c r="W370" t="str">
        <f t="shared" si="17"/>
        <v>Above</v>
      </c>
    </row>
    <row r="371" spans="1:23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U371">
        <f t="shared" si="15"/>
        <v>128.05118110236219</v>
      </c>
      <c r="V371" t="str">
        <f t="shared" si="16"/>
        <v>Dry</v>
      </c>
      <c r="W371" t="str">
        <f t="shared" si="17"/>
        <v>Above</v>
      </c>
    </row>
    <row r="372" spans="1:23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U372">
        <f t="shared" si="15"/>
        <v>132.02099737532808</v>
      </c>
      <c r="V372" t="str">
        <f t="shared" si="16"/>
        <v>Dry</v>
      </c>
      <c r="W372" t="str">
        <f t="shared" si="17"/>
        <v>Above</v>
      </c>
    </row>
    <row r="373" spans="1:23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U373">
        <f t="shared" si="15"/>
        <v>135.43307086614172</v>
      </c>
      <c r="V373" t="str">
        <f t="shared" si="16"/>
        <v>Dry</v>
      </c>
      <c r="W373" t="str">
        <f t="shared" si="17"/>
        <v>Above</v>
      </c>
    </row>
    <row r="374" spans="1:23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U374">
        <f t="shared" si="15"/>
        <v>123.19553805774278</v>
      </c>
      <c r="V374" t="str">
        <f t="shared" si="16"/>
        <v>Dry</v>
      </c>
      <c r="W374" t="str">
        <f t="shared" si="17"/>
        <v>Above</v>
      </c>
    </row>
    <row r="375" spans="1:23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U375">
        <f t="shared" si="15"/>
        <v>128.21522309711287</v>
      </c>
      <c r="V375" t="str">
        <f t="shared" si="16"/>
        <v>Dry</v>
      </c>
      <c r="W375" t="str">
        <f t="shared" si="17"/>
        <v>Above</v>
      </c>
    </row>
    <row r="376" spans="1:23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U376">
        <f t="shared" si="15"/>
        <v>124.14698162729661</v>
      </c>
      <c r="V376" t="str">
        <f t="shared" si="16"/>
        <v>Dry</v>
      </c>
      <c r="W376" t="str">
        <f t="shared" si="17"/>
        <v>Above</v>
      </c>
    </row>
    <row r="377" spans="1:23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U377">
        <f t="shared" si="15"/>
        <v>127.13254593175853</v>
      </c>
      <c r="V377" t="str">
        <f t="shared" si="16"/>
        <v>Dry</v>
      </c>
      <c r="W377" t="str">
        <f t="shared" si="17"/>
        <v>Above</v>
      </c>
    </row>
    <row r="378" spans="1:23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U378">
        <f t="shared" si="15"/>
        <v>132.1522309711286</v>
      </c>
      <c r="V378" t="str">
        <f t="shared" si="16"/>
        <v>Dry</v>
      </c>
      <c r="W378" t="str">
        <f t="shared" si="17"/>
        <v>Above</v>
      </c>
    </row>
    <row r="379" spans="1:23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U379">
        <f t="shared" si="15"/>
        <v>126.64041994750656</v>
      </c>
      <c r="V379" t="str">
        <f t="shared" si="16"/>
        <v>Dry</v>
      </c>
      <c r="W379" t="str">
        <f t="shared" si="17"/>
        <v>Above</v>
      </c>
    </row>
    <row r="380" spans="1:23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U380">
        <f t="shared" si="15"/>
        <v>126.14829396325459</v>
      </c>
      <c r="V380" t="str">
        <f t="shared" si="16"/>
        <v>Dry</v>
      </c>
      <c r="W380" t="str">
        <f t="shared" si="17"/>
        <v>Above</v>
      </c>
    </row>
    <row r="381" spans="1:23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U381">
        <f t="shared" si="15"/>
        <v>128.24803149606302</v>
      </c>
      <c r="V381" t="str">
        <f t="shared" si="16"/>
        <v>Dry</v>
      </c>
      <c r="W381" t="str">
        <f t="shared" si="17"/>
        <v>Above</v>
      </c>
    </row>
    <row r="382" spans="1:23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U382">
        <f t="shared" si="15"/>
        <v>129.8228346456693</v>
      </c>
      <c r="V382" t="str">
        <f t="shared" si="16"/>
        <v>Dry</v>
      </c>
      <c r="W382" t="str">
        <f t="shared" si="17"/>
        <v>Above</v>
      </c>
    </row>
    <row r="383" spans="1:23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U383">
        <f t="shared" si="15"/>
        <v>118.76640419947506</v>
      </c>
      <c r="V383" t="str">
        <f t="shared" si="16"/>
        <v>Dry</v>
      </c>
      <c r="W383" t="str">
        <f t="shared" si="17"/>
        <v>Above</v>
      </c>
    </row>
    <row r="384" spans="1:23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U384">
        <f t="shared" si="15"/>
        <v>116.53543307086616</v>
      </c>
      <c r="V384" t="str">
        <f t="shared" si="16"/>
        <v>Dry</v>
      </c>
      <c r="W384" t="str">
        <f t="shared" si="17"/>
        <v>Above</v>
      </c>
    </row>
    <row r="385" spans="1:23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U385">
        <f t="shared" si="15"/>
        <v>121.45669291338585</v>
      </c>
      <c r="V385" t="str">
        <f t="shared" si="16"/>
        <v>Dry</v>
      </c>
      <c r="W385" t="str">
        <f t="shared" si="17"/>
        <v>Above</v>
      </c>
    </row>
    <row r="386" spans="1:23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U386">
        <f t="shared" si="15"/>
        <v>130.01968503937007</v>
      </c>
      <c r="V386" t="str">
        <f t="shared" si="16"/>
        <v>Dry</v>
      </c>
      <c r="W386" t="str">
        <f t="shared" si="17"/>
        <v>Above</v>
      </c>
    </row>
    <row r="387" spans="1:23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U387">
        <f t="shared" ref="U387:U450" si="18">CONVERT(D387, "m", "ft")</f>
        <v>117.8477690288714</v>
      </c>
      <c r="V387" t="str">
        <f t="shared" ref="V387:V450" si="19">IF(J387&gt;3, "Wet", "Dry")</f>
        <v>Dry</v>
      </c>
      <c r="W387" t="str">
        <f t="shared" ref="W387:W450" si="20">IF(D387&lt;O387, "Below", "Above")</f>
        <v>Below</v>
      </c>
    </row>
    <row r="388" spans="1:23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U388">
        <f t="shared" si="18"/>
        <v>119.68503937007873</v>
      </c>
      <c r="V388" t="str">
        <f t="shared" si="19"/>
        <v>Dry</v>
      </c>
      <c r="W388" t="str">
        <f t="shared" si="20"/>
        <v>Above</v>
      </c>
    </row>
    <row r="389" spans="1:23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U389">
        <f t="shared" si="18"/>
        <v>122.93307086614173</v>
      </c>
      <c r="V389" t="str">
        <f t="shared" si="19"/>
        <v>Dry</v>
      </c>
      <c r="W389" t="str">
        <f t="shared" si="20"/>
        <v>Above</v>
      </c>
    </row>
    <row r="390" spans="1:23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U390">
        <f t="shared" si="18"/>
        <v>130.31496062992127</v>
      </c>
      <c r="V390" t="str">
        <f t="shared" si="19"/>
        <v>Dry</v>
      </c>
      <c r="W390" t="str">
        <f t="shared" si="20"/>
        <v>Above</v>
      </c>
    </row>
    <row r="391" spans="1:23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U391">
        <f t="shared" si="18"/>
        <v>127.95275590551181</v>
      </c>
      <c r="V391" t="str">
        <f t="shared" si="19"/>
        <v>Dry</v>
      </c>
      <c r="W391" t="str">
        <f t="shared" si="20"/>
        <v>Above</v>
      </c>
    </row>
    <row r="392" spans="1:23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U392">
        <f t="shared" si="18"/>
        <v>130.47900262467195</v>
      </c>
      <c r="V392" t="str">
        <f t="shared" si="19"/>
        <v>Dry</v>
      </c>
      <c r="W392" t="str">
        <f t="shared" si="20"/>
        <v>Above</v>
      </c>
    </row>
    <row r="393" spans="1:23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U393">
        <f t="shared" si="18"/>
        <v>131.43044619422571</v>
      </c>
      <c r="V393" t="str">
        <f t="shared" si="19"/>
        <v>Dry</v>
      </c>
      <c r="W393" t="str">
        <f t="shared" si="20"/>
        <v>Above</v>
      </c>
    </row>
    <row r="394" spans="1:23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U394">
        <f t="shared" si="18"/>
        <v>133.95669291338584</v>
      </c>
      <c r="V394" t="str">
        <f t="shared" si="19"/>
        <v>Dry</v>
      </c>
      <c r="W394" t="str">
        <f t="shared" si="20"/>
        <v>Above</v>
      </c>
    </row>
    <row r="395" spans="1:23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U395">
        <f t="shared" si="18"/>
        <v>143.50393700787401</v>
      </c>
      <c r="V395" t="str">
        <f t="shared" si="19"/>
        <v>Dry</v>
      </c>
      <c r="W395" t="str">
        <f t="shared" si="20"/>
        <v>Above</v>
      </c>
    </row>
    <row r="396" spans="1:23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U396">
        <f t="shared" si="18"/>
        <v>157.64435695538057</v>
      </c>
      <c r="V396" t="str">
        <f t="shared" si="19"/>
        <v>Dry</v>
      </c>
      <c r="W396" t="str">
        <f t="shared" si="20"/>
        <v>Above</v>
      </c>
    </row>
    <row r="397" spans="1:23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U397">
        <f t="shared" si="18"/>
        <v>177.39501312335958</v>
      </c>
      <c r="V397" t="str">
        <f t="shared" si="19"/>
        <v>Dry</v>
      </c>
      <c r="W397" t="str">
        <f t="shared" si="20"/>
        <v>Above</v>
      </c>
    </row>
    <row r="398" spans="1:23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U398">
        <f t="shared" si="18"/>
        <v>127.55905511811024</v>
      </c>
      <c r="V398" t="str">
        <f t="shared" si="19"/>
        <v>Dry</v>
      </c>
      <c r="W398" t="str">
        <f t="shared" si="20"/>
        <v>Above</v>
      </c>
    </row>
    <row r="399" spans="1:23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U399">
        <f t="shared" si="18"/>
        <v>139.53412073490813</v>
      </c>
      <c r="V399" t="str">
        <f t="shared" si="19"/>
        <v>Dry</v>
      </c>
      <c r="W399" t="str">
        <f t="shared" si="20"/>
        <v>Above</v>
      </c>
    </row>
    <row r="400" spans="1:23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U400">
        <f t="shared" si="18"/>
        <v>143.40551181102362</v>
      </c>
      <c r="V400" t="str">
        <f t="shared" si="19"/>
        <v>Dry</v>
      </c>
      <c r="W400" t="str">
        <f t="shared" si="20"/>
        <v>Above</v>
      </c>
    </row>
    <row r="401" spans="1:23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U401">
        <f t="shared" si="18"/>
        <v>153.21522309711287</v>
      </c>
      <c r="V401" t="str">
        <f t="shared" si="19"/>
        <v>Dry</v>
      </c>
      <c r="W401" t="str">
        <f t="shared" si="20"/>
        <v>Above</v>
      </c>
    </row>
    <row r="402" spans="1:23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U402">
        <f t="shared" si="18"/>
        <v>137.99212598425197</v>
      </c>
      <c r="V402" t="str">
        <f t="shared" si="19"/>
        <v>Dry</v>
      </c>
      <c r="W402" t="str">
        <f t="shared" si="20"/>
        <v>Above</v>
      </c>
    </row>
    <row r="403" spans="1:23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U403">
        <f t="shared" si="18"/>
        <v>150.1968503937008</v>
      </c>
      <c r="V403" t="str">
        <f t="shared" si="19"/>
        <v>Dry</v>
      </c>
      <c r="W403" t="str">
        <f t="shared" si="20"/>
        <v>Above</v>
      </c>
    </row>
    <row r="404" spans="1:23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U404">
        <f t="shared" si="18"/>
        <v>160.33464566929135</v>
      </c>
      <c r="V404" t="str">
        <f t="shared" si="19"/>
        <v>Dry</v>
      </c>
      <c r="W404" t="str">
        <f t="shared" si="20"/>
        <v>Above</v>
      </c>
    </row>
    <row r="405" spans="1:23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U405">
        <f t="shared" si="18"/>
        <v>164.63254593175853</v>
      </c>
      <c r="V405" t="str">
        <f t="shared" si="19"/>
        <v>Dry</v>
      </c>
      <c r="W405" t="str">
        <f t="shared" si="20"/>
        <v>Above</v>
      </c>
    </row>
    <row r="406" spans="1:23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U406">
        <f t="shared" si="18"/>
        <v>169.35695538057743</v>
      </c>
      <c r="V406" t="str">
        <f t="shared" si="19"/>
        <v>Dry</v>
      </c>
      <c r="W406" t="str">
        <f t="shared" si="20"/>
        <v>Above</v>
      </c>
    </row>
    <row r="407" spans="1:23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U407">
        <f t="shared" si="18"/>
        <v>105.97112860892389</v>
      </c>
      <c r="V407" t="str">
        <f t="shared" si="19"/>
        <v>Dry</v>
      </c>
      <c r="W407" t="str">
        <f t="shared" si="20"/>
        <v>Below</v>
      </c>
    </row>
    <row r="408" spans="1:23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U408">
        <f t="shared" si="18"/>
        <v>113.97637795275591</v>
      </c>
      <c r="V408" t="str">
        <f t="shared" si="19"/>
        <v>Dry</v>
      </c>
      <c r="W408" t="str">
        <f t="shared" si="20"/>
        <v>Below</v>
      </c>
    </row>
    <row r="409" spans="1:23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U409">
        <f t="shared" si="18"/>
        <v>116.30577427821522</v>
      </c>
      <c r="V409" t="str">
        <f t="shared" si="19"/>
        <v>Dry</v>
      </c>
      <c r="W409" t="str">
        <f t="shared" si="20"/>
        <v>Above</v>
      </c>
    </row>
    <row r="410" spans="1:23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U410">
        <f t="shared" si="18"/>
        <v>123.49081364829397</v>
      </c>
      <c r="V410" t="str">
        <f t="shared" si="19"/>
        <v>Dry</v>
      </c>
      <c r="W410" t="str">
        <f t="shared" si="20"/>
        <v>Above</v>
      </c>
    </row>
    <row r="411" spans="1:23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U411">
        <f t="shared" si="18"/>
        <v>124.40944881889764</v>
      </c>
      <c r="V411" t="str">
        <f t="shared" si="19"/>
        <v>Dry</v>
      </c>
      <c r="W411" t="str">
        <f t="shared" si="20"/>
        <v>Above</v>
      </c>
    </row>
    <row r="412" spans="1:23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U412">
        <f t="shared" si="18"/>
        <v>117.45406824146981</v>
      </c>
      <c r="V412" t="str">
        <f t="shared" si="19"/>
        <v>Dry</v>
      </c>
      <c r="W412" t="str">
        <f t="shared" si="20"/>
        <v>Below</v>
      </c>
    </row>
    <row r="413" spans="1:23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U413">
        <f t="shared" si="18"/>
        <v>116.43700787401575</v>
      </c>
      <c r="V413" t="str">
        <f t="shared" si="19"/>
        <v>Dry</v>
      </c>
      <c r="W413" t="str">
        <f t="shared" si="20"/>
        <v>Below</v>
      </c>
    </row>
    <row r="414" spans="1:23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U414">
        <f t="shared" si="18"/>
        <v>110.69553805774278</v>
      </c>
      <c r="V414" t="str">
        <f t="shared" si="19"/>
        <v>Dry</v>
      </c>
      <c r="W414" t="str">
        <f t="shared" si="20"/>
        <v>Below</v>
      </c>
    </row>
    <row r="415" spans="1:23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U415">
        <f t="shared" si="18"/>
        <v>110.33464566929133</v>
      </c>
      <c r="V415" t="str">
        <f t="shared" si="19"/>
        <v>Dry</v>
      </c>
      <c r="W415" t="str">
        <f t="shared" si="20"/>
        <v>Below</v>
      </c>
    </row>
    <row r="416" spans="1:23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U416">
        <f t="shared" si="18"/>
        <v>124.47506561679791</v>
      </c>
      <c r="V416" t="str">
        <f t="shared" si="19"/>
        <v>Dry</v>
      </c>
      <c r="W416" t="str">
        <f t="shared" si="20"/>
        <v>Below</v>
      </c>
    </row>
    <row r="417" spans="1:23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U417">
        <f t="shared" si="18"/>
        <v>123.85170603674541</v>
      </c>
      <c r="V417" t="str">
        <f t="shared" si="19"/>
        <v>Dry</v>
      </c>
      <c r="W417" t="str">
        <f t="shared" si="20"/>
        <v>Below</v>
      </c>
    </row>
    <row r="418" spans="1:23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U418">
        <f t="shared" si="18"/>
        <v>128.87139107611549</v>
      </c>
      <c r="V418" t="str">
        <f t="shared" si="19"/>
        <v>Dry</v>
      </c>
      <c r="W418" t="str">
        <f t="shared" si="20"/>
        <v>Above</v>
      </c>
    </row>
    <row r="419" spans="1:23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U419">
        <f t="shared" si="18"/>
        <v>121.78477690288715</v>
      </c>
      <c r="V419" t="str">
        <f t="shared" si="19"/>
        <v>Dry</v>
      </c>
      <c r="W419" t="str">
        <f t="shared" si="20"/>
        <v>Above</v>
      </c>
    </row>
    <row r="420" spans="1:23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U420">
        <f t="shared" si="18"/>
        <v>123.65485564304461</v>
      </c>
      <c r="V420" t="str">
        <f t="shared" si="19"/>
        <v>Dry</v>
      </c>
      <c r="W420" t="str">
        <f t="shared" si="20"/>
        <v>Above</v>
      </c>
    </row>
    <row r="421" spans="1:23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U421">
        <f t="shared" si="18"/>
        <v>124.96719160104989</v>
      </c>
      <c r="V421" t="str">
        <f t="shared" si="19"/>
        <v>Dry</v>
      </c>
      <c r="W421" t="str">
        <f t="shared" si="20"/>
        <v>Above</v>
      </c>
    </row>
    <row r="422" spans="1:23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U422">
        <f t="shared" si="18"/>
        <v>115.81364829396325</v>
      </c>
      <c r="V422" t="str">
        <f t="shared" si="19"/>
        <v>Dry</v>
      </c>
      <c r="W422" t="str">
        <f t="shared" si="20"/>
        <v>Above</v>
      </c>
    </row>
    <row r="423" spans="1:23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U423">
        <f t="shared" si="18"/>
        <v>117.25721784776903</v>
      </c>
      <c r="V423" t="str">
        <f t="shared" si="19"/>
        <v>Dry</v>
      </c>
      <c r="W423" t="str">
        <f t="shared" si="20"/>
        <v>Above</v>
      </c>
    </row>
    <row r="424" spans="1:23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U424">
        <f t="shared" si="18"/>
        <v>118.11023622047244</v>
      </c>
      <c r="V424" t="str">
        <f t="shared" si="19"/>
        <v>Dry</v>
      </c>
      <c r="W424" t="str">
        <f t="shared" si="20"/>
        <v>Above</v>
      </c>
    </row>
    <row r="425" spans="1:23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U425">
        <f t="shared" si="18"/>
        <v>119.16010498687665</v>
      </c>
      <c r="V425" t="str">
        <f t="shared" si="19"/>
        <v>Dry</v>
      </c>
      <c r="W425" t="str">
        <f t="shared" si="20"/>
        <v>Above</v>
      </c>
    </row>
    <row r="426" spans="1:23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U426">
        <f t="shared" si="18"/>
        <v>125</v>
      </c>
      <c r="V426" t="str">
        <f t="shared" si="19"/>
        <v>Dry</v>
      </c>
      <c r="W426" t="str">
        <f t="shared" si="20"/>
        <v>Above</v>
      </c>
    </row>
    <row r="427" spans="1:23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U427">
        <f t="shared" si="18"/>
        <v>128.44488188976379</v>
      </c>
      <c r="V427" t="str">
        <f t="shared" si="19"/>
        <v>Dry</v>
      </c>
      <c r="W427" t="str">
        <f t="shared" si="20"/>
        <v>Above</v>
      </c>
    </row>
    <row r="428" spans="1:23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U428">
        <f t="shared" si="18"/>
        <v>130.93832020997374</v>
      </c>
      <c r="V428" t="str">
        <f t="shared" si="19"/>
        <v>Dry</v>
      </c>
      <c r="W428" t="str">
        <f t="shared" si="20"/>
        <v>Above</v>
      </c>
    </row>
    <row r="429" spans="1:23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U429">
        <f t="shared" si="18"/>
        <v>125.72178477690289</v>
      </c>
      <c r="V429" t="str">
        <f t="shared" si="19"/>
        <v>Dry</v>
      </c>
      <c r="W429" t="str">
        <f t="shared" si="20"/>
        <v>Above</v>
      </c>
    </row>
    <row r="430" spans="1:23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U430">
        <f t="shared" si="18"/>
        <v>127.26377952755905</v>
      </c>
      <c r="V430" t="str">
        <f t="shared" si="19"/>
        <v>Dry</v>
      </c>
      <c r="W430" t="str">
        <f t="shared" si="20"/>
        <v>Above</v>
      </c>
    </row>
    <row r="431" spans="1:23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U431">
        <f t="shared" si="18"/>
        <v>126.34514435695539</v>
      </c>
      <c r="V431" t="str">
        <f t="shared" si="19"/>
        <v>Dry</v>
      </c>
      <c r="W431" t="str">
        <f t="shared" si="20"/>
        <v>Above</v>
      </c>
    </row>
    <row r="432" spans="1:23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U432">
        <f t="shared" si="18"/>
        <v>141.04330708661416</v>
      </c>
      <c r="V432" t="str">
        <f t="shared" si="19"/>
        <v>Wet</v>
      </c>
      <c r="W432" t="str">
        <f t="shared" si="20"/>
        <v>Above</v>
      </c>
    </row>
    <row r="433" spans="1:23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U433">
        <f t="shared" si="18"/>
        <v>167.29002624671915</v>
      </c>
      <c r="V433" t="str">
        <f t="shared" si="19"/>
        <v>Wet</v>
      </c>
      <c r="W433" t="str">
        <f t="shared" si="20"/>
        <v>Above</v>
      </c>
    </row>
    <row r="434" spans="1:23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U434">
        <f t="shared" si="18"/>
        <v>177.06692913385828</v>
      </c>
      <c r="V434" t="str">
        <f t="shared" si="19"/>
        <v>Wet</v>
      </c>
      <c r="W434" t="str">
        <f t="shared" si="20"/>
        <v>Above</v>
      </c>
    </row>
    <row r="435" spans="1:23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U435">
        <f t="shared" si="18"/>
        <v>189.9278215223097</v>
      </c>
      <c r="V435" t="str">
        <f t="shared" si="19"/>
        <v>Wet</v>
      </c>
      <c r="W435" t="str">
        <f t="shared" si="20"/>
        <v>Above</v>
      </c>
    </row>
    <row r="436" spans="1:23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U436">
        <f t="shared" si="18"/>
        <v>202.06692913385828</v>
      </c>
      <c r="V436" t="str">
        <f t="shared" si="19"/>
        <v>Wet</v>
      </c>
      <c r="W436" t="str">
        <f t="shared" si="20"/>
        <v>Above</v>
      </c>
    </row>
    <row r="437" spans="1:23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U437">
        <f t="shared" si="18"/>
        <v>127.03412073490814</v>
      </c>
      <c r="V437" t="str">
        <f t="shared" si="19"/>
        <v>Wet</v>
      </c>
      <c r="W437" t="str">
        <f t="shared" si="20"/>
        <v>Above</v>
      </c>
    </row>
    <row r="438" spans="1:23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U438">
        <f t="shared" si="18"/>
        <v>139.46850393700788</v>
      </c>
      <c r="V438" t="str">
        <f t="shared" si="19"/>
        <v>Wet</v>
      </c>
      <c r="W438" t="str">
        <f t="shared" si="20"/>
        <v>Above</v>
      </c>
    </row>
    <row r="439" spans="1:23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U439">
        <f t="shared" si="18"/>
        <v>151.04986876640419</v>
      </c>
      <c r="V439" t="str">
        <f t="shared" si="19"/>
        <v>Wet</v>
      </c>
      <c r="W439" t="str">
        <f t="shared" si="20"/>
        <v>Above</v>
      </c>
    </row>
    <row r="440" spans="1:23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U440">
        <f t="shared" si="18"/>
        <v>137.63123359580052</v>
      </c>
      <c r="V440" t="str">
        <f t="shared" si="19"/>
        <v>Wet</v>
      </c>
      <c r="W440" t="str">
        <f t="shared" si="20"/>
        <v>Above</v>
      </c>
    </row>
    <row r="441" spans="1:23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U441">
        <f t="shared" si="18"/>
        <v>154.88845144356955</v>
      </c>
      <c r="V441" t="str">
        <f t="shared" si="19"/>
        <v>Wet</v>
      </c>
      <c r="W441" t="str">
        <f t="shared" si="20"/>
        <v>Above</v>
      </c>
    </row>
    <row r="442" spans="1:23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U442">
        <f t="shared" si="18"/>
        <v>169.750656167979</v>
      </c>
      <c r="V442" t="str">
        <f t="shared" si="19"/>
        <v>Wet</v>
      </c>
      <c r="W442" t="str">
        <f t="shared" si="20"/>
        <v>Above</v>
      </c>
    </row>
    <row r="443" spans="1:23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U443">
        <f t="shared" si="18"/>
        <v>183.66141732283464</v>
      </c>
      <c r="V443" t="str">
        <f t="shared" si="19"/>
        <v>Wet</v>
      </c>
      <c r="W443" t="str">
        <f t="shared" si="20"/>
        <v>Above</v>
      </c>
    </row>
    <row r="444" spans="1:23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U444">
        <f t="shared" si="18"/>
        <v>191.33858267716536</v>
      </c>
      <c r="V444" t="str">
        <f t="shared" si="19"/>
        <v>Wet</v>
      </c>
      <c r="W444" t="str">
        <f t="shared" si="20"/>
        <v>Above</v>
      </c>
    </row>
    <row r="445" spans="1:23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U445">
        <f t="shared" si="18"/>
        <v>130.0524934383202</v>
      </c>
      <c r="V445" t="str">
        <f t="shared" si="19"/>
        <v>Wet</v>
      </c>
      <c r="W445" t="str">
        <f t="shared" si="20"/>
        <v>Above</v>
      </c>
    </row>
    <row r="446" spans="1:23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U446">
        <f t="shared" si="18"/>
        <v>151.41076115485563</v>
      </c>
      <c r="V446" t="str">
        <f t="shared" si="19"/>
        <v>Wet</v>
      </c>
      <c r="W446" t="str">
        <f t="shared" si="20"/>
        <v>Above</v>
      </c>
    </row>
    <row r="447" spans="1:23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U447">
        <f t="shared" si="18"/>
        <v>156.43044619422571</v>
      </c>
      <c r="V447" t="str">
        <f t="shared" si="19"/>
        <v>Wet</v>
      </c>
      <c r="W447" t="str">
        <f t="shared" si="20"/>
        <v>Above</v>
      </c>
    </row>
    <row r="448" spans="1:23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U448">
        <f t="shared" si="18"/>
        <v>171.25984251968504</v>
      </c>
      <c r="V448" t="str">
        <f t="shared" si="19"/>
        <v>Wet</v>
      </c>
      <c r="W448" t="str">
        <f t="shared" si="20"/>
        <v>Above</v>
      </c>
    </row>
    <row r="449" spans="1:23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U449">
        <f t="shared" si="18"/>
        <v>129.59317585301838</v>
      </c>
      <c r="V449" t="str">
        <f t="shared" si="19"/>
        <v>Wet</v>
      </c>
      <c r="W449" t="str">
        <f t="shared" si="20"/>
        <v>Above</v>
      </c>
    </row>
    <row r="450" spans="1:23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U450">
        <f t="shared" si="18"/>
        <v>135.20341207349082</v>
      </c>
      <c r="V450" t="str">
        <f t="shared" si="19"/>
        <v>Wet</v>
      </c>
      <c r="W450" t="str">
        <f t="shared" si="20"/>
        <v>Above</v>
      </c>
    </row>
    <row r="451" spans="1:23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U451">
        <f t="shared" ref="U451:U514" si="21">CONVERT(D451, "m", "ft")</f>
        <v>146.62073490813648</v>
      </c>
      <c r="V451" t="str">
        <f t="shared" ref="V451:V514" si="22">IF(J451&gt;3, "Wet", "Dry")</f>
        <v>Wet</v>
      </c>
      <c r="W451" t="str">
        <f t="shared" ref="W451:W514" si="23">IF(D451&lt;O451, "Below", "Above")</f>
        <v>Above</v>
      </c>
    </row>
    <row r="452" spans="1:23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U452">
        <f t="shared" si="21"/>
        <v>161.41732283464566</v>
      </c>
      <c r="V452" t="str">
        <f t="shared" si="22"/>
        <v>Wet</v>
      </c>
      <c r="W452" t="str">
        <f t="shared" si="23"/>
        <v>Above</v>
      </c>
    </row>
    <row r="453" spans="1:23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U453">
        <f t="shared" si="21"/>
        <v>137.79527559055117</v>
      </c>
      <c r="V453" t="str">
        <f t="shared" si="22"/>
        <v>Wet</v>
      </c>
      <c r="W453" t="str">
        <f t="shared" si="23"/>
        <v>Above</v>
      </c>
    </row>
    <row r="454" spans="1:23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U454">
        <f t="shared" si="21"/>
        <v>155.54461942257217</v>
      </c>
      <c r="V454" t="str">
        <f t="shared" si="22"/>
        <v>Wet</v>
      </c>
      <c r="W454" t="str">
        <f t="shared" si="23"/>
        <v>Above</v>
      </c>
    </row>
    <row r="455" spans="1:23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U455">
        <f t="shared" si="21"/>
        <v>167.48687664041995</v>
      </c>
      <c r="V455" t="str">
        <f t="shared" si="22"/>
        <v>Wet</v>
      </c>
      <c r="W455" t="str">
        <f t="shared" si="23"/>
        <v>Above</v>
      </c>
    </row>
    <row r="456" spans="1:23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U456">
        <f t="shared" si="21"/>
        <v>176.80446194225721</v>
      </c>
      <c r="V456" t="str">
        <f t="shared" si="22"/>
        <v>Wet</v>
      </c>
      <c r="W456" t="str">
        <f t="shared" si="23"/>
        <v>Above</v>
      </c>
    </row>
    <row r="457" spans="1:23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U457">
        <f t="shared" si="21"/>
        <v>135.26902887139104</v>
      </c>
      <c r="V457" t="str">
        <f t="shared" si="22"/>
        <v>Wet</v>
      </c>
      <c r="W457" t="str">
        <f t="shared" si="23"/>
        <v>Above</v>
      </c>
    </row>
    <row r="458" spans="1:23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U458">
        <f t="shared" si="21"/>
        <v>156.62729658792651</v>
      </c>
      <c r="V458" t="str">
        <f t="shared" si="22"/>
        <v>Wet</v>
      </c>
      <c r="W458" t="str">
        <f t="shared" si="23"/>
        <v>Above</v>
      </c>
    </row>
    <row r="459" spans="1:23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U459">
        <f t="shared" si="21"/>
        <v>176.37795275590551</v>
      </c>
      <c r="V459" t="str">
        <f t="shared" si="22"/>
        <v>Wet</v>
      </c>
      <c r="W459" t="str">
        <f t="shared" si="23"/>
        <v>Above</v>
      </c>
    </row>
    <row r="460" spans="1:23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U460">
        <f t="shared" si="21"/>
        <v>188.74671916010499</v>
      </c>
      <c r="V460" t="str">
        <f t="shared" si="22"/>
        <v>Wet</v>
      </c>
      <c r="W460" t="str">
        <f t="shared" si="23"/>
        <v>Above</v>
      </c>
    </row>
    <row r="461" spans="1:23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U461">
        <f t="shared" si="21"/>
        <v>198.26115485564304</v>
      </c>
      <c r="V461" t="str">
        <f t="shared" si="22"/>
        <v>Wet</v>
      </c>
      <c r="W461" t="str">
        <f t="shared" si="23"/>
        <v>Above</v>
      </c>
    </row>
    <row r="462" spans="1:23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U462">
        <f t="shared" si="21"/>
        <v>126.80446194225722</v>
      </c>
      <c r="V462" t="str">
        <f t="shared" si="22"/>
        <v>Wet</v>
      </c>
      <c r="W462" t="str">
        <f t="shared" si="23"/>
        <v>Above</v>
      </c>
    </row>
    <row r="463" spans="1:23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U463">
        <f t="shared" si="21"/>
        <v>135.79396325459317</v>
      </c>
      <c r="V463" t="str">
        <f t="shared" si="22"/>
        <v>Wet</v>
      </c>
      <c r="W463" t="str">
        <f t="shared" si="23"/>
        <v>Above</v>
      </c>
    </row>
    <row r="464" spans="1:23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U464">
        <f t="shared" si="21"/>
        <v>145.83333333333334</v>
      </c>
      <c r="V464" t="str">
        <f t="shared" si="22"/>
        <v>Wet</v>
      </c>
      <c r="W464" t="str">
        <f t="shared" si="23"/>
        <v>Above</v>
      </c>
    </row>
    <row r="465" spans="1:23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U465">
        <f t="shared" si="21"/>
        <v>132.61154855643045</v>
      </c>
      <c r="V465" t="str">
        <f t="shared" si="22"/>
        <v>Wet</v>
      </c>
      <c r="W465" t="str">
        <f t="shared" si="23"/>
        <v>Above</v>
      </c>
    </row>
    <row r="466" spans="1:23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U466">
        <f t="shared" si="21"/>
        <v>146.94881889763781</v>
      </c>
      <c r="V466" t="str">
        <f t="shared" si="22"/>
        <v>Wet</v>
      </c>
      <c r="W466" t="str">
        <f t="shared" si="23"/>
        <v>Above</v>
      </c>
    </row>
    <row r="467" spans="1:23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U467">
        <f t="shared" si="21"/>
        <v>152.75590551181102</v>
      </c>
      <c r="V467" t="str">
        <f t="shared" si="22"/>
        <v>Wet</v>
      </c>
      <c r="W467" t="str">
        <f t="shared" si="23"/>
        <v>Above</v>
      </c>
    </row>
    <row r="468" spans="1:23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U468">
        <f t="shared" si="21"/>
        <v>163.77952755905511</v>
      </c>
      <c r="V468" t="str">
        <f t="shared" si="22"/>
        <v>Wet</v>
      </c>
      <c r="W468" t="str">
        <f t="shared" si="23"/>
        <v>Above</v>
      </c>
    </row>
    <row r="469" spans="1:23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U469">
        <f t="shared" si="21"/>
        <v>141.07611548556432</v>
      </c>
      <c r="V469" t="str">
        <f t="shared" si="22"/>
        <v>Wet</v>
      </c>
      <c r="W469" t="str">
        <f t="shared" si="23"/>
        <v>Above</v>
      </c>
    </row>
    <row r="470" spans="1:23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U470">
        <f t="shared" si="21"/>
        <v>140.41994750656167</v>
      </c>
      <c r="V470" t="str">
        <f t="shared" si="22"/>
        <v>Wet</v>
      </c>
      <c r="W470" t="str">
        <f t="shared" si="23"/>
        <v>Above</v>
      </c>
    </row>
    <row r="471" spans="1:23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U471">
        <f t="shared" si="21"/>
        <v>151.37795275590551</v>
      </c>
      <c r="V471" t="str">
        <f t="shared" si="22"/>
        <v>Wet</v>
      </c>
      <c r="W471" t="str">
        <f t="shared" si="23"/>
        <v>Above</v>
      </c>
    </row>
    <row r="472" spans="1:23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U472">
        <f t="shared" si="21"/>
        <v>168.66797900262466</v>
      </c>
      <c r="V472" t="str">
        <f t="shared" si="22"/>
        <v>Wet</v>
      </c>
      <c r="W472" t="str">
        <f t="shared" si="23"/>
        <v>Above</v>
      </c>
    </row>
    <row r="473" spans="1:23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U473">
        <f t="shared" si="21"/>
        <v>199.27821522309711</v>
      </c>
      <c r="V473" t="str">
        <f t="shared" si="22"/>
        <v>Wet</v>
      </c>
      <c r="W473" t="str">
        <f t="shared" si="23"/>
        <v>Above</v>
      </c>
    </row>
    <row r="474" spans="1:23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U474">
        <f t="shared" si="21"/>
        <v>132.02099737532808</v>
      </c>
      <c r="V474" t="str">
        <f t="shared" si="22"/>
        <v>Wet</v>
      </c>
      <c r="W474" t="str">
        <f t="shared" si="23"/>
        <v>Above</v>
      </c>
    </row>
    <row r="475" spans="1:23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U475">
        <f t="shared" si="21"/>
        <v>144.29133858267716</v>
      </c>
      <c r="V475" t="str">
        <f t="shared" si="22"/>
        <v>Wet</v>
      </c>
      <c r="W475" t="str">
        <f t="shared" si="23"/>
        <v>Above</v>
      </c>
    </row>
    <row r="476" spans="1:23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U476">
        <f t="shared" si="21"/>
        <v>153.05118110236219</v>
      </c>
      <c r="V476" t="str">
        <f t="shared" si="22"/>
        <v>Wet</v>
      </c>
      <c r="W476" t="str">
        <f t="shared" si="23"/>
        <v>Above</v>
      </c>
    </row>
    <row r="477" spans="1:23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U477">
        <f t="shared" si="21"/>
        <v>167.97900262467192</v>
      </c>
      <c r="V477" t="str">
        <f t="shared" si="22"/>
        <v>Wet</v>
      </c>
      <c r="W477" t="str">
        <f t="shared" si="23"/>
        <v>Above</v>
      </c>
    </row>
    <row r="478" spans="1:23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U478">
        <f t="shared" si="21"/>
        <v>135.00656167979002</v>
      </c>
      <c r="V478" t="str">
        <f t="shared" si="22"/>
        <v>Wet</v>
      </c>
      <c r="W478" t="str">
        <f t="shared" si="23"/>
        <v>Above</v>
      </c>
    </row>
    <row r="479" spans="1:23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U479">
        <f t="shared" si="21"/>
        <v>145.73490813648294</v>
      </c>
      <c r="V479" t="str">
        <f t="shared" si="22"/>
        <v>Wet</v>
      </c>
      <c r="W479" t="str">
        <f t="shared" si="23"/>
        <v>Above</v>
      </c>
    </row>
    <row r="480" spans="1:23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U480">
        <f t="shared" si="21"/>
        <v>152.98556430446195</v>
      </c>
      <c r="V480" t="str">
        <f t="shared" si="22"/>
        <v>Wet</v>
      </c>
      <c r="W480" t="str">
        <f t="shared" si="23"/>
        <v>Above</v>
      </c>
    </row>
    <row r="481" spans="1:23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U481">
        <f t="shared" si="21"/>
        <v>168.11023622047244</v>
      </c>
      <c r="V481" t="str">
        <f t="shared" si="22"/>
        <v>Wet</v>
      </c>
      <c r="W481" t="str">
        <f t="shared" si="23"/>
        <v>Above</v>
      </c>
    </row>
    <row r="482" spans="1:23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U482">
        <f t="shared" si="21"/>
        <v>130.41338582677164</v>
      </c>
      <c r="V482" t="str">
        <f t="shared" si="22"/>
        <v>Wet</v>
      </c>
      <c r="W482" t="str">
        <f t="shared" si="23"/>
        <v>Above</v>
      </c>
    </row>
    <row r="483" spans="1:23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U483">
        <f t="shared" si="21"/>
        <v>150.42650918635169</v>
      </c>
      <c r="V483" t="str">
        <f t="shared" si="22"/>
        <v>Wet</v>
      </c>
      <c r="W483" t="str">
        <f t="shared" si="23"/>
        <v>Above</v>
      </c>
    </row>
    <row r="484" spans="1:23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U484">
        <f t="shared" si="21"/>
        <v>158.85826771653544</v>
      </c>
      <c r="V484" t="str">
        <f t="shared" si="22"/>
        <v>Wet</v>
      </c>
      <c r="W484" t="str">
        <f t="shared" si="23"/>
        <v>Above</v>
      </c>
    </row>
    <row r="485" spans="1:23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U485">
        <f t="shared" si="21"/>
        <v>180.74146981627297</v>
      </c>
      <c r="V485" t="str">
        <f t="shared" si="22"/>
        <v>Wet</v>
      </c>
      <c r="W485" t="str">
        <f t="shared" si="23"/>
        <v>Above</v>
      </c>
    </row>
    <row r="486" spans="1:23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U486">
        <f t="shared" si="21"/>
        <v>205.1509186351706</v>
      </c>
      <c r="V486" t="str">
        <f t="shared" si="22"/>
        <v>Wet</v>
      </c>
      <c r="W486" t="str">
        <f t="shared" si="23"/>
        <v>Above</v>
      </c>
    </row>
    <row r="487" spans="1:23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U487">
        <f t="shared" si="21"/>
        <v>124.77034120734908</v>
      </c>
      <c r="V487" t="str">
        <f t="shared" si="22"/>
        <v>Wet</v>
      </c>
      <c r="W487" t="str">
        <f t="shared" si="23"/>
        <v>Above</v>
      </c>
    </row>
    <row r="488" spans="1:23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U488">
        <f t="shared" si="21"/>
        <v>136.28608923884514</v>
      </c>
      <c r="V488" t="str">
        <f t="shared" si="22"/>
        <v>Wet</v>
      </c>
      <c r="W488" t="str">
        <f t="shared" si="23"/>
        <v>Above</v>
      </c>
    </row>
    <row r="489" spans="1:23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U489">
        <f t="shared" si="21"/>
        <v>144.98031496062993</v>
      </c>
      <c r="V489" t="str">
        <f t="shared" si="22"/>
        <v>Wet</v>
      </c>
      <c r="W489" t="str">
        <f t="shared" si="23"/>
        <v>Above</v>
      </c>
    </row>
    <row r="490" spans="1:23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U490">
        <f t="shared" si="21"/>
        <v>134.35039370078741</v>
      </c>
      <c r="V490" t="str">
        <f t="shared" si="22"/>
        <v>Wet</v>
      </c>
      <c r="W490" t="str">
        <f t="shared" si="23"/>
        <v>Above</v>
      </c>
    </row>
    <row r="491" spans="1:23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U491">
        <f t="shared" si="21"/>
        <v>143.40551181102362</v>
      </c>
      <c r="V491" t="str">
        <f t="shared" si="22"/>
        <v>Wet</v>
      </c>
      <c r="W491" t="str">
        <f t="shared" si="23"/>
        <v>Above</v>
      </c>
    </row>
    <row r="492" spans="1:23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U492">
        <f t="shared" si="21"/>
        <v>155.08530183727035</v>
      </c>
      <c r="V492" t="str">
        <f t="shared" si="22"/>
        <v>Wet</v>
      </c>
      <c r="W492" t="str">
        <f t="shared" si="23"/>
        <v>Above</v>
      </c>
    </row>
    <row r="493" spans="1:23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U493">
        <f t="shared" si="21"/>
        <v>162.95931758530185</v>
      </c>
      <c r="V493" t="str">
        <f t="shared" si="22"/>
        <v>Wet</v>
      </c>
      <c r="W493" t="str">
        <f t="shared" si="23"/>
        <v>Above</v>
      </c>
    </row>
    <row r="494" spans="1:23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U494">
        <f t="shared" si="21"/>
        <v>172.93307086614172</v>
      </c>
      <c r="V494" t="str">
        <f t="shared" si="22"/>
        <v>Wet</v>
      </c>
      <c r="W494" t="str">
        <f t="shared" si="23"/>
        <v>Above</v>
      </c>
    </row>
    <row r="495" spans="1:23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U495">
        <f t="shared" si="21"/>
        <v>131.26640419947506</v>
      </c>
      <c r="V495" t="str">
        <f t="shared" si="22"/>
        <v>Wet</v>
      </c>
      <c r="W495" t="str">
        <f t="shared" si="23"/>
        <v>Above</v>
      </c>
    </row>
    <row r="496" spans="1:23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U496">
        <f t="shared" si="21"/>
        <v>156.95538057742783</v>
      </c>
      <c r="V496" t="str">
        <f t="shared" si="22"/>
        <v>Wet</v>
      </c>
      <c r="W496" t="str">
        <f t="shared" si="23"/>
        <v>Above</v>
      </c>
    </row>
    <row r="497" spans="1:23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U497">
        <f t="shared" si="21"/>
        <v>174.34383202099738</v>
      </c>
      <c r="V497" t="str">
        <f t="shared" si="22"/>
        <v>Wet</v>
      </c>
      <c r="W497" t="str">
        <f t="shared" si="23"/>
        <v>Above</v>
      </c>
    </row>
    <row r="498" spans="1:23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U498">
        <f t="shared" si="21"/>
        <v>177.98556430446195</v>
      </c>
      <c r="V498" t="str">
        <f t="shared" si="22"/>
        <v>Wet</v>
      </c>
      <c r="W498" t="str">
        <f t="shared" si="23"/>
        <v>Above</v>
      </c>
    </row>
    <row r="499" spans="1:23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U499">
        <f t="shared" si="21"/>
        <v>133.82545931758531</v>
      </c>
      <c r="V499" t="str">
        <f t="shared" si="22"/>
        <v>Wet</v>
      </c>
      <c r="W499" t="str">
        <f t="shared" si="23"/>
        <v>Above</v>
      </c>
    </row>
    <row r="500" spans="1:23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U500">
        <f t="shared" si="21"/>
        <v>143.04461942257217</v>
      </c>
      <c r="V500" t="str">
        <f t="shared" si="22"/>
        <v>Wet</v>
      </c>
      <c r="W500" t="str">
        <f t="shared" si="23"/>
        <v>Above</v>
      </c>
    </row>
    <row r="501" spans="1:23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U501">
        <f t="shared" si="21"/>
        <v>151.93569553805773</v>
      </c>
      <c r="V501" t="str">
        <f t="shared" si="22"/>
        <v>Wet</v>
      </c>
      <c r="W501" t="str">
        <f t="shared" si="23"/>
        <v>Above</v>
      </c>
    </row>
    <row r="502" spans="1:23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U502">
        <f t="shared" si="21"/>
        <v>167.68372703412072</v>
      </c>
      <c r="V502" t="str">
        <f t="shared" si="22"/>
        <v>Wet</v>
      </c>
      <c r="W502" t="str">
        <f t="shared" si="23"/>
        <v>Above</v>
      </c>
    </row>
    <row r="503" spans="1:23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U503">
        <f t="shared" si="21"/>
        <v>173.06430446194227</v>
      </c>
      <c r="V503" t="str">
        <f t="shared" si="22"/>
        <v>Wet</v>
      </c>
      <c r="W503" t="str">
        <f t="shared" si="23"/>
        <v>Above</v>
      </c>
    </row>
    <row r="504" spans="1:23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U504">
        <f t="shared" si="21"/>
        <v>136.02362204724409</v>
      </c>
      <c r="V504" t="str">
        <f t="shared" si="22"/>
        <v>Wet</v>
      </c>
      <c r="W504" t="str">
        <f t="shared" si="23"/>
        <v>Above</v>
      </c>
    </row>
    <row r="505" spans="1:23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U505">
        <f t="shared" si="21"/>
        <v>153.57611548556432</v>
      </c>
      <c r="V505" t="str">
        <f t="shared" si="22"/>
        <v>Wet</v>
      </c>
      <c r="W505" t="str">
        <f t="shared" si="23"/>
        <v>Above</v>
      </c>
    </row>
    <row r="506" spans="1:23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U506">
        <f t="shared" si="21"/>
        <v>162.82808398950132</v>
      </c>
      <c r="V506" t="str">
        <f t="shared" si="22"/>
        <v>Wet</v>
      </c>
      <c r="W506" t="str">
        <f t="shared" si="23"/>
        <v>Above</v>
      </c>
    </row>
    <row r="507" spans="1:23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U507">
        <f t="shared" si="21"/>
        <v>173.12992125984255</v>
      </c>
      <c r="V507" t="str">
        <f t="shared" si="22"/>
        <v>Wet</v>
      </c>
      <c r="W507" t="str">
        <f t="shared" si="23"/>
        <v>Above</v>
      </c>
    </row>
    <row r="508" spans="1:23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U508">
        <f t="shared" si="21"/>
        <v>219.19291338582678</v>
      </c>
      <c r="V508" t="str">
        <f t="shared" si="22"/>
        <v>Wet</v>
      </c>
      <c r="W508" t="str">
        <f t="shared" si="23"/>
        <v>Above</v>
      </c>
    </row>
    <row r="509" spans="1:23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U509">
        <f t="shared" si="21"/>
        <v>282.28346456692918</v>
      </c>
      <c r="V509" t="str">
        <f t="shared" si="22"/>
        <v>Wet</v>
      </c>
      <c r="W509" t="str">
        <f t="shared" si="23"/>
        <v>Above</v>
      </c>
    </row>
    <row r="510" spans="1:23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U510">
        <f t="shared" si="21"/>
        <v>336.05643044619427</v>
      </c>
      <c r="V510" t="str">
        <f t="shared" si="22"/>
        <v>Wet</v>
      </c>
      <c r="W510" t="str">
        <f t="shared" si="23"/>
        <v>Above</v>
      </c>
    </row>
    <row r="511" spans="1:23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U511">
        <f t="shared" si="21"/>
        <v>142.06036745406823</v>
      </c>
      <c r="V511" t="str">
        <f t="shared" si="22"/>
        <v>Wet</v>
      </c>
      <c r="W511" t="str">
        <f t="shared" si="23"/>
        <v>Above</v>
      </c>
    </row>
    <row r="512" spans="1:23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U512">
        <f t="shared" si="21"/>
        <v>165.87926509186352</v>
      </c>
      <c r="V512" t="str">
        <f t="shared" si="22"/>
        <v>Wet</v>
      </c>
      <c r="W512" t="str">
        <f t="shared" si="23"/>
        <v>Above</v>
      </c>
    </row>
    <row r="513" spans="1:23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U513">
        <f t="shared" si="21"/>
        <v>192.2244094488189</v>
      </c>
      <c r="V513" t="str">
        <f t="shared" si="22"/>
        <v>Wet</v>
      </c>
      <c r="W513" t="str">
        <f t="shared" si="23"/>
        <v>Above</v>
      </c>
    </row>
    <row r="514" spans="1:23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U514">
        <f t="shared" si="21"/>
        <v>217.6509186351706</v>
      </c>
      <c r="V514" t="str">
        <f t="shared" si="22"/>
        <v>Wet</v>
      </c>
      <c r="W514" t="str">
        <f t="shared" si="23"/>
        <v>Above</v>
      </c>
    </row>
    <row r="515" spans="1:23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U515">
        <f t="shared" ref="U515:U578" si="24">CONVERT(D515, "m", "ft")</f>
        <v>243.17585301837269</v>
      </c>
      <c r="V515" t="str">
        <f t="shared" ref="V515:V578" si="25">IF(J515&gt;3, "Wet", "Dry")</f>
        <v>Wet</v>
      </c>
      <c r="W515" t="str">
        <f t="shared" ref="W515:W578" si="26">IF(D515&lt;O515, "Below", "Above")</f>
        <v>Above</v>
      </c>
    </row>
    <row r="516" spans="1:23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U516">
        <f t="shared" si="24"/>
        <v>151.27952755905511</v>
      </c>
      <c r="V516" t="str">
        <f t="shared" si="25"/>
        <v>Wet</v>
      </c>
      <c r="W516" t="str">
        <f t="shared" si="26"/>
        <v>Above</v>
      </c>
    </row>
    <row r="517" spans="1:23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U517">
        <f t="shared" si="24"/>
        <v>178.87139107611551</v>
      </c>
      <c r="V517" t="str">
        <f t="shared" si="25"/>
        <v>Wet</v>
      </c>
      <c r="W517" t="str">
        <f t="shared" si="26"/>
        <v>Above</v>
      </c>
    </row>
    <row r="518" spans="1:23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U518">
        <f t="shared" si="24"/>
        <v>204.69160104986878</v>
      </c>
      <c r="V518" t="str">
        <f t="shared" si="25"/>
        <v>Wet</v>
      </c>
      <c r="W518" t="str">
        <f t="shared" si="26"/>
        <v>Above</v>
      </c>
    </row>
    <row r="519" spans="1:23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U519">
        <f t="shared" si="24"/>
        <v>238.48425196850394</v>
      </c>
      <c r="V519" t="str">
        <f t="shared" si="25"/>
        <v>Wet</v>
      </c>
      <c r="W519" t="str">
        <f t="shared" si="26"/>
        <v>Above</v>
      </c>
    </row>
    <row r="520" spans="1:23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U520">
        <f t="shared" si="24"/>
        <v>130.41338582677164</v>
      </c>
      <c r="V520" t="str">
        <f t="shared" si="25"/>
        <v>Wet</v>
      </c>
      <c r="W520" t="str">
        <f t="shared" si="26"/>
        <v>Above</v>
      </c>
    </row>
    <row r="521" spans="1:23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U521">
        <f t="shared" si="24"/>
        <v>142.78215223097115</v>
      </c>
      <c r="V521" t="str">
        <f t="shared" si="25"/>
        <v>Wet</v>
      </c>
      <c r="W521" t="str">
        <f t="shared" si="26"/>
        <v>Above</v>
      </c>
    </row>
    <row r="522" spans="1:23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U522">
        <f t="shared" si="24"/>
        <v>164.43569553805773</v>
      </c>
      <c r="V522" t="str">
        <f t="shared" si="25"/>
        <v>Wet</v>
      </c>
      <c r="W522" t="str">
        <f t="shared" si="26"/>
        <v>Above</v>
      </c>
    </row>
    <row r="523" spans="1:23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U523">
        <f t="shared" si="24"/>
        <v>188.94356955380579</v>
      </c>
      <c r="V523" t="str">
        <f t="shared" si="25"/>
        <v>Wet</v>
      </c>
      <c r="W523" t="str">
        <f t="shared" si="26"/>
        <v>Above</v>
      </c>
    </row>
    <row r="524" spans="1:23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U524">
        <f t="shared" si="24"/>
        <v>128.11679790026247</v>
      </c>
      <c r="V524" t="str">
        <f t="shared" si="25"/>
        <v>Wet</v>
      </c>
      <c r="W524" t="str">
        <f t="shared" si="26"/>
        <v>Above</v>
      </c>
    </row>
    <row r="525" spans="1:23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U525">
        <f t="shared" si="24"/>
        <v>139.73097112860896</v>
      </c>
      <c r="V525" t="str">
        <f t="shared" si="25"/>
        <v>Wet</v>
      </c>
      <c r="W525" t="str">
        <f t="shared" si="26"/>
        <v>Above</v>
      </c>
    </row>
    <row r="526" spans="1:23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U526">
        <f t="shared" si="24"/>
        <v>147.4737532808399</v>
      </c>
      <c r="V526" t="str">
        <f t="shared" si="25"/>
        <v>Wet</v>
      </c>
      <c r="W526" t="str">
        <f t="shared" si="26"/>
        <v>Above</v>
      </c>
    </row>
    <row r="527" spans="1:23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U527">
        <f t="shared" si="24"/>
        <v>156.98818897637796</v>
      </c>
      <c r="V527" t="str">
        <f t="shared" si="25"/>
        <v>Wet</v>
      </c>
      <c r="W527" t="str">
        <f t="shared" si="26"/>
        <v>Above</v>
      </c>
    </row>
    <row r="528" spans="1:23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U528">
        <f t="shared" si="24"/>
        <v>166.50262467191601</v>
      </c>
      <c r="V528" t="str">
        <f t="shared" si="25"/>
        <v>Wet</v>
      </c>
      <c r="W528" t="str">
        <f t="shared" si="26"/>
        <v>Above</v>
      </c>
    </row>
    <row r="529" spans="1:23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U529">
        <f t="shared" si="24"/>
        <v>134.15354330708661</v>
      </c>
      <c r="V529" t="str">
        <f t="shared" si="25"/>
        <v>Wet</v>
      </c>
      <c r="W529" t="str">
        <f t="shared" si="26"/>
        <v>Above</v>
      </c>
    </row>
    <row r="530" spans="1:23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U530">
        <f t="shared" si="24"/>
        <v>149.93438320209972</v>
      </c>
      <c r="V530" t="str">
        <f t="shared" si="25"/>
        <v>Wet</v>
      </c>
      <c r="W530" t="str">
        <f t="shared" si="26"/>
        <v>Above</v>
      </c>
    </row>
    <row r="531" spans="1:23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U531">
        <f t="shared" si="24"/>
        <v>158.33333333333334</v>
      </c>
      <c r="V531" t="str">
        <f t="shared" si="25"/>
        <v>Wet</v>
      </c>
      <c r="W531" t="str">
        <f t="shared" si="26"/>
        <v>Above</v>
      </c>
    </row>
    <row r="532" spans="1:23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U532">
        <f t="shared" si="24"/>
        <v>168.89763779527556</v>
      </c>
      <c r="V532" t="str">
        <f t="shared" si="25"/>
        <v>Wet</v>
      </c>
      <c r="W532" t="str">
        <f t="shared" si="26"/>
        <v>Above</v>
      </c>
    </row>
    <row r="533" spans="1:23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U533">
        <f t="shared" si="24"/>
        <v>177.32939632545933</v>
      </c>
      <c r="V533" t="str">
        <f t="shared" si="25"/>
        <v>Wet</v>
      </c>
      <c r="W533" t="str">
        <f t="shared" si="26"/>
        <v>Above</v>
      </c>
    </row>
    <row r="534" spans="1:23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U534">
        <f t="shared" si="24"/>
        <v>176.70603674540683</v>
      </c>
      <c r="V534" t="str">
        <f t="shared" si="25"/>
        <v>Wet</v>
      </c>
      <c r="W534" t="str">
        <f t="shared" si="26"/>
        <v>Above</v>
      </c>
    </row>
    <row r="535" spans="1:23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U535">
        <f t="shared" si="24"/>
        <v>225.32808398950135</v>
      </c>
      <c r="V535" t="str">
        <f t="shared" si="25"/>
        <v>Wet</v>
      </c>
      <c r="W535" t="str">
        <f t="shared" si="26"/>
        <v>Above</v>
      </c>
    </row>
    <row r="536" spans="1:23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U536">
        <f t="shared" si="24"/>
        <v>280.54461942257217</v>
      </c>
      <c r="V536" t="str">
        <f t="shared" si="25"/>
        <v>Wet</v>
      </c>
      <c r="W536" t="str">
        <f t="shared" si="26"/>
        <v>Above</v>
      </c>
    </row>
    <row r="537" spans="1:23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U537">
        <f t="shared" si="24"/>
        <v>336.61417322834643</v>
      </c>
      <c r="V537" t="str">
        <f t="shared" si="25"/>
        <v>Wet</v>
      </c>
      <c r="W537" t="str">
        <f t="shared" si="26"/>
        <v>Above</v>
      </c>
    </row>
    <row r="538" spans="1:23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U538">
        <f t="shared" si="24"/>
        <v>140.3215223097113</v>
      </c>
      <c r="V538" t="str">
        <f t="shared" si="25"/>
        <v>Wet</v>
      </c>
      <c r="W538" t="str">
        <f t="shared" si="26"/>
        <v>Above</v>
      </c>
    </row>
    <row r="539" spans="1:23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U539">
        <f t="shared" si="24"/>
        <v>160.00656167979005</v>
      </c>
      <c r="V539" t="str">
        <f t="shared" si="25"/>
        <v>Wet</v>
      </c>
      <c r="W539" t="str">
        <f t="shared" si="26"/>
        <v>Above</v>
      </c>
    </row>
    <row r="540" spans="1:23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U540">
        <f t="shared" si="24"/>
        <v>185.62992125984252</v>
      </c>
      <c r="V540" t="str">
        <f t="shared" si="25"/>
        <v>Wet</v>
      </c>
      <c r="W540" t="str">
        <f t="shared" si="26"/>
        <v>Above</v>
      </c>
    </row>
    <row r="541" spans="1:23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U541">
        <f t="shared" si="24"/>
        <v>147.9002624671916</v>
      </c>
      <c r="V541" t="str">
        <f t="shared" si="25"/>
        <v>Wet</v>
      </c>
      <c r="W541" t="str">
        <f t="shared" si="26"/>
        <v>Above</v>
      </c>
    </row>
    <row r="542" spans="1:23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U542">
        <f t="shared" si="24"/>
        <v>176.14829396325459</v>
      </c>
      <c r="V542" t="str">
        <f t="shared" si="25"/>
        <v>Wet</v>
      </c>
      <c r="W542" t="str">
        <f t="shared" si="26"/>
        <v>Above</v>
      </c>
    </row>
    <row r="543" spans="1:23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U543">
        <f t="shared" si="24"/>
        <v>199.73753280839895</v>
      </c>
      <c r="V543" t="str">
        <f t="shared" si="25"/>
        <v>Wet</v>
      </c>
      <c r="W543" t="str">
        <f t="shared" si="26"/>
        <v>Above</v>
      </c>
    </row>
    <row r="544" spans="1:23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U544">
        <f t="shared" si="24"/>
        <v>224.73753280839895</v>
      </c>
      <c r="V544" t="str">
        <f t="shared" si="25"/>
        <v>Wet</v>
      </c>
      <c r="W544" t="str">
        <f t="shared" si="26"/>
        <v>Above</v>
      </c>
    </row>
    <row r="545" spans="1:23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U545">
        <f t="shared" si="24"/>
        <v>162.07349081364831</v>
      </c>
      <c r="V545" t="str">
        <f t="shared" si="25"/>
        <v>Wet</v>
      </c>
      <c r="W545" t="str">
        <f t="shared" si="26"/>
        <v>Above</v>
      </c>
    </row>
    <row r="546" spans="1:23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U546">
        <f t="shared" si="24"/>
        <v>203.54330708661416</v>
      </c>
      <c r="V546" t="str">
        <f t="shared" si="25"/>
        <v>Wet</v>
      </c>
      <c r="W546" t="str">
        <f t="shared" si="26"/>
        <v>Above</v>
      </c>
    </row>
    <row r="547" spans="1:23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U547">
        <f t="shared" si="24"/>
        <v>252.6246719160105</v>
      </c>
      <c r="V547" t="str">
        <f t="shared" si="25"/>
        <v>Wet</v>
      </c>
      <c r="W547" t="str">
        <f t="shared" si="26"/>
        <v>Above</v>
      </c>
    </row>
    <row r="548" spans="1:23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U548">
        <f t="shared" si="24"/>
        <v>144.22572178477691</v>
      </c>
      <c r="V548" t="str">
        <f t="shared" si="25"/>
        <v>Wet</v>
      </c>
      <c r="W548" t="str">
        <f t="shared" si="26"/>
        <v>Above</v>
      </c>
    </row>
    <row r="549" spans="1:23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U549">
        <f t="shared" si="24"/>
        <v>173.16272965879264</v>
      </c>
      <c r="V549" t="str">
        <f t="shared" si="25"/>
        <v>Wet</v>
      </c>
      <c r="W549" t="str">
        <f t="shared" si="26"/>
        <v>Above</v>
      </c>
    </row>
    <row r="550" spans="1:23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U550">
        <f t="shared" si="24"/>
        <v>202.98556430446195</v>
      </c>
      <c r="V550" t="str">
        <f t="shared" si="25"/>
        <v>Wet</v>
      </c>
      <c r="W550" t="str">
        <f t="shared" si="26"/>
        <v>Above</v>
      </c>
    </row>
    <row r="551" spans="1:23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U551">
        <f t="shared" si="24"/>
        <v>230.80708661417322</v>
      </c>
      <c r="V551" t="str">
        <f t="shared" si="25"/>
        <v>Wet</v>
      </c>
      <c r="W551" t="str">
        <f t="shared" si="26"/>
        <v>Above</v>
      </c>
    </row>
    <row r="552" spans="1:23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U552">
        <f t="shared" si="24"/>
        <v>256.72572178477691</v>
      </c>
      <c r="V552" t="str">
        <f t="shared" si="25"/>
        <v>Wet</v>
      </c>
      <c r="W552" t="str">
        <f t="shared" si="26"/>
        <v>Above</v>
      </c>
    </row>
    <row r="553" spans="1:23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U553">
        <f t="shared" si="24"/>
        <v>153.80577427821521</v>
      </c>
      <c r="V553" t="str">
        <f t="shared" si="25"/>
        <v>Wet</v>
      </c>
      <c r="W553" t="str">
        <f t="shared" si="26"/>
        <v>Above</v>
      </c>
    </row>
    <row r="554" spans="1:23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U554">
        <f t="shared" si="24"/>
        <v>180.97112860892389</v>
      </c>
      <c r="V554" t="str">
        <f t="shared" si="25"/>
        <v>Wet</v>
      </c>
      <c r="W554" t="str">
        <f t="shared" si="26"/>
        <v>Above</v>
      </c>
    </row>
    <row r="555" spans="1:23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U555">
        <f t="shared" si="24"/>
        <v>203.01837270341207</v>
      </c>
      <c r="V555" t="str">
        <f t="shared" si="25"/>
        <v>Wet</v>
      </c>
      <c r="W555" t="str">
        <f t="shared" si="26"/>
        <v>Above</v>
      </c>
    </row>
    <row r="556" spans="1:23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U556">
        <f t="shared" si="24"/>
        <v>137.95931758530185</v>
      </c>
      <c r="V556" t="str">
        <f t="shared" si="25"/>
        <v>Wet</v>
      </c>
      <c r="W556" t="str">
        <f t="shared" si="26"/>
        <v>Above</v>
      </c>
    </row>
    <row r="557" spans="1:23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U557">
        <f t="shared" si="24"/>
        <v>160.76115485564304</v>
      </c>
      <c r="V557" t="str">
        <f t="shared" si="25"/>
        <v>Wet</v>
      </c>
      <c r="W557" t="str">
        <f t="shared" si="26"/>
        <v>Above</v>
      </c>
    </row>
    <row r="558" spans="1:23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U558">
        <f t="shared" si="24"/>
        <v>178.54330708661416</v>
      </c>
      <c r="V558" t="str">
        <f t="shared" si="25"/>
        <v>Wet</v>
      </c>
      <c r="W558" t="str">
        <f t="shared" si="26"/>
        <v>Above</v>
      </c>
    </row>
    <row r="559" spans="1:23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U559">
        <f t="shared" si="24"/>
        <v>202.49343832020998</v>
      </c>
      <c r="V559" t="str">
        <f t="shared" si="25"/>
        <v>Wet</v>
      </c>
      <c r="W559" t="str">
        <f t="shared" si="26"/>
        <v>Above</v>
      </c>
    </row>
    <row r="560" spans="1:23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U560">
        <f t="shared" si="24"/>
        <v>211.41732283464566</v>
      </c>
      <c r="V560" t="str">
        <f t="shared" si="25"/>
        <v>Wet</v>
      </c>
      <c r="W560" t="str">
        <f t="shared" si="26"/>
        <v>Above</v>
      </c>
    </row>
    <row r="561" spans="1:23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U561">
        <f t="shared" si="24"/>
        <v>124.0485564304462</v>
      </c>
      <c r="V561" t="str">
        <f t="shared" si="25"/>
        <v>Wet</v>
      </c>
      <c r="W561" t="str">
        <f t="shared" si="26"/>
        <v>Above</v>
      </c>
    </row>
    <row r="562" spans="1:23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U562">
        <f t="shared" si="24"/>
        <v>136.15485564304461</v>
      </c>
      <c r="V562" t="str">
        <f t="shared" si="25"/>
        <v>Wet</v>
      </c>
      <c r="W562" t="str">
        <f t="shared" si="26"/>
        <v>Above</v>
      </c>
    </row>
    <row r="563" spans="1:23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U563">
        <f t="shared" si="24"/>
        <v>152.49343832020995</v>
      </c>
      <c r="V563" t="str">
        <f t="shared" si="25"/>
        <v>Wet</v>
      </c>
      <c r="W563" t="str">
        <f t="shared" si="26"/>
        <v>Above</v>
      </c>
    </row>
    <row r="564" spans="1:23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U564">
        <f t="shared" si="24"/>
        <v>131.66010498687663</v>
      </c>
      <c r="V564" t="str">
        <f t="shared" si="25"/>
        <v>Wet</v>
      </c>
      <c r="W564" t="str">
        <f t="shared" si="26"/>
        <v>Above</v>
      </c>
    </row>
    <row r="565" spans="1:23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U565">
        <f t="shared" si="24"/>
        <v>138.32020997375326</v>
      </c>
      <c r="V565" t="str">
        <f t="shared" si="25"/>
        <v>Wet</v>
      </c>
      <c r="W565" t="str">
        <f t="shared" si="26"/>
        <v>Above</v>
      </c>
    </row>
    <row r="566" spans="1:23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U566">
        <f t="shared" si="24"/>
        <v>144.78346456692913</v>
      </c>
      <c r="V566" t="str">
        <f t="shared" si="25"/>
        <v>Wet</v>
      </c>
      <c r="W566" t="str">
        <f t="shared" si="26"/>
        <v>Above</v>
      </c>
    </row>
    <row r="567" spans="1:23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U567">
        <f t="shared" si="24"/>
        <v>131.66010498687663</v>
      </c>
      <c r="V567" t="str">
        <f t="shared" si="25"/>
        <v>Wet</v>
      </c>
      <c r="W567" t="str">
        <f t="shared" si="26"/>
        <v>Above</v>
      </c>
    </row>
    <row r="568" spans="1:23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U568">
        <f t="shared" si="24"/>
        <v>145.63648293963254</v>
      </c>
      <c r="V568" t="str">
        <f t="shared" si="25"/>
        <v>Wet</v>
      </c>
      <c r="W568" t="str">
        <f t="shared" si="26"/>
        <v>Above</v>
      </c>
    </row>
    <row r="569" spans="1:23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U569">
        <f t="shared" si="24"/>
        <v>162.56561679790028</v>
      </c>
      <c r="V569" t="str">
        <f t="shared" si="25"/>
        <v>Wet</v>
      </c>
      <c r="W569" t="str">
        <f t="shared" si="26"/>
        <v>Above</v>
      </c>
    </row>
    <row r="570" spans="1:23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U570">
        <f t="shared" si="24"/>
        <v>185.69553805774279</v>
      </c>
      <c r="V570" t="str">
        <f t="shared" si="25"/>
        <v>Wet</v>
      </c>
      <c r="W570" t="str">
        <f t="shared" si="26"/>
        <v>Above</v>
      </c>
    </row>
    <row r="571" spans="1:23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U571">
        <f t="shared" si="24"/>
        <v>132.84120734908137</v>
      </c>
      <c r="V571" t="str">
        <f t="shared" si="25"/>
        <v>Wet</v>
      </c>
      <c r="W571" t="str">
        <f t="shared" si="26"/>
        <v>Above</v>
      </c>
    </row>
    <row r="572" spans="1:23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U572">
        <f t="shared" si="24"/>
        <v>142.51968503937007</v>
      </c>
      <c r="V572" t="str">
        <f t="shared" si="25"/>
        <v>Wet</v>
      </c>
      <c r="W572" t="str">
        <f t="shared" si="26"/>
        <v>Above</v>
      </c>
    </row>
    <row r="573" spans="1:23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U573">
        <f t="shared" si="24"/>
        <v>155.18372703412072</v>
      </c>
      <c r="V573" t="str">
        <f t="shared" si="25"/>
        <v>Wet</v>
      </c>
      <c r="W573" t="str">
        <f t="shared" si="26"/>
        <v>Above</v>
      </c>
    </row>
    <row r="574" spans="1:23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U574">
        <f t="shared" si="24"/>
        <v>164.33727034120736</v>
      </c>
      <c r="V574" t="str">
        <f t="shared" si="25"/>
        <v>Wet</v>
      </c>
      <c r="W574" t="str">
        <f t="shared" si="26"/>
        <v>Above</v>
      </c>
    </row>
    <row r="575" spans="1:23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U575">
        <f t="shared" si="24"/>
        <v>175.91863517060366</v>
      </c>
      <c r="V575" t="str">
        <f t="shared" si="25"/>
        <v>Wet</v>
      </c>
      <c r="W575" t="str">
        <f t="shared" si="26"/>
        <v>Above</v>
      </c>
    </row>
    <row r="576" spans="1:23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U576">
        <f t="shared" si="24"/>
        <v>138.91076115485566</v>
      </c>
      <c r="V576" t="str">
        <f t="shared" si="25"/>
        <v>Wet</v>
      </c>
      <c r="W576" t="str">
        <f t="shared" si="26"/>
        <v>Above</v>
      </c>
    </row>
    <row r="577" spans="1:23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U577">
        <f t="shared" si="24"/>
        <v>150.13123359580052</v>
      </c>
      <c r="V577" t="str">
        <f t="shared" si="25"/>
        <v>Wet</v>
      </c>
      <c r="W577" t="str">
        <f t="shared" si="26"/>
        <v>Above</v>
      </c>
    </row>
    <row r="578" spans="1:23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U578">
        <f t="shared" si="24"/>
        <v>155.08530183727035</v>
      </c>
      <c r="V578" t="str">
        <f t="shared" si="25"/>
        <v>Wet</v>
      </c>
      <c r="W578" t="str">
        <f t="shared" si="26"/>
        <v>Above</v>
      </c>
    </row>
    <row r="579" spans="1:23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U579">
        <f t="shared" ref="U579:U640" si="27">CONVERT(D579, "m", "ft")</f>
        <v>169.29133858267716</v>
      </c>
      <c r="V579" t="str">
        <f t="shared" ref="V579:V640" si="28">IF(J579&gt;3, "Wet", "Dry")</f>
        <v>Wet</v>
      </c>
      <c r="W579" t="str">
        <f t="shared" ref="W579:W640" si="29">IF(D579&lt;O579, "Below", "Above")</f>
        <v>Above</v>
      </c>
    </row>
    <row r="580" spans="1:23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U580">
        <f t="shared" si="27"/>
        <v>180.54461942257217</v>
      </c>
      <c r="V580" t="str">
        <f t="shared" si="28"/>
        <v>Wet</v>
      </c>
      <c r="W580" t="str">
        <f t="shared" si="29"/>
        <v>Above</v>
      </c>
    </row>
    <row r="581" spans="1:23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U581">
        <f t="shared" si="27"/>
        <v>176.67322834645668</v>
      </c>
      <c r="V581" t="str">
        <f t="shared" si="28"/>
        <v>Wet</v>
      </c>
      <c r="W581" t="str">
        <f t="shared" si="29"/>
        <v>Above</v>
      </c>
    </row>
    <row r="582" spans="1:23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U582">
        <f t="shared" si="27"/>
        <v>231.62729658792651</v>
      </c>
      <c r="V582" t="str">
        <f t="shared" si="28"/>
        <v>Wet</v>
      </c>
      <c r="W582" t="str">
        <f t="shared" si="29"/>
        <v>Above</v>
      </c>
    </row>
    <row r="583" spans="1:23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U583">
        <f t="shared" si="27"/>
        <v>284.87532808398953</v>
      </c>
      <c r="V583" t="str">
        <f t="shared" si="28"/>
        <v>Wet</v>
      </c>
      <c r="W583" t="str">
        <f t="shared" si="29"/>
        <v>Above</v>
      </c>
    </row>
    <row r="584" spans="1:23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U584">
        <f t="shared" si="27"/>
        <v>342.88057742782155</v>
      </c>
      <c r="V584" t="str">
        <f t="shared" si="28"/>
        <v>Wet</v>
      </c>
      <c r="W584" t="str">
        <f t="shared" si="29"/>
        <v>Above</v>
      </c>
    </row>
    <row r="585" spans="1:23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U585">
        <f t="shared" si="27"/>
        <v>391.20734908136484</v>
      </c>
      <c r="V585" t="str">
        <f t="shared" si="28"/>
        <v>Wet</v>
      </c>
      <c r="W585" t="str">
        <f t="shared" si="29"/>
        <v>Above</v>
      </c>
    </row>
    <row r="586" spans="1:23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U586">
        <f t="shared" si="27"/>
        <v>145.83333333333334</v>
      </c>
      <c r="V586" t="str">
        <f t="shared" si="28"/>
        <v>Wet</v>
      </c>
      <c r="W586" t="str">
        <f t="shared" si="29"/>
        <v>Above</v>
      </c>
    </row>
    <row r="587" spans="1:23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U587">
        <f t="shared" si="27"/>
        <v>175.85301837270342</v>
      </c>
      <c r="V587" t="str">
        <f t="shared" si="28"/>
        <v>Wet</v>
      </c>
      <c r="W587" t="str">
        <f t="shared" si="29"/>
        <v>Above</v>
      </c>
    </row>
    <row r="588" spans="1:23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U588">
        <f t="shared" si="27"/>
        <v>209.21916010498688</v>
      </c>
      <c r="V588" t="str">
        <f t="shared" si="28"/>
        <v>Wet</v>
      </c>
      <c r="W588" t="str">
        <f t="shared" si="29"/>
        <v>Above</v>
      </c>
    </row>
    <row r="589" spans="1:23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U589">
        <f t="shared" si="27"/>
        <v>237.86089238845145</v>
      </c>
      <c r="V589" t="str">
        <f t="shared" si="28"/>
        <v>Wet</v>
      </c>
      <c r="W589" t="str">
        <f t="shared" si="29"/>
        <v>Above</v>
      </c>
    </row>
    <row r="590" spans="1:23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U590">
        <f t="shared" si="27"/>
        <v>153.08398950131232</v>
      </c>
      <c r="V590" t="str">
        <f t="shared" si="28"/>
        <v>Wet</v>
      </c>
      <c r="W590" t="str">
        <f t="shared" si="29"/>
        <v>Above</v>
      </c>
    </row>
    <row r="591" spans="1:23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U591">
        <f t="shared" si="27"/>
        <v>177.85433070866142</v>
      </c>
      <c r="V591" t="str">
        <f t="shared" si="28"/>
        <v>Wet</v>
      </c>
      <c r="W591" t="str">
        <f t="shared" si="29"/>
        <v>Above</v>
      </c>
    </row>
    <row r="592" spans="1:23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U592">
        <f t="shared" si="27"/>
        <v>203.96981627296589</v>
      </c>
      <c r="V592" t="str">
        <f t="shared" si="28"/>
        <v>Wet</v>
      </c>
      <c r="W592" t="str">
        <f t="shared" si="29"/>
        <v>Above</v>
      </c>
    </row>
    <row r="593" spans="1:23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U593">
        <f t="shared" si="27"/>
        <v>123.5564304461942</v>
      </c>
      <c r="V593" t="str">
        <f t="shared" si="28"/>
        <v>Wet</v>
      </c>
      <c r="W593" t="str">
        <f t="shared" si="29"/>
        <v>Above</v>
      </c>
    </row>
    <row r="594" spans="1:23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U594">
        <f t="shared" si="27"/>
        <v>145.86614173228347</v>
      </c>
      <c r="V594" t="str">
        <f t="shared" si="28"/>
        <v>Wet</v>
      </c>
      <c r="W594" t="str">
        <f t="shared" si="29"/>
        <v>Above</v>
      </c>
    </row>
    <row r="595" spans="1:23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U595">
        <f t="shared" si="27"/>
        <v>175.91863517060366</v>
      </c>
      <c r="V595" t="str">
        <f t="shared" si="28"/>
        <v>Wet</v>
      </c>
      <c r="W595" t="str">
        <f t="shared" si="29"/>
        <v>Above</v>
      </c>
    </row>
    <row r="596" spans="1:23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U596">
        <f t="shared" si="27"/>
        <v>202.39501312335958</v>
      </c>
      <c r="V596" t="str">
        <f t="shared" si="28"/>
        <v>Wet</v>
      </c>
      <c r="W596" t="str">
        <f t="shared" si="29"/>
        <v>Above</v>
      </c>
    </row>
    <row r="597" spans="1:23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U597">
        <f t="shared" si="27"/>
        <v>125.85301837270342</v>
      </c>
      <c r="V597" t="str">
        <f t="shared" si="28"/>
        <v>Wet</v>
      </c>
      <c r="W597" t="str">
        <f t="shared" si="29"/>
        <v>Above</v>
      </c>
    </row>
    <row r="598" spans="1:23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U598">
        <f t="shared" si="27"/>
        <v>133.13648293963254</v>
      </c>
      <c r="V598" t="str">
        <f t="shared" si="28"/>
        <v>Wet</v>
      </c>
      <c r="W598" t="str">
        <f t="shared" si="29"/>
        <v>Above</v>
      </c>
    </row>
    <row r="599" spans="1:23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U599">
        <f t="shared" si="27"/>
        <v>136.94225721784778</v>
      </c>
      <c r="V599" t="str">
        <f t="shared" si="28"/>
        <v>Wet</v>
      </c>
      <c r="W599" t="str">
        <f t="shared" si="29"/>
        <v>Above</v>
      </c>
    </row>
    <row r="600" spans="1:23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U600">
        <f t="shared" si="27"/>
        <v>142.19160104986878</v>
      </c>
      <c r="V600" t="str">
        <f t="shared" si="28"/>
        <v>Wet</v>
      </c>
      <c r="W600" t="str">
        <f t="shared" si="29"/>
        <v>Above</v>
      </c>
    </row>
    <row r="601" spans="1:23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U601">
        <f t="shared" si="27"/>
        <v>148.49081364829397</v>
      </c>
      <c r="V601" t="str">
        <f t="shared" si="28"/>
        <v>Wet</v>
      </c>
      <c r="W601" t="str">
        <f t="shared" si="29"/>
        <v>Above</v>
      </c>
    </row>
    <row r="602" spans="1:23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U602">
        <f t="shared" si="27"/>
        <v>134.74409448818898</v>
      </c>
      <c r="V602" t="str">
        <f t="shared" si="28"/>
        <v>Wet</v>
      </c>
      <c r="W602" t="str">
        <f t="shared" si="29"/>
        <v>Above</v>
      </c>
    </row>
    <row r="603" spans="1:23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U603">
        <f t="shared" si="27"/>
        <v>147.44094488188978</v>
      </c>
      <c r="V603" t="str">
        <f t="shared" si="28"/>
        <v>Wet</v>
      </c>
      <c r="W603" t="str">
        <f t="shared" si="29"/>
        <v>Above</v>
      </c>
    </row>
    <row r="604" spans="1:23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U604">
        <f t="shared" si="27"/>
        <v>157.21784776902888</v>
      </c>
      <c r="V604" t="str">
        <f t="shared" si="28"/>
        <v>Wet</v>
      </c>
      <c r="W604" t="str">
        <f t="shared" si="29"/>
        <v>Above</v>
      </c>
    </row>
    <row r="605" spans="1:23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U605">
        <f t="shared" si="27"/>
        <v>137.76246719160105</v>
      </c>
      <c r="V605" t="str">
        <f t="shared" si="28"/>
        <v>Wet</v>
      </c>
      <c r="W605" t="str">
        <f t="shared" si="29"/>
        <v>Above</v>
      </c>
    </row>
    <row r="606" spans="1:23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U606">
        <f t="shared" si="27"/>
        <v>138.87795275590551</v>
      </c>
      <c r="V606" t="str">
        <f t="shared" si="28"/>
        <v>Wet</v>
      </c>
      <c r="W606" t="str">
        <f t="shared" si="29"/>
        <v>Above</v>
      </c>
    </row>
    <row r="607" spans="1:23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U607">
        <f t="shared" si="27"/>
        <v>156.98818897637796</v>
      </c>
      <c r="V607" t="str">
        <f t="shared" si="28"/>
        <v>Wet</v>
      </c>
      <c r="W607" t="str">
        <f t="shared" si="29"/>
        <v>Above</v>
      </c>
    </row>
    <row r="608" spans="1:23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U608">
        <f t="shared" si="27"/>
        <v>173.95013123359581</v>
      </c>
      <c r="V608" t="str">
        <f t="shared" si="28"/>
        <v>Wet</v>
      </c>
      <c r="W608" t="str">
        <f t="shared" si="29"/>
        <v>Above</v>
      </c>
    </row>
    <row r="609" spans="1:23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U609">
        <f t="shared" si="27"/>
        <v>191.01049868766404</v>
      </c>
      <c r="V609" t="str">
        <f t="shared" si="28"/>
        <v>Wet</v>
      </c>
      <c r="W609" t="str">
        <f t="shared" si="29"/>
        <v>Above</v>
      </c>
    </row>
    <row r="610" spans="1:23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U610">
        <f t="shared" si="27"/>
        <v>130.249343832021</v>
      </c>
      <c r="V610" t="str">
        <f t="shared" si="28"/>
        <v>Wet</v>
      </c>
      <c r="W610" t="str">
        <f t="shared" si="29"/>
        <v>Above</v>
      </c>
    </row>
    <row r="611" spans="1:23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U611">
        <f t="shared" si="27"/>
        <v>143.30708661417322</v>
      </c>
      <c r="V611" t="str">
        <f t="shared" si="28"/>
        <v>Wet</v>
      </c>
      <c r="W611" t="str">
        <f t="shared" si="29"/>
        <v>Above</v>
      </c>
    </row>
    <row r="612" spans="1:23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U612">
        <f t="shared" si="27"/>
        <v>150.32808398950132</v>
      </c>
      <c r="V612" t="str">
        <f t="shared" si="28"/>
        <v>Wet</v>
      </c>
      <c r="W612" t="str">
        <f t="shared" si="29"/>
        <v>Above</v>
      </c>
    </row>
    <row r="613" spans="1:23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U613">
        <f t="shared" si="27"/>
        <v>162.27034120734908</v>
      </c>
      <c r="V613" t="str">
        <f t="shared" si="28"/>
        <v>Wet</v>
      </c>
      <c r="W613" t="str">
        <f t="shared" si="29"/>
        <v>Above</v>
      </c>
    </row>
    <row r="614" spans="1:23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U614">
        <f t="shared" si="27"/>
        <v>132.9724409448819</v>
      </c>
      <c r="V614" t="str">
        <f t="shared" si="28"/>
        <v>Wet</v>
      </c>
      <c r="W614" t="str">
        <f t="shared" si="29"/>
        <v>Above</v>
      </c>
    </row>
    <row r="615" spans="1:23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U615">
        <f t="shared" si="27"/>
        <v>140.15748031496062</v>
      </c>
      <c r="V615" t="str">
        <f t="shared" si="28"/>
        <v>Wet</v>
      </c>
      <c r="W615" t="str">
        <f t="shared" si="29"/>
        <v>Above</v>
      </c>
    </row>
    <row r="616" spans="1:23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U616">
        <f t="shared" si="27"/>
        <v>155.83989501312337</v>
      </c>
      <c r="V616" t="str">
        <f t="shared" si="28"/>
        <v>Wet</v>
      </c>
      <c r="W616" t="str">
        <f t="shared" si="29"/>
        <v>Above</v>
      </c>
    </row>
    <row r="617" spans="1:23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U617">
        <f t="shared" si="27"/>
        <v>169.22572178477691</v>
      </c>
      <c r="V617" t="str">
        <f t="shared" si="28"/>
        <v>Wet</v>
      </c>
      <c r="W617" t="str">
        <f t="shared" si="29"/>
        <v>Above</v>
      </c>
    </row>
    <row r="618" spans="1:23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U618">
        <f t="shared" si="27"/>
        <v>177.23097112860896</v>
      </c>
      <c r="V618" t="str">
        <f t="shared" si="28"/>
        <v>Wet</v>
      </c>
      <c r="W618" t="str">
        <f t="shared" si="29"/>
        <v>Above</v>
      </c>
    </row>
    <row r="619" spans="1:23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U619">
        <f t="shared" si="27"/>
        <v>136.84383202099738</v>
      </c>
      <c r="V619" t="str">
        <f t="shared" si="28"/>
        <v>Wet</v>
      </c>
      <c r="W619" t="str">
        <f t="shared" si="29"/>
        <v>Above</v>
      </c>
    </row>
    <row r="620" spans="1:23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U620">
        <f t="shared" si="27"/>
        <v>151.96850393700788</v>
      </c>
      <c r="V620" t="str">
        <f t="shared" si="28"/>
        <v>Wet</v>
      </c>
      <c r="W620" t="str">
        <f t="shared" si="29"/>
        <v>Above</v>
      </c>
    </row>
    <row r="621" spans="1:23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U621">
        <f t="shared" si="27"/>
        <v>171.03018372703411</v>
      </c>
      <c r="V621" t="str">
        <f t="shared" si="28"/>
        <v>Wet</v>
      </c>
      <c r="W621" t="str">
        <f t="shared" si="29"/>
        <v>Above</v>
      </c>
    </row>
    <row r="622" spans="1:23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U622">
        <f t="shared" si="27"/>
        <v>194.09448818897638</v>
      </c>
      <c r="V622" t="str">
        <f t="shared" si="28"/>
        <v>Wet</v>
      </c>
      <c r="W622" t="str">
        <f t="shared" si="29"/>
        <v>Above</v>
      </c>
    </row>
    <row r="623" spans="1:23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U623">
        <f t="shared" si="27"/>
        <v>129.46194225721786</v>
      </c>
      <c r="V623" t="str">
        <f t="shared" si="28"/>
        <v>Wet</v>
      </c>
      <c r="W623" t="str">
        <f t="shared" si="29"/>
        <v>Above</v>
      </c>
    </row>
    <row r="624" spans="1:23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U624">
        <f t="shared" si="27"/>
        <v>131.98818897637793</v>
      </c>
      <c r="V624" t="str">
        <f t="shared" si="28"/>
        <v>Wet</v>
      </c>
      <c r="W624" t="str">
        <f t="shared" si="29"/>
        <v>Above</v>
      </c>
    </row>
    <row r="625" spans="1:23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U625">
        <f t="shared" si="27"/>
        <v>140.91207349081364</v>
      </c>
      <c r="V625" t="str">
        <f t="shared" si="28"/>
        <v>Wet</v>
      </c>
      <c r="W625" t="str">
        <f t="shared" si="29"/>
        <v>Above</v>
      </c>
    </row>
    <row r="626" spans="1:23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U626">
        <f t="shared" si="27"/>
        <v>137.95931758530185</v>
      </c>
      <c r="V626" t="str">
        <f t="shared" si="28"/>
        <v>Wet</v>
      </c>
      <c r="W626" t="str">
        <f t="shared" si="29"/>
        <v>Above</v>
      </c>
    </row>
    <row r="627" spans="1:23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U627">
        <f t="shared" si="27"/>
        <v>147.67060367454067</v>
      </c>
      <c r="V627" t="str">
        <f t="shared" si="28"/>
        <v>Wet</v>
      </c>
      <c r="W627" t="str">
        <f t="shared" si="29"/>
        <v>Above</v>
      </c>
    </row>
    <row r="628" spans="1:23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U628">
        <f t="shared" si="27"/>
        <v>157.4475065616798</v>
      </c>
      <c r="V628" t="str">
        <f t="shared" si="28"/>
        <v>Wet</v>
      </c>
      <c r="W628" t="str">
        <f t="shared" si="29"/>
        <v>Above</v>
      </c>
    </row>
    <row r="629" spans="1:23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U629">
        <f t="shared" si="27"/>
        <v>132.02099737532808</v>
      </c>
      <c r="V629" t="str">
        <f t="shared" si="28"/>
        <v>Dry</v>
      </c>
      <c r="W629" t="str">
        <f t="shared" si="29"/>
        <v>Above</v>
      </c>
    </row>
    <row r="630" spans="1:23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U630">
        <f t="shared" si="27"/>
        <v>150.1968503937008</v>
      </c>
      <c r="V630" t="str">
        <f t="shared" si="28"/>
        <v>Dry</v>
      </c>
      <c r="W630" t="str">
        <f t="shared" si="29"/>
        <v>Above</v>
      </c>
    </row>
    <row r="631" spans="1:23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U631">
        <f t="shared" si="27"/>
        <v>163.18897637795277</v>
      </c>
      <c r="V631" t="str">
        <f t="shared" si="28"/>
        <v>Dry</v>
      </c>
      <c r="W631" t="str">
        <f t="shared" si="29"/>
        <v>Above</v>
      </c>
    </row>
    <row r="632" spans="1:23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U632">
        <f t="shared" si="27"/>
        <v>174.60629921259843</v>
      </c>
      <c r="V632" t="str">
        <f t="shared" si="28"/>
        <v>Dry</v>
      </c>
      <c r="W632" t="str">
        <f t="shared" si="29"/>
        <v>Above</v>
      </c>
    </row>
    <row r="633" spans="1:23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U633">
        <f t="shared" si="27"/>
        <v>128.18241469816272</v>
      </c>
      <c r="V633" t="str">
        <f t="shared" si="28"/>
        <v>Dry</v>
      </c>
      <c r="W633" t="str">
        <f t="shared" si="29"/>
        <v>Above</v>
      </c>
    </row>
    <row r="634" spans="1:23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U634">
        <f t="shared" si="27"/>
        <v>140.35433070866142</v>
      </c>
      <c r="V634" t="str">
        <f t="shared" si="28"/>
        <v>Dry</v>
      </c>
      <c r="W634" t="str">
        <f t="shared" si="29"/>
        <v>Above</v>
      </c>
    </row>
    <row r="635" spans="1:23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U635">
        <f t="shared" si="27"/>
        <v>146.94881889763781</v>
      </c>
      <c r="V635" t="str">
        <f t="shared" si="28"/>
        <v>Dry</v>
      </c>
      <c r="W635" t="str">
        <f t="shared" si="29"/>
        <v>Above</v>
      </c>
    </row>
    <row r="636" spans="1:23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U636">
        <f t="shared" si="27"/>
        <v>157.90682414698162</v>
      </c>
      <c r="V636" t="str">
        <f t="shared" si="28"/>
        <v>Dry</v>
      </c>
      <c r="W636" t="str">
        <f t="shared" si="29"/>
        <v>Above</v>
      </c>
    </row>
    <row r="637" spans="1:23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U637">
        <f t="shared" si="27"/>
        <v>139.07480314960631</v>
      </c>
      <c r="V637" t="str">
        <f t="shared" si="28"/>
        <v>Dry</v>
      </c>
      <c r="W637" t="str">
        <f t="shared" si="29"/>
        <v>Above</v>
      </c>
    </row>
    <row r="638" spans="1:23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U638">
        <f t="shared" si="27"/>
        <v>146.68635170603673</v>
      </c>
      <c r="V638" t="str">
        <f t="shared" si="28"/>
        <v>Dry</v>
      </c>
      <c r="W638" t="str">
        <f t="shared" si="29"/>
        <v>Above</v>
      </c>
    </row>
    <row r="639" spans="1:23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U639">
        <f t="shared" si="27"/>
        <v>152.59186351706037</v>
      </c>
      <c r="V639" t="str">
        <f t="shared" si="28"/>
        <v>Dry</v>
      </c>
      <c r="W639" t="str">
        <f t="shared" si="29"/>
        <v>Above</v>
      </c>
    </row>
    <row r="640" spans="1:23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U640">
        <f t="shared" si="27"/>
        <v>165.97769028871394</v>
      </c>
      <c r="V640" t="str">
        <f t="shared" si="28"/>
        <v>Dry</v>
      </c>
      <c r="W640" t="str">
        <f t="shared" si="29"/>
        <v>Above</v>
      </c>
    </row>
  </sheetData>
  <autoFilter ref="A1:T6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D14" sqref="D14"/>
    </sheetView>
  </sheetViews>
  <sheetFormatPr defaultRowHeight="14.5" x14ac:dyDescent="0.35"/>
  <cols>
    <col min="1" max="1" width="12.6328125" bestFit="1" customWidth="1"/>
    <col min="2" max="2" width="23.7265625" bestFit="1" customWidth="1"/>
    <col min="3" max="3" width="11.81640625" bestFit="1" customWidth="1"/>
    <col min="4" max="4" width="10.7265625" bestFit="1" customWidth="1"/>
    <col min="5" max="6" width="31.6328125" bestFit="1" customWidth="1"/>
    <col min="7" max="7" width="28.6328125" bestFit="1" customWidth="1"/>
    <col min="8" max="9" width="36.54296875" bestFit="1" customWidth="1"/>
  </cols>
  <sheetData>
    <row r="3" spans="1:2" x14ac:dyDescent="0.35">
      <c r="A3" s="2" t="s">
        <v>59</v>
      </c>
      <c r="B3" t="s">
        <v>65</v>
      </c>
    </row>
    <row r="4" spans="1:2" x14ac:dyDescent="0.35">
      <c r="A4" s="3" t="s">
        <v>11</v>
      </c>
      <c r="B4" s="5">
        <v>45.177699530516414</v>
      </c>
    </row>
    <row r="5" spans="1:2" x14ac:dyDescent="0.35">
      <c r="A5" s="3" t="s">
        <v>10</v>
      </c>
      <c r="B5" s="5">
        <v>40.531943127962073</v>
      </c>
    </row>
    <row r="6" spans="1:2" x14ac:dyDescent="0.35">
      <c r="A6" s="3" t="s">
        <v>9</v>
      </c>
      <c r="B6" s="5">
        <v>48.965674418604664</v>
      </c>
    </row>
    <row r="7" spans="1:2" x14ac:dyDescent="0.35">
      <c r="A7" s="3" t="s">
        <v>61</v>
      </c>
      <c r="B7" s="5">
        <v>44.918169014084491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H12" sqref="H12"/>
    </sheetView>
  </sheetViews>
  <sheetFormatPr defaultRowHeight="14.5" x14ac:dyDescent="0.35"/>
  <cols>
    <col min="1" max="1" width="23.7265625" bestFit="1" customWidth="1"/>
    <col min="2" max="2" width="15.6328125" bestFit="1" customWidth="1"/>
    <col min="3" max="3" width="11.81640625" bestFit="1" customWidth="1"/>
    <col min="4" max="4" width="10.7265625" bestFit="1" customWidth="1"/>
    <col min="5" max="6" width="31.6328125" bestFit="1" customWidth="1"/>
    <col min="7" max="7" width="28.6328125" bestFit="1" customWidth="1"/>
    <col min="8" max="9" width="36.54296875" bestFit="1" customWidth="1"/>
  </cols>
  <sheetData>
    <row r="3" spans="1:3" x14ac:dyDescent="0.35">
      <c r="A3" s="2" t="s">
        <v>65</v>
      </c>
      <c r="B3" s="2" t="s">
        <v>62</v>
      </c>
    </row>
    <row r="4" spans="1:3" x14ac:dyDescent="0.35">
      <c r="A4" s="2" t="s">
        <v>59</v>
      </c>
      <c r="B4" t="s">
        <v>63</v>
      </c>
      <c r="C4" t="s">
        <v>64</v>
      </c>
    </row>
    <row r="5" spans="1:3" x14ac:dyDescent="0.35">
      <c r="A5" s="3" t="s">
        <v>11</v>
      </c>
      <c r="B5" s="5">
        <v>41.484298245614035</v>
      </c>
      <c r="C5" s="5">
        <v>49.430707070707086</v>
      </c>
    </row>
    <row r="6" spans="1:3" x14ac:dyDescent="0.35">
      <c r="A6" s="3" t="s">
        <v>10</v>
      </c>
      <c r="B6" s="5">
        <v>36.30705357142859</v>
      </c>
      <c r="C6" s="5">
        <v>45.311616161616165</v>
      </c>
    </row>
    <row r="7" spans="1:3" x14ac:dyDescent="0.35">
      <c r="A7" s="3" t="s">
        <v>9</v>
      </c>
      <c r="B7" s="5">
        <v>41.791891891891879</v>
      </c>
      <c r="C7" s="5">
        <v>56.6223076923077</v>
      </c>
    </row>
    <row r="8" spans="1:3" x14ac:dyDescent="0.35">
      <c r="A8" s="3" t="s">
        <v>61</v>
      </c>
      <c r="B8" s="5">
        <v>39.86498516320475</v>
      </c>
      <c r="C8" s="5">
        <v>50.556986754966879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7"/>
  <sheetViews>
    <sheetView workbookViewId="0">
      <selection activeCell="J27" sqref="J27"/>
    </sheetView>
  </sheetViews>
  <sheetFormatPr defaultRowHeight="14.5" x14ac:dyDescent="0.35"/>
  <cols>
    <col min="1" max="1" width="12.6328125" bestFit="1" customWidth="1"/>
    <col min="2" max="2" width="21.81640625" bestFit="1" customWidth="1"/>
    <col min="3" max="3" width="23.7265625" bestFit="1" customWidth="1"/>
  </cols>
  <sheetData>
    <row r="3" spans="1:7" x14ac:dyDescent="0.35">
      <c r="A3" s="2" t="s">
        <v>59</v>
      </c>
      <c r="B3" t="s">
        <v>66</v>
      </c>
      <c r="C3" t="s">
        <v>65</v>
      </c>
      <c r="F3" s="4" t="s">
        <v>66</v>
      </c>
      <c r="G3" s="4" t="s">
        <v>65</v>
      </c>
    </row>
    <row r="4" spans="1:7" x14ac:dyDescent="0.35">
      <c r="A4" s="3">
        <v>1</v>
      </c>
      <c r="B4" s="5">
        <v>3.0300000000000007</v>
      </c>
      <c r="C4" s="5">
        <v>42.902727272727269</v>
      </c>
      <c r="F4" s="5">
        <v>3.0300000000000007</v>
      </c>
      <c r="G4" s="5">
        <v>42.902727272727269</v>
      </c>
    </row>
    <row r="5" spans="1:7" x14ac:dyDescent="0.35">
      <c r="A5" s="3">
        <v>2</v>
      </c>
      <c r="B5" s="5">
        <v>1.4499999999999995</v>
      </c>
      <c r="C5" s="5">
        <v>36.01</v>
      </c>
      <c r="F5" s="5">
        <v>1.4499999999999995</v>
      </c>
      <c r="G5" s="5">
        <v>36.01</v>
      </c>
    </row>
    <row r="6" spans="1:7" x14ac:dyDescent="0.35">
      <c r="A6" s="3">
        <v>3</v>
      </c>
      <c r="B6" s="5">
        <v>3.2899999999999996</v>
      </c>
      <c r="C6" s="5">
        <v>42.740909090909085</v>
      </c>
      <c r="F6" s="5">
        <v>3.2899999999999996</v>
      </c>
      <c r="G6" s="5">
        <v>42.740909090909085</v>
      </c>
    </row>
    <row r="7" spans="1:7" x14ac:dyDescent="0.35">
      <c r="A7" s="3">
        <v>4</v>
      </c>
      <c r="B7" s="5">
        <v>5.25</v>
      </c>
      <c r="C7" s="5">
        <v>64.549090909090907</v>
      </c>
      <c r="F7" s="5">
        <v>5.25</v>
      </c>
      <c r="G7" s="5">
        <v>64.549090909090907</v>
      </c>
    </row>
    <row r="8" spans="1:7" x14ac:dyDescent="0.35">
      <c r="A8" s="3">
        <v>5</v>
      </c>
      <c r="B8" s="5">
        <v>1.4499999999999995</v>
      </c>
      <c r="C8" s="5">
        <v>34.489166666666669</v>
      </c>
      <c r="F8" s="5">
        <v>1.4499999999999995</v>
      </c>
      <c r="G8" s="5">
        <v>34.489166666666669</v>
      </c>
    </row>
    <row r="9" spans="1:7" x14ac:dyDescent="0.35">
      <c r="A9" s="3">
        <v>6</v>
      </c>
      <c r="B9" s="5">
        <v>7.74</v>
      </c>
      <c r="C9" s="5">
        <v>61.286000000000001</v>
      </c>
      <c r="F9" s="5">
        <v>7.74</v>
      </c>
      <c r="G9" s="5">
        <v>61.286000000000001</v>
      </c>
    </row>
    <row r="10" spans="1:7" x14ac:dyDescent="0.35">
      <c r="A10" s="3">
        <v>7</v>
      </c>
      <c r="B10" s="5">
        <v>4.8100000000000005</v>
      </c>
      <c r="C10" s="5">
        <v>45.221666666666671</v>
      </c>
      <c r="F10" s="5">
        <v>4.8100000000000005</v>
      </c>
      <c r="G10" s="5">
        <v>45.221666666666671</v>
      </c>
    </row>
    <row r="11" spans="1:7" x14ac:dyDescent="0.35">
      <c r="A11" s="3">
        <v>8</v>
      </c>
      <c r="B11" s="5">
        <v>4.9900000000000011</v>
      </c>
      <c r="C11" s="5">
        <v>45.73571428571428</v>
      </c>
      <c r="F11" s="5">
        <v>4.9900000000000011</v>
      </c>
      <c r="G11" s="5">
        <v>45.73571428571428</v>
      </c>
    </row>
    <row r="12" spans="1:7" x14ac:dyDescent="0.35">
      <c r="A12" s="3">
        <v>9</v>
      </c>
      <c r="B12" s="5">
        <v>6.450000000000002</v>
      </c>
      <c r="C12" s="5">
        <v>61.25181818181818</v>
      </c>
      <c r="F12" s="5">
        <v>6.450000000000002</v>
      </c>
      <c r="G12" s="5">
        <v>61.25181818181818</v>
      </c>
    </row>
    <row r="13" spans="1:7" x14ac:dyDescent="0.35">
      <c r="A13" s="3">
        <v>10</v>
      </c>
      <c r="B13" s="5">
        <v>2.9099999999999997</v>
      </c>
      <c r="C13" s="5">
        <v>44.666153846153847</v>
      </c>
      <c r="F13" s="5">
        <v>2.9099999999999997</v>
      </c>
      <c r="G13" s="5">
        <v>44.666153846153847</v>
      </c>
    </row>
    <row r="14" spans="1:7" x14ac:dyDescent="0.35">
      <c r="A14" s="3">
        <v>11</v>
      </c>
      <c r="B14" s="5">
        <v>2.09</v>
      </c>
      <c r="C14" s="5">
        <v>46.283999999999999</v>
      </c>
      <c r="F14" s="5">
        <v>2.09</v>
      </c>
      <c r="G14" s="5">
        <v>46.283999999999999</v>
      </c>
    </row>
    <row r="15" spans="1:7" x14ac:dyDescent="0.35">
      <c r="A15" s="3">
        <v>12</v>
      </c>
      <c r="B15" s="5">
        <v>1.49</v>
      </c>
      <c r="C15" s="5">
        <v>34.300909090909087</v>
      </c>
      <c r="F15" s="5">
        <v>1.49</v>
      </c>
      <c r="G15" s="5">
        <v>34.300909090909087</v>
      </c>
    </row>
    <row r="16" spans="1:7" x14ac:dyDescent="0.35">
      <c r="A16" s="3">
        <v>13</v>
      </c>
      <c r="B16" s="5">
        <v>2.850000000000001</v>
      </c>
      <c r="C16" s="5">
        <v>43.537692307692311</v>
      </c>
      <c r="F16" s="5">
        <v>2.850000000000001</v>
      </c>
      <c r="G16" s="5">
        <v>43.537692307692311</v>
      </c>
    </row>
    <row r="17" spans="1:7" x14ac:dyDescent="0.35">
      <c r="A17" s="3">
        <v>14</v>
      </c>
      <c r="B17" s="5">
        <v>3.25</v>
      </c>
      <c r="C17" s="5">
        <v>42.473846153846161</v>
      </c>
      <c r="F17" s="5">
        <v>3.25</v>
      </c>
      <c r="G17" s="5">
        <v>42.473846153846161</v>
      </c>
    </row>
    <row r="18" spans="1:7" x14ac:dyDescent="0.35">
      <c r="A18" s="3">
        <v>15</v>
      </c>
      <c r="B18" s="5">
        <v>1.3799999999999994</v>
      </c>
      <c r="C18" s="5">
        <v>34.723333333333336</v>
      </c>
      <c r="F18" s="5">
        <v>1.3799999999999994</v>
      </c>
      <c r="G18" s="5">
        <v>34.723333333333336</v>
      </c>
    </row>
    <row r="19" spans="1:7" x14ac:dyDescent="0.35">
      <c r="A19" s="3">
        <v>16</v>
      </c>
      <c r="B19" s="5">
        <v>2.899999999999999</v>
      </c>
      <c r="C19" s="5">
        <v>46.105454545454549</v>
      </c>
      <c r="F19" s="5">
        <v>2.899999999999999</v>
      </c>
      <c r="G19" s="5">
        <v>46.105454545454549</v>
      </c>
    </row>
    <row r="20" spans="1:7" x14ac:dyDescent="0.35">
      <c r="A20" s="3">
        <v>17</v>
      </c>
      <c r="B20" s="5">
        <v>0.5099999999999999</v>
      </c>
      <c r="C20" s="5">
        <v>36.978461538461538</v>
      </c>
      <c r="F20" s="5">
        <v>0.5099999999999999</v>
      </c>
      <c r="G20" s="5">
        <v>36.978461538461538</v>
      </c>
    </row>
    <row r="21" spans="1:7" x14ac:dyDescent="0.35">
      <c r="A21" s="3">
        <v>18</v>
      </c>
      <c r="B21" s="5">
        <v>1.66</v>
      </c>
      <c r="C21" s="5">
        <v>34.989285714285714</v>
      </c>
      <c r="F21" s="5">
        <v>1.66</v>
      </c>
      <c r="G21" s="5">
        <v>34.989285714285714</v>
      </c>
    </row>
    <row r="22" spans="1:7" x14ac:dyDescent="0.35">
      <c r="A22" s="3">
        <v>19</v>
      </c>
      <c r="B22" s="5">
        <v>1.6700000000000002</v>
      </c>
      <c r="C22" s="5">
        <v>37.60846153846154</v>
      </c>
      <c r="F22" s="5">
        <v>1.6700000000000002</v>
      </c>
      <c r="G22" s="5">
        <v>37.60846153846154</v>
      </c>
    </row>
    <row r="23" spans="1:7" x14ac:dyDescent="0.35">
      <c r="A23" s="3">
        <v>20</v>
      </c>
      <c r="B23" s="5">
        <v>1.9400000000000002</v>
      </c>
      <c r="C23" s="5">
        <v>35.195</v>
      </c>
      <c r="F23" s="5">
        <v>1.9400000000000002</v>
      </c>
      <c r="G23" s="5">
        <v>35.195</v>
      </c>
    </row>
    <row r="24" spans="1:7" x14ac:dyDescent="0.35">
      <c r="A24" s="3">
        <v>21</v>
      </c>
      <c r="B24" s="5">
        <v>1.34</v>
      </c>
      <c r="C24" s="5">
        <v>35.512499999999996</v>
      </c>
      <c r="F24" s="5">
        <v>1.34</v>
      </c>
      <c r="G24" s="5">
        <v>35.512499999999996</v>
      </c>
    </row>
    <row r="25" spans="1:7" x14ac:dyDescent="0.35">
      <c r="A25" s="3">
        <v>22</v>
      </c>
      <c r="B25" s="5">
        <v>4.25</v>
      </c>
      <c r="C25" s="5">
        <v>43.026666666666671</v>
      </c>
      <c r="F25" s="5">
        <v>4.25</v>
      </c>
      <c r="G25" s="5">
        <v>43.026666666666671</v>
      </c>
    </row>
    <row r="26" spans="1:7" x14ac:dyDescent="0.35">
      <c r="A26" s="3">
        <v>23</v>
      </c>
      <c r="B26" s="5">
        <v>1.5600000000000003</v>
      </c>
      <c r="C26" s="5">
        <v>37.641818181818181</v>
      </c>
      <c r="F26" s="5">
        <v>1.5600000000000003</v>
      </c>
      <c r="G26" s="5">
        <v>37.641818181818181</v>
      </c>
    </row>
    <row r="27" spans="1:7" x14ac:dyDescent="0.35">
      <c r="A27" s="3">
        <v>24</v>
      </c>
      <c r="B27" s="5">
        <v>2.9900000000000011</v>
      </c>
      <c r="C27" s="5">
        <v>46.364999999999995</v>
      </c>
      <c r="F27" s="5">
        <v>2.9900000000000011</v>
      </c>
      <c r="G27" s="5">
        <v>46.364999999999995</v>
      </c>
    </row>
    <row r="28" spans="1:7" x14ac:dyDescent="0.35">
      <c r="A28" s="3">
        <v>25</v>
      </c>
      <c r="B28" s="5">
        <v>2.6299999999999994</v>
      </c>
      <c r="C28" s="5">
        <v>47.051538461538456</v>
      </c>
      <c r="F28" s="5">
        <v>2.6299999999999994</v>
      </c>
      <c r="G28" s="5">
        <v>47.051538461538456</v>
      </c>
    </row>
    <row r="29" spans="1:7" x14ac:dyDescent="0.35">
      <c r="A29" s="3">
        <v>26</v>
      </c>
      <c r="B29" s="5">
        <v>2.8400000000000003</v>
      </c>
      <c r="C29" s="5">
        <v>45.974615384615383</v>
      </c>
      <c r="F29" s="5">
        <v>2.8400000000000003</v>
      </c>
      <c r="G29" s="5">
        <v>45.974615384615383</v>
      </c>
    </row>
    <row r="30" spans="1:7" x14ac:dyDescent="0.35">
      <c r="A30" s="3">
        <v>27</v>
      </c>
      <c r="B30" s="5">
        <v>0.71999999999999986</v>
      </c>
      <c r="C30" s="5">
        <v>36.182000000000002</v>
      </c>
      <c r="F30" s="5">
        <v>0.71999999999999986</v>
      </c>
      <c r="G30" s="5">
        <v>36.182000000000002</v>
      </c>
    </row>
    <row r="31" spans="1:7" x14ac:dyDescent="0.35">
      <c r="A31" s="3">
        <v>28</v>
      </c>
      <c r="B31" s="5">
        <v>2.1999999999999997</v>
      </c>
      <c r="C31" s="5">
        <v>43.698</v>
      </c>
      <c r="F31" s="5">
        <v>2.1999999999999997</v>
      </c>
      <c r="G31" s="5">
        <v>43.698</v>
      </c>
    </row>
    <row r="32" spans="1:7" x14ac:dyDescent="0.35">
      <c r="A32" s="3">
        <v>29</v>
      </c>
      <c r="B32" s="5">
        <v>1.7399999999999995</v>
      </c>
      <c r="C32" s="5">
        <v>37.764615384615389</v>
      </c>
      <c r="F32" s="5">
        <v>1.7399999999999995</v>
      </c>
      <c r="G32" s="5">
        <v>37.764615384615389</v>
      </c>
    </row>
    <row r="33" spans="1:7" x14ac:dyDescent="0.35">
      <c r="A33" s="3">
        <v>30</v>
      </c>
      <c r="B33" s="5">
        <v>1.25</v>
      </c>
      <c r="C33" s="5">
        <v>37.222500000000004</v>
      </c>
      <c r="F33" s="5">
        <v>1.25</v>
      </c>
      <c r="G33" s="5">
        <v>37.222500000000004</v>
      </c>
    </row>
    <row r="34" spans="1:7" x14ac:dyDescent="0.35">
      <c r="A34" s="3">
        <v>31</v>
      </c>
      <c r="B34" s="5">
        <v>1.1999999999999997</v>
      </c>
      <c r="C34" s="5">
        <v>38.992307692307683</v>
      </c>
      <c r="F34" s="5">
        <v>1.1999999999999997</v>
      </c>
      <c r="G34" s="5">
        <v>38.992307692307683</v>
      </c>
    </row>
    <row r="35" spans="1:7" x14ac:dyDescent="0.35">
      <c r="A35" s="3">
        <v>32</v>
      </c>
      <c r="B35" s="5">
        <v>3.9999999999999994E-2</v>
      </c>
      <c r="C35" s="5">
        <v>37.89</v>
      </c>
      <c r="F35" s="5">
        <v>3.9999999999999994E-2</v>
      </c>
      <c r="G35" s="5">
        <v>37.89</v>
      </c>
    </row>
    <row r="36" spans="1:7" x14ac:dyDescent="0.35">
      <c r="A36" s="3">
        <v>33</v>
      </c>
      <c r="B36" s="5">
        <v>2.3000000000000003</v>
      </c>
      <c r="C36" s="5">
        <v>45.924615384615386</v>
      </c>
      <c r="F36" s="5">
        <v>2.3000000000000003</v>
      </c>
      <c r="G36" s="5">
        <v>45.924615384615386</v>
      </c>
    </row>
    <row r="37" spans="1:7" x14ac:dyDescent="0.35">
      <c r="A37" s="3">
        <v>34</v>
      </c>
      <c r="B37" s="5">
        <v>1.51</v>
      </c>
      <c r="C37" s="5">
        <v>35.973333333333336</v>
      </c>
      <c r="F37" s="5">
        <v>1.51</v>
      </c>
      <c r="G37" s="5">
        <v>35.973333333333336</v>
      </c>
    </row>
    <row r="38" spans="1:7" x14ac:dyDescent="0.35">
      <c r="A38" s="3">
        <v>35</v>
      </c>
      <c r="B38" s="5">
        <v>1.3000000000000003</v>
      </c>
      <c r="C38" s="5">
        <v>37.618461538461538</v>
      </c>
      <c r="F38" s="5">
        <v>1.3000000000000003</v>
      </c>
      <c r="G38" s="5">
        <v>37.618461538461538</v>
      </c>
    </row>
    <row r="39" spans="1:7" x14ac:dyDescent="0.35">
      <c r="A39" s="3">
        <v>36</v>
      </c>
      <c r="B39" s="5">
        <v>3.5499999999999994</v>
      </c>
      <c r="C39" s="5">
        <v>49.992307692307691</v>
      </c>
      <c r="F39" s="5">
        <v>3.5499999999999994</v>
      </c>
      <c r="G39" s="5">
        <v>49.992307692307691</v>
      </c>
    </row>
    <row r="40" spans="1:7" x14ac:dyDescent="0.35">
      <c r="A40" s="3">
        <v>37</v>
      </c>
      <c r="B40" s="5">
        <v>3.600000000000001</v>
      </c>
      <c r="C40" s="5">
        <v>46.218333333333334</v>
      </c>
      <c r="F40" s="5">
        <v>3.600000000000001</v>
      </c>
      <c r="G40" s="5">
        <v>46.218333333333334</v>
      </c>
    </row>
    <row r="41" spans="1:7" x14ac:dyDescent="0.35">
      <c r="A41" s="3">
        <v>38</v>
      </c>
      <c r="B41" s="5">
        <v>4.2599999999999989</v>
      </c>
      <c r="C41" s="5">
        <v>47.239166666666669</v>
      </c>
      <c r="F41" s="5">
        <v>4.2599999999999989</v>
      </c>
      <c r="G41" s="5">
        <v>47.239166666666669</v>
      </c>
    </row>
    <row r="42" spans="1:7" x14ac:dyDescent="0.35">
      <c r="A42" s="3">
        <v>39</v>
      </c>
      <c r="B42" s="5">
        <v>4.9099999999999984</v>
      </c>
      <c r="C42" s="5">
        <v>46.892307692307696</v>
      </c>
      <c r="F42" s="5">
        <v>4.9099999999999984</v>
      </c>
      <c r="G42" s="5">
        <v>46.892307692307696</v>
      </c>
    </row>
    <row r="43" spans="1:7" x14ac:dyDescent="0.35">
      <c r="A43" s="3">
        <v>40</v>
      </c>
      <c r="B43" s="5">
        <v>3.6599999999999988</v>
      </c>
      <c r="C43" s="5">
        <v>46.900769230769228</v>
      </c>
      <c r="F43" s="5">
        <v>3.6599999999999988</v>
      </c>
      <c r="G43" s="5">
        <v>46.900769230769228</v>
      </c>
    </row>
    <row r="44" spans="1:7" x14ac:dyDescent="0.35">
      <c r="A44" s="3">
        <v>41</v>
      </c>
      <c r="B44" s="5">
        <v>4.6599999999999993</v>
      </c>
      <c r="C44" s="5">
        <v>47.30833333333333</v>
      </c>
      <c r="F44" s="5">
        <v>4.6599999999999993</v>
      </c>
      <c r="G44" s="5">
        <v>47.30833333333333</v>
      </c>
    </row>
    <row r="45" spans="1:7" x14ac:dyDescent="0.35">
      <c r="A45" s="3">
        <v>42</v>
      </c>
      <c r="B45" s="5">
        <v>6.0900000000000016</v>
      </c>
      <c r="C45" s="5">
        <v>64.359230769230777</v>
      </c>
      <c r="F45" s="5">
        <v>6.0900000000000016</v>
      </c>
      <c r="G45" s="5">
        <v>64.359230769230777</v>
      </c>
    </row>
    <row r="46" spans="1:7" x14ac:dyDescent="0.35">
      <c r="A46" s="3">
        <v>43</v>
      </c>
      <c r="B46" s="5">
        <v>3.7599999999999985</v>
      </c>
      <c r="C46" s="5">
        <v>46.896428571428565</v>
      </c>
      <c r="F46" s="5">
        <v>3.7599999999999985</v>
      </c>
      <c r="G46" s="5">
        <v>46.896428571428565</v>
      </c>
    </row>
    <row r="47" spans="1:7" x14ac:dyDescent="0.35">
      <c r="A47" s="3">
        <v>44</v>
      </c>
      <c r="B47" s="5">
        <v>6.1300000000000008</v>
      </c>
      <c r="C47" s="5">
        <v>62.447272727272725</v>
      </c>
      <c r="F47" s="5">
        <v>6.1300000000000008</v>
      </c>
      <c r="G47" s="5">
        <v>62.447272727272725</v>
      </c>
    </row>
    <row r="48" spans="1:7" x14ac:dyDescent="0.35">
      <c r="A48" s="3">
        <v>45</v>
      </c>
      <c r="B48" s="5">
        <v>5.2599999999999989</v>
      </c>
      <c r="C48" s="5">
        <v>59.960909090909084</v>
      </c>
      <c r="F48" s="5">
        <v>5.2599999999999989</v>
      </c>
      <c r="G48" s="5">
        <v>59.960909090909084</v>
      </c>
    </row>
    <row r="49" spans="1:7" x14ac:dyDescent="0.35">
      <c r="A49" s="3">
        <v>46</v>
      </c>
      <c r="B49" s="5">
        <v>4.3699999999999992</v>
      </c>
      <c r="C49" s="5">
        <v>47.621818181818185</v>
      </c>
      <c r="F49" s="5">
        <v>4.3699999999999992</v>
      </c>
      <c r="G49" s="5">
        <v>47.621818181818185</v>
      </c>
    </row>
    <row r="50" spans="1:7" x14ac:dyDescent="0.35">
      <c r="A50" s="3">
        <v>47</v>
      </c>
      <c r="B50" s="5">
        <v>4.8400000000000016</v>
      </c>
      <c r="C50" s="5">
        <v>47.686428571428571</v>
      </c>
      <c r="F50" s="5">
        <v>4.8400000000000016</v>
      </c>
      <c r="G50" s="5">
        <v>47.686428571428571</v>
      </c>
    </row>
    <row r="51" spans="1:7" x14ac:dyDescent="0.35">
      <c r="A51" s="3">
        <v>48</v>
      </c>
      <c r="B51" s="5">
        <v>6.049999999999998</v>
      </c>
      <c r="C51" s="5">
        <v>69.365833333333327</v>
      </c>
      <c r="F51" s="5">
        <v>6.049999999999998</v>
      </c>
      <c r="G51" s="5">
        <v>69.365833333333327</v>
      </c>
    </row>
    <row r="52" spans="1:7" x14ac:dyDescent="0.35">
      <c r="A52" s="3">
        <v>49</v>
      </c>
      <c r="B52" s="5">
        <v>4.9099999999999993</v>
      </c>
      <c r="C52" s="5">
        <v>45.053333333333335</v>
      </c>
      <c r="F52" s="5">
        <v>4.9099999999999993</v>
      </c>
      <c r="G52" s="5">
        <v>45.053333333333335</v>
      </c>
    </row>
    <row r="53" spans="1:7" x14ac:dyDescent="0.35">
      <c r="A53" s="3">
        <v>50</v>
      </c>
      <c r="B53" s="5">
        <v>4.4099999999999984</v>
      </c>
      <c r="C53" s="5">
        <v>47.030000000000008</v>
      </c>
      <c r="F53" s="5">
        <v>4.4099999999999984</v>
      </c>
      <c r="G53" s="5">
        <v>47.030000000000008</v>
      </c>
    </row>
    <row r="54" spans="1:7" x14ac:dyDescent="0.35">
      <c r="A54" s="3">
        <v>51</v>
      </c>
      <c r="B54" s="5">
        <v>4.54</v>
      </c>
      <c r="C54" s="5">
        <v>45.701000000000001</v>
      </c>
      <c r="F54" s="5">
        <v>4.54</v>
      </c>
      <c r="G54" s="5">
        <v>45.701000000000001</v>
      </c>
    </row>
    <row r="55" spans="1:7" x14ac:dyDescent="0.35">
      <c r="A55" s="3">
        <v>52</v>
      </c>
      <c r="B55" s="5">
        <v>2.3700000000000006</v>
      </c>
      <c r="C55" s="5">
        <v>45.662500000000001</v>
      </c>
      <c r="F55" s="5">
        <v>2.3700000000000006</v>
      </c>
      <c r="G55" s="5">
        <v>45.662500000000001</v>
      </c>
    </row>
    <row r="56" spans="1:7" x14ac:dyDescent="0.35">
      <c r="A56" s="3" t="s">
        <v>60</v>
      </c>
      <c r="B56" s="5"/>
      <c r="C56" s="5"/>
    </row>
    <row r="57" spans="1:7" x14ac:dyDescent="0.35">
      <c r="A57" s="3" t="s">
        <v>61</v>
      </c>
      <c r="B57" s="5">
        <v>3.1683881064162733</v>
      </c>
      <c r="C57" s="5">
        <v>44.918169014084512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8"/>
  <sheetViews>
    <sheetView workbookViewId="0">
      <selection activeCell="A35" sqref="A35"/>
    </sheetView>
  </sheetViews>
  <sheetFormatPr defaultRowHeight="14.5" x14ac:dyDescent="0.35"/>
  <cols>
    <col min="1" max="1" width="23.7265625" bestFit="1" customWidth="1"/>
    <col min="2" max="2" width="15.6328125" bestFit="1" customWidth="1"/>
    <col min="3" max="4" width="11.81640625" bestFit="1" customWidth="1"/>
    <col min="5" max="5" width="6.90625" bestFit="1" customWidth="1"/>
    <col min="6" max="6" width="11.81640625" bestFit="1" customWidth="1"/>
  </cols>
  <sheetData>
    <row r="3" spans="1:11" x14ac:dyDescent="0.35">
      <c r="A3" s="2" t="s">
        <v>65</v>
      </c>
      <c r="B3" s="2" t="s">
        <v>62</v>
      </c>
    </row>
    <row r="4" spans="1:11" x14ac:dyDescent="0.35">
      <c r="A4" s="2" t="s">
        <v>59</v>
      </c>
      <c r="B4" t="s">
        <v>11</v>
      </c>
      <c r="C4" t="s">
        <v>10</v>
      </c>
      <c r="D4" t="s">
        <v>9</v>
      </c>
      <c r="E4" t="s">
        <v>60</v>
      </c>
      <c r="F4" t="s">
        <v>61</v>
      </c>
      <c r="I4" s="4" t="s">
        <v>11</v>
      </c>
      <c r="J4" s="4" t="s">
        <v>10</v>
      </c>
      <c r="K4" s="4" t="s">
        <v>9</v>
      </c>
    </row>
    <row r="5" spans="1:11" x14ac:dyDescent="0.35">
      <c r="A5" s="3">
        <v>1</v>
      </c>
      <c r="B5" s="5">
        <v>43.86</v>
      </c>
      <c r="C5" s="5">
        <v>38.212499999999999</v>
      </c>
      <c r="D5" s="5">
        <v>47.879999999999995</v>
      </c>
      <c r="E5" s="5"/>
      <c r="F5" s="5">
        <v>42.902727272727269</v>
      </c>
      <c r="I5" s="5">
        <v>43.86</v>
      </c>
      <c r="J5" s="5">
        <v>38.212499999999999</v>
      </c>
      <c r="K5" s="5">
        <v>47.879999999999995</v>
      </c>
    </row>
    <row r="6" spans="1:11" x14ac:dyDescent="0.35">
      <c r="A6" s="3">
        <v>2</v>
      </c>
      <c r="B6" s="5">
        <v>39.369999999999997</v>
      </c>
      <c r="C6" s="5">
        <v>29.642000000000003</v>
      </c>
      <c r="D6" s="5">
        <v>40.362000000000002</v>
      </c>
      <c r="E6" s="5"/>
      <c r="F6" s="5">
        <v>36.010000000000005</v>
      </c>
      <c r="I6" s="5">
        <v>39.369999999999997</v>
      </c>
      <c r="J6" s="5">
        <v>29.642000000000003</v>
      </c>
      <c r="K6" s="5">
        <v>40.362000000000002</v>
      </c>
    </row>
    <row r="7" spans="1:11" x14ac:dyDescent="0.35">
      <c r="A7" s="3">
        <v>3</v>
      </c>
      <c r="B7" s="5">
        <v>45.807500000000005</v>
      </c>
      <c r="C7" s="5">
        <v>38.695</v>
      </c>
      <c r="D7" s="5">
        <v>44.04666666666666</v>
      </c>
      <c r="E7" s="5"/>
      <c r="F7" s="5">
        <v>42.740909090909092</v>
      </c>
      <c r="I7" s="5">
        <v>45.807500000000005</v>
      </c>
      <c r="J7" s="5">
        <v>38.695</v>
      </c>
      <c r="K7" s="5">
        <v>44.04666666666666</v>
      </c>
    </row>
    <row r="8" spans="1:11" x14ac:dyDescent="0.35">
      <c r="A8" s="3">
        <v>4</v>
      </c>
      <c r="B8" s="5">
        <v>51.393333333333338</v>
      </c>
      <c r="C8" s="5">
        <v>46.6</v>
      </c>
      <c r="D8" s="5">
        <v>83.212000000000003</v>
      </c>
      <c r="E8" s="5"/>
      <c r="F8" s="5">
        <v>64.549090909090907</v>
      </c>
      <c r="I8" s="5">
        <v>51.393333333333338</v>
      </c>
      <c r="J8" s="5">
        <v>46.6</v>
      </c>
      <c r="K8" s="5">
        <v>83.212000000000003</v>
      </c>
    </row>
    <row r="9" spans="1:11" x14ac:dyDescent="0.35">
      <c r="A9" s="3">
        <v>5</v>
      </c>
      <c r="B9" s="5">
        <v>36.956666666666671</v>
      </c>
      <c r="C9" s="5">
        <v>29.818000000000001</v>
      </c>
      <c r="D9" s="5">
        <v>38.477499999999999</v>
      </c>
      <c r="E9" s="5"/>
      <c r="F9" s="5">
        <v>34.489166666666669</v>
      </c>
      <c r="I9" s="5">
        <v>36.956666666666671</v>
      </c>
      <c r="J9" s="5">
        <v>29.818000000000001</v>
      </c>
      <c r="K9" s="5">
        <v>38.477499999999999</v>
      </c>
    </row>
    <row r="10" spans="1:11" x14ac:dyDescent="0.35">
      <c r="A10" s="3">
        <v>6</v>
      </c>
      <c r="B10" s="5">
        <v>54.110000000000007</v>
      </c>
      <c r="C10" s="5">
        <v>48.923333333333325</v>
      </c>
      <c r="D10" s="5">
        <v>75.94</v>
      </c>
      <c r="E10" s="5"/>
      <c r="F10" s="5">
        <v>61.286000000000001</v>
      </c>
      <c r="I10" s="5">
        <v>54.110000000000007</v>
      </c>
      <c r="J10" s="5">
        <v>48.923333333333325</v>
      </c>
      <c r="K10" s="5">
        <v>75.94</v>
      </c>
    </row>
    <row r="11" spans="1:11" x14ac:dyDescent="0.35">
      <c r="A11" s="3">
        <v>7</v>
      </c>
      <c r="B11" s="5">
        <v>49.815999999999995</v>
      </c>
      <c r="C11" s="5">
        <v>39.989999999999995</v>
      </c>
      <c r="D11" s="5">
        <v>44.54</v>
      </c>
      <c r="E11" s="5"/>
      <c r="F11" s="5">
        <v>45.221666666666671</v>
      </c>
      <c r="I11" s="5">
        <v>49.815999999999995</v>
      </c>
      <c r="J11" s="5">
        <v>39.989999999999995</v>
      </c>
      <c r="K11" s="5">
        <v>44.54</v>
      </c>
    </row>
    <row r="12" spans="1:11" x14ac:dyDescent="0.35">
      <c r="A12" s="3">
        <v>8</v>
      </c>
      <c r="B12" s="5">
        <v>49.160000000000004</v>
      </c>
      <c r="C12" s="5">
        <v>37.347499999999997</v>
      </c>
      <c r="D12" s="5">
        <v>49.022000000000006</v>
      </c>
      <c r="E12" s="5"/>
      <c r="F12" s="5">
        <v>45.735714285714273</v>
      </c>
      <c r="I12" s="5">
        <v>49.160000000000004</v>
      </c>
      <c r="J12" s="5">
        <v>37.347499999999997</v>
      </c>
      <c r="K12" s="5">
        <v>49.022000000000006</v>
      </c>
    </row>
    <row r="13" spans="1:11" x14ac:dyDescent="0.35">
      <c r="A13" s="3">
        <v>9</v>
      </c>
      <c r="B13" s="5">
        <v>63.81</v>
      </c>
      <c r="C13" s="5">
        <v>48.763333333333328</v>
      </c>
      <c r="D13" s="5">
        <v>69.476666666666674</v>
      </c>
      <c r="E13" s="5"/>
      <c r="F13" s="5">
        <v>61.251818181818187</v>
      </c>
      <c r="I13" s="5">
        <v>63.81</v>
      </c>
      <c r="J13" s="5">
        <v>48.763333333333328</v>
      </c>
      <c r="K13" s="5">
        <v>69.476666666666674</v>
      </c>
    </row>
    <row r="14" spans="1:11" x14ac:dyDescent="0.35">
      <c r="A14" s="3">
        <v>10</v>
      </c>
      <c r="B14" s="5">
        <v>46.51</v>
      </c>
      <c r="C14" s="5">
        <v>38.940000000000005</v>
      </c>
      <c r="D14" s="5">
        <v>47.771999999999998</v>
      </c>
      <c r="E14" s="5"/>
      <c r="F14" s="5">
        <v>44.666153846153854</v>
      </c>
      <c r="I14" s="5">
        <v>46.51</v>
      </c>
      <c r="J14" s="5">
        <v>38.940000000000005</v>
      </c>
      <c r="K14" s="5">
        <v>47.771999999999998</v>
      </c>
    </row>
    <row r="15" spans="1:11" x14ac:dyDescent="0.35">
      <c r="A15" s="3">
        <v>11</v>
      </c>
      <c r="B15" s="5">
        <v>44.8</v>
      </c>
      <c r="C15" s="5">
        <v>39.684000000000005</v>
      </c>
      <c r="D15" s="5">
        <v>54.367999999999995</v>
      </c>
      <c r="E15" s="5"/>
      <c r="F15" s="5">
        <v>46.284000000000006</v>
      </c>
      <c r="I15" s="5">
        <v>44.8</v>
      </c>
      <c r="J15" s="5">
        <v>39.684000000000005</v>
      </c>
      <c r="K15" s="5">
        <v>54.367999999999995</v>
      </c>
    </row>
    <row r="16" spans="1:11" x14ac:dyDescent="0.35">
      <c r="A16" s="3">
        <v>12</v>
      </c>
      <c r="B16" s="5">
        <v>37.975000000000001</v>
      </c>
      <c r="C16" s="5">
        <v>30.25</v>
      </c>
      <c r="D16" s="5">
        <v>34.803333333333335</v>
      </c>
      <c r="E16" s="5"/>
      <c r="F16" s="5">
        <v>34.300909090909094</v>
      </c>
      <c r="I16" s="5">
        <v>37.975000000000001</v>
      </c>
      <c r="J16" s="5">
        <v>30.25</v>
      </c>
      <c r="K16" s="5">
        <v>34.803333333333335</v>
      </c>
    </row>
    <row r="17" spans="1:11" x14ac:dyDescent="0.35">
      <c r="A17" s="3">
        <v>13</v>
      </c>
      <c r="B17" s="5">
        <v>46.66</v>
      </c>
      <c r="C17" s="5">
        <v>37.06</v>
      </c>
      <c r="D17" s="5">
        <v>46.112499999999997</v>
      </c>
      <c r="E17" s="5"/>
      <c r="F17" s="5">
        <v>43.537692307692311</v>
      </c>
      <c r="I17" s="5">
        <v>46.66</v>
      </c>
      <c r="J17" s="5">
        <v>37.06</v>
      </c>
      <c r="K17" s="5">
        <v>46.112499999999997</v>
      </c>
    </row>
    <row r="18" spans="1:11" x14ac:dyDescent="0.35">
      <c r="A18" s="3">
        <v>14</v>
      </c>
      <c r="B18" s="5">
        <v>45.66</v>
      </c>
      <c r="C18" s="5">
        <v>37.885999999999996</v>
      </c>
      <c r="D18" s="5">
        <v>45.022499999999994</v>
      </c>
      <c r="E18" s="5"/>
      <c r="F18" s="5">
        <v>42.473846153846154</v>
      </c>
      <c r="I18" s="5">
        <v>45.66</v>
      </c>
      <c r="J18" s="5">
        <v>37.885999999999996</v>
      </c>
      <c r="K18" s="5">
        <v>45.022499999999994</v>
      </c>
    </row>
    <row r="19" spans="1:11" x14ac:dyDescent="0.35">
      <c r="A19" s="3">
        <v>15</v>
      </c>
      <c r="B19" s="5">
        <v>37.220000000000006</v>
      </c>
      <c r="C19" s="5">
        <v>27.913999999999998</v>
      </c>
      <c r="D19" s="5">
        <v>39.036000000000001</v>
      </c>
      <c r="E19" s="5"/>
      <c r="F19" s="5">
        <v>34.723333333333336</v>
      </c>
      <c r="I19" s="5">
        <v>37.220000000000006</v>
      </c>
      <c r="J19" s="5">
        <v>27.913999999999998</v>
      </c>
      <c r="K19" s="5">
        <v>39.036000000000001</v>
      </c>
    </row>
    <row r="20" spans="1:11" x14ac:dyDescent="0.35">
      <c r="A20" s="3">
        <v>16</v>
      </c>
      <c r="B20" s="5">
        <v>45.922499999999999</v>
      </c>
      <c r="C20" s="5">
        <v>37.623333333333335</v>
      </c>
      <c r="D20" s="5">
        <v>52.650000000000006</v>
      </c>
      <c r="E20" s="5"/>
      <c r="F20" s="5">
        <v>46.105454545454549</v>
      </c>
      <c r="I20" s="5">
        <v>45.922499999999999</v>
      </c>
      <c r="J20" s="5">
        <v>37.623333333333335</v>
      </c>
      <c r="K20" s="5">
        <v>52.650000000000006</v>
      </c>
    </row>
    <row r="21" spans="1:11" x14ac:dyDescent="0.35">
      <c r="A21" s="3">
        <v>17</v>
      </c>
      <c r="B21" s="5">
        <v>40.222499999999997</v>
      </c>
      <c r="C21" s="5">
        <v>30.045000000000002</v>
      </c>
      <c r="D21" s="5">
        <v>39.929999999999993</v>
      </c>
      <c r="E21" s="5"/>
      <c r="F21" s="5">
        <v>36.978461538461538</v>
      </c>
      <c r="I21" s="5">
        <v>40.222499999999997</v>
      </c>
      <c r="J21" s="5">
        <v>30.045000000000002</v>
      </c>
      <c r="K21" s="5">
        <v>39.929999999999993</v>
      </c>
    </row>
    <row r="22" spans="1:11" x14ac:dyDescent="0.35">
      <c r="A22" s="3">
        <v>18</v>
      </c>
      <c r="B22" s="5">
        <v>38.467999999999996</v>
      </c>
      <c r="C22" s="5">
        <v>27.357999999999997</v>
      </c>
      <c r="D22" s="5">
        <v>40.18</v>
      </c>
      <c r="E22" s="5"/>
      <c r="F22" s="5">
        <v>34.989285714285714</v>
      </c>
      <c r="I22" s="5">
        <v>38.467999999999996</v>
      </c>
      <c r="J22" s="5">
        <v>27.357999999999997</v>
      </c>
      <c r="K22" s="5">
        <v>40.18</v>
      </c>
    </row>
    <row r="23" spans="1:11" x14ac:dyDescent="0.35">
      <c r="A23" s="3">
        <v>19</v>
      </c>
      <c r="B23" s="5">
        <v>39.242000000000004</v>
      </c>
      <c r="C23" s="5">
        <v>31.27</v>
      </c>
      <c r="D23" s="5">
        <v>39.777999999999999</v>
      </c>
      <c r="E23" s="5"/>
      <c r="F23" s="5">
        <v>37.608461538461547</v>
      </c>
      <c r="I23" s="5">
        <v>39.242000000000004</v>
      </c>
      <c r="J23" s="5">
        <v>31.27</v>
      </c>
      <c r="K23" s="5">
        <v>39.777999999999999</v>
      </c>
    </row>
    <row r="24" spans="1:11" x14ac:dyDescent="0.35">
      <c r="A24" s="3">
        <v>20</v>
      </c>
      <c r="B24" s="5">
        <v>37.881999999999998</v>
      </c>
      <c r="C24" s="5">
        <v>28.513333333333332</v>
      </c>
      <c r="D24" s="5">
        <v>36.847499999999997</v>
      </c>
      <c r="E24" s="5"/>
      <c r="F24" s="5">
        <v>35.194999999999993</v>
      </c>
      <c r="I24" s="5">
        <v>37.881999999999998</v>
      </c>
      <c r="J24" s="5">
        <v>28.513333333333332</v>
      </c>
      <c r="K24" s="5">
        <v>36.847499999999997</v>
      </c>
    </row>
    <row r="25" spans="1:11" x14ac:dyDescent="0.35">
      <c r="A25" s="3">
        <v>21</v>
      </c>
      <c r="B25" s="5">
        <v>37.592500000000001</v>
      </c>
      <c r="C25" s="5">
        <v>32.957500000000003</v>
      </c>
      <c r="D25" s="5">
        <v>35.987500000000004</v>
      </c>
      <c r="E25" s="5"/>
      <c r="F25" s="5">
        <v>35.51250000000001</v>
      </c>
      <c r="I25" s="5">
        <v>37.592500000000001</v>
      </c>
      <c r="J25" s="5">
        <v>32.957500000000003</v>
      </c>
      <c r="K25" s="5">
        <v>35.987500000000004</v>
      </c>
    </row>
    <row r="26" spans="1:11" x14ac:dyDescent="0.35">
      <c r="A26" s="3">
        <v>22</v>
      </c>
      <c r="B26" s="5">
        <v>43.349999999999994</v>
      </c>
      <c r="C26" s="5">
        <v>40.153999999999996</v>
      </c>
      <c r="D26" s="5">
        <v>46.375</v>
      </c>
      <c r="E26" s="5"/>
      <c r="F26" s="5">
        <v>43.026666666666664</v>
      </c>
      <c r="I26" s="5">
        <v>43.349999999999994</v>
      </c>
      <c r="J26" s="5">
        <v>40.153999999999996</v>
      </c>
      <c r="K26" s="5">
        <v>46.375</v>
      </c>
    </row>
    <row r="27" spans="1:11" x14ac:dyDescent="0.35">
      <c r="A27" s="3">
        <v>23</v>
      </c>
      <c r="B27" s="5">
        <v>39.055</v>
      </c>
      <c r="C27" s="5">
        <v>37.172499999999999</v>
      </c>
      <c r="D27" s="5">
        <v>36.383333333333333</v>
      </c>
      <c r="E27" s="5"/>
      <c r="F27" s="5">
        <v>37.641818181818174</v>
      </c>
      <c r="I27" s="5">
        <v>39.055</v>
      </c>
      <c r="J27" s="5">
        <v>37.172499999999999</v>
      </c>
      <c r="K27" s="5">
        <v>36.383333333333333</v>
      </c>
    </row>
    <row r="28" spans="1:11" x14ac:dyDescent="0.35">
      <c r="A28" s="3">
        <v>24</v>
      </c>
      <c r="B28" s="5">
        <v>47.884</v>
      </c>
      <c r="C28" s="5">
        <v>41.297499999999999</v>
      </c>
      <c r="D28" s="5">
        <v>48.899999999999991</v>
      </c>
      <c r="E28" s="5"/>
      <c r="F28" s="5">
        <v>46.365000000000002</v>
      </c>
      <c r="I28" s="5">
        <v>47.884</v>
      </c>
      <c r="J28" s="5">
        <v>41.297499999999999</v>
      </c>
      <c r="K28" s="5">
        <v>48.899999999999991</v>
      </c>
    </row>
    <row r="29" spans="1:11" x14ac:dyDescent="0.35">
      <c r="A29" s="3">
        <v>25</v>
      </c>
      <c r="B29" s="5">
        <v>48.327999999999996</v>
      </c>
      <c r="C29" s="5">
        <v>45.41</v>
      </c>
      <c r="D29" s="5">
        <v>47.660000000000004</v>
      </c>
      <c r="E29" s="5"/>
      <c r="F29" s="5">
        <v>47.051538461538456</v>
      </c>
      <c r="I29" s="5">
        <v>48.327999999999996</v>
      </c>
      <c r="J29" s="5">
        <v>45.41</v>
      </c>
      <c r="K29" s="5">
        <v>47.660000000000004</v>
      </c>
    </row>
    <row r="30" spans="1:11" x14ac:dyDescent="0.35">
      <c r="A30" s="3">
        <v>26</v>
      </c>
      <c r="B30" s="5">
        <v>44.702500000000001</v>
      </c>
      <c r="C30" s="5">
        <v>47.125999999999998</v>
      </c>
      <c r="D30" s="5">
        <v>45.807500000000005</v>
      </c>
      <c r="E30" s="5"/>
      <c r="F30" s="5">
        <v>45.974615384615383</v>
      </c>
      <c r="I30" s="5">
        <v>44.702500000000001</v>
      </c>
      <c r="J30" s="5">
        <v>47.125999999999998</v>
      </c>
      <c r="K30" s="5">
        <v>45.807500000000005</v>
      </c>
    </row>
    <row r="31" spans="1:11" x14ac:dyDescent="0.35">
      <c r="A31" s="3">
        <v>27</v>
      </c>
      <c r="B31" s="5">
        <v>36.796666666666674</v>
      </c>
      <c r="C31" s="5">
        <v>35.1875</v>
      </c>
      <c r="D31" s="5">
        <v>36.893333333333338</v>
      </c>
      <c r="E31" s="5"/>
      <c r="F31" s="5">
        <v>36.182000000000002</v>
      </c>
      <c r="I31" s="5">
        <v>36.796666666666674</v>
      </c>
      <c r="J31" s="5">
        <v>35.1875</v>
      </c>
      <c r="K31" s="5">
        <v>36.893333333333338</v>
      </c>
    </row>
    <row r="32" spans="1:11" x14ac:dyDescent="0.35">
      <c r="A32" s="3">
        <v>28</v>
      </c>
      <c r="B32" s="5">
        <v>43.21</v>
      </c>
      <c r="C32" s="5">
        <v>44.34</v>
      </c>
      <c r="D32" s="5">
        <v>43.330000000000005</v>
      </c>
      <c r="E32" s="5"/>
      <c r="F32" s="5">
        <v>43.698</v>
      </c>
      <c r="I32" s="5">
        <v>43.21</v>
      </c>
      <c r="J32" s="5">
        <v>44.34</v>
      </c>
      <c r="K32" s="5">
        <v>43.330000000000005</v>
      </c>
    </row>
    <row r="33" spans="1:11" x14ac:dyDescent="0.35">
      <c r="A33" s="3">
        <v>29</v>
      </c>
      <c r="B33" s="5">
        <v>37.387500000000003</v>
      </c>
      <c r="C33" s="5">
        <v>37.768000000000001</v>
      </c>
      <c r="D33" s="5">
        <v>38.137500000000003</v>
      </c>
      <c r="E33" s="5"/>
      <c r="F33" s="5">
        <v>37.764615384615382</v>
      </c>
      <c r="I33" s="5">
        <v>37.387500000000003</v>
      </c>
      <c r="J33" s="5">
        <v>37.768000000000001</v>
      </c>
      <c r="K33" s="5">
        <v>38.137500000000003</v>
      </c>
    </row>
    <row r="34" spans="1:11" x14ac:dyDescent="0.35">
      <c r="A34" s="3">
        <v>30</v>
      </c>
      <c r="B34" s="5">
        <v>38.739999999999995</v>
      </c>
      <c r="C34" s="5">
        <v>35.6325</v>
      </c>
      <c r="D34" s="5">
        <v>36.813333333333333</v>
      </c>
      <c r="E34" s="5"/>
      <c r="F34" s="5">
        <v>37.222499999999997</v>
      </c>
      <c r="I34" s="5">
        <v>38.739999999999995</v>
      </c>
      <c r="J34" s="5">
        <v>35.6325</v>
      </c>
      <c r="K34" s="5">
        <v>36.813333333333333</v>
      </c>
    </row>
    <row r="35" spans="1:11" x14ac:dyDescent="0.35">
      <c r="A35" s="3">
        <v>31</v>
      </c>
      <c r="B35" s="5">
        <v>38.927500000000002</v>
      </c>
      <c r="C35" s="5">
        <v>38.700000000000003</v>
      </c>
      <c r="D35" s="5">
        <v>39.422499999999999</v>
      </c>
      <c r="E35" s="5"/>
      <c r="F35" s="5">
        <v>38.992307692307683</v>
      </c>
      <c r="I35" s="5">
        <v>38.927500000000002</v>
      </c>
      <c r="J35" s="5">
        <v>38.700000000000003</v>
      </c>
      <c r="K35" s="5">
        <v>39.422499999999999</v>
      </c>
    </row>
    <row r="36" spans="1:11" x14ac:dyDescent="0.35">
      <c r="A36" s="3">
        <v>32</v>
      </c>
      <c r="B36" s="5">
        <v>39.637500000000003</v>
      </c>
      <c r="C36" s="5">
        <v>36.623333333333335</v>
      </c>
      <c r="D36" s="5">
        <v>37.092500000000001</v>
      </c>
      <c r="E36" s="5"/>
      <c r="F36" s="5">
        <v>37.889999999999993</v>
      </c>
      <c r="I36" s="5">
        <v>39.637500000000003</v>
      </c>
      <c r="J36" s="5">
        <v>36.623333333333335</v>
      </c>
      <c r="K36" s="5">
        <v>37.092500000000001</v>
      </c>
    </row>
    <row r="37" spans="1:11" x14ac:dyDescent="0.35">
      <c r="A37" s="3">
        <v>33</v>
      </c>
      <c r="B37" s="5">
        <v>47.702000000000005</v>
      </c>
      <c r="C37" s="5">
        <v>42.954999999999998</v>
      </c>
      <c r="D37" s="5">
        <v>46.672499999999999</v>
      </c>
      <c r="E37" s="5"/>
      <c r="F37" s="5">
        <v>45.924615384615393</v>
      </c>
      <c r="I37" s="5">
        <v>47.702000000000005</v>
      </c>
      <c r="J37" s="5">
        <v>42.954999999999998</v>
      </c>
      <c r="K37" s="5">
        <v>46.672499999999999</v>
      </c>
    </row>
    <row r="38" spans="1:11" x14ac:dyDescent="0.35">
      <c r="A38" s="3">
        <v>34</v>
      </c>
      <c r="B38" s="5">
        <v>38.323333333333331</v>
      </c>
      <c r="C38" s="5">
        <v>34.664999999999999</v>
      </c>
      <c r="D38" s="5">
        <v>35.61</v>
      </c>
      <c r="E38" s="5"/>
      <c r="F38" s="5">
        <v>35.973333333333336</v>
      </c>
      <c r="I38" s="5">
        <v>38.323333333333331</v>
      </c>
      <c r="J38" s="5">
        <v>34.664999999999999</v>
      </c>
      <c r="K38" s="5">
        <v>35.61</v>
      </c>
    </row>
    <row r="39" spans="1:11" x14ac:dyDescent="0.35">
      <c r="A39" s="3">
        <v>35</v>
      </c>
      <c r="B39" s="5">
        <v>38.935999999999993</v>
      </c>
      <c r="C39" s="5">
        <v>36.806666666666665</v>
      </c>
      <c r="D39" s="5">
        <v>36.787999999999997</v>
      </c>
      <c r="E39" s="5"/>
      <c r="F39" s="5">
        <v>37.618461538461538</v>
      </c>
      <c r="I39" s="5">
        <v>38.935999999999993</v>
      </c>
      <c r="J39" s="5">
        <v>36.806666666666665</v>
      </c>
      <c r="K39" s="5">
        <v>36.787999999999997</v>
      </c>
    </row>
    <row r="40" spans="1:11" x14ac:dyDescent="0.35">
      <c r="A40" s="3">
        <v>36</v>
      </c>
      <c r="B40" s="5">
        <v>51.04</v>
      </c>
      <c r="C40" s="5">
        <v>42.423333333333325</v>
      </c>
      <c r="D40" s="5">
        <v>53.48599999999999</v>
      </c>
      <c r="E40" s="5"/>
      <c r="F40" s="5">
        <v>49.992307692307691</v>
      </c>
      <c r="I40" s="5">
        <v>51.04</v>
      </c>
      <c r="J40" s="5">
        <v>42.423333333333325</v>
      </c>
      <c r="K40" s="5">
        <v>53.48599999999999</v>
      </c>
    </row>
    <row r="41" spans="1:11" x14ac:dyDescent="0.35">
      <c r="A41" s="3">
        <v>37</v>
      </c>
      <c r="B41" s="5">
        <v>48.587499999999991</v>
      </c>
      <c r="C41" s="5">
        <v>43.650000000000006</v>
      </c>
      <c r="D41" s="5">
        <v>46.417500000000004</v>
      </c>
      <c r="E41" s="5"/>
      <c r="F41" s="5">
        <v>46.218333333333327</v>
      </c>
      <c r="I41" s="5">
        <v>48.587499999999991</v>
      </c>
      <c r="J41" s="5">
        <v>43.650000000000006</v>
      </c>
      <c r="K41" s="5">
        <v>46.417500000000004</v>
      </c>
    </row>
    <row r="42" spans="1:11" x14ac:dyDescent="0.35">
      <c r="A42" s="3">
        <v>38</v>
      </c>
      <c r="B42" s="5">
        <v>45.422499999999999</v>
      </c>
      <c r="C42" s="5">
        <v>41.496666666666663</v>
      </c>
      <c r="D42" s="5">
        <v>52.137999999999998</v>
      </c>
      <c r="E42" s="5"/>
      <c r="F42" s="5">
        <v>47.239166666666669</v>
      </c>
      <c r="I42" s="5">
        <v>45.422499999999999</v>
      </c>
      <c r="J42" s="5">
        <v>41.496666666666663</v>
      </c>
      <c r="K42" s="5">
        <v>52.137999999999998</v>
      </c>
    </row>
    <row r="43" spans="1:11" x14ac:dyDescent="0.35">
      <c r="A43" s="3">
        <v>39</v>
      </c>
      <c r="B43" s="5">
        <v>45.86</v>
      </c>
      <c r="C43" s="5">
        <v>45.517499999999998</v>
      </c>
      <c r="D43" s="5">
        <v>48.817999999999998</v>
      </c>
      <c r="E43" s="5"/>
      <c r="F43" s="5">
        <v>46.892307692307696</v>
      </c>
      <c r="I43" s="5">
        <v>45.86</v>
      </c>
      <c r="J43" s="5">
        <v>45.517499999999998</v>
      </c>
      <c r="K43" s="5">
        <v>48.817999999999998</v>
      </c>
    </row>
    <row r="44" spans="1:11" x14ac:dyDescent="0.35">
      <c r="A44" s="3">
        <v>40</v>
      </c>
      <c r="B44" s="5">
        <v>46.862000000000009</v>
      </c>
      <c r="C44" s="5">
        <v>41.25333333333333</v>
      </c>
      <c r="D44" s="5">
        <v>50.327999999999996</v>
      </c>
      <c r="E44" s="5"/>
      <c r="F44" s="5">
        <v>46.900769230769235</v>
      </c>
      <c r="I44" s="5">
        <v>46.862000000000009</v>
      </c>
      <c r="J44" s="5">
        <v>41.25333333333333</v>
      </c>
      <c r="K44" s="5">
        <v>50.327999999999996</v>
      </c>
    </row>
    <row r="45" spans="1:11" x14ac:dyDescent="0.35">
      <c r="A45" s="3">
        <v>41</v>
      </c>
      <c r="B45" s="5">
        <v>45.966666666666669</v>
      </c>
      <c r="C45" s="5">
        <v>46.911999999999999</v>
      </c>
      <c r="D45" s="5">
        <v>48.81</v>
      </c>
      <c r="E45" s="5"/>
      <c r="F45" s="5">
        <v>47.308333333333337</v>
      </c>
      <c r="I45" s="5">
        <v>45.966666666666669</v>
      </c>
      <c r="J45" s="5">
        <v>46.911999999999999</v>
      </c>
      <c r="K45" s="5">
        <v>48.81</v>
      </c>
    </row>
    <row r="46" spans="1:11" x14ac:dyDescent="0.35">
      <c r="A46" s="3">
        <v>42</v>
      </c>
      <c r="B46" s="5">
        <v>58.927499999999995</v>
      </c>
      <c r="C46" s="5">
        <v>58.581999999999994</v>
      </c>
      <c r="D46" s="5">
        <v>77.012500000000003</v>
      </c>
      <c r="E46" s="5"/>
      <c r="F46" s="5">
        <v>64.359230769230777</v>
      </c>
      <c r="I46" s="5">
        <v>58.927499999999995</v>
      </c>
      <c r="J46" s="5">
        <v>58.581999999999994</v>
      </c>
      <c r="K46" s="5">
        <v>77.012500000000003</v>
      </c>
    </row>
    <row r="47" spans="1:11" x14ac:dyDescent="0.35">
      <c r="A47" s="3">
        <v>43</v>
      </c>
      <c r="B47" s="5">
        <v>48.076000000000001</v>
      </c>
      <c r="C47" s="5">
        <v>45.037999999999997</v>
      </c>
      <c r="D47" s="5">
        <v>47.745000000000005</v>
      </c>
      <c r="E47" s="5"/>
      <c r="F47" s="5">
        <v>46.896428571428579</v>
      </c>
      <c r="I47" s="5">
        <v>48.076000000000001</v>
      </c>
      <c r="J47" s="5">
        <v>45.037999999999997</v>
      </c>
      <c r="K47" s="5">
        <v>47.745000000000005</v>
      </c>
    </row>
    <row r="48" spans="1:11" x14ac:dyDescent="0.35">
      <c r="A48" s="3">
        <v>44</v>
      </c>
      <c r="B48" s="5">
        <v>57.037500000000001</v>
      </c>
      <c r="C48" s="5">
        <v>49.373333333333335</v>
      </c>
      <c r="D48" s="5">
        <v>77.662499999999994</v>
      </c>
      <c r="E48" s="5"/>
      <c r="F48" s="5">
        <v>62.447272727272733</v>
      </c>
      <c r="I48" s="5">
        <v>57.037500000000001</v>
      </c>
      <c r="J48" s="5">
        <v>49.373333333333335</v>
      </c>
      <c r="K48" s="5">
        <v>77.662499999999994</v>
      </c>
    </row>
    <row r="49" spans="1:11" x14ac:dyDescent="0.35">
      <c r="A49" s="3">
        <v>45</v>
      </c>
      <c r="B49" s="5">
        <v>54.639999999999993</v>
      </c>
      <c r="C49" s="5">
        <v>61.442000000000007</v>
      </c>
      <c r="D49" s="5">
        <v>62.813333333333333</v>
      </c>
      <c r="E49" s="5"/>
      <c r="F49" s="5">
        <v>59.960909090909084</v>
      </c>
      <c r="I49" s="5">
        <v>54.639999999999993</v>
      </c>
      <c r="J49" s="5">
        <v>61.442000000000007</v>
      </c>
      <c r="K49" s="5">
        <v>62.813333333333333</v>
      </c>
    </row>
    <row r="50" spans="1:11" x14ac:dyDescent="0.35">
      <c r="A50" s="3">
        <v>46</v>
      </c>
      <c r="B50" s="5">
        <v>42.139999999999993</v>
      </c>
      <c r="C50" s="5">
        <v>41.93</v>
      </c>
      <c r="D50" s="5">
        <v>54.326000000000001</v>
      </c>
      <c r="E50" s="5"/>
      <c r="F50" s="5">
        <v>47.621818181818178</v>
      </c>
      <c r="I50" s="5">
        <v>42.139999999999993</v>
      </c>
      <c r="J50" s="5">
        <v>41.93</v>
      </c>
      <c r="K50" s="5">
        <v>54.326000000000001</v>
      </c>
    </row>
    <row r="51" spans="1:11" x14ac:dyDescent="0.35">
      <c r="A51" s="3">
        <v>47</v>
      </c>
      <c r="B51" s="5">
        <v>48.4</v>
      </c>
      <c r="C51" s="5">
        <v>46.988000000000007</v>
      </c>
      <c r="D51" s="5">
        <v>47.667499999999997</v>
      </c>
      <c r="E51" s="5"/>
      <c r="F51" s="5">
        <v>47.686428571428571</v>
      </c>
      <c r="I51" s="5">
        <v>48.4</v>
      </c>
      <c r="J51" s="5">
        <v>46.988000000000007</v>
      </c>
      <c r="K51" s="5">
        <v>47.667499999999997</v>
      </c>
    </row>
    <row r="52" spans="1:11" x14ac:dyDescent="0.35">
      <c r="A52" s="3">
        <v>48</v>
      </c>
      <c r="B52" s="5">
        <v>54.346666666666671</v>
      </c>
      <c r="C52" s="5">
        <v>58.580000000000005</v>
      </c>
      <c r="D52" s="5">
        <v>87.006</v>
      </c>
      <c r="E52" s="5"/>
      <c r="F52" s="5">
        <v>69.365833333333342</v>
      </c>
      <c r="I52" s="5">
        <v>54.346666666666671</v>
      </c>
      <c r="J52" s="5">
        <v>58.580000000000005</v>
      </c>
      <c r="K52" s="5">
        <v>87.006</v>
      </c>
    </row>
    <row r="53" spans="1:11" x14ac:dyDescent="0.35">
      <c r="A53" s="3">
        <v>49</v>
      </c>
      <c r="B53" s="5">
        <v>44.643333333333338</v>
      </c>
      <c r="C53" s="5">
        <v>41.856000000000002</v>
      </c>
      <c r="D53" s="5">
        <v>49.357500000000002</v>
      </c>
      <c r="E53" s="5"/>
      <c r="F53" s="5">
        <v>45.053333333333335</v>
      </c>
      <c r="I53" s="5">
        <v>44.643333333333338</v>
      </c>
      <c r="J53" s="5">
        <v>41.856000000000002</v>
      </c>
      <c r="K53" s="5">
        <v>49.357500000000002</v>
      </c>
    </row>
    <row r="54" spans="1:11" x14ac:dyDescent="0.35">
      <c r="A54" s="3">
        <v>50</v>
      </c>
      <c r="B54" s="5">
        <v>47.269999999999996</v>
      </c>
      <c r="C54" s="5">
        <v>44.664999999999999</v>
      </c>
      <c r="D54" s="5">
        <v>48.682000000000002</v>
      </c>
      <c r="E54" s="5"/>
      <c r="F54" s="5">
        <v>47.029999999999994</v>
      </c>
      <c r="I54" s="5">
        <v>47.269999999999996</v>
      </c>
      <c r="J54" s="5">
        <v>44.664999999999999</v>
      </c>
      <c r="K54" s="5">
        <v>48.682000000000002</v>
      </c>
    </row>
    <row r="55" spans="1:11" x14ac:dyDescent="0.35">
      <c r="A55" s="3">
        <v>51</v>
      </c>
      <c r="B55" s="5">
        <v>45.016666666666673</v>
      </c>
      <c r="C55" s="5">
        <v>40.880000000000003</v>
      </c>
      <c r="D55" s="5">
        <v>49.83</v>
      </c>
      <c r="E55" s="5"/>
      <c r="F55" s="5">
        <v>45.701000000000001</v>
      </c>
      <c r="I55" s="5">
        <v>45.016666666666673</v>
      </c>
      <c r="J55" s="5">
        <v>40.880000000000003</v>
      </c>
      <c r="K55" s="5">
        <v>49.83</v>
      </c>
    </row>
    <row r="56" spans="1:11" x14ac:dyDescent="0.35">
      <c r="A56" s="3">
        <v>52</v>
      </c>
      <c r="B56" s="5">
        <v>46.05</v>
      </c>
      <c r="C56" s="5">
        <v>43.692499999999995</v>
      </c>
      <c r="D56" s="5">
        <v>47.245000000000005</v>
      </c>
      <c r="E56" s="5"/>
      <c r="F56" s="5">
        <v>45.662500000000001</v>
      </c>
      <c r="I56" s="5">
        <v>46.05</v>
      </c>
      <c r="J56" s="5">
        <v>43.692499999999995</v>
      </c>
      <c r="K56" s="5">
        <v>47.245000000000005</v>
      </c>
    </row>
    <row r="57" spans="1:11" x14ac:dyDescent="0.35">
      <c r="A57" s="3" t="s">
        <v>60</v>
      </c>
      <c r="B57" s="5"/>
      <c r="C57" s="5"/>
      <c r="D57" s="5"/>
      <c r="E57" s="5"/>
      <c r="F57" s="5"/>
    </row>
    <row r="58" spans="1:11" x14ac:dyDescent="0.35">
      <c r="A58" s="3" t="s">
        <v>61</v>
      </c>
      <c r="B58" s="5">
        <v>45.177699530516414</v>
      </c>
      <c r="C58" s="5">
        <v>40.531943127962073</v>
      </c>
      <c r="D58" s="5">
        <v>48.965674418604664</v>
      </c>
      <c r="E58" s="5"/>
      <c r="F58" s="5">
        <v>44.918169014084498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L9" sqref="L9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car_test_results</vt:lpstr>
      <vt:lpstr>Q1</vt:lpstr>
      <vt:lpstr>Q2</vt:lpstr>
      <vt:lpstr>Q3</vt:lpstr>
      <vt:lpstr>Q4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2023-10-10T14:32:47Z</dcterms:modified>
</cp:coreProperties>
</file>