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"/>
    </mc:Choice>
  </mc:AlternateContent>
  <xr:revisionPtr revIDLastSave="0" documentId="13_ncr:40009_{BA702ADA-7EC8-42FC-A064-E4B45BEEAB62}" xr6:coauthVersionLast="47" xr6:coauthVersionMax="47" xr10:uidLastSave="{00000000-0000-0000-0000-000000000000}"/>
  <bookViews>
    <workbookView xWindow="57480" yWindow="-120" windowWidth="29040" windowHeight="15720"/>
  </bookViews>
  <sheets>
    <sheet name="Renhaas_hr_data" sheetId="1" r:id="rId1"/>
  </sheets>
  <definedNames>
    <definedName name="_xlnm._FilterDatabase" localSheetId="0" hidden="1">Renhaas_hr_data!$A$1:$K$154</definedName>
  </definedNames>
  <calcPr calcId="0"/>
</workbook>
</file>

<file path=xl/calcChain.xml><?xml version="1.0" encoding="utf-8"?>
<calcChain xmlns="http://schemas.openxmlformats.org/spreadsheetml/2006/main">
  <c r="O7" i="1" l="1"/>
  <c r="O6" i="1"/>
  <c r="N7" i="1"/>
  <c r="N6" i="1"/>
  <c r="M3" i="1" a="1"/>
  <c r="M3" i="1" s="1"/>
  <c r="N8" i="1" l="1"/>
  <c r="N9" i="1" s="1"/>
  <c r="O8" i="1"/>
  <c r="O9" i="1" s="1"/>
  <c r="O10" i="1" l="1"/>
  <c r="N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<sst xmlns="http://schemas.openxmlformats.org/spreadsheetml/2006/main" count="1007" uniqueCount="473">
  <si>
    <t>employee_id</t>
  </si>
  <si>
    <t>employee_name</t>
  </si>
  <si>
    <t>employee_email</t>
  </si>
  <si>
    <t>role</t>
  </si>
  <si>
    <t>level</t>
  </si>
  <si>
    <t>Department</t>
  </si>
  <si>
    <t>country</t>
  </si>
  <si>
    <t>start_date</t>
  </si>
  <si>
    <t xml:space="preserve"> tenure</t>
  </si>
  <si>
    <t>reason_for_leaving</t>
  </si>
  <si>
    <t>salary</t>
  </si>
  <si>
    <t>rm903eji</t>
  </si>
  <si>
    <t>Robert Martinez</t>
  </si>
  <si>
    <t>robert.martinez@renhaas.org</t>
  </si>
  <si>
    <t>Compliance Officer</t>
  </si>
  <si>
    <t>Executive</t>
  </si>
  <si>
    <t>People</t>
  </si>
  <si>
    <t>US</t>
  </si>
  <si>
    <t>mb802ypf</t>
  </si>
  <si>
    <t>Matthew Bradley</t>
  </si>
  <si>
    <t>matthew.bradley@renhaas.org</t>
  </si>
  <si>
    <t>Complaints Officer</t>
  </si>
  <si>
    <t>Senior Executive</t>
  </si>
  <si>
    <t>Customer Support</t>
  </si>
  <si>
    <t>jm480udd</t>
  </si>
  <si>
    <t>Jeremy Miller</t>
  </si>
  <si>
    <t>jeremy.miller@renhaas.org</t>
  </si>
  <si>
    <t>Office Manager</t>
  </si>
  <si>
    <t>Associate</t>
  </si>
  <si>
    <t>UK</t>
  </si>
  <si>
    <t>Go To Market</t>
  </si>
  <si>
    <t>km997zvz</t>
  </si>
  <si>
    <t>Kenneth Moore</t>
  </si>
  <si>
    <t>kenneth.moore@renhaas.org</t>
  </si>
  <si>
    <t>dh258eqt</t>
  </si>
  <si>
    <t>Donna Hayes</t>
  </si>
  <si>
    <t>donna.hayes@renhaas.org</t>
  </si>
  <si>
    <t>Payroll Analyst</t>
  </si>
  <si>
    <t>jp935nrn</t>
  </si>
  <si>
    <t>Jack Pham</t>
  </si>
  <si>
    <t>jack.pham@renhaas.org</t>
  </si>
  <si>
    <t>Technician</t>
  </si>
  <si>
    <t>mb363bwy</t>
  </si>
  <si>
    <t>Michelle Buckley</t>
  </si>
  <si>
    <t>michelle.buckley@renhaas.org</t>
  </si>
  <si>
    <t>Analyst</t>
  </si>
  <si>
    <t>dg754jov</t>
  </si>
  <si>
    <t>Darrell Guerrero</t>
  </si>
  <si>
    <t>darrell.guerrero@renhaas.org</t>
  </si>
  <si>
    <t>aa655obb</t>
  </si>
  <si>
    <t>Ashley Aguilar</t>
  </si>
  <si>
    <t>ashley.aguilar@renhaas.org</t>
  </si>
  <si>
    <t>lw137bjg</t>
  </si>
  <si>
    <t>Leah Williams</t>
  </si>
  <si>
    <t>leah.williams@renhaas.org</t>
  </si>
  <si>
    <t>Marketing Analyst</t>
  </si>
  <si>
    <t>Marketing</t>
  </si>
  <si>
    <t>aa664nqh</t>
  </si>
  <si>
    <t>Andrea Austin</t>
  </si>
  <si>
    <t>andrea.austin@renhaas.org</t>
  </si>
  <si>
    <t>Researcher</t>
  </si>
  <si>
    <t>Product</t>
  </si>
  <si>
    <t>pa919sqz</t>
  </si>
  <si>
    <t>Peter Atkinson</t>
  </si>
  <si>
    <t>peter.atkinson@renhaas.org</t>
  </si>
  <si>
    <t>Principal</t>
  </si>
  <si>
    <t>dk742cqt</t>
  </si>
  <si>
    <t>Dana Klein</t>
  </si>
  <si>
    <t>dana.klein@renhaas.org</t>
  </si>
  <si>
    <t>Data</t>
  </si>
  <si>
    <t>kt196iim</t>
  </si>
  <si>
    <t>Katherine Thomas</t>
  </si>
  <si>
    <t>katherine.thomas@renhaas.org</t>
  </si>
  <si>
    <t>Software Engineer</t>
  </si>
  <si>
    <t>rb351enj</t>
  </si>
  <si>
    <t>Rachel Blair</t>
  </si>
  <si>
    <t>rachel.blair@renhaas.org</t>
  </si>
  <si>
    <t>mg386ncs</t>
  </si>
  <si>
    <t>Marie Garcia</t>
  </si>
  <si>
    <t>marie.garcia@renhaas.org</t>
  </si>
  <si>
    <t>eg597tsp</t>
  </si>
  <si>
    <t>Emily Graves</t>
  </si>
  <si>
    <t>emily.graves@renhaas.org</t>
  </si>
  <si>
    <t>Data and Insight</t>
  </si>
  <si>
    <t>dh556ynm</t>
  </si>
  <si>
    <t>Daniel Hopkins</t>
  </si>
  <si>
    <t>daniel.hopkins@renhaas.org</t>
  </si>
  <si>
    <t>Data Scientist</t>
  </si>
  <si>
    <t>nk673nzl</t>
  </si>
  <si>
    <t>Nathan King</t>
  </si>
  <si>
    <t>nathan.king@renhaas.org</t>
  </si>
  <si>
    <t>jy204idz</t>
  </si>
  <si>
    <t>Johnny Young</t>
  </si>
  <si>
    <t>johnny.young@renhaas.org</t>
  </si>
  <si>
    <t>df436gho</t>
  </si>
  <si>
    <t>Dana Flowers</t>
  </si>
  <si>
    <t>dana.flowers@renhaas.org</t>
  </si>
  <si>
    <t>sm756ocq</t>
  </si>
  <si>
    <t>Stephanie Mccoy</t>
  </si>
  <si>
    <t>stephanie.mccoy@renhaas.org</t>
  </si>
  <si>
    <t>Account Manager</t>
  </si>
  <si>
    <t>cp328cxu</t>
  </si>
  <si>
    <t>Cameron Perez</t>
  </si>
  <si>
    <t>cameron.perez@renhaas.org</t>
  </si>
  <si>
    <t>pp952erb</t>
  </si>
  <si>
    <t>Paige Prince</t>
  </si>
  <si>
    <t>paige.prince@renhaas.org</t>
  </si>
  <si>
    <t>Hiring Manager</t>
  </si>
  <si>
    <t>jb535rzg</t>
  </si>
  <si>
    <t>John Burke</t>
  </si>
  <si>
    <t>john.burke@renhaas.org</t>
  </si>
  <si>
    <t>ew791ltw</t>
  </si>
  <si>
    <t>Emily Watkins</t>
  </si>
  <si>
    <t>emily.watkins@renhaas.org</t>
  </si>
  <si>
    <t>dl469eyj</t>
  </si>
  <si>
    <t>Deborah Lopez</t>
  </si>
  <si>
    <t>deborah.lopez@renhaas.org</t>
  </si>
  <si>
    <t>Diversity Officer</t>
  </si>
  <si>
    <t>kr481ewm</t>
  </si>
  <si>
    <t>Kyle Richard</t>
  </si>
  <si>
    <t>kyle.richard@renhaas.org</t>
  </si>
  <si>
    <t>lr741vmj</t>
  </si>
  <si>
    <t>Logan Rodriguez</t>
  </si>
  <si>
    <t>logan.rodriguez@renhaas.org</t>
  </si>
  <si>
    <t>rp373mgo</t>
  </si>
  <si>
    <t>Robert Perez</t>
  </si>
  <si>
    <t>robert.perez@renhaas.org</t>
  </si>
  <si>
    <t>so225ebf</t>
  </si>
  <si>
    <t>Stacey Ortiz</t>
  </si>
  <si>
    <t>stacey.ortiz@renhaas.org</t>
  </si>
  <si>
    <t>ka199vrg</t>
  </si>
  <si>
    <t>Kelly Avery</t>
  </si>
  <si>
    <t>kelly.avery@renhaas.org</t>
  </si>
  <si>
    <t>mk575rgm</t>
  </si>
  <si>
    <t>Michael Kane</t>
  </si>
  <si>
    <t>michael.kane@renhaas.org</t>
  </si>
  <si>
    <t>kl718gyg</t>
  </si>
  <si>
    <t>Kristin Lowery</t>
  </si>
  <si>
    <t>kristin.lowery@renhaas.org</t>
  </si>
  <si>
    <t>rg175hdw</t>
  </si>
  <si>
    <t>Rodney Garcia</t>
  </si>
  <si>
    <t>rodney.garcia@renhaas.org</t>
  </si>
  <si>
    <t>sl957pjw</t>
  </si>
  <si>
    <t>Scott Lane</t>
  </si>
  <si>
    <t>scott.lane@renhaas.org</t>
  </si>
  <si>
    <t>rw602qhr</t>
  </si>
  <si>
    <t>Ryan White</t>
  </si>
  <si>
    <t>ryan.white@renhaas.org</t>
  </si>
  <si>
    <t>cw727lhj</t>
  </si>
  <si>
    <t>Christopher Weaver</t>
  </si>
  <si>
    <t>christopher.weaver@renhaas.org</t>
  </si>
  <si>
    <t>jm655nyh</t>
  </si>
  <si>
    <t>Joshua Mills</t>
  </si>
  <si>
    <t>joshua.mills@renhaas.org</t>
  </si>
  <si>
    <t>ea365ysh</t>
  </si>
  <si>
    <t>Edward Adams</t>
  </si>
  <si>
    <t>edward.adams@renhaas.org</t>
  </si>
  <si>
    <t>th506wbi</t>
  </si>
  <si>
    <t>Tim Hurst</t>
  </si>
  <si>
    <t>tim.hurst@renhaas.org</t>
  </si>
  <si>
    <t>mp268rme</t>
  </si>
  <si>
    <t>Marie Parker</t>
  </si>
  <si>
    <t>marie.parker@renhaas.org</t>
  </si>
  <si>
    <t>aj757fei</t>
  </si>
  <si>
    <t>Aaron Jackson</t>
  </si>
  <si>
    <t>aaron.jackson@renhaas.org</t>
  </si>
  <si>
    <t>bl731ypg</t>
  </si>
  <si>
    <t>Barbara Lang</t>
  </si>
  <si>
    <t>barbara.lang@renhaas.org</t>
  </si>
  <si>
    <t>id363tpi</t>
  </si>
  <si>
    <t>Isaac Dean</t>
  </si>
  <si>
    <t>isaac.dean@renhaas.org</t>
  </si>
  <si>
    <t>Product Manager</t>
  </si>
  <si>
    <t>ms871ebz</t>
  </si>
  <si>
    <t>Mary Scott</t>
  </si>
  <si>
    <t>mary.scott@renhaas.org</t>
  </si>
  <si>
    <t>kc596icb</t>
  </si>
  <si>
    <t>Kaitlin Campos</t>
  </si>
  <si>
    <t>kaitlin.campos@renhaas.org</t>
  </si>
  <si>
    <t>kh392iec</t>
  </si>
  <si>
    <t>Katie Hernandez</t>
  </si>
  <si>
    <t>katie.hernandez@renhaas.org</t>
  </si>
  <si>
    <t>Quality Assurance Tester</t>
  </si>
  <si>
    <t>jf922rcd</t>
  </si>
  <si>
    <t>James Fisher</t>
  </si>
  <si>
    <t>james.fisher@renhaas.org</t>
  </si>
  <si>
    <t>ch214nmo</t>
  </si>
  <si>
    <t>Cheryl Ho</t>
  </si>
  <si>
    <t>cheryl.ho@renhaas.org</t>
  </si>
  <si>
    <t>an480vcz</t>
  </si>
  <si>
    <t>Alan Neal</t>
  </si>
  <si>
    <t>alan.neal@renhaas.org</t>
  </si>
  <si>
    <t>sr250idg</t>
  </si>
  <si>
    <t>Shannon Robinson</t>
  </si>
  <si>
    <t>shannon.robinson@renhaas.org</t>
  </si>
  <si>
    <t>ch201mus</t>
  </si>
  <si>
    <t>Christopher Hutchinson</t>
  </si>
  <si>
    <t>christopher.hutchinson@renhaas.org</t>
  </si>
  <si>
    <t>pw510nmx</t>
  </si>
  <si>
    <t>Paula Webb</t>
  </si>
  <si>
    <t>paula.webb@renhaas.org</t>
  </si>
  <si>
    <t>ra156qjv</t>
  </si>
  <si>
    <t>Raymond Allen</t>
  </si>
  <si>
    <t>raymond.allen@renhaas.org</t>
  </si>
  <si>
    <t>cg334guz</t>
  </si>
  <si>
    <t>Christopher Gomez</t>
  </si>
  <si>
    <t>christopher.gomez@renhaas.org</t>
  </si>
  <si>
    <t>dz684iiq</t>
  </si>
  <si>
    <t>Dana Zimmerman</t>
  </si>
  <si>
    <t>dana.zimmerman@renhaas.org</t>
  </si>
  <si>
    <t>wc905ynr</t>
  </si>
  <si>
    <t>Wendy Curtis</t>
  </si>
  <si>
    <t>wendy.curtis@renhaas.org</t>
  </si>
  <si>
    <t>ld139pzu</t>
  </si>
  <si>
    <t>Lindsay Davis</t>
  </si>
  <si>
    <t>lindsay.davis@renhaas.org</t>
  </si>
  <si>
    <t>rc886pen</t>
  </si>
  <si>
    <t>Roger Carr</t>
  </si>
  <si>
    <t>roger.carr@renhaas.org</t>
  </si>
  <si>
    <t>jh281iea</t>
  </si>
  <si>
    <t>Jose Hanna</t>
  </si>
  <si>
    <t>jose.hanna@renhaas.org</t>
  </si>
  <si>
    <t>kj115beu</t>
  </si>
  <si>
    <t>Kristy Johnson</t>
  </si>
  <si>
    <t>kristy.johnson@renhaas.org</t>
  </si>
  <si>
    <t>br774jkp</t>
  </si>
  <si>
    <t>Brandy Rose</t>
  </si>
  <si>
    <t>brandy.rose@renhaas.org</t>
  </si>
  <si>
    <t>cj630yto</t>
  </si>
  <si>
    <t>Charles Johnston</t>
  </si>
  <si>
    <t>charles.johnston@renhaas.org</t>
  </si>
  <si>
    <t>mc580ulz</t>
  </si>
  <si>
    <t>Matthew Christensen</t>
  </si>
  <si>
    <t>matthew.christensen@renhaas.org</t>
  </si>
  <si>
    <t>jk289abo</t>
  </si>
  <si>
    <t>Jason Keller</t>
  </si>
  <si>
    <t>jason.keller@renhaas.org</t>
  </si>
  <si>
    <t>mh372rim</t>
  </si>
  <si>
    <t>Michael Holden</t>
  </si>
  <si>
    <t>michael.holden@renhaas.org</t>
  </si>
  <si>
    <t>cw318typ</t>
  </si>
  <si>
    <t>Chelsea Wood</t>
  </si>
  <si>
    <t>chelsea.wood@renhaas.org</t>
  </si>
  <si>
    <t>kr341vlr</t>
  </si>
  <si>
    <t>Kristina Reyes</t>
  </si>
  <si>
    <t>kristina.reyes@renhaas.org</t>
  </si>
  <si>
    <t>sj404wzz</t>
  </si>
  <si>
    <t>Stacey Johnson</t>
  </si>
  <si>
    <t>stacey.johnson@renhaas.org</t>
  </si>
  <si>
    <t>ar860yuq</t>
  </si>
  <si>
    <t>Amber Rosario</t>
  </si>
  <si>
    <t>amber.rosario@renhaas.org</t>
  </si>
  <si>
    <t>mm124qwk</t>
  </si>
  <si>
    <t>Matthew Mitchell</t>
  </si>
  <si>
    <t>matthew.mitchell@renhaas.org</t>
  </si>
  <si>
    <t>Customer Success Manager</t>
  </si>
  <si>
    <t>th207hiv</t>
  </si>
  <si>
    <t>Teresa Harris</t>
  </si>
  <si>
    <t>teresa.harris@renhaas.org</t>
  </si>
  <si>
    <t>mg213shx</t>
  </si>
  <si>
    <t>Melissa Gibson</t>
  </si>
  <si>
    <t>melissa.gibson@renhaas.org</t>
  </si>
  <si>
    <t>rr956uqg</t>
  </si>
  <si>
    <t>Ryan Richards</t>
  </si>
  <si>
    <t>ryan.richards@renhaas.org</t>
  </si>
  <si>
    <t>gs748gcr</t>
  </si>
  <si>
    <t>Glen Sullivan</t>
  </si>
  <si>
    <t>glen.sullivan@renhaas.org</t>
  </si>
  <si>
    <t>dh872ohr</t>
  </si>
  <si>
    <t>David Hester</t>
  </si>
  <si>
    <t>david.hester@renhaas.org</t>
  </si>
  <si>
    <t>ck593ari</t>
  </si>
  <si>
    <t>Charles Knight</t>
  </si>
  <si>
    <t>charles.knight@renhaas.org</t>
  </si>
  <si>
    <t>me482pch</t>
  </si>
  <si>
    <t>Mary Ellison</t>
  </si>
  <si>
    <t>mary.ellison@renhaas.org</t>
  </si>
  <si>
    <t>Designer</t>
  </si>
  <si>
    <t>mb173pfu</t>
  </si>
  <si>
    <t>Michael Burke</t>
  </si>
  <si>
    <t>michael.burke@renhaas.org</t>
  </si>
  <si>
    <t>jc714xzn</t>
  </si>
  <si>
    <t>Jose Cowan</t>
  </si>
  <si>
    <t>jose.cowan@renhaas.org</t>
  </si>
  <si>
    <t>am595ijq</t>
  </si>
  <si>
    <t>Adam Macias</t>
  </si>
  <si>
    <t>adam.macias@renhaas.org</t>
  </si>
  <si>
    <t>ss952qmi</t>
  </si>
  <si>
    <t>Stephen Silva</t>
  </si>
  <si>
    <t>stephen.silva@renhaas.org</t>
  </si>
  <si>
    <t>tj361sgb</t>
  </si>
  <si>
    <t>Timothy Johnson</t>
  </si>
  <si>
    <t>timothy.johnson@renhaas.org</t>
  </si>
  <si>
    <t>dk205soa</t>
  </si>
  <si>
    <t>David King</t>
  </si>
  <si>
    <t>david.king@renhaas.org</t>
  </si>
  <si>
    <t>ch970lov</t>
  </si>
  <si>
    <t>Christopher Hampton</t>
  </si>
  <si>
    <t>christopher.hampton@renhaas.org</t>
  </si>
  <si>
    <t>sc723ari</t>
  </si>
  <si>
    <t>Sarah Chandler</t>
  </si>
  <si>
    <t>sarah.chandler@renhaas.org</t>
  </si>
  <si>
    <t>ma701ate</t>
  </si>
  <si>
    <t>Mikayla Anderson</t>
  </si>
  <si>
    <t>mikayla.anderson@renhaas.org</t>
  </si>
  <si>
    <t>kl386zkj</t>
  </si>
  <si>
    <t>Kimberly Li</t>
  </si>
  <si>
    <t>kimberly.li@renhaas.org</t>
  </si>
  <si>
    <t>jw690ubd</t>
  </si>
  <si>
    <t>Julie Ward</t>
  </si>
  <si>
    <t>julie.ward@renhaas.org</t>
  </si>
  <si>
    <t>mh665lit</t>
  </si>
  <si>
    <t>Michelle Hall</t>
  </si>
  <si>
    <t>michelle.hall@renhaas.org</t>
  </si>
  <si>
    <t>db689poa</t>
  </si>
  <si>
    <t>David Buchanan</t>
  </si>
  <si>
    <t>david.buchanan@renhaas.org</t>
  </si>
  <si>
    <t>jb454afm</t>
  </si>
  <si>
    <t>John Browning</t>
  </si>
  <si>
    <t>john.browning@renhaas.org</t>
  </si>
  <si>
    <t>cy220ems</t>
  </si>
  <si>
    <t>Caroline Young</t>
  </si>
  <si>
    <t>caroline.young@renhaas.org</t>
  </si>
  <si>
    <t>jv880gfb</t>
  </si>
  <si>
    <t>Jonathan Vega</t>
  </si>
  <si>
    <t>jonathan.vega@renhaas.org</t>
  </si>
  <si>
    <t>rc602qzb</t>
  </si>
  <si>
    <t>Rachel Cohen</t>
  </si>
  <si>
    <t>rachel.cohen@renhaas.org</t>
  </si>
  <si>
    <t>jj680gma</t>
  </si>
  <si>
    <t>John Johnson</t>
  </si>
  <si>
    <t>john.johnson@renhaas.org</t>
  </si>
  <si>
    <t>tp190azc</t>
  </si>
  <si>
    <t>Timothy Perez</t>
  </si>
  <si>
    <t>timothy.perez@renhaas.org</t>
  </si>
  <si>
    <t>pp550czz</t>
  </si>
  <si>
    <t>Paul Peterson</t>
  </si>
  <si>
    <t>paul.peterson@renhaas.org</t>
  </si>
  <si>
    <t>cm332rjf</t>
  </si>
  <si>
    <t>Carla Myers</t>
  </si>
  <si>
    <t>carla.myers@renhaas.org</t>
  </si>
  <si>
    <t>ad185wtq</t>
  </si>
  <si>
    <t>Andrew Dean</t>
  </si>
  <si>
    <t>andrew.dean@renhaas.org</t>
  </si>
  <si>
    <t>rw332ipn</t>
  </si>
  <si>
    <t>Robert Wheeler</t>
  </si>
  <si>
    <t>robert.wheeler@renhaas.org</t>
  </si>
  <si>
    <t>lr500jwr</t>
  </si>
  <si>
    <t>Lindsey Richards</t>
  </si>
  <si>
    <t>lindsey.richards@renhaas.org</t>
  </si>
  <si>
    <t>tc228jeu</t>
  </si>
  <si>
    <t>Timothy Clark</t>
  </si>
  <si>
    <t>timothy.clark@renhaas.org</t>
  </si>
  <si>
    <t>ms742xyu</t>
  </si>
  <si>
    <t>Melissa Sloan</t>
  </si>
  <si>
    <t>melissa.sloan@renhaas.org</t>
  </si>
  <si>
    <t>lg214cma</t>
  </si>
  <si>
    <t>Luke Gross</t>
  </si>
  <si>
    <t>luke.gross@renhaas.org</t>
  </si>
  <si>
    <t>ah302wvb</t>
  </si>
  <si>
    <t>Andrew Hardy</t>
  </si>
  <si>
    <t>andrew.hardy@renhaas.org</t>
  </si>
  <si>
    <t>hm860tmo</t>
  </si>
  <si>
    <t>Holly Matthews</t>
  </si>
  <si>
    <t>holly.matthews@renhaas.org</t>
  </si>
  <si>
    <t>tb998sxb</t>
  </si>
  <si>
    <t>Thomas Bean</t>
  </si>
  <si>
    <t>thomas.bean@renhaas.org</t>
  </si>
  <si>
    <t>br832nje</t>
  </si>
  <si>
    <t>Bill Reed</t>
  </si>
  <si>
    <t>bill.reed@renhaas.org</t>
  </si>
  <si>
    <t>tb222qhb</t>
  </si>
  <si>
    <t>Travis Brown</t>
  </si>
  <si>
    <t>travis.brown@renhaas.org</t>
  </si>
  <si>
    <t>lm985rzf</t>
  </si>
  <si>
    <t>Leah Morton</t>
  </si>
  <si>
    <t>leah.morton@renhaas.org</t>
  </si>
  <si>
    <t>eb411azs</t>
  </si>
  <si>
    <t>Evelyn Bautista</t>
  </si>
  <si>
    <t>evelyn.bautista@renhaas.org</t>
  </si>
  <si>
    <t>lk913etm</t>
  </si>
  <si>
    <t>Laura King</t>
  </si>
  <si>
    <t>laura.king@renhaas.org</t>
  </si>
  <si>
    <t>cd246fjh</t>
  </si>
  <si>
    <t>Christopher David</t>
  </si>
  <si>
    <t>christopher.david@renhaas.org</t>
  </si>
  <si>
    <t>kc329ujn</t>
  </si>
  <si>
    <t>Kathy Clark</t>
  </si>
  <si>
    <t>kathy.clark@renhaas.org</t>
  </si>
  <si>
    <t>ad417rdg</t>
  </si>
  <si>
    <t>Alyssa Dennis</t>
  </si>
  <si>
    <t>alyssa.dennis@renhaas.org</t>
  </si>
  <si>
    <t>ca572sle</t>
  </si>
  <si>
    <t>Cynthia Alvarez</t>
  </si>
  <si>
    <t>cynthia.alvarez@renhaas.org</t>
  </si>
  <si>
    <t>mt100ogb</t>
  </si>
  <si>
    <t>Marc Tanner</t>
  </si>
  <si>
    <t>marc.tanner@renhaas.org</t>
  </si>
  <si>
    <t>ks848qaf</t>
  </si>
  <si>
    <t>Kari Simmons</t>
  </si>
  <si>
    <t>kari.simmons@renhaas.org</t>
  </si>
  <si>
    <t>js122skf</t>
  </si>
  <si>
    <t>Jasmin Stone</t>
  </si>
  <si>
    <t>jasmin.stone@renhaas.org</t>
  </si>
  <si>
    <t>rv117gcn</t>
  </si>
  <si>
    <t>Robin Valencia</t>
  </si>
  <si>
    <t>robin.valencia@renhaas.org</t>
  </si>
  <si>
    <t>lb896yxn</t>
  </si>
  <si>
    <t>Leslie Brown</t>
  </si>
  <si>
    <t>leslie.brown@renhaas.org</t>
  </si>
  <si>
    <t>wh350qyj</t>
  </si>
  <si>
    <t>William Hansen</t>
  </si>
  <si>
    <t>william.hansen@renhaas.org</t>
  </si>
  <si>
    <t>md668ctn</t>
  </si>
  <si>
    <t>Meghan Davis</t>
  </si>
  <si>
    <t>meghan.davis@renhaas.org</t>
  </si>
  <si>
    <t>hh791prj</t>
  </si>
  <si>
    <t>Heather Harrison</t>
  </si>
  <si>
    <t>heather.harrison@renhaas.org</t>
  </si>
  <si>
    <t>rp818kcv</t>
  </si>
  <si>
    <t>Ross Parker</t>
  </si>
  <si>
    <t>ross.parker@renhaas.org</t>
  </si>
  <si>
    <t>th469geo</t>
  </si>
  <si>
    <t>Tyler Howell</t>
  </si>
  <si>
    <t>tyler.howell@renhaas.org</t>
  </si>
  <si>
    <t>jm721kwq</t>
  </si>
  <si>
    <t>John Miller</t>
  </si>
  <si>
    <t>john.miller@renhaas.org</t>
  </si>
  <si>
    <t>ap622vsi</t>
  </si>
  <si>
    <t>Amy Peters</t>
  </si>
  <si>
    <t>amy.peters@renhaas.org</t>
  </si>
  <si>
    <t>sg823ejr</t>
  </si>
  <si>
    <t>Stacy Guerrero</t>
  </si>
  <si>
    <t>stacy.guerrero@renhaas.org</t>
  </si>
  <si>
    <t>cc218uca</t>
  </si>
  <si>
    <t>Corey Cunningham</t>
  </si>
  <si>
    <t>corey.cunningham@renhaas.org</t>
  </si>
  <si>
    <t>js865rkx</t>
  </si>
  <si>
    <t>Jason Smith</t>
  </si>
  <si>
    <t>jason.smith@renhaas.org</t>
  </si>
  <si>
    <t>bo631tvd</t>
  </si>
  <si>
    <t>Brandy Ortiz</t>
  </si>
  <si>
    <t>brandy.ortiz@renhaas.org</t>
  </si>
  <si>
    <t>eb803web</t>
  </si>
  <si>
    <t>Erik Boyd</t>
  </si>
  <si>
    <t>erik.boyd@renhaas.org</t>
  </si>
  <si>
    <t>ag544sha</t>
  </si>
  <si>
    <t>Alexa Gilmore</t>
  </si>
  <si>
    <t>alexa.gilmore@renhaas.org</t>
  </si>
  <si>
    <t>bc687xmm</t>
  </si>
  <si>
    <t>Brett Cruz</t>
  </si>
  <si>
    <t>brett.cruz@renhaas.org</t>
  </si>
  <si>
    <t>sw383oqj</t>
  </si>
  <si>
    <t>Shelby Wilson</t>
  </si>
  <si>
    <t>shelby.wilson@renhaas.org</t>
  </si>
  <si>
    <t>sl815zus</t>
  </si>
  <si>
    <t>Savannah Lewis</t>
  </si>
  <si>
    <t>savannah.lewis@renhaas.org</t>
  </si>
  <si>
    <t>al932wbe</t>
  </si>
  <si>
    <t>April Lee</t>
  </si>
  <si>
    <t>april.lee@renhaas.org</t>
  </si>
  <si>
    <t>mc723vcn</t>
  </si>
  <si>
    <t>Monique Campbell</t>
  </si>
  <si>
    <t>monique.campbell@renhaas.org</t>
  </si>
  <si>
    <t>Conversion</t>
  </si>
  <si>
    <t>Price</t>
  </si>
  <si>
    <t>IQR</t>
  </si>
  <si>
    <t>LB</t>
  </si>
  <si>
    <t>UB</t>
  </si>
  <si>
    <t>LQ</t>
  </si>
  <si>
    <t>UQ</t>
  </si>
  <si>
    <t>Tenure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</si>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</sst>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$-409]* #,##0.00_);_([$$-409]* \(#,##0.00\);_([$$-409]* &quot;-&quot;??_);_(@_)"/>
    <numFmt numFmtId="167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avyjhw</v>
    <v>268435456</v>
    <v>1</v>
    <v>Powered by Refinitiv</v>
    <v>0</v>
    <v>GBP/USD</v>
    <v>2</v>
    <v>3</v>
    <v>Finance</v>
    <v>4</v>
    <v>1.3144</v>
    <v>1.0922000000000001</v>
    <v>5.4999999999999997E-3</v>
    <v>4.5300000000000002E-3</v>
    <v>USD</v>
    <v>GBP</v>
    <v>1.2197</v>
    <v>Currency Pair</v>
    <v>45215.648738425924</v>
    <v>1.2138</v>
    <v>UK Pound Sterling/US Dollar FX Spot Rate</v>
    <v>1.2135</v>
    <v>1.2141</v>
    <v>1.2196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ables/table1.xml><?xml version="1.0" encoding="utf-8"?>
<table xmlns="http://schemas.openxmlformats.org/spreadsheetml/2006/main" id="1" name="Table1" displayName="Table1" ref="L2:M3" totalsRowShown="0">
  <autoFilter ref="L2:M3"/>
  <tableColumns count="2">
    <tableColumn id="1" name="Conversion"/>
    <tableColumn id="2" name="Price" dataDxfId="0">
      <calculatedColumnFormula array="1">_FV(Table1[[#This Row],[Conversion]],"Price")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P21" sqref="P21"/>
    </sheetView>
  </sheetViews>
  <sheetFormatPr defaultRowHeight="14.5" x14ac:dyDescent="0.35"/>
  <cols>
    <col min="8" max="8" width="11.6328125" style="4" customWidth="1"/>
    <col min="11" max="11" width="11.36328125" customWidth="1"/>
    <col min="12" max="12" width="12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42046</v>
      </c>
      <c r="I2">
        <v>3165</v>
      </c>
      <c r="K2" s="3">
        <v>43145</v>
      </c>
      <c r="L2" t="s">
        <v>464</v>
      </c>
      <c r="M2" t="s">
        <v>465</v>
      </c>
    </row>
    <row r="3" spans="1:15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s="1">
        <v>40963</v>
      </c>
      <c r="I3">
        <v>4248</v>
      </c>
      <c r="K3" s="3">
        <v>43067</v>
      </c>
      <c r="L3" t="e" vm="1">
        <v>#VALUE!</v>
      </c>
      <c r="M3" s="2" cm="1">
        <f t="array" ref="M3">_FV(Table1[[#This Row],[Conversion]],"Price")</f>
        <v>1.2196</v>
      </c>
    </row>
    <row r="4" spans="1:15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 s="1">
        <v>42515</v>
      </c>
      <c r="I4">
        <v>2696</v>
      </c>
      <c r="K4" s="3">
        <v>38222.332000000002</v>
      </c>
    </row>
    <row r="5" spans="1:15" x14ac:dyDescent="0.35">
      <c r="A5" t="s">
        <v>31</v>
      </c>
      <c r="B5" t="s">
        <v>32</v>
      </c>
      <c r="C5" t="s">
        <v>33</v>
      </c>
      <c r="D5" t="s">
        <v>27</v>
      </c>
      <c r="E5" t="s">
        <v>15</v>
      </c>
      <c r="F5" t="s">
        <v>16</v>
      </c>
      <c r="G5" t="s">
        <v>17</v>
      </c>
      <c r="H5" s="1">
        <v>44844</v>
      </c>
      <c r="I5">
        <v>367</v>
      </c>
      <c r="K5" s="3">
        <v>40301</v>
      </c>
      <c r="N5" t="s">
        <v>471</v>
      </c>
      <c r="O5" t="s">
        <v>472</v>
      </c>
    </row>
    <row r="6" spans="1:15" x14ac:dyDescent="0.35">
      <c r="A6" t="s">
        <v>34</v>
      </c>
      <c r="B6" t="s">
        <v>35</v>
      </c>
      <c r="C6" t="s">
        <v>36</v>
      </c>
      <c r="D6" t="s">
        <v>37</v>
      </c>
      <c r="E6" t="s">
        <v>15</v>
      </c>
      <c r="F6" t="s">
        <v>16</v>
      </c>
      <c r="G6" t="s">
        <v>17</v>
      </c>
      <c r="H6" s="1">
        <v>40552</v>
      </c>
      <c r="I6">
        <v>4659</v>
      </c>
      <c r="K6" s="3">
        <v>41955</v>
      </c>
      <c r="L6">
        <v>1</v>
      </c>
      <c r="M6" t="s">
        <v>469</v>
      </c>
      <c r="N6">
        <f>QUARTILE(I:I,L6)</f>
        <v>1384</v>
      </c>
      <c r="O6">
        <f>QUARTILE(K:K,L6)</f>
        <v>42685</v>
      </c>
    </row>
    <row r="7" spans="1:15" x14ac:dyDescent="0.35">
      <c r="A7" t="s">
        <v>38</v>
      </c>
      <c r="B7" t="s">
        <v>39</v>
      </c>
      <c r="C7" t="s">
        <v>40</v>
      </c>
      <c r="D7" t="s">
        <v>41</v>
      </c>
      <c r="E7" t="s">
        <v>28</v>
      </c>
      <c r="F7" t="s">
        <v>23</v>
      </c>
      <c r="G7" t="s">
        <v>17</v>
      </c>
      <c r="H7" s="1">
        <v>43916</v>
      </c>
      <c r="I7">
        <v>1295</v>
      </c>
      <c r="K7" s="3">
        <v>39822</v>
      </c>
      <c r="L7">
        <v>3</v>
      </c>
      <c r="M7" t="s">
        <v>470</v>
      </c>
      <c r="N7">
        <f>QUARTILE(I:I,L7)</f>
        <v>3783</v>
      </c>
      <c r="O7">
        <f>QUARTILE(K:K,L7)</f>
        <v>64143</v>
      </c>
    </row>
    <row r="8" spans="1:15" x14ac:dyDescent="0.35">
      <c r="A8" t="s">
        <v>42</v>
      </c>
      <c r="B8" t="s">
        <v>43</v>
      </c>
      <c r="C8" t="s">
        <v>44</v>
      </c>
      <c r="D8" t="s">
        <v>45</v>
      </c>
      <c r="E8" t="s">
        <v>15</v>
      </c>
      <c r="F8" t="s">
        <v>23</v>
      </c>
      <c r="G8" t="s">
        <v>17</v>
      </c>
      <c r="H8" s="1">
        <v>44758</v>
      </c>
      <c r="I8">
        <v>453</v>
      </c>
      <c r="K8" s="3">
        <v>43140</v>
      </c>
      <c r="M8" t="s">
        <v>466</v>
      </c>
      <c r="N8">
        <f>N7-N6</f>
        <v>2399</v>
      </c>
      <c r="O8">
        <f>O7-O6</f>
        <v>21458</v>
      </c>
    </row>
    <row r="9" spans="1:15" x14ac:dyDescent="0.35">
      <c r="A9" t="s">
        <v>46</v>
      </c>
      <c r="B9" t="s">
        <v>47</v>
      </c>
      <c r="C9" t="s">
        <v>48</v>
      </c>
      <c r="D9" t="s">
        <v>100</v>
      </c>
      <c r="E9" t="s">
        <v>15</v>
      </c>
      <c r="F9" t="s">
        <v>30</v>
      </c>
      <c r="G9" t="s">
        <v>17</v>
      </c>
      <c r="H9" s="1">
        <v>43998</v>
      </c>
      <c r="I9">
        <v>1213</v>
      </c>
      <c r="K9" s="3">
        <v>51399</v>
      </c>
      <c r="M9" t="s">
        <v>467</v>
      </c>
      <c r="N9">
        <f>N6-1.5*N8</f>
        <v>-2214.5</v>
      </c>
      <c r="O9">
        <f>O6-1.5*O8</f>
        <v>10498</v>
      </c>
    </row>
    <row r="10" spans="1:15" x14ac:dyDescent="0.35">
      <c r="A10" t="s">
        <v>49</v>
      </c>
      <c r="B10" t="s">
        <v>50</v>
      </c>
      <c r="C10" t="s">
        <v>51</v>
      </c>
      <c r="D10" t="s">
        <v>45</v>
      </c>
      <c r="E10" t="s">
        <v>28</v>
      </c>
      <c r="F10" t="s">
        <v>23</v>
      </c>
      <c r="G10" t="s">
        <v>17</v>
      </c>
      <c r="H10" s="1">
        <v>42744</v>
      </c>
      <c r="I10">
        <v>2467</v>
      </c>
      <c r="K10" s="3">
        <v>41287</v>
      </c>
      <c r="M10" t="s">
        <v>468</v>
      </c>
      <c r="N10">
        <f>N7+1.5*N8</f>
        <v>7381.5</v>
      </c>
      <c r="O10">
        <f>O7+1.5*O8</f>
        <v>96330</v>
      </c>
    </row>
    <row r="11" spans="1:15" x14ac:dyDescent="0.35">
      <c r="A11" t="s">
        <v>52</v>
      </c>
      <c r="B11" t="s">
        <v>53</v>
      </c>
      <c r="C11" t="s">
        <v>54</v>
      </c>
      <c r="D11" t="s">
        <v>55</v>
      </c>
      <c r="E11" t="s">
        <v>15</v>
      </c>
      <c r="F11" t="s">
        <v>56</v>
      </c>
      <c r="G11" t="s">
        <v>17</v>
      </c>
      <c r="H11" s="1">
        <v>40691</v>
      </c>
      <c r="I11">
        <v>4520</v>
      </c>
      <c r="K11" s="3">
        <v>56667</v>
      </c>
    </row>
    <row r="12" spans="1:15" x14ac:dyDescent="0.35">
      <c r="A12" t="s">
        <v>57</v>
      </c>
      <c r="B12" t="s">
        <v>58</v>
      </c>
      <c r="C12" t="s">
        <v>59</v>
      </c>
      <c r="D12" t="s">
        <v>60</v>
      </c>
      <c r="E12" t="s">
        <v>15</v>
      </c>
      <c r="F12" t="s">
        <v>61</v>
      </c>
      <c r="G12" t="s">
        <v>17</v>
      </c>
      <c r="H12" s="1">
        <v>40506</v>
      </c>
      <c r="I12">
        <v>4705</v>
      </c>
      <c r="K12" s="3">
        <v>64383</v>
      </c>
    </row>
    <row r="13" spans="1:15" x14ac:dyDescent="0.35">
      <c r="A13" t="s">
        <v>62</v>
      </c>
      <c r="B13" t="s">
        <v>63</v>
      </c>
      <c r="C13" t="s">
        <v>64</v>
      </c>
      <c r="D13" t="s">
        <v>27</v>
      </c>
      <c r="E13" t="s">
        <v>15</v>
      </c>
      <c r="F13" t="s">
        <v>16</v>
      </c>
      <c r="G13" t="s">
        <v>17</v>
      </c>
      <c r="H13" s="1">
        <v>41316</v>
      </c>
      <c r="I13">
        <v>3895</v>
      </c>
      <c r="K13" s="3">
        <v>139803</v>
      </c>
    </row>
    <row r="14" spans="1:15" x14ac:dyDescent="0.35">
      <c r="A14" t="s">
        <v>66</v>
      </c>
      <c r="B14" t="s">
        <v>67</v>
      </c>
      <c r="C14" t="s">
        <v>68</v>
      </c>
      <c r="D14" t="s">
        <v>45</v>
      </c>
      <c r="E14" t="s">
        <v>65</v>
      </c>
      <c r="F14" t="s">
        <v>69</v>
      </c>
      <c r="G14" t="s">
        <v>17</v>
      </c>
      <c r="H14" s="1">
        <v>44821</v>
      </c>
      <c r="I14">
        <v>390</v>
      </c>
      <c r="K14" s="3">
        <v>82839</v>
      </c>
    </row>
    <row r="15" spans="1:15" x14ac:dyDescent="0.35">
      <c r="A15" t="s">
        <v>70</v>
      </c>
      <c r="B15" t="s">
        <v>71</v>
      </c>
      <c r="C15" t="s">
        <v>72</v>
      </c>
      <c r="D15" t="s">
        <v>73</v>
      </c>
      <c r="E15" t="s">
        <v>28</v>
      </c>
      <c r="F15" t="s">
        <v>61</v>
      </c>
      <c r="G15" t="s">
        <v>17</v>
      </c>
      <c r="H15" s="1">
        <v>41543</v>
      </c>
      <c r="I15">
        <v>3668</v>
      </c>
      <c r="K15" s="3">
        <v>62753</v>
      </c>
    </row>
    <row r="16" spans="1:15" x14ac:dyDescent="0.35">
      <c r="A16" t="s">
        <v>74</v>
      </c>
      <c r="B16" t="s">
        <v>75</v>
      </c>
      <c r="C16" t="s">
        <v>76</v>
      </c>
      <c r="D16" t="s">
        <v>55</v>
      </c>
      <c r="E16" t="s">
        <v>22</v>
      </c>
      <c r="F16" t="s">
        <v>56</v>
      </c>
      <c r="G16" t="s">
        <v>29</v>
      </c>
      <c r="H16" s="1">
        <v>43779</v>
      </c>
      <c r="I16">
        <v>1432</v>
      </c>
      <c r="K16" s="3">
        <v>63921.525600000001</v>
      </c>
    </row>
    <row r="17" spans="1:11" x14ac:dyDescent="0.35">
      <c r="A17" t="s">
        <v>77</v>
      </c>
      <c r="B17" t="s">
        <v>78</v>
      </c>
      <c r="C17" t="s">
        <v>79</v>
      </c>
      <c r="D17" t="s">
        <v>45</v>
      </c>
      <c r="E17" t="s">
        <v>28</v>
      </c>
      <c r="F17" t="s">
        <v>23</v>
      </c>
      <c r="G17" t="s">
        <v>29</v>
      </c>
      <c r="H17" s="1">
        <v>44222</v>
      </c>
      <c r="I17">
        <v>989</v>
      </c>
      <c r="K17" s="3">
        <v>40887.397600000004</v>
      </c>
    </row>
    <row r="18" spans="1:11" x14ac:dyDescent="0.35">
      <c r="A18" t="s">
        <v>80</v>
      </c>
      <c r="B18" t="s">
        <v>81</v>
      </c>
      <c r="C18" t="s">
        <v>82</v>
      </c>
      <c r="D18" t="s">
        <v>45</v>
      </c>
      <c r="E18" t="s">
        <v>65</v>
      </c>
      <c r="F18" t="s">
        <v>83</v>
      </c>
      <c r="G18" t="s">
        <v>29</v>
      </c>
      <c r="H18" s="1">
        <v>41285</v>
      </c>
      <c r="I18">
        <v>3926</v>
      </c>
      <c r="K18" s="3">
        <v>84201.995200000005</v>
      </c>
    </row>
    <row r="19" spans="1:11" x14ac:dyDescent="0.35">
      <c r="A19" t="s">
        <v>84</v>
      </c>
      <c r="B19" t="s">
        <v>85</v>
      </c>
      <c r="C19" t="s">
        <v>86</v>
      </c>
      <c r="D19" t="s">
        <v>87</v>
      </c>
      <c r="E19" t="s">
        <v>28</v>
      </c>
      <c r="F19" t="s">
        <v>69</v>
      </c>
      <c r="G19" t="s">
        <v>17</v>
      </c>
      <c r="H19" s="1">
        <v>43402</v>
      </c>
      <c r="I19">
        <v>1809</v>
      </c>
      <c r="K19" s="3">
        <v>67061</v>
      </c>
    </row>
    <row r="20" spans="1:11" x14ac:dyDescent="0.35">
      <c r="A20" t="s">
        <v>88</v>
      </c>
      <c r="B20" t="s">
        <v>89</v>
      </c>
      <c r="C20" t="s">
        <v>90</v>
      </c>
      <c r="D20" t="s">
        <v>100</v>
      </c>
      <c r="E20" t="s">
        <v>15</v>
      </c>
      <c r="F20" t="s">
        <v>30</v>
      </c>
      <c r="G20" t="s">
        <v>17</v>
      </c>
      <c r="H20" s="1">
        <v>43827</v>
      </c>
      <c r="I20">
        <v>1384</v>
      </c>
      <c r="K20" s="3">
        <v>50827</v>
      </c>
    </row>
    <row r="21" spans="1:11" x14ac:dyDescent="0.35">
      <c r="A21" t="s">
        <v>91</v>
      </c>
      <c r="B21" t="s">
        <v>92</v>
      </c>
      <c r="C21" t="s">
        <v>93</v>
      </c>
      <c r="D21" t="s">
        <v>41</v>
      </c>
      <c r="E21" t="s">
        <v>15</v>
      </c>
      <c r="F21" t="s">
        <v>23</v>
      </c>
      <c r="G21" t="s">
        <v>29</v>
      </c>
      <c r="H21" s="1">
        <v>44162</v>
      </c>
      <c r="I21">
        <v>1049</v>
      </c>
      <c r="K21" s="3">
        <v>42403.184000000001</v>
      </c>
    </row>
    <row r="22" spans="1:11" x14ac:dyDescent="0.35">
      <c r="A22" t="s">
        <v>94</v>
      </c>
      <c r="B22" t="s">
        <v>95</v>
      </c>
      <c r="C22" t="s">
        <v>96</v>
      </c>
      <c r="D22" t="s">
        <v>21</v>
      </c>
      <c r="E22" t="s">
        <v>28</v>
      </c>
      <c r="F22" t="s">
        <v>23</v>
      </c>
      <c r="G22" t="s">
        <v>29</v>
      </c>
      <c r="H22" s="1">
        <v>43859</v>
      </c>
      <c r="I22">
        <v>1352</v>
      </c>
      <c r="K22" s="3">
        <v>36535.428</v>
      </c>
    </row>
    <row r="23" spans="1:11" x14ac:dyDescent="0.35">
      <c r="A23" t="s">
        <v>97</v>
      </c>
      <c r="B23" t="s">
        <v>98</v>
      </c>
      <c r="C23" t="s">
        <v>99</v>
      </c>
      <c r="D23" t="s">
        <v>100</v>
      </c>
      <c r="E23" t="s">
        <v>15</v>
      </c>
      <c r="F23" t="s">
        <v>30</v>
      </c>
      <c r="G23" t="s">
        <v>17</v>
      </c>
      <c r="H23" s="1">
        <v>40727</v>
      </c>
      <c r="I23">
        <v>4484</v>
      </c>
      <c r="K23" s="3">
        <v>50922</v>
      </c>
    </row>
    <row r="24" spans="1:11" x14ac:dyDescent="0.35">
      <c r="A24" t="s">
        <v>101</v>
      </c>
      <c r="B24" t="s">
        <v>102</v>
      </c>
      <c r="C24" t="s">
        <v>103</v>
      </c>
      <c r="D24" t="s">
        <v>21</v>
      </c>
      <c r="E24" t="s">
        <v>15</v>
      </c>
      <c r="F24" t="s">
        <v>23</v>
      </c>
      <c r="G24" t="s">
        <v>29</v>
      </c>
      <c r="H24" s="1">
        <v>43069</v>
      </c>
      <c r="I24">
        <v>2142</v>
      </c>
      <c r="K24" s="3">
        <v>38542.722399999999</v>
      </c>
    </row>
    <row r="25" spans="1:11" x14ac:dyDescent="0.35">
      <c r="A25" t="s">
        <v>104</v>
      </c>
      <c r="B25" t="s">
        <v>105</v>
      </c>
      <c r="C25" t="s">
        <v>106</v>
      </c>
      <c r="D25" t="s">
        <v>107</v>
      </c>
      <c r="E25" t="s">
        <v>65</v>
      </c>
      <c r="F25" t="s">
        <v>16</v>
      </c>
      <c r="G25" t="s">
        <v>29</v>
      </c>
      <c r="H25" s="1">
        <v>43352</v>
      </c>
      <c r="I25">
        <v>1859</v>
      </c>
      <c r="K25" s="3">
        <v>51181.152800000003</v>
      </c>
    </row>
    <row r="26" spans="1:11" x14ac:dyDescent="0.35">
      <c r="A26" t="s">
        <v>108</v>
      </c>
      <c r="B26" t="s">
        <v>109</v>
      </c>
      <c r="C26" t="s">
        <v>110</v>
      </c>
      <c r="D26" t="s">
        <v>45</v>
      </c>
      <c r="E26" t="s">
        <v>15</v>
      </c>
      <c r="F26" t="s">
        <v>69</v>
      </c>
      <c r="G26" t="s">
        <v>17</v>
      </c>
      <c r="H26" s="1">
        <v>44167</v>
      </c>
      <c r="I26">
        <v>1044</v>
      </c>
      <c r="K26" s="3">
        <v>68419</v>
      </c>
    </row>
    <row r="27" spans="1:11" x14ac:dyDescent="0.35">
      <c r="A27" t="s">
        <v>111</v>
      </c>
      <c r="B27" t="s">
        <v>112</v>
      </c>
      <c r="C27" t="s">
        <v>113</v>
      </c>
      <c r="D27" t="s">
        <v>45</v>
      </c>
      <c r="E27" t="s">
        <v>65</v>
      </c>
      <c r="F27" t="s">
        <v>83</v>
      </c>
      <c r="G27" t="s">
        <v>17</v>
      </c>
      <c r="H27" s="1">
        <v>40364</v>
      </c>
      <c r="I27">
        <v>4847</v>
      </c>
      <c r="K27" s="3">
        <v>84370</v>
      </c>
    </row>
    <row r="28" spans="1:11" x14ac:dyDescent="0.35">
      <c r="A28" t="s">
        <v>114</v>
      </c>
      <c r="B28" t="s">
        <v>115</v>
      </c>
      <c r="C28" t="s">
        <v>116</v>
      </c>
      <c r="D28" t="s">
        <v>117</v>
      </c>
      <c r="E28" t="s">
        <v>28</v>
      </c>
      <c r="F28" t="s">
        <v>16</v>
      </c>
      <c r="G28" t="s">
        <v>17</v>
      </c>
      <c r="H28" s="1">
        <v>44374</v>
      </c>
      <c r="I28">
        <v>837</v>
      </c>
      <c r="K28" s="3">
        <v>36690</v>
      </c>
    </row>
    <row r="29" spans="1:11" x14ac:dyDescent="0.35">
      <c r="A29" t="s">
        <v>118</v>
      </c>
      <c r="B29" t="s">
        <v>119</v>
      </c>
      <c r="C29" t="s">
        <v>120</v>
      </c>
      <c r="D29" t="s">
        <v>14</v>
      </c>
      <c r="E29" t="s">
        <v>15</v>
      </c>
      <c r="F29" t="s">
        <v>16</v>
      </c>
      <c r="G29" t="s">
        <v>17</v>
      </c>
      <c r="H29" s="1">
        <v>42298</v>
      </c>
      <c r="I29">
        <v>2913</v>
      </c>
      <c r="K29" s="3">
        <v>42711</v>
      </c>
    </row>
    <row r="30" spans="1:11" x14ac:dyDescent="0.35">
      <c r="A30" t="s">
        <v>121</v>
      </c>
      <c r="B30" t="s">
        <v>122</v>
      </c>
      <c r="C30" t="s">
        <v>123</v>
      </c>
      <c r="D30" t="s">
        <v>27</v>
      </c>
      <c r="E30" t="s">
        <v>15</v>
      </c>
      <c r="F30" t="s">
        <v>16</v>
      </c>
      <c r="G30" t="s">
        <v>17</v>
      </c>
      <c r="H30" s="1">
        <v>43157</v>
      </c>
      <c r="I30">
        <v>2054</v>
      </c>
      <c r="K30" s="3">
        <v>39468</v>
      </c>
    </row>
    <row r="31" spans="1:11" x14ac:dyDescent="0.35">
      <c r="A31" t="s">
        <v>124</v>
      </c>
      <c r="B31" t="s">
        <v>125</v>
      </c>
      <c r="C31" t="s">
        <v>126</v>
      </c>
      <c r="D31" t="s">
        <v>55</v>
      </c>
      <c r="E31" t="s">
        <v>28</v>
      </c>
      <c r="F31" t="s">
        <v>56</v>
      </c>
      <c r="G31" t="s">
        <v>17</v>
      </c>
      <c r="H31" s="1">
        <v>44454</v>
      </c>
      <c r="I31">
        <v>757</v>
      </c>
      <c r="K31" s="3">
        <v>56265</v>
      </c>
    </row>
    <row r="32" spans="1:11" x14ac:dyDescent="0.35">
      <c r="A32" t="s">
        <v>127</v>
      </c>
      <c r="B32" t="s">
        <v>128</v>
      </c>
      <c r="C32" t="s">
        <v>129</v>
      </c>
      <c r="D32" t="s">
        <v>45</v>
      </c>
      <c r="E32" t="s">
        <v>28</v>
      </c>
      <c r="F32" t="s">
        <v>23</v>
      </c>
      <c r="G32" t="s">
        <v>29</v>
      </c>
      <c r="H32" s="1">
        <v>43518</v>
      </c>
      <c r="I32">
        <v>1693</v>
      </c>
      <c r="K32" s="3">
        <v>41293.953600000001</v>
      </c>
    </row>
    <row r="33" spans="1:11" x14ac:dyDescent="0.35">
      <c r="A33" t="s">
        <v>130</v>
      </c>
      <c r="B33" t="s">
        <v>131</v>
      </c>
      <c r="C33" t="s">
        <v>132</v>
      </c>
      <c r="D33" t="s">
        <v>41</v>
      </c>
      <c r="E33" t="s">
        <v>15</v>
      </c>
      <c r="F33" t="s">
        <v>23</v>
      </c>
      <c r="G33" t="s">
        <v>29</v>
      </c>
      <c r="H33" s="1">
        <v>43566</v>
      </c>
      <c r="I33">
        <v>1645</v>
      </c>
      <c r="K33" s="3">
        <v>41110.699999999997</v>
      </c>
    </row>
    <row r="34" spans="1:11" x14ac:dyDescent="0.35">
      <c r="A34" t="s">
        <v>133</v>
      </c>
      <c r="B34" t="s">
        <v>134</v>
      </c>
      <c r="C34" t="s">
        <v>135</v>
      </c>
      <c r="D34" t="s">
        <v>87</v>
      </c>
      <c r="E34" t="s">
        <v>65</v>
      </c>
      <c r="F34" t="s">
        <v>83</v>
      </c>
      <c r="G34" t="s">
        <v>29</v>
      </c>
      <c r="H34" s="1">
        <v>43915</v>
      </c>
      <c r="I34">
        <v>1296</v>
      </c>
      <c r="K34" s="3">
        <v>83168.008000000002</v>
      </c>
    </row>
    <row r="35" spans="1:11" x14ac:dyDescent="0.35">
      <c r="A35" t="s">
        <v>136</v>
      </c>
      <c r="B35" t="s">
        <v>137</v>
      </c>
      <c r="C35" t="s">
        <v>138</v>
      </c>
      <c r="D35" t="s">
        <v>14</v>
      </c>
      <c r="E35" t="s">
        <v>65</v>
      </c>
      <c r="F35" t="s">
        <v>16</v>
      </c>
      <c r="G35" t="s">
        <v>29</v>
      </c>
      <c r="H35" s="1">
        <v>41706</v>
      </c>
      <c r="I35">
        <v>3505</v>
      </c>
      <c r="K35" s="3">
        <v>50843.771999999997</v>
      </c>
    </row>
    <row r="36" spans="1:11" x14ac:dyDescent="0.35">
      <c r="A36" t="s">
        <v>139</v>
      </c>
      <c r="B36" t="s">
        <v>140</v>
      </c>
      <c r="C36" t="s">
        <v>141</v>
      </c>
      <c r="D36" t="s">
        <v>107</v>
      </c>
      <c r="E36" t="s">
        <v>15</v>
      </c>
      <c r="F36" t="s">
        <v>16</v>
      </c>
      <c r="G36" t="s">
        <v>17</v>
      </c>
      <c r="H36" s="1">
        <v>41842</v>
      </c>
      <c r="I36">
        <v>3369</v>
      </c>
      <c r="K36" s="3">
        <v>42942</v>
      </c>
    </row>
    <row r="37" spans="1:11" x14ac:dyDescent="0.35">
      <c r="A37" t="s">
        <v>142</v>
      </c>
      <c r="B37" t="s">
        <v>143</v>
      </c>
      <c r="C37" t="s">
        <v>144</v>
      </c>
      <c r="D37" t="s">
        <v>45</v>
      </c>
      <c r="E37" t="s">
        <v>22</v>
      </c>
      <c r="F37" t="s">
        <v>23</v>
      </c>
      <c r="G37" t="s">
        <v>17</v>
      </c>
      <c r="H37" s="1">
        <v>44341</v>
      </c>
      <c r="I37">
        <v>870</v>
      </c>
      <c r="K37" s="3">
        <v>47499</v>
      </c>
    </row>
    <row r="38" spans="1:11" x14ac:dyDescent="0.35">
      <c r="A38" t="s">
        <v>145</v>
      </c>
      <c r="B38" t="s">
        <v>146</v>
      </c>
      <c r="C38" t="s">
        <v>147</v>
      </c>
      <c r="D38" t="s">
        <v>87</v>
      </c>
      <c r="E38" t="s">
        <v>15</v>
      </c>
      <c r="F38" t="s">
        <v>83</v>
      </c>
      <c r="G38" t="s">
        <v>17</v>
      </c>
      <c r="H38" s="1">
        <v>40202</v>
      </c>
      <c r="I38">
        <v>5009</v>
      </c>
      <c r="K38" s="3">
        <v>72248</v>
      </c>
    </row>
    <row r="39" spans="1:11" x14ac:dyDescent="0.35">
      <c r="A39" t="s">
        <v>148</v>
      </c>
      <c r="B39" t="s">
        <v>149</v>
      </c>
      <c r="C39" t="s">
        <v>150</v>
      </c>
      <c r="D39" t="s">
        <v>21</v>
      </c>
      <c r="E39" t="s">
        <v>65</v>
      </c>
      <c r="F39" t="s">
        <v>23</v>
      </c>
      <c r="G39" t="s">
        <v>17</v>
      </c>
      <c r="H39" s="1">
        <v>41425</v>
      </c>
      <c r="I39">
        <v>3786</v>
      </c>
      <c r="K39" s="3">
        <v>46737</v>
      </c>
    </row>
    <row r="40" spans="1:11" x14ac:dyDescent="0.35">
      <c r="A40" t="s">
        <v>151</v>
      </c>
      <c r="B40" t="s">
        <v>152</v>
      </c>
      <c r="C40" t="s">
        <v>153</v>
      </c>
      <c r="D40" t="s">
        <v>27</v>
      </c>
      <c r="E40" t="s">
        <v>15</v>
      </c>
      <c r="F40" t="s">
        <v>16</v>
      </c>
      <c r="G40" t="s">
        <v>17</v>
      </c>
      <c r="H40" s="1">
        <v>41674</v>
      </c>
      <c r="I40">
        <v>3537</v>
      </c>
      <c r="K40" s="3">
        <v>41049</v>
      </c>
    </row>
    <row r="41" spans="1:11" x14ac:dyDescent="0.35">
      <c r="A41" t="s">
        <v>154</v>
      </c>
      <c r="B41" t="s">
        <v>155</v>
      </c>
      <c r="C41" t="s">
        <v>156</v>
      </c>
      <c r="D41" t="s">
        <v>87</v>
      </c>
      <c r="E41" t="s">
        <v>28</v>
      </c>
      <c r="F41" t="s">
        <v>69</v>
      </c>
      <c r="G41" t="s">
        <v>29</v>
      </c>
      <c r="H41" s="1">
        <v>45045</v>
      </c>
      <c r="I41">
        <v>166</v>
      </c>
      <c r="K41" s="3">
        <v>65553.817599999995</v>
      </c>
    </row>
    <row r="42" spans="1:11" x14ac:dyDescent="0.35">
      <c r="A42" t="s">
        <v>157</v>
      </c>
      <c r="B42" t="s">
        <v>158</v>
      </c>
      <c r="C42" t="s">
        <v>159</v>
      </c>
      <c r="D42" t="s">
        <v>45</v>
      </c>
      <c r="E42" t="s">
        <v>22</v>
      </c>
      <c r="F42" t="s">
        <v>23</v>
      </c>
      <c r="G42" t="s">
        <v>17</v>
      </c>
      <c r="H42" s="1">
        <v>43589</v>
      </c>
      <c r="I42">
        <v>1622</v>
      </c>
      <c r="K42" s="3">
        <v>47142</v>
      </c>
    </row>
    <row r="43" spans="1:11" x14ac:dyDescent="0.35">
      <c r="A43" t="s">
        <v>160</v>
      </c>
      <c r="B43" t="s">
        <v>161</v>
      </c>
      <c r="C43" t="s">
        <v>162</v>
      </c>
      <c r="D43" t="s">
        <v>27</v>
      </c>
      <c r="E43" t="s">
        <v>28</v>
      </c>
      <c r="F43" t="s">
        <v>16</v>
      </c>
      <c r="G43" t="s">
        <v>17</v>
      </c>
      <c r="H43" s="1">
        <v>45027</v>
      </c>
      <c r="I43">
        <v>184</v>
      </c>
      <c r="K43" s="3">
        <v>38542</v>
      </c>
    </row>
    <row r="44" spans="1:11" x14ac:dyDescent="0.35">
      <c r="A44" t="s">
        <v>163</v>
      </c>
      <c r="B44" t="s">
        <v>164</v>
      </c>
      <c r="C44" t="s">
        <v>165</v>
      </c>
      <c r="D44" t="s">
        <v>55</v>
      </c>
      <c r="E44" t="s">
        <v>15</v>
      </c>
      <c r="F44" t="s">
        <v>56</v>
      </c>
      <c r="G44" t="s">
        <v>17</v>
      </c>
      <c r="H44" s="1">
        <v>42860</v>
      </c>
      <c r="I44">
        <v>2351</v>
      </c>
      <c r="K44" s="3">
        <v>58183</v>
      </c>
    </row>
    <row r="45" spans="1:11" x14ac:dyDescent="0.35">
      <c r="A45" t="s">
        <v>166</v>
      </c>
      <c r="B45" t="s">
        <v>167</v>
      </c>
      <c r="C45" t="s">
        <v>168</v>
      </c>
      <c r="D45" t="s">
        <v>55</v>
      </c>
      <c r="E45" t="s">
        <v>28</v>
      </c>
      <c r="F45" t="s">
        <v>56</v>
      </c>
      <c r="G45" t="s">
        <v>17</v>
      </c>
      <c r="H45" s="1">
        <v>44312</v>
      </c>
      <c r="I45">
        <v>899</v>
      </c>
      <c r="K45" s="3">
        <v>55932</v>
      </c>
    </row>
    <row r="46" spans="1:11" x14ac:dyDescent="0.35">
      <c r="A46" t="s">
        <v>169</v>
      </c>
      <c r="B46" t="s">
        <v>170</v>
      </c>
      <c r="C46" t="s">
        <v>171</v>
      </c>
      <c r="D46" t="s">
        <v>172</v>
      </c>
      <c r="E46" t="s">
        <v>28</v>
      </c>
      <c r="F46" t="s">
        <v>61</v>
      </c>
      <c r="G46" t="s">
        <v>17</v>
      </c>
      <c r="H46" s="1">
        <v>43221</v>
      </c>
      <c r="I46">
        <v>1990</v>
      </c>
      <c r="K46" s="3">
        <v>59177</v>
      </c>
    </row>
    <row r="47" spans="1:11" x14ac:dyDescent="0.35">
      <c r="A47" t="s">
        <v>173</v>
      </c>
      <c r="B47" t="s">
        <v>174</v>
      </c>
      <c r="C47" t="s">
        <v>175</v>
      </c>
      <c r="D47" t="s">
        <v>87</v>
      </c>
      <c r="E47" t="s">
        <v>15</v>
      </c>
      <c r="F47" t="s">
        <v>83</v>
      </c>
      <c r="G47" t="s">
        <v>17</v>
      </c>
      <c r="H47" s="1">
        <v>43677</v>
      </c>
      <c r="I47">
        <v>1534</v>
      </c>
      <c r="K47" s="3">
        <v>171045</v>
      </c>
    </row>
    <row r="48" spans="1:11" x14ac:dyDescent="0.35">
      <c r="A48" t="s">
        <v>176</v>
      </c>
      <c r="B48" t="s">
        <v>177</v>
      </c>
      <c r="C48" t="s">
        <v>178</v>
      </c>
      <c r="D48" t="s">
        <v>21</v>
      </c>
      <c r="E48" t="s">
        <v>28</v>
      </c>
      <c r="F48" t="s">
        <v>23</v>
      </c>
      <c r="G48" t="s">
        <v>17</v>
      </c>
      <c r="H48" s="1">
        <v>44576</v>
      </c>
      <c r="I48">
        <v>635</v>
      </c>
      <c r="K48" s="3">
        <v>37010</v>
      </c>
    </row>
    <row r="49" spans="1:11" x14ac:dyDescent="0.35">
      <c r="A49" t="s">
        <v>179</v>
      </c>
      <c r="B49" t="s">
        <v>180</v>
      </c>
      <c r="C49" t="s">
        <v>181</v>
      </c>
      <c r="D49" t="s">
        <v>182</v>
      </c>
      <c r="E49" t="s">
        <v>15</v>
      </c>
      <c r="F49" t="s">
        <v>61</v>
      </c>
      <c r="G49" t="s">
        <v>29</v>
      </c>
      <c r="H49" s="1">
        <v>40442</v>
      </c>
      <c r="I49">
        <v>4769</v>
      </c>
      <c r="K49" s="3">
        <v>61740.686399999999</v>
      </c>
    </row>
    <row r="50" spans="1:11" x14ac:dyDescent="0.35">
      <c r="A50" t="s">
        <v>183</v>
      </c>
      <c r="B50" t="s">
        <v>184</v>
      </c>
      <c r="C50" t="s">
        <v>185</v>
      </c>
      <c r="D50" t="s">
        <v>45</v>
      </c>
      <c r="E50" t="s">
        <v>15</v>
      </c>
      <c r="F50" t="s">
        <v>23</v>
      </c>
      <c r="G50" t="s">
        <v>17</v>
      </c>
      <c r="H50" s="1">
        <v>43245</v>
      </c>
      <c r="I50">
        <v>1966</v>
      </c>
      <c r="K50" s="3">
        <v>43172</v>
      </c>
    </row>
    <row r="51" spans="1:11" x14ac:dyDescent="0.35">
      <c r="A51" t="s">
        <v>186</v>
      </c>
      <c r="B51" t="s">
        <v>187</v>
      </c>
      <c r="C51" t="s">
        <v>188</v>
      </c>
      <c r="D51" t="s">
        <v>41</v>
      </c>
      <c r="E51" t="s">
        <v>15</v>
      </c>
      <c r="F51" t="s">
        <v>23</v>
      </c>
      <c r="G51" t="s">
        <v>17</v>
      </c>
      <c r="H51" s="1">
        <v>40251</v>
      </c>
      <c r="I51">
        <v>4960</v>
      </c>
      <c r="K51" s="3">
        <v>42585</v>
      </c>
    </row>
    <row r="52" spans="1:11" x14ac:dyDescent="0.35">
      <c r="A52" t="s">
        <v>189</v>
      </c>
      <c r="B52" t="s">
        <v>190</v>
      </c>
      <c r="C52" t="s">
        <v>191</v>
      </c>
      <c r="D52" t="s">
        <v>41</v>
      </c>
      <c r="E52" t="s">
        <v>65</v>
      </c>
      <c r="F52" t="s">
        <v>23</v>
      </c>
      <c r="G52" t="s">
        <v>17</v>
      </c>
      <c r="H52" s="1">
        <v>44907</v>
      </c>
      <c r="I52">
        <v>304</v>
      </c>
      <c r="K52" s="3">
        <v>50103</v>
      </c>
    </row>
    <row r="53" spans="1:11" x14ac:dyDescent="0.35">
      <c r="A53" t="s">
        <v>192</v>
      </c>
      <c r="B53" t="s">
        <v>193</v>
      </c>
      <c r="C53" t="s">
        <v>194</v>
      </c>
      <c r="D53" t="s">
        <v>55</v>
      </c>
      <c r="E53" t="s">
        <v>22</v>
      </c>
      <c r="F53" t="s">
        <v>56</v>
      </c>
      <c r="G53" t="s">
        <v>17</v>
      </c>
      <c r="H53" s="1">
        <v>42383</v>
      </c>
      <c r="I53">
        <v>2828</v>
      </c>
      <c r="K53" s="3">
        <v>64165</v>
      </c>
    </row>
    <row r="54" spans="1:11" x14ac:dyDescent="0.35">
      <c r="A54" t="s">
        <v>195</v>
      </c>
      <c r="B54" t="s">
        <v>196</v>
      </c>
      <c r="C54" t="s">
        <v>197</v>
      </c>
      <c r="D54" t="s">
        <v>55</v>
      </c>
      <c r="E54" t="s">
        <v>22</v>
      </c>
      <c r="F54" t="s">
        <v>56</v>
      </c>
      <c r="G54" t="s">
        <v>17</v>
      </c>
      <c r="H54" s="1">
        <v>42590</v>
      </c>
      <c r="I54">
        <v>2621</v>
      </c>
      <c r="K54" s="3">
        <v>64143</v>
      </c>
    </row>
    <row r="55" spans="1:11" x14ac:dyDescent="0.35">
      <c r="A55" t="s">
        <v>198</v>
      </c>
      <c r="B55" t="s">
        <v>199</v>
      </c>
      <c r="C55" t="s">
        <v>200</v>
      </c>
      <c r="D55" t="s">
        <v>45</v>
      </c>
      <c r="E55" t="s">
        <v>15</v>
      </c>
      <c r="F55" t="s">
        <v>83</v>
      </c>
      <c r="G55" t="s">
        <v>17</v>
      </c>
      <c r="H55" s="1">
        <v>44309</v>
      </c>
      <c r="I55">
        <v>902</v>
      </c>
      <c r="K55" s="3">
        <v>69591</v>
      </c>
    </row>
    <row r="56" spans="1:11" x14ac:dyDescent="0.35">
      <c r="A56" t="s">
        <v>201</v>
      </c>
      <c r="B56" t="s">
        <v>202</v>
      </c>
      <c r="C56" t="s">
        <v>203</v>
      </c>
      <c r="D56" t="s">
        <v>255</v>
      </c>
      <c r="E56" t="s">
        <v>28</v>
      </c>
      <c r="F56" t="s">
        <v>30</v>
      </c>
      <c r="G56" t="s">
        <v>17</v>
      </c>
      <c r="H56" s="1">
        <v>40588</v>
      </c>
      <c r="I56">
        <v>4623</v>
      </c>
      <c r="K56" s="3">
        <v>48194</v>
      </c>
    </row>
    <row r="57" spans="1:11" x14ac:dyDescent="0.35">
      <c r="A57" t="s">
        <v>204</v>
      </c>
      <c r="B57" t="s">
        <v>205</v>
      </c>
      <c r="C57" t="s">
        <v>206</v>
      </c>
      <c r="D57" t="s">
        <v>73</v>
      </c>
      <c r="E57" t="s">
        <v>28</v>
      </c>
      <c r="F57" t="s">
        <v>61</v>
      </c>
      <c r="G57" t="s">
        <v>17</v>
      </c>
      <c r="H57" s="1">
        <v>45164</v>
      </c>
      <c r="I57">
        <v>47</v>
      </c>
      <c r="K57" s="3">
        <v>63997</v>
      </c>
    </row>
    <row r="58" spans="1:11" x14ac:dyDescent="0.35">
      <c r="A58" t="s">
        <v>207</v>
      </c>
      <c r="B58" t="s">
        <v>208</v>
      </c>
      <c r="C58" t="s">
        <v>209</v>
      </c>
      <c r="D58" t="s">
        <v>37</v>
      </c>
      <c r="E58" t="s">
        <v>65</v>
      </c>
      <c r="F58" t="s">
        <v>16</v>
      </c>
      <c r="G58" t="s">
        <v>17</v>
      </c>
      <c r="H58" s="1">
        <v>43384</v>
      </c>
      <c r="I58">
        <v>1827</v>
      </c>
      <c r="K58" s="3">
        <v>49857</v>
      </c>
    </row>
    <row r="59" spans="1:11" x14ac:dyDescent="0.35">
      <c r="A59" t="s">
        <v>210</v>
      </c>
      <c r="B59" t="s">
        <v>211</v>
      </c>
      <c r="C59" t="s">
        <v>212</v>
      </c>
      <c r="D59" t="s">
        <v>100</v>
      </c>
      <c r="E59" t="s">
        <v>15</v>
      </c>
      <c r="F59" t="s">
        <v>30</v>
      </c>
      <c r="G59" t="s">
        <v>29</v>
      </c>
      <c r="H59" s="1">
        <v>43580</v>
      </c>
      <c r="I59">
        <v>1631</v>
      </c>
      <c r="K59" s="3">
        <v>51098.627999999997</v>
      </c>
    </row>
    <row r="60" spans="1:11" x14ac:dyDescent="0.35">
      <c r="A60" t="s">
        <v>213</v>
      </c>
      <c r="B60" t="s">
        <v>214</v>
      </c>
      <c r="C60" t="s">
        <v>215</v>
      </c>
      <c r="D60" t="s">
        <v>55</v>
      </c>
      <c r="E60" t="s">
        <v>15</v>
      </c>
      <c r="F60" t="s">
        <v>56</v>
      </c>
      <c r="G60" t="s">
        <v>29</v>
      </c>
      <c r="H60" s="1">
        <v>41409</v>
      </c>
      <c r="I60">
        <v>3802</v>
      </c>
      <c r="K60" s="3">
        <v>57553.7664</v>
      </c>
    </row>
    <row r="61" spans="1:11" x14ac:dyDescent="0.35">
      <c r="A61" t="s">
        <v>216</v>
      </c>
      <c r="B61" t="s">
        <v>217</v>
      </c>
      <c r="C61" t="s">
        <v>218</v>
      </c>
      <c r="D61" t="s">
        <v>107</v>
      </c>
      <c r="E61" t="s">
        <v>15</v>
      </c>
      <c r="F61" t="s">
        <v>16</v>
      </c>
      <c r="G61" t="s">
        <v>17</v>
      </c>
      <c r="H61" s="1">
        <v>40187</v>
      </c>
      <c r="I61">
        <v>5024</v>
      </c>
      <c r="K61" s="3">
        <v>42685</v>
      </c>
    </row>
    <row r="62" spans="1:11" x14ac:dyDescent="0.35">
      <c r="A62" t="s">
        <v>219</v>
      </c>
      <c r="B62" t="s">
        <v>220</v>
      </c>
      <c r="C62" t="s">
        <v>221</v>
      </c>
      <c r="D62" t="s">
        <v>107</v>
      </c>
      <c r="E62" t="s">
        <v>22</v>
      </c>
      <c r="F62" t="s">
        <v>16</v>
      </c>
      <c r="G62" t="s">
        <v>17</v>
      </c>
      <c r="H62" s="1">
        <v>40987</v>
      </c>
      <c r="I62">
        <v>4224</v>
      </c>
      <c r="K62" s="3">
        <v>47711</v>
      </c>
    </row>
    <row r="63" spans="1:11" x14ac:dyDescent="0.35">
      <c r="A63" t="s">
        <v>222</v>
      </c>
      <c r="B63" t="s">
        <v>223</v>
      </c>
      <c r="C63" t="s">
        <v>224</v>
      </c>
      <c r="D63" t="s">
        <v>255</v>
      </c>
      <c r="E63" t="s">
        <v>15</v>
      </c>
      <c r="F63" t="s">
        <v>30</v>
      </c>
      <c r="G63" t="s">
        <v>17</v>
      </c>
      <c r="H63" s="1">
        <v>42849</v>
      </c>
      <c r="I63">
        <v>2362</v>
      </c>
      <c r="K63" s="3">
        <v>50552</v>
      </c>
    </row>
    <row r="64" spans="1:11" x14ac:dyDescent="0.35">
      <c r="A64" t="s">
        <v>225</v>
      </c>
      <c r="B64" t="s">
        <v>226</v>
      </c>
      <c r="C64" t="s">
        <v>227</v>
      </c>
      <c r="D64" t="s">
        <v>45</v>
      </c>
      <c r="E64" t="s">
        <v>15</v>
      </c>
      <c r="F64" t="s">
        <v>23</v>
      </c>
      <c r="G64" t="s">
        <v>17</v>
      </c>
      <c r="H64" s="1">
        <v>41162</v>
      </c>
      <c r="I64">
        <v>4049</v>
      </c>
      <c r="K64" s="3">
        <v>43371</v>
      </c>
    </row>
    <row r="65" spans="1:11" x14ac:dyDescent="0.35">
      <c r="A65" t="s">
        <v>228</v>
      </c>
      <c r="B65" t="s">
        <v>229</v>
      </c>
      <c r="C65" t="s">
        <v>230</v>
      </c>
      <c r="D65" t="s">
        <v>45</v>
      </c>
      <c r="E65" t="s">
        <v>28</v>
      </c>
      <c r="F65" t="s">
        <v>83</v>
      </c>
      <c r="G65" t="s">
        <v>29</v>
      </c>
      <c r="H65" s="1">
        <v>43757</v>
      </c>
      <c r="I65">
        <v>1454</v>
      </c>
      <c r="K65" s="3">
        <v>64416.674400000004</v>
      </c>
    </row>
    <row r="66" spans="1:11" x14ac:dyDescent="0.35">
      <c r="A66" t="s">
        <v>231</v>
      </c>
      <c r="B66" t="s">
        <v>232</v>
      </c>
      <c r="C66" t="s">
        <v>233</v>
      </c>
      <c r="D66" t="s">
        <v>45</v>
      </c>
      <c r="E66" t="s">
        <v>15</v>
      </c>
      <c r="F66" t="s">
        <v>23</v>
      </c>
      <c r="G66" t="s">
        <v>17</v>
      </c>
      <c r="H66" s="1">
        <v>40849</v>
      </c>
      <c r="I66">
        <v>4362</v>
      </c>
      <c r="K66" s="3">
        <v>43153</v>
      </c>
    </row>
    <row r="67" spans="1:11" x14ac:dyDescent="0.35">
      <c r="A67" t="s">
        <v>234</v>
      </c>
      <c r="B67" t="s">
        <v>235</v>
      </c>
      <c r="C67" t="s">
        <v>236</v>
      </c>
      <c r="D67" t="s">
        <v>182</v>
      </c>
      <c r="E67" t="s">
        <v>28</v>
      </c>
      <c r="F67" t="s">
        <v>61</v>
      </c>
      <c r="G67" t="s">
        <v>17</v>
      </c>
      <c r="H67" s="1">
        <v>40184</v>
      </c>
      <c r="I67">
        <v>5027</v>
      </c>
      <c r="K67" s="3">
        <v>56861</v>
      </c>
    </row>
    <row r="68" spans="1:11" x14ac:dyDescent="0.35">
      <c r="A68" t="s">
        <v>237</v>
      </c>
      <c r="B68" t="s">
        <v>238</v>
      </c>
      <c r="C68" t="s">
        <v>239</v>
      </c>
      <c r="D68" t="s">
        <v>107</v>
      </c>
      <c r="E68" t="s">
        <v>22</v>
      </c>
      <c r="F68" t="s">
        <v>16</v>
      </c>
      <c r="G68" t="s">
        <v>17</v>
      </c>
      <c r="H68" s="1">
        <v>42269</v>
      </c>
      <c r="I68">
        <v>2942</v>
      </c>
      <c r="K68" s="3">
        <v>47298</v>
      </c>
    </row>
    <row r="69" spans="1:11" x14ac:dyDescent="0.35">
      <c r="A69" t="s">
        <v>240</v>
      </c>
      <c r="B69" t="s">
        <v>241</v>
      </c>
      <c r="C69" t="s">
        <v>242</v>
      </c>
      <c r="D69" t="s">
        <v>45</v>
      </c>
      <c r="E69" t="s">
        <v>15</v>
      </c>
      <c r="F69" t="s">
        <v>83</v>
      </c>
      <c r="G69" t="s">
        <v>17</v>
      </c>
      <c r="H69" s="1">
        <v>42239</v>
      </c>
      <c r="I69">
        <v>2972</v>
      </c>
      <c r="K69" s="3">
        <v>68457</v>
      </c>
    </row>
    <row r="70" spans="1:11" x14ac:dyDescent="0.35">
      <c r="A70" t="s">
        <v>243</v>
      </c>
      <c r="B70" t="s">
        <v>244</v>
      </c>
      <c r="C70" t="s">
        <v>245</v>
      </c>
      <c r="D70" t="s">
        <v>55</v>
      </c>
      <c r="E70" t="s">
        <v>65</v>
      </c>
      <c r="F70" t="s">
        <v>56</v>
      </c>
      <c r="G70" t="s">
        <v>29</v>
      </c>
      <c r="H70" s="1">
        <v>43635</v>
      </c>
      <c r="I70">
        <v>1576</v>
      </c>
      <c r="K70" s="3">
        <v>68981.024000000005</v>
      </c>
    </row>
    <row r="71" spans="1:11" x14ac:dyDescent="0.35">
      <c r="A71" t="s">
        <v>246</v>
      </c>
      <c r="B71" t="s">
        <v>247</v>
      </c>
      <c r="C71" t="s">
        <v>248</v>
      </c>
      <c r="D71" t="s">
        <v>100</v>
      </c>
      <c r="E71" t="s">
        <v>65</v>
      </c>
      <c r="F71" t="s">
        <v>30</v>
      </c>
      <c r="G71" t="s">
        <v>29</v>
      </c>
      <c r="H71" s="1">
        <v>45090</v>
      </c>
      <c r="I71">
        <v>121</v>
      </c>
      <c r="K71" s="3">
        <v>60706.699200000003</v>
      </c>
    </row>
    <row r="72" spans="1:11" x14ac:dyDescent="0.35">
      <c r="A72" t="s">
        <v>249</v>
      </c>
      <c r="B72" t="s">
        <v>250</v>
      </c>
      <c r="C72" t="s">
        <v>251</v>
      </c>
      <c r="D72" t="s">
        <v>41</v>
      </c>
      <c r="E72" t="s">
        <v>15</v>
      </c>
      <c r="F72" t="s">
        <v>23</v>
      </c>
      <c r="G72" t="s">
        <v>29</v>
      </c>
      <c r="H72" s="1">
        <v>42150</v>
      </c>
      <c r="I72">
        <v>3061</v>
      </c>
      <c r="K72" s="3">
        <v>41821.869599999998</v>
      </c>
    </row>
    <row r="73" spans="1:11" x14ac:dyDescent="0.35">
      <c r="A73" t="s">
        <v>252</v>
      </c>
      <c r="B73" t="s">
        <v>253</v>
      </c>
      <c r="C73" t="s">
        <v>254</v>
      </c>
      <c r="D73" t="s">
        <v>255</v>
      </c>
      <c r="E73" t="s">
        <v>15</v>
      </c>
      <c r="F73" t="s">
        <v>30</v>
      </c>
      <c r="G73" t="s">
        <v>17</v>
      </c>
      <c r="H73" s="1">
        <v>43798</v>
      </c>
      <c r="I73">
        <v>1413</v>
      </c>
      <c r="K73" s="3">
        <v>50121</v>
      </c>
    </row>
    <row r="74" spans="1:11" x14ac:dyDescent="0.35">
      <c r="A74" t="s">
        <v>256</v>
      </c>
      <c r="B74" t="s">
        <v>257</v>
      </c>
      <c r="C74" t="s">
        <v>258</v>
      </c>
      <c r="D74" t="s">
        <v>45</v>
      </c>
      <c r="E74" t="s">
        <v>15</v>
      </c>
      <c r="F74" t="s">
        <v>23</v>
      </c>
      <c r="G74" t="s">
        <v>29</v>
      </c>
      <c r="H74" s="1">
        <v>42663</v>
      </c>
      <c r="I74">
        <v>2548</v>
      </c>
      <c r="K74" s="3">
        <v>43655.619200000001</v>
      </c>
    </row>
    <row r="75" spans="1:11" x14ac:dyDescent="0.35">
      <c r="A75" t="s">
        <v>259</v>
      </c>
      <c r="B75" t="s">
        <v>260</v>
      </c>
      <c r="C75" t="s">
        <v>261</v>
      </c>
      <c r="D75" t="s">
        <v>100</v>
      </c>
      <c r="E75" t="s">
        <v>15</v>
      </c>
      <c r="F75" t="s">
        <v>30</v>
      </c>
      <c r="G75" t="s">
        <v>17</v>
      </c>
      <c r="H75" s="1">
        <v>44945</v>
      </c>
      <c r="I75">
        <v>266</v>
      </c>
      <c r="K75" s="3">
        <v>51313</v>
      </c>
    </row>
    <row r="76" spans="1:11" x14ac:dyDescent="0.35">
      <c r="A76" t="s">
        <v>262</v>
      </c>
      <c r="B76" t="s">
        <v>263</v>
      </c>
      <c r="C76" t="s">
        <v>264</v>
      </c>
      <c r="D76" t="s">
        <v>45</v>
      </c>
      <c r="E76" t="s">
        <v>15</v>
      </c>
      <c r="F76" t="s">
        <v>23</v>
      </c>
      <c r="G76" t="s">
        <v>17</v>
      </c>
      <c r="H76" s="1">
        <v>42409</v>
      </c>
      <c r="I76">
        <v>2802</v>
      </c>
      <c r="K76" s="3">
        <v>43975</v>
      </c>
    </row>
    <row r="77" spans="1:11" x14ac:dyDescent="0.35">
      <c r="A77" t="s">
        <v>265</v>
      </c>
      <c r="B77" t="s">
        <v>266</v>
      </c>
      <c r="C77" t="s">
        <v>267</v>
      </c>
      <c r="D77" t="s">
        <v>100</v>
      </c>
      <c r="E77" t="s">
        <v>15</v>
      </c>
      <c r="F77" t="s">
        <v>30</v>
      </c>
      <c r="G77" t="s">
        <v>17</v>
      </c>
      <c r="H77" s="1">
        <v>43577</v>
      </c>
      <c r="I77">
        <v>1634</v>
      </c>
      <c r="K77" s="3">
        <v>50532</v>
      </c>
    </row>
    <row r="78" spans="1:11" x14ac:dyDescent="0.35">
      <c r="A78" t="s">
        <v>268</v>
      </c>
      <c r="B78" t="s">
        <v>269</v>
      </c>
      <c r="C78" t="s">
        <v>270</v>
      </c>
      <c r="D78" t="s">
        <v>55</v>
      </c>
      <c r="E78" t="s">
        <v>22</v>
      </c>
      <c r="F78" t="s">
        <v>56</v>
      </c>
      <c r="G78" t="s">
        <v>17</v>
      </c>
      <c r="H78" s="1">
        <v>40920</v>
      </c>
      <c r="I78">
        <v>4291</v>
      </c>
      <c r="K78" s="3">
        <v>63367</v>
      </c>
    </row>
    <row r="79" spans="1:11" x14ac:dyDescent="0.35">
      <c r="A79" t="s">
        <v>271</v>
      </c>
      <c r="B79" t="s">
        <v>272</v>
      </c>
      <c r="C79" t="s">
        <v>273</v>
      </c>
      <c r="D79" t="s">
        <v>117</v>
      </c>
      <c r="E79" t="s">
        <v>28</v>
      </c>
      <c r="F79" t="s">
        <v>16</v>
      </c>
      <c r="G79" t="s">
        <v>17</v>
      </c>
      <c r="H79" s="1">
        <v>40775</v>
      </c>
      <c r="I79">
        <v>4436</v>
      </c>
      <c r="K79" s="3">
        <v>38125</v>
      </c>
    </row>
    <row r="80" spans="1:11" x14ac:dyDescent="0.35">
      <c r="A80" t="s">
        <v>274</v>
      </c>
      <c r="B80" t="s">
        <v>275</v>
      </c>
      <c r="C80" t="s">
        <v>276</v>
      </c>
      <c r="D80" t="s">
        <v>277</v>
      </c>
      <c r="E80" t="s">
        <v>15</v>
      </c>
      <c r="F80" t="s">
        <v>61</v>
      </c>
      <c r="G80" t="s">
        <v>17</v>
      </c>
      <c r="H80" s="1">
        <v>44106</v>
      </c>
      <c r="I80">
        <v>1105</v>
      </c>
      <c r="K80" s="3">
        <v>64983</v>
      </c>
    </row>
    <row r="81" spans="1:11" x14ac:dyDescent="0.35">
      <c r="A81" t="s">
        <v>278</v>
      </c>
      <c r="B81" t="s">
        <v>279</v>
      </c>
      <c r="C81" t="s">
        <v>280</v>
      </c>
      <c r="D81" t="s">
        <v>27</v>
      </c>
      <c r="E81" t="s">
        <v>28</v>
      </c>
      <c r="F81" t="s">
        <v>16</v>
      </c>
      <c r="G81" t="s">
        <v>29</v>
      </c>
      <c r="H81" s="1">
        <v>45135</v>
      </c>
      <c r="I81">
        <v>76</v>
      </c>
      <c r="K81" s="3">
        <v>37967.476000000002</v>
      </c>
    </row>
    <row r="82" spans="1:11" x14ac:dyDescent="0.35">
      <c r="A82" t="s">
        <v>281</v>
      </c>
      <c r="B82" t="s">
        <v>282</v>
      </c>
      <c r="C82" t="s">
        <v>283</v>
      </c>
      <c r="D82" t="s">
        <v>87</v>
      </c>
      <c r="E82" t="s">
        <v>22</v>
      </c>
      <c r="F82" t="s">
        <v>83</v>
      </c>
      <c r="G82" t="s">
        <v>17</v>
      </c>
      <c r="H82" s="1">
        <v>40552</v>
      </c>
      <c r="I82">
        <v>4659</v>
      </c>
      <c r="K82" s="3">
        <v>78444</v>
      </c>
    </row>
    <row r="83" spans="1:11" x14ac:dyDescent="0.35">
      <c r="A83" t="s">
        <v>284</v>
      </c>
      <c r="B83" t="s">
        <v>285</v>
      </c>
      <c r="C83" t="s">
        <v>286</v>
      </c>
      <c r="D83" t="s">
        <v>73</v>
      </c>
      <c r="E83" t="s">
        <v>15</v>
      </c>
      <c r="F83" t="s">
        <v>61</v>
      </c>
      <c r="G83" t="s">
        <v>17</v>
      </c>
      <c r="H83" s="1">
        <v>45077</v>
      </c>
      <c r="I83">
        <v>134</v>
      </c>
      <c r="K83" s="3">
        <v>68427</v>
      </c>
    </row>
    <row r="84" spans="1:11" x14ac:dyDescent="0.35">
      <c r="A84" t="s">
        <v>287</v>
      </c>
      <c r="B84" t="s">
        <v>288</v>
      </c>
      <c r="C84" t="s">
        <v>289</v>
      </c>
      <c r="D84" t="s">
        <v>14</v>
      </c>
      <c r="E84" t="s">
        <v>15</v>
      </c>
      <c r="F84" t="s">
        <v>16</v>
      </c>
      <c r="G84" t="s">
        <v>17</v>
      </c>
      <c r="H84" s="1">
        <v>44348</v>
      </c>
      <c r="I84">
        <v>863</v>
      </c>
      <c r="K84" s="3">
        <v>42712</v>
      </c>
    </row>
    <row r="85" spans="1:11" x14ac:dyDescent="0.35">
      <c r="A85" t="s">
        <v>290</v>
      </c>
      <c r="B85" t="s">
        <v>291</v>
      </c>
      <c r="C85" t="s">
        <v>292</v>
      </c>
      <c r="D85" t="s">
        <v>172</v>
      </c>
      <c r="E85" t="s">
        <v>15</v>
      </c>
      <c r="F85" t="s">
        <v>61</v>
      </c>
      <c r="G85" t="s">
        <v>17</v>
      </c>
      <c r="H85" s="1">
        <v>41508</v>
      </c>
      <c r="I85">
        <v>3703</v>
      </c>
      <c r="K85" s="3">
        <v>63412</v>
      </c>
    </row>
    <row r="86" spans="1:11" x14ac:dyDescent="0.35">
      <c r="A86" t="s">
        <v>293</v>
      </c>
      <c r="B86" t="s">
        <v>294</v>
      </c>
      <c r="C86" t="s">
        <v>295</v>
      </c>
      <c r="D86" t="s">
        <v>45</v>
      </c>
      <c r="E86" t="s">
        <v>15</v>
      </c>
      <c r="F86" t="s">
        <v>61</v>
      </c>
      <c r="G86" t="s">
        <v>29</v>
      </c>
      <c r="H86" s="1">
        <v>42824</v>
      </c>
      <c r="I86">
        <v>2387</v>
      </c>
      <c r="K86" s="3">
        <v>66423.968800000002</v>
      </c>
    </row>
    <row r="87" spans="1:11" x14ac:dyDescent="0.35">
      <c r="A87" t="s">
        <v>296</v>
      </c>
      <c r="B87" t="s">
        <v>297</v>
      </c>
      <c r="C87" t="s">
        <v>298</v>
      </c>
      <c r="D87" t="s">
        <v>45</v>
      </c>
      <c r="E87" t="s">
        <v>15</v>
      </c>
      <c r="F87" t="s">
        <v>69</v>
      </c>
      <c r="G87" t="s">
        <v>17</v>
      </c>
      <c r="H87" s="1">
        <v>41727</v>
      </c>
      <c r="I87">
        <v>3484</v>
      </c>
      <c r="K87" s="3">
        <v>69241</v>
      </c>
    </row>
    <row r="88" spans="1:11" x14ac:dyDescent="0.35">
      <c r="A88" t="s">
        <v>299</v>
      </c>
      <c r="B88" t="s">
        <v>300</v>
      </c>
      <c r="C88" t="s">
        <v>301</v>
      </c>
      <c r="D88" t="s">
        <v>14</v>
      </c>
      <c r="E88" t="s">
        <v>65</v>
      </c>
      <c r="F88" t="s">
        <v>16</v>
      </c>
      <c r="G88" t="s">
        <v>29</v>
      </c>
      <c r="H88" s="1">
        <v>41517</v>
      </c>
      <c r="I88">
        <v>3694</v>
      </c>
      <c r="K88" s="3">
        <v>51919.0216</v>
      </c>
    </row>
    <row r="89" spans="1:11" x14ac:dyDescent="0.35">
      <c r="A89" t="s">
        <v>302</v>
      </c>
      <c r="B89" t="s">
        <v>303</v>
      </c>
      <c r="C89" t="s">
        <v>304</v>
      </c>
      <c r="D89" t="s">
        <v>277</v>
      </c>
      <c r="E89" t="s">
        <v>28</v>
      </c>
      <c r="F89" t="s">
        <v>61</v>
      </c>
      <c r="G89" t="s">
        <v>17</v>
      </c>
      <c r="H89" s="1">
        <v>40926</v>
      </c>
      <c r="I89">
        <v>4285</v>
      </c>
      <c r="K89" s="3">
        <v>162871</v>
      </c>
    </row>
    <row r="90" spans="1:11" x14ac:dyDescent="0.35">
      <c r="A90" t="s">
        <v>305</v>
      </c>
      <c r="B90" t="s">
        <v>306</v>
      </c>
      <c r="C90" t="s">
        <v>307</v>
      </c>
      <c r="D90" t="s">
        <v>41</v>
      </c>
      <c r="E90" t="s">
        <v>15</v>
      </c>
      <c r="F90" t="s">
        <v>23</v>
      </c>
      <c r="G90" t="s">
        <v>17</v>
      </c>
      <c r="H90" s="1">
        <v>41214</v>
      </c>
      <c r="I90">
        <v>3997</v>
      </c>
      <c r="K90" s="3">
        <v>41950</v>
      </c>
    </row>
    <row r="91" spans="1:11" x14ac:dyDescent="0.35">
      <c r="A91" t="s">
        <v>308</v>
      </c>
      <c r="B91" t="s">
        <v>309</v>
      </c>
      <c r="C91" t="s">
        <v>310</v>
      </c>
      <c r="D91" t="s">
        <v>117</v>
      </c>
      <c r="E91" t="s">
        <v>28</v>
      </c>
      <c r="F91" t="s">
        <v>16</v>
      </c>
      <c r="G91" t="s">
        <v>17</v>
      </c>
      <c r="H91" s="1">
        <v>44276</v>
      </c>
      <c r="I91">
        <v>935</v>
      </c>
      <c r="K91" s="3">
        <v>37544</v>
      </c>
    </row>
    <row r="92" spans="1:11" x14ac:dyDescent="0.35">
      <c r="A92" t="s">
        <v>311</v>
      </c>
      <c r="B92" t="s">
        <v>312</v>
      </c>
      <c r="C92" t="s">
        <v>313</v>
      </c>
      <c r="D92" t="s">
        <v>55</v>
      </c>
      <c r="E92" t="s">
        <v>65</v>
      </c>
      <c r="F92" t="s">
        <v>56</v>
      </c>
      <c r="G92" t="s">
        <v>17</v>
      </c>
      <c r="H92" s="1">
        <v>40599</v>
      </c>
      <c r="I92">
        <v>4612</v>
      </c>
      <c r="K92" s="3">
        <v>69297</v>
      </c>
    </row>
    <row r="93" spans="1:11" x14ac:dyDescent="0.35">
      <c r="A93" t="s">
        <v>314</v>
      </c>
      <c r="B93" t="s">
        <v>315</v>
      </c>
      <c r="C93" t="s">
        <v>316</v>
      </c>
      <c r="D93" t="s">
        <v>55</v>
      </c>
      <c r="E93" t="s">
        <v>15</v>
      </c>
      <c r="F93" t="s">
        <v>56</v>
      </c>
      <c r="G93" t="s">
        <v>17</v>
      </c>
      <c r="H93" s="1">
        <v>43372</v>
      </c>
      <c r="I93">
        <v>1839</v>
      </c>
      <c r="K93" s="3">
        <v>58286</v>
      </c>
    </row>
    <row r="94" spans="1:11" x14ac:dyDescent="0.35">
      <c r="A94" t="s">
        <v>317</v>
      </c>
      <c r="B94" t="s">
        <v>318</v>
      </c>
      <c r="C94" t="s">
        <v>319</v>
      </c>
      <c r="D94" t="s">
        <v>45</v>
      </c>
      <c r="E94" t="s">
        <v>22</v>
      </c>
      <c r="F94" t="s">
        <v>83</v>
      </c>
      <c r="G94" t="s">
        <v>17</v>
      </c>
      <c r="H94" s="1">
        <v>42173</v>
      </c>
      <c r="I94">
        <v>3038</v>
      </c>
      <c r="K94" s="3">
        <v>75434</v>
      </c>
    </row>
    <row r="95" spans="1:11" x14ac:dyDescent="0.35">
      <c r="A95" t="s">
        <v>320</v>
      </c>
      <c r="B95" t="s">
        <v>321</v>
      </c>
      <c r="C95" t="s">
        <v>322</v>
      </c>
      <c r="D95" t="s">
        <v>100</v>
      </c>
      <c r="E95" t="s">
        <v>22</v>
      </c>
      <c r="F95" t="s">
        <v>30</v>
      </c>
      <c r="G95" t="s">
        <v>17</v>
      </c>
      <c r="H95" s="1">
        <v>42363</v>
      </c>
      <c r="I95">
        <v>2848</v>
      </c>
      <c r="K95" s="3">
        <v>56482</v>
      </c>
    </row>
    <row r="96" spans="1:11" x14ac:dyDescent="0.35">
      <c r="A96" t="s">
        <v>323</v>
      </c>
      <c r="B96" t="s">
        <v>324</v>
      </c>
      <c r="C96" t="s">
        <v>325</v>
      </c>
      <c r="D96" t="s">
        <v>60</v>
      </c>
      <c r="E96" t="s">
        <v>15</v>
      </c>
      <c r="F96" t="s">
        <v>61</v>
      </c>
      <c r="G96" t="s">
        <v>29</v>
      </c>
      <c r="H96" s="1">
        <v>41137</v>
      </c>
      <c r="I96">
        <v>4074</v>
      </c>
      <c r="K96" s="3">
        <v>65195.8056</v>
      </c>
    </row>
    <row r="97" spans="1:11" x14ac:dyDescent="0.35">
      <c r="A97" t="s">
        <v>326</v>
      </c>
      <c r="B97" t="s">
        <v>327</v>
      </c>
      <c r="C97" t="s">
        <v>328</v>
      </c>
      <c r="D97" t="s">
        <v>60</v>
      </c>
      <c r="E97" t="s">
        <v>15</v>
      </c>
      <c r="F97" t="s">
        <v>61</v>
      </c>
      <c r="G97" t="s">
        <v>17</v>
      </c>
      <c r="H97" s="1">
        <v>43060</v>
      </c>
      <c r="I97">
        <v>2151</v>
      </c>
      <c r="K97" s="3">
        <v>66311</v>
      </c>
    </row>
    <row r="98" spans="1:11" x14ac:dyDescent="0.35">
      <c r="A98" t="s">
        <v>329</v>
      </c>
      <c r="B98" t="s">
        <v>330</v>
      </c>
      <c r="C98" t="s">
        <v>331</v>
      </c>
      <c r="D98" t="s">
        <v>255</v>
      </c>
      <c r="E98" t="s">
        <v>28</v>
      </c>
      <c r="F98" t="s">
        <v>30</v>
      </c>
      <c r="G98" t="s">
        <v>17</v>
      </c>
      <c r="H98" s="1">
        <v>43720</v>
      </c>
      <c r="I98">
        <v>1491</v>
      </c>
      <c r="K98" s="3">
        <v>48081</v>
      </c>
    </row>
    <row r="99" spans="1:11" x14ac:dyDescent="0.35">
      <c r="A99" t="s">
        <v>332</v>
      </c>
      <c r="B99" t="s">
        <v>333</v>
      </c>
      <c r="C99" t="s">
        <v>334</v>
      </c>
      <c r="D99" t="s">
        <v>41</v>
      </c>
      <c r="E99" t="s">
        <v>15</v>
      </c>
      <c r="F99" t="s">
        <v>23</v>
      </c>
      <c r="G99" t="s">
        <v>17</v>
      </c>
      <c r="H99" s="1">
        <v>42794</v>
      </c>
      <c r="I99">
        <v>2417</v>
      </c>
      <c r="K99" s="3">
        <v>141894</v>
      </c>
    </row>
    <row r="100" spans="1:11" x14ac:dyDescent="0.35">
      <c r="A100" t="s">
        <v>335</v>
      </c>
      <c r="B100" t="s">
        <v>336</v>
      </c>
      <c r="C100" t="s">
        <v>337</v>
      </c>
      <c r="D100" t="s">
        <v>117</v>
      </c>
      <c r="E100" t="s">
        <v>15</v>
      </c>
      <c r="F100" t="s">
        <v>16</v>
      </c>
      <c r="G100" t="s">
        <v>17</v>
      </c>
      <c r="H100" s="1">
        <v>42439</v>
      </c>
      <c r="I100">
        <v>2772</v>
      </c>
      <c r="K100" s="3">
        <v>39223</v>
      </c>
    </row>
    <row r="101" spans="1:11" x14ac:dyDescent="0.35">
      <c r="A101" t="s">
        <v>338</v>
      </c>
      <c r="B101" t="s">
        <v>339</v>
      </c>
      <c r="C101" t="s">
        <v>340</v>
      </c>
      <c r="D101" t="s">
        <v>172</v>
      </c>
      <c r="E101" t="s">
        <v>15</v>
      </c>
      <c r="F101" t="s">
        <v>61</v>
      </c>
      <c r="G101" t="s">
        <v>17</v>
      </c>
      <c r="H101" s="1">
        <v>41428</v>
      </c>
      <c r="I101">
        <v>3783</v>
      </c>
      <c r="K101" s="3">
        <v>64137</v>
      </c>
    </row>
    <row r="102" spans="1:11" x14ac:dyDescent="0.35">
      <c r="A102" t="s">
        <v>341</v>
      </c>
      <c r="B102" t="s">
        <v>342</v>
      </c>
      <c r="C102" t="s">
        <v>343</v>
      </c>
      <c r="D102" t="s">
        <v>45</v>
      </c>
      <c r="E102" t="s">
        <v>65</v>
      </c>
      <c r="F102" t="s">
        <v>69</v>
      </c>
      <c r="G102" t="s">
        <v>29</v>
      </c>
      <c r="H102" s="1">
        <v>44996</v>
      </c>
      <c r="I102">
        <v>215</v>
      </c>
      <c r="K102" s="3">
        <v>81409.501600000003</v>
      </c>
    </row>
    <row r="103" spans="1:11" x14ac:dyDescent="0.35">
      <c r="A103" t="s">
        <v>344</v>
      </c>
      <c r="B103" t="s">
        <v>345</v>
      </c>
      <c r="C103" t="s">
        <v>346</v>
      </c>
      <c r="D103" t="s">
        <v>21</v>
      </c>
      <c r="E103" t="s">
        <v>15</v>
      </c>
      <c r="F103" t="s">
        <v>23</v>
      </c>
      <c r="G103" t="s">
        <v>17</v>
      </c>
      <c r="H103" s="1">
        <v>44795</v>
      </c>
      <c r="I103">
        <v>416</v>
      </c>
      <c r="K103" s="3">
        <v>39607</v>
      </c>
    </row>
    <row r="104" spans="1:11" x14ac:dyDescent="0.35">
      <c r="A104" t="s">
        <v>347</v>
      </c>
      <c r="B104" t="s">
        <v>348</v>
      </c>
      <c r="C104" t="s">
        <v>349</v>
      </c>
      <c r="D104" t="s">
        <v>55</v>
      </c>
      <c r="E104" t="s">
        <v>28</v>
      </c>
      <c r="F104" t="s">
        <v>56</v>
      </c>
      <c r="G104" t="s">
        <v>17</v>
      </c>
      <c r="H104" s="1">
        <v>44067</v>
      </c>
      <c r="I104">
        <v>1144</v>
      </c>
      <c r="K104" s="3">
        <v>55401</v>
      </c>
    </row>
    <row r="105" spans="1:11" x14ac:dyDescent="0.35">
      <c r="A105" t="s">
        <v>350</v>
      </c>
      <c r="B105" t="s">
        <v>351</v>
      </c>
      <c r="C105" t="s">
        <v>352</v>
      </c>
      <c r="D105" t="s">
        <v>100</v>
      </c>
      <c r="E105" t="s">
        <v>28</v>
      </c>
      <c r="F105" t="s">
        <v>30</v>
      </c>
      <c r="G105" t="s">
        <v>17</v>
      </c>
      <c r="H105" s="1">
        <v>42082</v>
      </c>
      <c r="I105">
        <v>3129</v>
      </c>
      <c r="K105" s="3">
        <v>47925</v>
      </c>
    </row>
    <row r="106" spans="1:11" x14ac:dyDescent="0.35">
      <c r="A106" t="s">
        <v>353</v>
      </c>
      <c r="B106" t="s">
        <v>354</v>
      </c>
      <c r="C106" t="s">
        <v>355</v>
      </c>
      <c r="D106" t="s">
        <v>107</v>
      </c>
      <c r="E106" t="s">
        <v>15</v>
      </c>
      <c r="F106" t="s">
        <v>16</v>
      </c>
      <c r="G106" t="s">
        <v>17</v>
      </c>
      <c r="H106" s="1">
        <v>40630</v>
      </c>
      <c r="I106">
        <v>4581</v>
      </c>
      <c r="K106" s="3">
        <v>42135</v>
      </c>
    </row>
    <row r="107" spans="1:11" x14ac:dyDescent="0.35">
      <c r="A107" t="s">
        <v>356</v>
      </c>
      <c r="B107" t="s">
        <v>357</v>
      </c>
      <c r="C107" t="s">
        <v>358</v>
      </c>
      <c r="D107" t="s">
        <v>73</v>
      </c>
      <c r="E107" t="s">
        <v>28</v>
      </c>
      <c r="F107" t="s">
        <v>61</v>
      </c>
      <c r="G107" t="s">
        <v>17</v>
      </c>
      <c r="H107" s="1">
        <v>43559</v>
      </c>
      <c r="I107">
        <v>1652</v>
      </c>
      <c r="K107" s="3">
        <v>63615</v>
      </c>
    </row>
    <row r="108" spans="1:11" x14ac:dyDescent="0.35">
      <c r="A108" t="s">
        <v>359</v>
      </c>
      <c r="B108" t="s">
        <v>360</v>
      </c>
      <c r="C108" t="s">
        <v>361</v>
      </c>
      <c r="D108" t="s">
        <v>55</v>
      </c>
      <c r="E108" t="s">
        <v>15</v>
      </c>
      <c r="F108" t="s">
        <v>56</v>
      </c>
      <c r="G108" t="s">
        <v>17</v>
      </c>
      <c r="H108" s="1">
        <v>41245</v>
      </c>
      <c r="I108">
        <v>3966</v>
      </c>
      <c r="K108" s="3">
        <v>57260</v>
      </c>
    </row>
    <row r="109" spans="1:11" x14ac:dyDescent="0.35">
      <c r="A109" t="s">
        <v>362</v>
      </c>
      <c r="B109" t="s">
        <v>363</v>
      </c>
      <c r="C109" t="s">
        <v>364</v>
      </c>
      <c r="D109" t="s">
        <v>55</v>
      </c>
      <c r="E109" t="s">
        <v>15</v>
      </c>
      <c r="F109" t="s">
        <v>56</v>
      </c>
      <c r="G109" t="s">
        <v>17</v>
      </c>
      <c r="H109" s="1">
        <v>44604</v>
      </c>
      <c r="I109">
        <v>607</v>
      </c>
      <c r="K109" s="3">
        <v>58368</v>
      </c>
    </row>
    <row r="110" spans="1:11" x14ac:dyDescent="0.35">
      <c r="A110" t="s">
        <v>365</v>
      </c>
      <c r="B110" t="s">
        <v>366</v>
      </c>
      <c r="C110" t="s">
        <v>367</v>
      </c>
      <c r="D110" t="s">
        <v>45</v>
      </c>
      <c r="E110" t="s">
        <v>15</v>
      </c>
      <c r="F110" t="s">
        <v>23</v>
      </c>
      <c r="G110" t="s">
        <v>17</v>
      </c>
      <c r="H110" s="1">
        <v>42842</v>
      </c>
      <c r="I110">
        <v>2369</v>
      </c>
      <c r="K110" s="3">
        <v>43798</v>
      </c>
    </row>
    <row r="111" spans="1:11" x14ac:dyDescent="0.35">
      <c r="A111" t="s">
        <v>368</v>
      </c>
      <c r="B111" t="s">
        <v>369</v>
      </c>
      <c r="C111" t="s">
        <v>370</v>
      </c>
      <c r="D111" t="s">
        <v>45</v>
      </c>
      <c r="E111" t="s">
        <v>22</v>
      </c>
      <c r="F111" t="s">
        <v>83</v>
      </c>
      <c r="G111" t="s">
        <v>29</v>
      </c>
      <c r="H111" s="1">
        <v>42430</v>
      </c>
      <c r="I111">
        <v>2781</v>
      </c>
      <c r="K111" s="3">
        <v>76319.663199999995</v>
      </c>
    </row>
    <row r="112" spans="1:11" x14ac:dyDescent="0.35">
      <c r="A112" t="s">
        <v>371</v>
      </c>
      <c r="B112" t="s">
        <v>372</v>
      </c>
      <c r="C112" t="s">
        <v>373</v>
      </c>
      <c r="D112" t="s">
        <v>255</v>
      </c>
      <c r="E112" t="s">
        <v>15</v>
      </c>
      <c r="F112" t="s">
        <v>30</v>
      </c>
      <c r="G112" t="s">
        <v>17</v>
      </c>
      <c r="H112" s="1">
        <v>45045</v>
      </c>
      <c r="I112">
        <v>166</v>
      </c>
      <c r="K112" s="3">
        <v>51889</v>
      </c>
    </row>
    <row r="113" spans="1:11" x14ac:dyDescent="0.35">
      <c r="A113" t="s">
        <v>374</v>
      </c>
      <c r="B113" t="s">
        <v>375</v>
      </c>
      <c r="C113" t="s">
        <v>376</v>
      </c>
      <c r="D113" t="s">
        <v>87</v>
      </c>
      <c r="E113" t="s">
        <v>28</v>
      </c>
      <c r="F113" t="s">
        <v>69</v>
      </c>
      <c r="G113" t="s">
        <v>17</v>
      </c>
      <c r="H113" s="1">
        <v>43780</v>
      </c>
      <c r="I113">
        <v>1431</v>
      </c>
      <c r="K113" s="3">
        <v>67394</v>
      </c>
    </row>
    <row r="114" spans="1:11" x14ac:dyDescent="0.35">
      <c r="A114" t="s">
        <v>377</v>
      </c>
      <c r="B114" t="s">
        <v>378</v>
      </c>
      <c r="C114" t="s">
        <v>379</v>
      </c>
      <c r="D114" t="s">
        <v>41</v>
      </c>
      <c r="E114" t="s">
        <v>28</v>
      </c>
      <c r="F114" t="s">
        <v>23</v>
      </c>
      <c r="G114" t="s">
        <v>29</v>
      </c>
      <c r="H114" s="1">
        <v>43546</v>
      </c>
      <c r="I114">
        <v>1665</v>
      </c>
      <c r="K114" s="3">
        <v>39525.738400000002</v>
      </c>
    </row>
    <row r="115" spans="1:11" x14ac:dyDescent="0.35">
      <c r="A115" t="s">
        <v>380</v>
      </c>
      <c r="B115" t="s">
        <v>381</v>
      </c>
      <c r="C115" t="s">
        <v>382</v>
      </c>
      <c r="D115" t="s">
        <v>255</v>
      </c>
      <c r="E115" t="s">
        <v>15</v>
      </c>
      <c r="F115" t="s">
        <v>30</v>
      </c>
      <c r="G115" t="s">
        <v>17</v>
      </c>
      <c r="H115" s="1">
        <v>41178</v>
      </c>
      <c r="I115">
        <v>4033</v>
      </c>
      <c r="K115" s="3">
        <v>49519</v>
      </c>
    </row>
    <row r="116" spans="1:11" x14ac:dyDescent="0.35">
      <c r="A116" t="s">
        <v>383</v>
      </c>
      <c r="B116" t="s">
        <v>384</v>
      </c>
      <c r="C116" t="s">
        <v>385</v>
      </c>
      <c r="D116" t="s">
        <v>55</v>
      </c>
      <c r="E116" t="s">
        <v>15</v>
      </c>
      <c r="F116" t="s">
        <v>56</v>
      </c>
      <c r="G116" t="s">
        <v>29</v>
      </c>
      <c r="H116" s="1">
        <v>42122</v>
      </c>
      <c r="I116">
        <v>3089</v>
      </c>
      <c r="K116" s="3">
        <v>56216.379200000003</v>
      </c>
    </row>
    <row r="117" spans="1:11" x14ac:dyDescent="0.35">
      <c r="A117" t="s">
        <v>386</v>
      </c>
      <c r="B117" t="s">
        <v>387</v>
      </c>
      <c r="C117" t="s">
        <v>388</v>
      </c>
      <c r="D117" t="s">
        <v>100</v>
      </c>
      <c r="E117" t="s">
        <v>15</v>
      </c>
      <c r="F117" t="s">
        <v>30</v>
      </c>
      <c r="G117" t="s">
        <v>17</v>
      </c>
      <c r="H117" s="1">
        <v>41232</v>
      </c>
      <c r="I117">
        <v>3979</v>
      </c>
      <c r="K117" s="3">
        <v>151487</v>
      </c>
    </row>
    <row r="118" spans="1:11" x14ac:dyDescent="0.35">
      <c r="A118" t="s">
        <v>389</v>
      </c>
      <c r="B118" t="s">
        <v>390</v>
      </c>
      <c r="C118" t="s">
        <v>391</v>
      </c>
      <c r="D118" t="s">
        <v>41</v>
      </c>
      <c r="E118" t="s">
        <v>15</v>
      </c>
      <c r="F118" t="s">
        <v>23</v>
      </c>
      <c r="G118" t="s">
        <v>29</v>
      </c>
      <c r="H118" s="1">
        <v>42291</v>
      </c>
      <c r="I118">
        <v>2920</v>
      </c>
      <c r="K118" s="3">
        <v>41257.545599999998</v>
      </c>
    </row>
    <row r="119" spans="1:11" x14ac:dyDescent="0.35">
      <c r="A119" t="s">
        <v>392</v>
      </c>
      <c r="B119" t="s">
        <v>393</v>
      </c>
      <c r="C119" t="s">
        <v>394</v>
      </c>
      <c r="D119" t="s">
        <v>172</v>
      </c>
      <c r="E119" t="s">
        <v>15</v>
      </c>
      <c r="F119" t="s">
        <v>61</v>
      </c>
      <c r="G119" t="s">
        <v>17</v>
      </c>
      <c r="H119" s="1">
        <v>43876</v>
      </c>
      <c r="I119">
        <v>1335</v>
      </c>
      <c r="K119" s="3">
        <v>64085</v>
      </c>
    </row>
    <row r="120" spans="1:11" x14ac:dyDescent="0.35">
      <c r="A120" t="s">
        <v>395</v>
      </c>
      <c r="B120" t="s">
        <v>396</v>
      </c>
      <c r="C120" t="s">
        <v>397</v>
      </c>
      <c r="D120" t="s">
        <v>41</v>
      </c>
      <c r="E120" t="s">
        <v>65</v>
      </c>
      <c r="F120" t="s">
        <v>23</v>
      </c>
      <c r="G120" t="s">
        <v>17</v>
      </c>
      <c r="H120" s="1">
        <v>40300</v>
      </c>
      <c r="I120">
        <v>4911</v>
      </c>
      <c r="K120" s="3">
        <v>50409</v>
      </c>
    </row>
    <row r="121" spans="1:11" x14ac:dyDescent="0.35">
      <c r="A121" t="s">
        <v>398</v>
      </c>
      <c r="B121" t="s">
        <v>399</v>
      </c>
      <c r="C121" t="s">
        <v>400</v>
      </c>
      <c r="D121" t="s">
        <v>100</v>
      </c>
      <c r="E121" t="s">
        <v>28</v>
      </c>
      <c r="F121" t="s">
        <v>30</v>
      </c>
      <c r="G121" t="s">
        <v>29</v>
      </c>
      <c r="H121" s="1">
        <v>40584</v>
      </c>
      <c r="I121">
        <v>4627</v>
      </c>
      <c r="K121" s="3">
        <v>148158.71520000001</v>
      </c>
    </row>
    <row r="122" spans="1:11" x14ac:dyDescent="0.35">
      <c r="A122" t="s">
        <v>401</v>
      </c>
      <c r="B122" t="s">
        <v>402</v>
      </c>
      <c r="C122" t="s">
        <v>403</v>
      </c>
      <c r="D122" t="s">
        <v>107</v>
      </c>
      <c r="E122" t="s">
        <v>15</v>
      </c>
      <c r="F122" t="s">
        <v>16</v>
      </c>
      <c r="G122" t="s">
        <v>17</v>
      </c>
      <c r="H122" s="1">
        <v>42591</v>
      </c>
      <c r="I122">
        <v>2620</v>
      </c>
      <c r="K122" s="3">
        <v>42586</v>
      </c>
    </row>
    <row r="123" spans="1:11" x14ac:dyDescent="0.35">
      <c r="A123" t="s">
        <v>404</v>
      </c>
      <c r="B123" t="s">
        <v>405</v>
      </c>
      <c r="C123" t="s">
        <v>406</v>
      </c>
      <c r="D123" t="s">
        <v>107</v>
      </c>
      <c r="E123" t="s">
        <v>28</v>
      </c>
      <c r="F123" t="s">
        <v>16</v>
      </c>
      <c r="G123" t="s">
        <v>29</v>
      </c>
      <c r="H123" s="1">
        <v>42133</v>
      </c>
      <c r="I123">
        <v>3078</v>
      </c>
      <c r="K123" s="3">
        <v>40472.346400000002</v>
      </c>
    </row>
    <row r="124" spans="1:11" x14ac:dyDescent="0.35">
      <c r="A124" t="s">
        <v>407</v>
      </c>
      <c r="B124" t="s">
        <v>408</v>
      </c>
      <c r="C124" t="s">
        <v>409</v>
      </c>
      <c r="D124" t="s">
        <v>45</v>
      </c>
      <c r="E124" t="s">
        <v>15</v>
      </c>
      <c r="F124" t="s">
        <v>69</v>
      </c>
      <c r="G124" t="s">
        <v>17</v>
      </c>
      <c r="H124" s="1">
        <v>42478</v>
      </c>
      <c r="I124">
        <v>2733</v>
      </c>
      <c r="K124" s="3">
        <v>70137</v>
      </c>
    </row>
    <row r="125" spans="1:11" x14ac:dyDescent="0.35">
      <c r="A125" t="s">
        <v>410</v>
      </c>
      <c r="B125" t="s">
        <v>411</v>
      </c>
      <c r="C125" t="s">
        <v>412</v>
      </c>
      <c r="D125" t="s">
        <v>107</v>
      </c>
      <c r="E125" t="s">
        <v>15</v>
      </c>
      <c r="F125" t="s">
        <v>16</v>
      </c>
      <c r="G125" t="s">
        <v>17</v>
      </c>
      <c r="H125" s="1">
        <v>43493</v>
      </c>
      <c r="I125">
        <v>1718</v>
      </c>
      <c r="K125" s="3">
        <v>42976</v>
      </c>
    </row>
    <row r="126" spans="1:11" x14ac:dyDescent="0.35">
      <c r="A126" t="s">
        <v>413</v>
      </c>
      <c r="B126" t="s">
        <v>414</v>
      </c>
      <c r="C126" t="s">
        <v>415</v>
      </c>
      <c r="D126" t="s">
        <v>27</v>
      </c>
      <c r="E126" t="s">
        <v>15</v>
      </c>
      <c r="F126" t="s">
        <v>16</v>
      </c>
      <c r="G126" t="s">
        <v>17</v>
      </c>
      <c r="H126" s="1">
        <v>40894</v>
      </c>
      <c r="I126">
        <v>4317</v>
      </c>
      <c r="K126" s="3">
        <v>41235</v>
      </c>
    </row>
    <row r="127" spans="1:11" x14ac:dyDescent="0.35">
      <c r="A127" t="s">
        <v>416</v>
      </c>
      <c r="B127" t="s">
        <v>417</v>
      </c>
      <c r="C127" t="s">
        <v>418</v>
      </c>
      <c r="D127" t="s">
        <v>117</v>
      </c>
      <c r="E127" t="s">
        <v>15</v>
      </c>
      <c r="F127" t="s">
        <v>16</v>
      </c>
      <c r="G127" t="s">
        <v>17</v>
      </c>
      <c r="H127" s="1">
        <v>45012</v>
      </c>
      <c r="I127">
        <v>199</v>
      </c>
      <c r="K127" s="3">
        <v>39106</v>
      </c>
    </row>
    <row r="128" spans="1:11" x14ac:dyDescent="0.35">
      <c r="A128" t="s">
        <v>419</v>
      </c>
      <c r="B128" t="s">
        <v>420</v>
      </c>
      <c r="C128" t="s">
        <v>421</v>
      </c>
      <c r="D128" t="s">
        <v>41</v>
      </c>
      <c r="E128" t="s">
        <v>15</v>
      </c>
      <c r="F128" t="s">
        <v>23</v>
      </c>
      <c r="G128" t="s">
        <v>17</v>
      </c>
      <c r="H128" s="1">
        <v>43725</v>
      </c>
      <c r="I128">
        <v>1486</v>
      </c>
      <c r="K128" s="3">
        <v>41873</v>
      </c>
    </row>
    <row r="129" spans="1:11" x14ac:dyDescent="0.35">
      <c r="A129" t="s">
        <v>422</v>
      </c>
      <c r="B129" t="s">
        <v>423</v>
      </c>
      <c r="C129" t="s">
        <v>424</v>
      </c>
      <c r="D129" t="s">
        <v>27</v>
      </c>
      <c r="E129" t="s">
        <v>15</v>
      </c>
      <c r="F129" t="s">
        <v>16</v>
      </c>
      <c r="G129" t="s">
        <v>29</v>
      </c>
      <c r="H129" s="1">
        <v>42580</v>
      </c>
      <c r="I129">
        <v>2631</v>
      </c>
      <c r="K129" s="3">
        <v>41329.148000000001</v>
      </c>
    </row>
    <row r="130" spans="1:11" x14ac:dyDescent="0.35">
      <c r="A130" t="s">
        <v>425</v>
      </c>
      <c r="B130" t="s">
        <v>426</v>
      </c>
      <c r="C130" t="s">
        <v>427</v>
      </c>
      <c r="D130" t="s">
        <v>100</v>
      </c>
      <c r="E130" t="s">
        <v>15</v>
      </c>
      <c r="F130" t="s">
        <v>30</v>
      </c>
      <c r="G130" t="s">
        <v>17</v>
      </c>
      <c r="H130" s="1">
        <v>40715</v>
      </c>
      <c r="I130">
        <v>4496</v>
      </c>
      <c r="K130" s="3">
        <v>50785</v>
      </c>
    </row>
    <row r="131" spans="1:11" x14ac:dyDescent="0.35">
      <c r="A131" t="s">
        <v>428</v>
      </c>
      <c r="B131" t="s">
        <v>429</v>
      </c>
      <c r="C131" t="s">
        <v>430</v>
      </c>
      <c r="D131" t="s">
        <v>60</v>
      </c>
      <c r="E131" t="s">
        <v>15</v>
      </c>
      <c r="F131" t="s">
        <v>61</v>
      </c>
      <c r="G131" t="s">
        <v>17</v>
      </c>
      <c r="H131" s="1">
        <v>41503</v>
      </c>
      <c r="I131">
        <v>3708</v>
      </c>
      <c r="K131" s="3">
        <v>65682</v>
      </c>
    </row>
    <row r="132" spans="1:11" x14ac:dyDescent="0.35">
      <c r="A132" t="s">
        <v>431</v>
      </c>
      <c r="B132" t="s">
        <v>432</v>
      </c>
      <c r="C132" t="s">
        <v>433</v>
      </c>
      <c r="D132" t="s">
        <v>255</v>
      </c>
      <c r="E132" t="s">
        <v>15</v>
      </c>
      <c r="F132" t="s">
        <v>30</v>
      </c>
      <c r="G132" t="s">
        <v>17</v>
      </c>
      <c r="H132" s="1">
        <v>43286</v>
      </c>
      <c r="I132">
        <v>1925</v>
      </c>
      <c r="K132" s="3">
        <v>49597</v>
      </c>
    </row>
    <row r="133" spans="1:11" x14ac:dyDescent="0.35">
      <c r="A133" t="s">
        <v>434</v>
      </c>
      <c r="B133" t="s">
        <v>435</v>
      </c>
      <c r="C133" t="s">
        <v>436</v>
      </c>
      <c r="D133" t="s">
        <v>55</v>
      </c>
      <c r="E133" t="s">
        <v>28</v>
      </c>
      <c r="F133" t="s">
        <v>56</v>
      </c>
      <c r="G133" t="s">
        <v>29</v>
      </c>
      <c r="H133" s="1">
        <v>43988</v>
      </c>
      <c r="I133">
        <v>1223</v>
      </c>
      <c r="K133" s="3">
        <v>55103.508000000002</v>
      </c>
    </row>
    <row r="134" spans="1:11" x14ac:dyDescent="0.35">
      <c r="A134" t="s">
        <v>437</v>
      </c>
      <c r="B134" t="s">
        <v>438</v>
      </c>
      <c r="C134" t="s">
        <v>439</v>
      </c>
      <c r="D134" t="s">
        <v>117</v>
      </c>
      <c r="E134" t="s">
        <v>15</v>
      </c>
      <c r="F134" t="s">
        <v>16</v>
      </c>
      <c r="G134" t="s">
        <v>29</v>
      </c>
      <c r="H134" s="1">
        <v>42523</v>
      </c>
      <c r="I134">
        <v>2688</v>
      </c>
      <c r="K134" s="3">
        <v>39701.710400000004</v>
      </c>
    </row>
    <row r="135" spans="1:11" x14ac:dyDescent="0.35">
      <c r="A135" t="s">
        <v>440</v>
      </c>
      <c r="B135" t="s">
        <v>441</v>
      </c>
      <c r="C135" t="s">
        <v>442</v>
      </c>
      <c r="D135" t="s">
        <v>100</v>
      </c>
      <c r="E135" t="s">
        <v>15</v>
      </c>
      <c r="F135" t="s">
        <v>30</v>
      </c>
      <c r="G135" t="s">
        <v>17</v>
      </c>
      <c r="H135" s="1">
        <v>42617</v>
      </c>
      <c r="I135">
        <v>2594</v>
      </c>
      <c r="K135" s="3">
        <v>51247</v>
      </c>
    </row>
    <row r="136" spans="1:11" x14ac:dyDescent="0.35">
      <c r="A136" t="s">
        <v>443</v>
      </c>
      <c r="B136" t="s">
        <v>444</v>
      </c>
      <c r="C136" t="s">
        <v>445</v>
      </c>
      <c r="D136" t="s">
        <v>55</v>
      </c>
      <c r="E136" t="s">
        <v>15</v>
      </c>
      <c r="F136" t="s">
        <v>56</v>
      </c>
      <c r="G136" t="s">
        <v>17</v>
      </c>
      <c r="H136" s="1">
        <v>41690</v>
      </c>
      <c r="I136">
        <v>3521</v>
      </c>
      <c r="K136" s="3">
        <v>57243</v>
      </c>
    </row>
    <row r="137" spans="1:11" x14ac:dyDescent="0.35">
      <c r="A137" t="s">
        <v>446</v>
      </c>
      <c r="B137" t="s">
        <v>447</v>
      </c>
      <c r="C137" t="s">
        <v>448</v>
      </c>
      <c r="D137" t="s">
        <v>182</v>
      </c>
      <c r="E137" t="s">
        <v>15</v>
      </c>
      <c r="F137" t="s">
        <v>61</v>
      </c>
      <c r="G137" t="s">
        <v>17</v>
      </c>
      <c r="H137" s="1">
        <v>43406</v>
      </c>
      <c r="I137">
        <v>1805</v>
      </c>
      <c r="K137" s="3">
        <v>61069</v>
      </c>
    </row>
    <row r="138" spans="1:11" x14ac:dyDescent="0.35">
      <c r="A138" t="s">
        <v>449</v>
      </c>
      <c r="B138" t="s">
        <v>450</v>
      </c>
      <c r="C138" t="s">
        <v>451</v>
      </c>
      <c r="D138" t="s">
        <v>27</v>
      </c>
      <c r="E138" t="s">
        <v>65</v>
      </c>
      <c r="F138" t="s">
        <v>16</v>
      </c>
      <c r="G138" t="s">
        <v>17</v>
      </c>
      <c r="H138" s="1">
        <v>42966</v>
      </c>
      <c r="I138">
        <v>2245</v>
      </c>
      <c r="K138" s="3">
        <v>47249</v>
      </c>
    </row>
    <row r="139" spans="1:11" x14ac:dyDescent="0.35">
      <c r="A139" t="s">
        <v>452</v>
      </c>
      <c r="B139" t="s">
        <v>453</v>
      </c>
      <c r="C139" t="s">
        <v>454</v>
      </c>
      <c r="D139" t="s">
        <v>255</v>
      </c>
      <c r="E139" t="s">
        <v>15</v>
      </c>
      <c r="F139" t="s">
        <v>30</v>
      </c>
      <c r="G139" t="s">
        <v>17</v>
      </c>
      <c r="H139" s="1">
        <v>43208</v>
      </c>
      <c r="I139">
        <v>2003</v>
      </c>
      <c r="K139" s="3">
        <v>50216</v>
      </c>
    </row>
    <row r="140" spans="1:11" x14ac:dyDescent="0.35">
      <c r="A140" t="s">
        <v>455</v>
      </c>
      <c r="B140" t="s">
        <v>456</v>
      </c>
      <c r="C140" t="s">
        <v>457</v>
      </c>
      <c r="D140" t="s">
        <v>45</v>
      </c>
      <c r="E140" t="s">
        <v>15</v>
      </c>
      <c r="F140" t="s">
        <v>61</v>
      </c>
      <c r="G140" t="s">
        <v>17</v>
      </c>
      <c r="H140" s="1">
        <v>43602</v>
      </c>
      <c r="I140">
        <v>1609</v>
      </c>
      <c r="K140" s="3">
        <v>65589</v>
      </c>
    </row>
    <row r="141" spans="1:11" x14ac:dyDescent="0.35">
      <c r="A141" t="s">
        <v>458</v>
      </c>
      <c r="B141" t="s">
        <v>459</v>
      </c>
      <c r="C141" t="s">
        <v>460</v>
      </c>
      <c r="D141" t="s">
        <v>117</v>
      </c>
      <c r="E141" t="s">
        <v>15</v>
      </c>
      <c r="F141" t="s">
        <v>16</v>
      </c>
      <c r="G141" t="s">
        <v>29</v>
      </c>
      <c r="H141" s="1">
        <v>42409</v>
      </c>
      <c r="I141">
        <v>2802</v>
      </c>
      <c r="K141" s="3">
        <v>39171.367200000001</v>
      </c>
    </row>
    <row r="142" spans="1:11" x14ac:dyDescent="0.35">
      <c r="A142" t="s">
        <v>461</v>
      </c>
      <c r="B142" t="s">
        <v>462</v>
      </c>
      <c r="C142" t="s">
        <v>463</v>
      </c>
      <c r="D142" t="s">
        <v>45</v>
      </c>
      <c r="E142" t="s">
        <v>22</v>
      </c>
      <c r="F142" t="s">
        <v>23</v>
      </c>
      <c r="G142" t="s">
        <v>17</v>
      </c>
      <c r="H142" s="1">
        <v>40521</v>
      </c>
      <c r="I142">
        <v>4690</v>
      </c>
      <c r="K142" s="3">
        <v>48039</v>
      </c>
    </row>
  </sheetData>
  <autoFilter ref="A1:K154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Renhaas_hr_data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2023-10-16T08:11:16Z</dcterms:created>
  <dcterms:modified xsi:type="dcterms:W3CDTF">2023-10-16T15:34:23Z</dcterms:modified>
</cp:coreProperties>
</file>