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tro5s\Desktop\"/>
    </mc:Choice>
  </mc:AlternateContent>
  <xr:revisionPtr revIDLastSave="0" documentId="13_ncr:1_{924E3A8A-92C5-4E97-A85F-664C99EB9A77}" xr6:coauthVersionLast="45" xr6:coauthVersionMax="45" xr10:uidLastSave="{00000000-0000-0000-0000-000000000000}"/>
  <bookViews>
    <workbookView xWindow="5130" yWindow="270" windowWidth="22755" windowHeight="156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F9" i="2"/>
  <c r="E10" i="2"/>
  <c r="F10" i="2"/>
  <c r="C9" i="2"/>
  <c r="C10" i="2"/>
  <c r="G9" i="2"/>
  <c r="H9" i="2"/>
  <c r="I9" i="2"/>
  <c r="J9" i="2"/>
  <c r="G10" i="2"/>
  <c r="H10" i="2"/>
  <c r="I10" i="2"/>
  <c r="J10" i="2"/>
  <c r="B11" i="2" l="1"/>
  <c r="C11" i="2" s="1"/>
  <c r="D9" i="2"/>
  <c r="D10" i="2" l="1"/>
  <c r="D11" i="2" s="1"/>
  <c r="E11" i="2" s="1"/>
  <c r="F11" i="2" s="1"/>
  <c r="B12" i="2"/>
  <c r="C12" i="2" s="1"/>
  <c r="D12" i="2" s="1"/>
  <c r="E12" i="2" l="1"/>
  <c r="F12" i="2" s="1"/>
  <c r="G12" i="2" s="1"/>
  <c r="H12" i="2" s="1"/>
  <c r="I12" i="2" s="1"/>
  <c r="J12" i="2" s="1"/>
  <c r="G11" i="2"/>
  <c r="H11" i="2" s="1"/>
  <c r="I11" i="2" s="1"/>
  <c r="J11" i="2" s="1"/>
  <c r="K2" i="2"/>
</calcChain>
</file>

<file path=xl/sharedStrings.xml><?xml version="1.0" encoding="utf-8"?>
<sst xmlns="http://schemas.openxmlformats.org/spreadsheetml/2006/main" count="16" uniqueCount="13">
  <si>
    <t>Initial Estimate</t>
  </si>
  <si>
    <t>Remaining Effort</t>
  </si>
  <si>
    <t>Week 1</t>
  </si>
  <si>
    <t>Week 2</t>
  </si>
  <si>
    <t>Week 3</t>
  </si>
  <si>
    <t>Hours Left</t>
  </si>
  <si>
    <t>Planned Hours</t>
  </si>
  <si>
    <t>Ideal Burndown</t>
  </si>
  <si>
    <t>Start</t>
  </si>
  <si>
    <t>Feature</t>
  </si>
  <si>
    <t>Actual Hours</t>
  </si>
  <si>
    <t>Projected Tasks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</si>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</sst>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3902 Game Dev Sprint 4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2">
                  <c:v>Week 1</c:v>
                </c:pt>
                <c:pt idx="5">
                  <c:v>Week 2</c:v>
                </c:pt>
                <c:pt idx="8">
                  <c:v>Week 3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8.6875</c:v>
                </c:pt>
                <c:pt idx="2">
                  <c:v>8.6875</c:v>
                </c:pt>
                <c:pt idx="3">
                  <c:v>8.6875</c:v>
                </c:pt>
                <c:pt idx="4">
                  <c:v>8.6875</c:v>
                </c:pt>
                <c:pt idx="5">
                  <c:v>8.6875</c:v>
                </c:pt>
                <c:pt idx="6">
                  <c:v>8.6875</c:v>
                </c:pt>
                <c:pt idx="7">
                  <c:v>8.6875</c:v>
                </c:pt>
                <c:pt idx="8">
                  <c:v>8.6875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2">
                  <c:v>Week 1</c:v>
                </c:pt>
                <c:pt idx="5">
                  <c:v>Week 2</c:v>
                </c:pt>
                <c:pt idx="8">
                  <c:v>Week 3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4</c:v>
                </c:pt>
                <c:pt idx="2">
                  <c:v>8</c:v>
                </c:pt>
                <c:pt idx="3">
                  <c:v>2.5</c:v>
                </c:pt>
                <c:pt idx="4">
                  <c:v>7</c:v>
                </c:pt>
                <c:pt idx="5">
                  <c:v>11</c:v>
                </c:pt>
                <c:pt idx="6">
                  <c:v>5</c:v>
                </c:pt>
                <c:pt idx="7">
                  <c:v>12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2">
                  <c:v>Week 1</c:v>
                </c:pt>
                <c:pt idx="5">
                  <c:v>Week 2</c:v>
                </c:pt>
                <c:pt idx="8">
                  <c:v>Week 3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69.5</c:v>
                </c:pt>
                <c:pt idx="1">
                  <c:v>65.5</c:v>
                </c:pt>
                <c:pt idx="2">
                  <c:v>57.5</c:v>
                </c:pt>
                <c:pt idx="3">
                  <c:v>55</c:v>
                </c:pt>
                <c:pt idx="4">
                  <c:v>48</c:v>
                </c:pt>
                <c:pt idx="5">
                  <c:v>37</c:v>
                </c:pt>
                <c:pt idx="6">
                  <c:v>32</c:v>
                </c:pt>
                <c:pt idx="7">
                  <c:v>20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2">
                  <c:v>Week 1</c:v>
                </c:pt>
                <c:pt idx="5">
                  <c:v>Week 2</c:v>
                </c:pt>
                <c:pt idx="8">
                  <c:v>Week 3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69.5</c:v>
                </c:pt>
                <c:pt idx="1">
                  <c:v>60.8125</c:v>
                </c:pt>
                <c:pt idx="2">
                  <c:v>52.125</c:v>
                </c:pt>
                <c:pt idx="3">
                  <c:v>43.4375</c:v>
                </c:pt>
                <c:pt idx="4">
                  <c:v>34.75</c:v>
                </c:pt>
                <c:pt idx="5">
                  <c:v>26.0625</c:v>
                </c:pt>
                <c:pt idx="6">
                  <c:v>17.375</c:v>
                </c:pt>
                <c:pt idx="7">
                  <c:v>8.6875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300990</xdr:colOff>
      <xdr:row>0</xdr:row>
      <xdr:rowOff>76200</xdr:rowOff>
    </xdr:from>
    <xdr:to>
      <xdr:col>21</xdr:col>
      <xdr:colOff>169545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12"/>
  <sheetViews>
    <sheetView tabSelected="1" zoomScaleNormal="100" workbookViewId="0">
      <selection activeCell="B6" sqref="B6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0" width="7.28515625" customWidth="1"/>
    <col min="11" max="11" width="10.140625" customWidth="1"/>
    <col min="12" max="12" width="11.42578125" customWidth="1"/>
    <col min="13" max="13" width="8.85546875" customWidth="1"/>
  </cols>
  <sheetData>
    <row r="1" spans="1:11" x14ac:dyDescent="0.25">
      <c r="A1" s="2" t="s">
        <v>9</v>
      </c>
      <c r="B1" s="3" t="s">
        <v>0</v>
      </c>
      <c r="C1" s="3"/>
      <c r="D1" s="3" t="s">
        <v>2</v>
      </c>
      <c r="E1" s="3"/>
      <c r="F1" s="3"/>
      <c r="G1" s="3" t="s">
        <v>3</v>
      </c>
      <c r="H1" s="3"/>
      <c r="I1" s="3"/>
      <c r="J1" s="3" t="s">
        <v>4</v>
      </c>
      <c r="K1" s="10" t="s">
        <v>5</v>
      </c>
    </row>
    <row r="2" spans="1:11" x14ac:dyDescent="0.25">
      <c r="A2" s="5" t="s">
        <v>11</v>
      </c>
      <c r="B2" s="6">
        <v>69.5</v>
      </c>
      <c r="C2" s="6">
        <v>4</v>
      </c>
      <c r="D2" s="6">
        <v>8</v>
      </c>
      <c r="E2" s="6">
        <v>2.5</v>
      </c>
      <c r="F2" s="6">
        <v>7</v>
      </c>
      <c r="G2" s="6">
        <v>11</v>
      </c>
      <c r="H2" s="6">
        <v>5</v>
      </c>
      <c r="I2" s="6">
        <v>12</v>
      </c>
      <c r="J2" s="6">
        <v>20</v>
      </c>
      <c r="K2" s="11">
        <f>B2-(SUM(C2:J2))</f>
        <v>0</v>
      </c>
    </row>
    <row r="3" spans="1:1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12"/>
    </row>
    <row r="4" spans="1:1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11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12"/>
    </row>
    <row r="8" spans="1:11" x14ac:dyDescent="0.25">
      <c r="A8" s="2" t="s">
        <v>12</v>
      </c>
      <c r="B8" s="13" t="s">
        <v>8</v>
      </c>
      <c r="C8" s="3"/>
      <c r="D8" s="3" t="s">
        <v>2</v>
      </c>
      <c r="E8" s="3"/>
      <c r="F8" s="3"/>
      <c r="G8" s="3" t="s">
        <v>3</v>
      </c>
      <c r="H8" s="3"/>
      <c r="I8" s="3"/>
      <c r="J8" s="4" t="s">
        <v>4</v>
      </c>
    </row>
    <row r="9" spans="1:11" x14ac:dyDescent="0.25">
      <c r="A9" s="14" t="s">
        <v>6</v>
      </c>
      <c r="B9" s="6"/>
      <c r="C9" s="6">
        <f>SUM($B$2:$B$5)/8</f>
        <v>8.6875</v>
      </c>
      <c r="D9" s="6">
        <f t="shared" ref="D9:J9" si="0">SUM($B$2:$B$5)/8</f>
        <v>8.6875</v>
      </c>
      <c r="E9" s="6">
        <f t="shared" si="0"/>
        <v>8.6875</v>
      </c>
      <c r="F9" s="6">
        <f t="shared" si="0"/>
        <v>8.6875</v>
      </c>
      <c r="G9" s="6">
        <f t="shared" si="0"/>
        <v>8.6875</v>
      </c>
      <c r="H9" s="6">
        <f t="shared" si="0"/>
        <v>8.6875</v>
      </c>
      <c r="I9" s="6">
        <f t="shared" si="0"/>
        <v>8.6875</v>
      </c>
      <c r="J9" s="6">
        <f t="shared" si="0"/>
        <v>8.6875</v>
      </c>
    </row>
    <row r="10" spans="1:11" x14ac:dyDescent="0.25">
      <c r="A10" s="15" t="s">
        <v>10</v>
      </c>
      <c r="B10" s="8"/>
      <c r="C10" s="8">
        <f>SUM(C2:C5)</f>
        <v>4</v>
      </c>
      <c r="D10" s="8">
        <f>SUM(D2:D5)</f>
        <v>8</v>
      </c>
      <c r="E10" s="8">
        <f>SUM(E2:E5)</f>
        <v>2.5</v>
      </c>
      <c r="F10" s="8">
        <f t="shared" ref="F10:J10" si="1">SUM(F2:F5)</f>
        <v>7</v>
      </c>
      <c r="G10" s="8">
        <f t="shared" si="1"/>
        <v>11</v>
      </c>
      <c r="H10" s="8">
        <f t="shared" si="1"/>
        <v>5</v>
      </c>
      <c r="I10" s="8">
        <f t="shared" si="1"/>
        <v>12</v>
      </c>
      <c r="J10" s="9">
        <f t="shared" si="1"/>
        <v>20</v>
      </c>
    </row>
    <row r="11" spans="1:11" x14ac:dyDescent="0.25">
      <c r="A11" s="14" t="s">
        <v>1</v>
      </c>
      <c r="B11" s="6">
        <f>SUM(B2:B5)</f>
        <v>69.5</v>
      </c>
      <c r="C11" s="6">
        <f>B11-C10</f>
        <v>65.5</v>
      </c>
      <c r="D11" s="6">
        <f t="shared" ref="D11:J11" si="2">C11-D10</f>
        <v>57.5</v>
      </c>
      <c r="E11" s="6">
        <f t="shared" si="2"/>
        <v>55</v>
      </c>
      <c r="F11" s="6">
        <f t="shared" si="2"/>
        <v>48</v>
      </c>
      <c r="G11" s="6">
        <f t="shared" si="2"/>
        <v>37</v>
      </c>
      <c r="H11" s="6">
        <f t="shared" si="2"/>
        <v>32</v>
      </c>
      <c r="I11" s="6">
        <f t="shared" si="2"/>
        <v>20</v>
      </c>
      <c r="J11" s="6">
        <f t="shared" si="2"/>
        <v>0</v>
      </c>
    </row>
    <row r="12" spans="1:11" x14ac:dyDescent="0.25">
      <c r="A12" s="16" t="s">
        <v>7</v>
      </c>
      <c r="B12" s="1">
        <f>SUM(B2:B5)</f>
        <v>69.5</v>
      </c>
      <c r="C12" s="1">
        <f>B12-C9</f>
        <v>60.8125</v>
      </c>
      <c r="D12" s="1">
        <f t="shared" ref="D12:J12" si="3">C12-D9</f>
        <v>52.125</v>
      </c>
      <c r="E12" s="1">
        <f t="shared" si="3"/>
        <v>43.4375</v>
      </c>
      <c r="F12" s="1">
        <f t="shared" si="3"/>
        <v>34.75</v>
      </c>
      <c r="G12" s="1">
        <f t="shared" si="3"/>
        <v>26.0625</v>
      </c>
      <c r="H12" s="1">
        <f t="shared" si="3"/>
        <v>17.375</v>
      </c>
      <c r="I12" s="1">
        <f t="shared" si="3"/>
        <v>8.6875</v>
      </c>
      <c r="J12" s="1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Albatro5s</cp:lastModifiedBy>
  <dcterms:created xsi:type="dcterms:W3CDTF">2017-03-11T18:37:14Z</dcterms:created>
  <dcterms:modified xsi:type="dcterms:W3CDTF">2020-11-17T04:13:07Z</dcterms:modified>
</cp:coreProperties>
</file>