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atro5s\Documents\GitHub\CSE3902Game\CSE3902Game\Super Metroidvania 3Million\CrossPlatformDesktopProject\BurndownCharts\"/>
    </mc:Choice>
  </mc:AlternateContent>
  <xr:revisionPtr revIDLastSave="0" documentId="8_{AAD52237-9854-44FA-AFF8-810981E52FEE}" xr6:coauthVersionLast="45" xr6:coauthVersionMax="45" xr10:uidLastSave="{00000000-0000-0000-0000-000000000000}"/>
  <bookViews>
    <workbookView xWindow="29190" yWindow="285" windowWidth="20415" windowHeight="156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2" l="1"/>
  <c r="F9" i="2"/>
  <c r="E10" i="2"/>
  <c r="F10" i="2"/>
  <c r="C9" i="2"/>
  <c r="C10" i="2"/>
  <c r="G9" i="2"/>
  <c r="H9" i="2"/>
  <c r="I9" i="2"/>
  <c r="J9" i="2"/>
  <c r="G10" i="2"/>
  <c r="H10" i="2"/>
  <c r="I10" i="2"/>
  <c r="J10" i="2"/>
  <c r="B11" i="2" l="1"/>
  <c r="C11" i="2" s="1"/>
  <c r="D9" i="2"/>
  <c r="D10" i="2" l="1"/>
  <c r="D11" i="2" s="1"/>
  <c r="E11" i="2" s="1"/>
  <c r="F11" i="2" s="1"/>
  <c r="B12" i="2"/>
  <c r="C12" i="2" s="1"/>
  <c r="D12" i="2" s="1"/>
  <c r="E12" i="2" l="1"/>
  <c r="F12" i="2" s="1"/>
  <c r="G12" i="2" s="1"/>
  <c r="H12" i="2" s="1"/>
  <c r="I12" i="2" s="1"/>
  <c r="J12" i="2" s="1"/>
  <c r="G11" i="2"/>
  <c r="H11" i="2" s="1"/>
  <c r="I11" i="2" s="1"/>
  <c r="J11" i="2" s="1"/>
  <c r="K2" i="2"/>
</calcChain>
</file>

<file path=xl/sharedStrings.xml><?xml version="1.0" encoding="utf-8"?>
<sst xmlns="http://schemas.openxmlformats.org/spreadsheetml/2006/main" count="14" uniqueCount="12">
  <si>
    <t>Initial Estimate</t>
  </si>
  <si>
    <t>Remaining Effort</t>
  </si>
  <si>
    <t>Week 1</t>
  </si>
  <si>
    <t>Week 2</t>
  </si>
  <si>
    <t>Hours Left</t>
  </si>
  <si>
    <t>Planned Hours</t>
  </si>
  <si>
    <t>Ideal Burndown</t>
  </si>
  <si>
    <t>Start</t>
  </si>
  <si>
    <t>Feature</t>
  </si>
  <si>
    <t>Actual Hours</t>
  </si>
  <si>
    <t>Projected Tasks</t>
  </si>
  <si>
    <t>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</si>
</sst>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2" fillId="2" borderId="6" xfId="0" applyFont="1" applyFill="1" applyBorder="1"/>
    <xf numFmtId="0" fontId="0" fillId="3" borderId="6" xfId="0" applyFont="1" applyFill="1" applyBorder="1"/>
    <xf numFmtId="0" fontId="0" fillId="0" borderId="6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3902 Game Dev Sprint 5 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Sheet1!$B$8:$J$8</c:f>
              <c:strCache>
                <c:ptCount val="7"/>
                <c:pt idx="0">
                  <c:v>Start</c:v>
                </c:pt>
                <c:pt idx="3">
                  <c:v>Week 1</c:v>
                </c:pt>
                <c:pt idx="6">
                  <c:v>Week 2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1">
                  <c:v>6.625</c:v>
                </c:pt>
                <c:pt idx="2">
                  <c:v>6.625</c:v>
                </c:pt>
                <c:pt idx="3">
                  <c:v>6.625</c:v>
                </c:pt>
                <c:pt idx="4">
                  <c:v>6.625</c:v>
                </c:pt>
                <c:pt idx="5">
                  <c:v>6.625</c:v>
                </c:pt>
                <c:pt idx="6">
                  <c:v>6.625</c:v>
                </c:pt>
                <c:pt idx="7">
                  <c:v>6.625</c:v>
                </c:pt>
                <c:pt idx="8">
                  <c:v>6.625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Sheet1!$B$8:$J$8</c:f>
              <c:strCache>
                <c:ptCount val="7"/>
                <c:pt idx="0">
                  <c:v>Start</c:v>
                </c:pt>
                <c:pt idx="3">
                  <c:v>Week 1</c:v>
                </c:pt>
                <c:pt idx="6">
                  <c:v>Week 2</c:v>
                </c:pt>
              </c:strCache>
            </c:strRef>
          </c:cat>
          <c:val>
            <c:numRef>
              <c:f>Sheet1!$B$10:$J$10</c:f>
              <c:numCache>
                <c:formatCode>General</c:formatCode>
                <c:ptCount val="9"/>
                <c:pt idx="1">
                  <c:v>3</c:v>
                </c:pt>
                <c:pt idx="2">
                  <c:v>2</c:v>
                </c:pt>
                <c:pt idx="3">
                  <c:v>15.5</c:v>
                </c:pt>
                <c:pt idx="4">
                  <c:v>6</c:v>
                </c:pt>
                <c:pt idx="5">
                  <c:v>0</c:v>
                </c:pt>
                <c:pt idx="6">
                  <c:v>1</c:v>
                </c:pt>
                <c:pt idx="7">
                  <c:v>7.5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Sheet1!$B$8:$J$8</c:f>
              <c:strCache>
                <c:ptCount val="7"/>
                <c:pt idx="0">
                  <c:v>Start</c:v>
                </c:pt>
                <c:pt idx="3">
                  <c:v>Week 1</c:v>
                </c:pt>
                <c:pt idx="6">
                  <c:v>Week 2</c:v>
                </c:pt>
              </c:strCache>
            </c:str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53</c:v>
                </c:pt>
                <c:pt idx="1">
                  <c:v>50</c:v>
                </c:pt>
                <c:pt idx="2">
                  <c:v>48</c:v>
                </c:pt>
                <c:pt idx="3">
                  <c:v>32.5</c:v>
                </c:pt>
                <c:pt idx="4">
                  <c:v>26.5</c:v>
                </c:pt>
                <c:pt idx="5">
                  <c:v>26.5</c:v>
                </c:pt>
                <c:pt idx="6">
                  <c:v>25.5</c:v>
                </c:pt>
                <c:pt idx="7">
                  <c:v>18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Sheet1!$B$8:$J$8</c:f>
              <c:strCache>
                <c:ptCount val="7"/>
                <c:pt idx="0">
                  <c:v>Start</c:v>
                </c:pt>
                <c:pt idx="3">
                  <c:v>Week 1</c:v>
                </c:pt>
                <c:pt idx="6">
                  <c:v>Week 2</c:v>
                </c:pt>
              </c:strCache>
            </c:str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53</c:v>
                </c:pt>
                <c:pt idx="1">
                  <c:v>46.375</c:v>
                </c:pt>
                <c:pt idx="2">
                  <c:v>39.75</c:v>
                </c:pt>
                <c:pt idx="3">
                  <c:v>33.125</c:v>
                </c:pt>
                <c:pt idx="4">
                  <c:v>26.5</c:v>
                </c:pt>
                <c:pt idx="5">
                  <c:v>19.875</c:v>
                </c:pt>
                <c:pt idx="6">
                  <c:v>13.25</c:v>
                </c:pt>
                <c:pt idx="7">
                  <c:v>6.625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300990</xdr:colOff>
      <xdr:row>0</xdr:row>
      <xdr:rowOff>76200</xdr:rowOff>
    </xdr:from>
    <xdr:to>
      <xdr:col>21</xdr:col>
      <xdr:colOff>169545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K12"/>
  <sheetViews>
    <sheetView tabSelected="1" zoomScaleNormal="100" workbookViewId="0">
      <selection activeCell="K6" sqref="K6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0" width="7.28515625" customWidth="1"/>
    <col min="11" max="11" width="10.140625" customWidth="1"/>
    <col min="12" max="12" width="11.42578125" customWidth="1"/>
    <col min="13" max="13" width="8.85546875" customWidth="1"/>
  </cols>
  <sheetData>
    <row r="1" spans="1:11" x14ac:dyDescent="0.25">
      <c r="A1" s="2" t="s">
        <v>8</v>
      </c>
      <c r="B1" s="3" t="s">
        <v>0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10" t="s">
        <v>4</v>
      </c>
    </row>
    <row r="2" spans="1:11" x14ac:dyDescent="0.25">
      <c r="A2" s="5" t="s">
        <v>10</v>
      </c>
      <c r="B2" s="6">
        <v>53</v>
      </c>
      <c r="C2" s="6">
        <v>3</v>
      </c>
      <c r="D2" s="6">
        <v>2</v>
      </c>
      <c r="E2" s="6">
        <v>15.5</v>
      </c>
      <c r="F2" s="6">
        <v>6</v>
      </c>
      <c r="G2" s="6">
        <v>0</v>
      </c>
      <c r="H2" s="6">
        <v>1</v>
      </c>
      <c r="I2" s="6">
        <v>7.5</v>
      </c>
      <c r="J2" s="6">
        <v>18</v>
      </c>
      <c r="K2" s="11">
        <f>B2-(SUM(C2:J2))</f>
        <v>0</v>
      </c>
    </row>
    <row r="3" spans="1:1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12"/>
    </row>
    <row r="4" spans="1:1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11"/>
    </row>
    <row r="5" spans="1:11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12"/>
    </row>
    <row r="8" spans="1:11" x14ac:dyDescent="0.25">
      <c r="A8" s="2" t="s">
        <v>11</v>
      </c>
      <c r="B8" s="13" t="s">
        <v>7</v>
      </c>
      <c r="C8" s="3"/>
      <c r="D8" s="3"/>
      <c r="E8" s="3" t="s">
        <v>2</v>
      </c>
      <c r="F8" s="3"/>
      <c r="G8" s="3"/>
      <c r="H8" s="3" t="s">
        <v>3</v>
      </c>
      <c r="I8" s="3"/>
      <c r="J8" s="4"/>
    </row>
    <row r="9" spans="1:11" x14ac:dyDescent="0.25">
      <c r="A9" s="14" t="s">
        <v>5</v>
      </c>
      <c r="B9" s="6"/>
      <c r="C9" s="6">
        <f>SUM($B$2:$B$5)/8</f>
        <v>6.625</v>
      </c>
      <c r="D9" s="6">
        <f t="shared" ref="D9:J9" si="0">SUM($B$2:$B$5)/8</f>
        <v>6.625</v>
      </c>
      <c r="E9" s="6">
        <f t="shared" si="0"/>
        <v>6.625</v>
      </c>
      <c r="F9" s="6">
        <f t="shared" si="0"/>
        <v>6.625</v>
      </c>
      <c r="G9" s="6">
        <f t="shared" si="0"/>
        <v>6.625</v>
      </c>
      <c r="H9" s="6">
        <f t="shared" si="0"/>
        <v>6.625</v>
      </c>
      <c r="I9" s="6">
        <f t="shared" si="0"/>
        <v>6.625</v>
      </c>
      <c r="J9" s="6">
        <f t="shared" si="0"/>
        <v>6.625</v>
      </c>
    </row>
    <row r="10" spans="1:11" x14ac:dyDescent="0.25">
      <c r="A10" s="15" t="s">
        <v>9</v>
      </c>
      <c r="B10" s="8"/>
      <c r="C10" s="8">
        <f>SUM(C2:C5)</f>
        <v>3</v>
      </c>
      <c r="D10" s="8">
        <f>SUM(D2:D5)</f>
        <v>2</v>
      </c>
      <c r="E10" s="8">
        <f>SUM(E2:E5)</f>
        <v>15.5</v>
      </c>
      <c r="F10" s="8">
        <f t="shared" ref="F10:J10" si="1">SUM(F2:F5)</f>
        <v>6</v>
      </c>
      <c r="G10" s="8">
        <f t="shared" si="1"/>
        <v>0</v>
      </c>
      <c r="H10" s="8">
        <f t="shared" si="1"/>
        <v>1</v>
      </c>
      <c r="I10" s="8">
        <f t="shared" si="1"/>
        <v>7.5</v>
      </c>
      <c r="J10" s="9">
        <f t="shared" si="1"/>
        <v>18</v>
      </c>
    </row>
    <row r="11" spans="1:11" x14ac:dyDescent="0.25">
      <c r="A11" s="14" t="s">
        <v>1</v>
      </c>
      <c r="B11" s="6">
        <f>SUM(B2:B5)</f>
        <v>53</v>
      </c>
      <c r="C11" s="6">
        <f>B11-C10</f>
        <v>50</v>
      </c>
      <c r="D11" s="6">
        <f t="shared" ref="D11:J11" si="2">C11-D10</f>
        <v>48</v>
      </c>
      <c r="E11" s="6">
        <f t="shared" si="2"/>
        <v>32.5</v>
      </c>
      <c r="F11" s="6">
        <f t="shared" si="2"/>
        <v>26.5</v>
      </c>
      <c r="G11" s="6">
        <f t="shared" si="2"/>
        <v>26.5</v>
      </c>
      <c r="H11" s="6">
        <f t="shared" si="2"/>
        <v>25.5</v>
      </c>
      <c r="I11" s="6">
        <f t="shared" si="2"/>
        <v>18</v>
      </c>
      <c r="J11" s="6">
        <f t="shared" si="2"/>
        <v>0</v>
      </c>
    </row>
    <row r="12" spans="1:11" x14ac:dyDescent="0.25">
      <c r="A12" s="16" t="s">
        <v>6</v>
      </c>
      <c r="B12" s="1">
        <f>SUM(B2:B5)</f>
        <v>53</v>
      </c>
      <c r="C12" s="1">
        <f>B12-C9</f>
        <v>46.375</v>
      </c>
      <c r="D12" s="1">
        <f t="shared" ref="D12:J12" si="3">C12-D9</f>
        <v>39.75</v>
      </c>
      <c r="E12" s="1">
        <f t="shared" si="3"/>
        <v>33.125</v>
      </c>
      <c r="F12" s="1">
        <f t="shared" si="3"/>
        <v>26.5</v>
      </c>
      <c r="G12" s="1">
        <f t="shared" si="3"/>
        <v>19.875</v>
      </c>
      <c r="H12" s="1">
        <f t="shared" si="3"/>
        <v>13.25</v>
      </c>
      <c r="I12" s="1">
        <f t="shared" si="3"/>
        <v>6.625</v>
      </c>
      <c r="J12" s="1">
        <f t="shared" si="3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Albatro5s</dc:creator>
  <cp:lastModifiedBy>Albatro5s</cp:lastModifiedBy>
  <dcterms:created xsi:type="dcterms:W3CDTF">2017-03-11T18:37:14Z</dcterms:created>
  <dcterms:modified xsi:type="dcterms:W3CDTF">2020-12-05T03:53:44Z</dcterms:modified>
</cp:coreProperties>
</file>