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<sst xmlns="http://schemas.openxmlformats.org/spreadsheetml/2006/main" count="28" uniqueCount="24">
  <si>
    <t>dataset</t>
  </si>
  <si>
    <t>length</t>
  </si>
  <si>
    <t>KMPCount</t>
  </si>
  <si>
    <t>NaiveCount</t>
  </si>
  <si>
    <t>percent</t>
  </si>
  <si>
    <t>length 80</t>
  </si>
  <si>
    <t>SRR000056</t>
  </si>
  <si>
    <t>AGGCTACCTAGGGGGTCTCTAGGTAGCATTTGGCAGGACATAGGTGAGATTTAAAGCCCAGGGATGAAAGTGGAGGACA</t>
  </si>
  <si>
    <t>AGGCTAGGCTAAGGCT</t>
  </si>
  <si>
    <t>TAGGGGGGGGGGGTGCCTGTGGCACTGCAGAAAGTGGGCCTGAGCCTCGAGGATGGCGGTGTATATAGCAGCTGGGATTATAGGCATGTGCCACCGCGCC</t>
  </si>
  <si>
    <t>118,113,1.04425</t>
  </si>
  <si>
    <t>1237,1290,0.958915</t>
  </si>
  <si>
    <t>12782,13676,0.93463</t>
  </si>
  <si>
    <t>129540,138790,0.933353</t>
  </si>
  <si>
    <t>1299797,1390777,0.934583</t>
  </si>
  <si>
    <t>13036394,13916880,0.936733</t>
  </si>
  <si>
    <t>130451224,139160456,0.937416</t>
  </si>
  <si>
    <t>220433857,235329479,0.936703</t>
  </si>
  <si>
    <t>220433731,235329350,0.936703</t>
  </si>
  <si>
    <t>220433606,235329213,0.936703</t>
  </si>
  <si>
    <t>Data Length</t>
  </si>
  <si>
    <t>KMP Count</t>
  </si>
  <si>
    <t>Naive Count</t>
  </si>
  <si>
    <t>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</si>
</sst>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6A9955"/>
      <name val="Arial"/>
    </font>
    <font>
      <sz val="9.0"/>
      <color rgb="FFCE9178"/>
      <name val="Menlo"/>
    </font>
  </fonts>
  <fills count="3">
    <fill>
      <patternFill patternType="none"/>
    </fill>
    <fill>
      <patternFill patternType="lightGray"/>
    </fill>
    <fill>
      <patternFill patternType="solid">
        <fgColor rgb="FF1F1F1F"/>
        <bgColor rgb="FF1F1F1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Ratio of Comparisons vs Pattern 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Sheet1!$B$2:$B$51</c:f>
            </c:strRef>
          </c:cat>
          <c:val>
            <c:numRef>
              <c:f>Sheet1!$E$2:$E$51</c:f>
              <c:numCache/>
            </c:numRef>
          </c:val>
          <c:smooth val="0"/>
        </c:ser>
        <c:axId val="872234433"/>
        <c:axId val="1450832840"/>
      </c:lineChart>
      <c:catAx>
        <c:axId val="872234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Pattern Length (chars)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832840"/>
      </c:catAx>
      <c:valAx>
        <c:axId val="145083284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KMP comparisons / Naive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234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Comparisons vs Pattern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KMPCount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Sheet1!$B$2:$B$51</c:f>
            </c:strRef>
          </c:cat>
          <c:val>
            <c:numRef>
              <c:f>Sheet1!$C$2:$C$51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>Trendline for NaiveCount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Sheet1!$B$2:$B$51</c:f>
            </c:strRef>
          </c:cat>
          <c:val>
            <c:numRef>
              <c:f>Sheet1!$D$2:$D$51</c:f>
              <c:numCache/>
            </c:numRef>
          </c:val>
          <c:smooth val="0"/>
        </c:ser>
        <c:axId val="1197501058"/>
        <c:axId val="1121938559"/>
      </c:lineChart>
      <c:catAx>
        <c:axId val="1197501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Pattern Length (chars)</a:t>
                </a:r>
              </a:p>
            </c:rich>
          </c:tx>
          <c:layout>
            <c:manualLayout>
              <c:xMode val="edge"/>
              <c:yMode val="edge"/>
              <c:x val="0.13044466145833333"/>
              <c:y val="0.89878706199460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938559"/>
      </c:catAx>
      <c:valAx>
        <c:axId val="1121938559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501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KMPCount, NaiveCount and percent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Sheet1!$I$2:$I$11</c:f>
            </c:strRef>
          </c:cat>
          <c:val>
            <c:numRef>
              <c:f>Sheet1!$L$2:$L$11</c:f>
              <c:numCache/>
            </c:numRef>
          </c:val>
          <c:smooth val="0"/>
        </c:ser>
        <c:axId val="1723989148"/>
        <c:axId val="769594041"/>
      </c:lineChart>
      <c:catAx>
        <c:axId val="1723989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594041"/>
      </c:catAx>
      <c:valAx>
        <c:axId val="769594041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989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KMPCount, NaiveCount and percent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Sheet1!$I$2:$I$11</c:f>
            </c:strRef>
          </c:cat>
          <c:val>
            <c:numRef>
              <c:f>Sheet1!$J$2:$J$11</c:f>
              <c:numCache/>
            </c:numRef>
          </c:val>
          <c:smooth val="0"/>
        </c:ser>
        <c:ser>
          <c:idx val="1"/>
          <c:order val="1"/>
          <c:tx>
            <c:strRef>
              <c:f>Sheet1!$K$1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Sheet1!$I$2:$I$11</c:f>
            </c:strRef>
          </c:cat>
          <c:val>
            <c:numRef>
              <c:f>Sheet1!$K$2:$K$11</c:f>
              <c:numCache/>
            </c:numRef>
          </c:val>
          <c:smooth val="0"/>
        </c:ser>
        <c:axId val="1446209410"/>
        <c:axId val="1345104593"/>
      </c:lineChart>
      <c:catAx>
        <c:axId val="1446209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104593"/>
      </c:catAx>
      <c:valAx>
        <c:axId val="1345104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209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Comparisons vs Datasets Length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KMP Count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Sheet1!$F$54:$F$153</c:f>
            </c:strRef>
          </c:cat>
          <c:val>
            <c:numRef>
              <c:f>Sheet1!$G$54:$G$153</c:f>
              <c:numCache/>
            </c:numRef>
          </c:val>
          <c:smooth val="0"/>
        </c:ser>
        <c:ser>
          <c:idx val="1"/>
          <c:order val="1"/>
          <c:tx>
            <c:strRef>
              <c:f>Sheet1!$H$53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>Trendline for Naive Count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Sheet1!$F$54:$F$153</c:f>
            </c:strRef>
          </c:cat>
          <c:val>
            <c:numRef>
              <c:f>Sheet1!$H$54:$H$153</c:f>
              <c:numCache/>
            </c:numRef>
          </c:val>
          <c:smooth val="0"/>
        </c:ser>
        <c:axId val="1040170528"/>
        <c:axId val="1846354072"/>
      </c:lineChart>
      <c:catAx>
        <c:axId val="10401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354072"/>
      </c:catAx>
      <c:valAx>
        <c:axId val="1846354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170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Ratio vs Dataset 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Sheet1!$F$54:$F$153</c:f>
            </c:strRef>
          </c:cat>
          <c:val>
            <c:numRef>
              <c:f>Sheet1!$I$54:$I$153</c:f>
              <c:numCache/>
            </c:numRef>
          </c:val>
          <c:smooth val="0"/>
        </c:ser>
        <c:axId val="201303880"/>
        <c:axId val="1948158548"/>
      </c:lineChart>
      <c:catAx>
        <c:axId val="20130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158548"/>
      </c:catAx>
      <c:valAx>
        <c:axId val="194815854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KMP comparisons / Naive comparisons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03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Sheet1!$W$5:$W$103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Sheet1!$X$5:$X$103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Sheet1!$Y$5:$Y$103</c:f>
              <c:numCache/>
            </c:numRef>
          </c:val>
          <c:smooth val="0"/>
        </c:ser>
        <c:axId val="784912456"/>
        <c:axId val="1983119835"/>
      </c:lineChart>
      <c:catAx>
        <c:axId val="78491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119835"/>
      </c:catAx>
      <c:valAx>
        <c:axId val="1983119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912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20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381000</xdr:colOff>
      <xdr:row>25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733425</xdr:colOff>
      <xdr:row>25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904875</xdr:colOff>
      <xdr:row>2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514350</xdr:colOff>
      <xdr:row>44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485775</xdr:colOff>
      <xdr:row>66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400050</xdr:colOff>
      <xdr:row>11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1</v>
      </c>
      <c r="J1" s="1" t="s">
        <v>2</v>
      </c>
      <c r="K1" s="1" t="s">
        <v>3</v>
      </c>
      <c r="L1" s="1" t="s">
        <v>4</v>
      </c>
    </row>
    <row r="2">
      <c r="A2" s="1" t="s">
        <v>6</v>
      </c>
      <c r="B2" s="1">
        <v>1.0</v>
      </c>
      <c r="C2" s="1">
        <v>1048791.0</v>
      </c>
      <c r="D2" s="1">
        <v>1048791.0</v>
      </c>
      <c r="E2" s="1">
        <v>1.0</v>
      </c>
      <c r="I2" s="1">
        <v>100.0</v>
      </c>
      <c r="J2" s="1">
        <v>122.0</v>
      </c>
      <c r="K2" s="1">
        <v>25.0</v>
      </c>
      <c r="L2" s="1">
        <v>4.88</v>
      </c>
    </row>
    <row r="3">
      <c r="B3" s="2">
        <f t="shared" ref="B3:B50" si="1">B2+1</f>
        <v>2</v>
      </c>
      <c r="C3" s="1">
        <v>1261113.0</v>
      </c>
      <c r="D3" s="1">
        <v>1363325.0</v>
      </c>
      <c r="E3" s="1">
        <v>0.925027</v>
      </c>
      <c r="I3" s="2">
        <f t="shared" ref="I3:I9" si="2">I2*10</f>
        <v>1000</v>
      </c>
      <c r="J3" s="1">
        <v>1246.0</v>
      </c>
      <c r="K3" s="1">
        <v>1216.0</v>
      </c>
      <c r="L3" s="1">
        <v>1.02467</v>
      </c>
    </row>
    <row r="4">
      <c r="B4" s="2">
        <f t="shared" si="1"/>
        <v>3</v>
      </c>
      <c r="C4" s="1">
        <v>1233272.0</v>
      </c>
      <c r="D4" s="1">
        <v>1330402.0</v>
      </c>
      <c r="E4" s="1">
        <v>0.926992</v>
      </c>
      <c r="I4" s="2">
        <f t="shared" si="2"/>
        <v>10000</v>
      </c>
      <c r="J4" s="1">
        <v>12754.0</v>
      </c>
      <c r="K4" s="1">
        <v>13670.0</v>
      </c>
      <c r="L4" s="1">
        <v>0.932992</v>
      </c>
    </row>
    <row r="5">
      <c r="B5" s="2">
        <f t="shared" si="1"/>
        <v>4</v>
      </c>
      <c r="C5" s="1">
        <v>1252132.0</v>
      </c>
      <c r="D5" s="1">
        <v>1321174.0</v>
      </c>
      <c r="E5" s="1">
        <v>0.947742</v>
      </c>
      <c r="I5" s="2">
        <f t="shared" si="2"/>
        <v>100000</v>
      </c>
      <c r="J5" s="1">
        <v>129446.0</v>
      </c>
      <c r="K5" s="1">
        <v>138826.0</v>
      </c>
      <c r="L5" s="1">
        <v>0.932433</v>
      </c>
      <c r="W5" s="1">
        <v>10800.0</v>
      </c>
      <c r="X5" s="1">
        <v>11384.0</v>
      </c>
      <c r="Y5" s="1">
        <v>0.9487</v>
      </c>
    </row>
    <row r="6">
      <c r="B6" s="2">
        <f t="shared" si="1"/>
        <v>5</v>
      </c>
      <c r="C6" s="1">
        <v>1348602.0</v>
      </c>
      <c r="D6" s="1">
        <v>1508143.0</v>
      </c>
      <c r="E6" s="1">
        <v>0.894214</v>
      </c>
      <c r="I6" s="2">
        <f t="shared" si="2"/>
        <v>1000000</v>
      </c>
      <c r="J6" s="1">
        <v>1299169.0</v>
      </c>
      <c r="K6" s="1">
        <v>1391330.0</v>
      </c>
      <c r="L6" s="1">
        <v>0.933761</v>
      </c>
      <c r="W6" s="1">
        <v>11800.0</v>
      </c>
      <c r="X6" s="1">
        <v>12352.0</v>
      </c>
      <c r="Y6" s="1">
        <v>0.955311</v>
      </c>
    </row>
    <row r="7">
      <c r="B7" s="2">
        <f t="shared" si="1"/>
        <v>6</v>
      </c>
      <c r="C7" s="1">
        <v>1254939.0</v>
      </c>
      <c r="D7" s="1">
        <v>1332837.0</v>
      </c>
      <c r="E7" s="1">
        <v>0.941555</v>
      </c>
      <c r="I7" s="2">
        <f t="shared" si="2"/>
        <v>10000000</v>
      </c>
      <c r="J7" s="1">
        <v>1.3032494E7</v>
      </c>
      <c r="K7" s="1">
        <v>1.3920286E7</v>
      </c>
      <c r="L7" s="1">
        <v>0.936223</v>
      </c>
      <c r="W7" s="1">
        <v>11800.0</v>
      </c>
      <c r="X7" s="1">
        <v>12551.0</v>
      </c>
      <c r="Y7" s="1">
        <v>0.940164</v>
      </c>
    </row>
    <row r="8">
      <c r="B8" s="2">
        <f t="shared" si="1"/>
        <v>7</v>
      </c>
      <c r="C8" s="1">
        <v>1354786.0</v>
      </c>
      <c r="D8" s="1">
        <v>1460436.0</v>
      </c>
      <c r="E8" s="1">
        <v>0.927659</v>
      </c>
      <c r="I8" s="2">
        <f t="shared" si="2"/>
        <v>100000000</v>
      </c>
      <c r="J8" s="1">
        <v>1.30433722E8</v>
      </c>
      <c r="K8" s="1">
        <v>1.39166186E8</v>
      </c>
      <c r="L8" s="1">
        <v>0.937252</v>
      </c>
      <c r="W8" s="1">
        <v>11468.0</v>
      </c>
      <c r="X8" s="1">
        <v>12293.0</v>
      </c>
      <c r="Y8" s="1">
        <v>0.932889</v>
      </c>
    </row>
    <row r="9">
      <c r="B9" s="2">
        <f t="shared" si="1"/>
        <v>8</v>
      </c>
      <c r="C9" s="1">
        <v>1358112.0</v>
      </c>
      <c r="D9" s="1">
        <v>1488520.0</v>
      </c>
      <c r="E9" s="1">
        <v>0.912391</v>
      </c>
      <c r="I9" s="2">
        <f t="shared" si="2"/>
        <v>1000000000</v>
      </c>
      <c r="J9" s="1">
        <v>2.20411658E8</v>
      </c>
      <c r="K9" s="1">
        <v>2.35326145E8</v>
      </c>
      <c r="L9" s="1">
        <v>0.936622</v>
      </c>
      <c r="W9" s="1">
        <v>10741.0</v>
      </c>
      <c r="X9" s="1">
        <v>11578.0</v>
      </c>
      <c r="Y9" s="1">
        <v>0.927708</v>
      </c>
    </row>
    <row r="10">
      <c r="B10" s="2">
        <f t="shared" si="1"/>
        <v>9</v>
      </c>
      <c r="C10" s="1">
        <v>1254760.0</v>
      </c>
      <c r="D10" s="1">
        <v>1359362.0</v>
      </c>
      <c r="E10" s="1">
        <v>0.923051</v>
      </c>
      <c r="M10" s="1"/>
      <c r="W10" s="1">
        <v>11803.0</v>
      </c>
      <c r="X10" s="1">
        <v>12740.0</v>
      </c>
      <c r="Y10" s="1">
        <v>0.926452</v>
      </c>
    </row>
    <row r="11">
      <c r="B11" s="2">
        <f t="shared" si="1"/>
        <v>10</v>
      </c>
      <c r="C11" s="1">
        <v>1255363.0</v>
      </c>
      <c r="D11" s="1">
        <v>1323768.0</v>
      </c>
      <c r="E11" s="1">
        <v>0.948326</v>
      </c>
      <c r="W11" s="1">
        <v>10875.0</v>
      </c>
      <c r="X11" s="1">
        <v>11524.0</v>
      </c>
      <c r="Y11" s="1">
        <v>0.943683</v>
      </c>
    </row>
    <row r="12">
      <c r="B12" s="2">
        <f t="shared" si="1"/>
        <v>11</v>
      </c>
      <c r="C12" s="1">
        <v>1247047.0</v>
      </c>
      <c r="D12" s="1">
        <v>1325892.0</v>
      </c>
      <c r="E12" s="1">
        <v>0.940534</v>
      </c>
      <c r="W12" s="1">
        <v>11520.0</v>
      </c>
      <c r="X12" s="1">
        <v>12384.0</v>
      </c>
      <c r="Y12" s="1">
        <v>0.930233</v>
      </c>
    </row>
    <row r="13">
      <c r="B13" s="2">
        <f t="shared" si="1"/>
        <v>12</v>
      </c>
      <c r="C13" s="1">
        <v>1237862.0</v>
      </c>
      <c r="D13" s="1">
        <v>1324971.0</v>
      </c>
      <c r="E13" s="1">
        <v>0.934256</v>
      </c>
      <c r="W13" s="1">
        <v>11349.0</v>
      </c>
      <c r="X13" s="1">
        <v>12507.0</v>
      </c>
      <c r="Y13" s="1">
        <v>0.907412</v>
      </c>
    </row>
    <row r="14">
      <c r="B14" s="2">
        <f t="shared" si="1"/>
        <v>13</v>
      </c>
      <c r="C14" s="1">
        <v>1251327.0</v>
      </c>
      <c r="D14" s="1">
        <v>1325162.0</v>
      </c>
      <c r="E14" s="1">
        <v>0.944282</v>
      </c>
      <c r="M14" s="3" t="s">
        <v>7</v>
      </c>
      <c r="W14" s="1">
        <v>10758.0</v>
      </c>
      <c r="X14" s="1">
        <v>11055.0</v>
      </c>
      <c r="Y14" s="1">
        <v>0.973134</v>
      </c>
    </row>
    <row r="15">
      <c r="B15" s="2">
        <f t="shared" si="1"/>
        <v>14</v>
      </c>
      <c r="C15" s="1">
        <v>1370434.0</v>
      </c>
      <c r="D15" s="1">
        <v>1476004.0</v>
      </c>
      <c r="E15" s="1">
        <v>0.928476</v>
      </c>
      <c r="W15" s="1">
        <v>11740.0</v>
      </c>
      <c r="X15" s="1">
        <v>12642.0</v>
      </c>
      <c r="Y15" s="1">
        <v>0.928651</v>
      </c>
    </row>
    <row r="16">
      <c r="B16" s="2">
        <f t="shared" si="1"/>
        <v>15</v>
      </c>
      <c r="C16" s="1">
        <v>1246628.0</v>
      </c>
      <c r="D16" s="1">
        <v>1318831.0</v>
      </c>
      <c r="E16" s="1">
        <v>0.945252</v>
      </c>
      <c r="M16" s="4" t="s">
        <v>8</v>
      </c>
      <c r="W16" s="1">
        <v>10752.0</v>
      </c>
      <c r="X16" s="1">
        <v>11186.0</v>
      </c>
      <c r="Y16" s="1">
        <v>0.961201</v>
      </c>
    </row>
    <row r="17">
      <c r="B17" s="2">
        <f t="shared" si="1"/>
        <v>16</v>
      </c>
      <c r="C17" s="1">
        <v>1370436.0</v>
      </c>
      <c r="D17" s="1">
        <v>1454867.0</v>
      </c>
      <c r="E17" s="1">
        <v>0.941967</v>
      </c>
      <c r="W17" s="1">
        <v>11346.0</v>
      </c>
      <c r="X17" s="1">
        <v>12477.0</v>
      </c>
      <c r="Y17" s="1">
        <v>0.909353</v>
      </c>
    </row>
    <row r="18">
      <c r="B18" s="2">
        <f t="shared" si="1"/>
        <v>17</v>
      </c>
      <c r="C18" s="1">
        <v>1253125.0</v>
      </c>
      <c r="D18" s="1">
        <v>1324841.0</v>
      </c>
      <c r="E18" s="1">
        <v>0.945868</v>
      </c>
      <c r="W18" s="1">
        <v>10660.0</v>
      </c>
      <c r="X18" s="1">
        <v>11302.0</v>
      </c>
      <c r="Y18" s="1">
        <v>0.943196</v>
      </c>
    </row>
    <row r="19">
      <c r="B19" s="2">
        <f t="shared" si="1"/>
        <v>18</v>
      </c>
      <c r="C19" s="1">
        <v>1363323.0</v>
      </c>
      <c r="D19" s="1">
        <v>1424334.0</v>
      </c>
      <c r="E19" s="1">
        <v>0.957165</v>
      </c>
      <c r="W19" s="1">
        <v>10889.0</v>
      </c>
      <c r="X19" s="1">
        <v>11447.0</v>
      </c>
      <c r="Y19" s="1">
        <v>0.951254</v>
      </c>
    </row>
    <row r="20">
      <c r="B20" s="2">
        <f t="shared" si="1"/>
        <v>19</v>
      </c>
      <c r="C20" s="1">
        <v>1345437.0</v>
      </c>
      <c r="D20" s="1">
        <v>1489863.0</v>
      </c>
      <c r="E20" s="1">
        <v>0.903061</v>
      </c>
      <c r="M20" s="1" t="s">
        <v>9</v>
      </c>
      <c r="W20" s="1">
        <v>11418.0</v>
      </c>
      <c r="X20" s="1">
        <v>12584.0</v>
      </c>
      <c r="Y20" s="1">
        <v>0.907343</v>
      </c>
    </row>
    <row r="21">
      <c r="B21" s="2">
        <f t="shared" si="1"/>
        <v>20</v>
      </c>
      <c r="C21" s="1">
        <v>1351165.0</v>
      </c>
      <c r="D21" s="1">
        <v>1503505.0</v>
      </c>
      <c r="E21" s="1">
        <v>0.898677</v>
      </c>
      <c r="W21" s="1">
        <v>11522.0</v>
      </c>
      <c r="X21" s="1">
        <v>12175.0</v>
      </c>
      <c r="Y21" s="1">
        <v>0.946365</v>
      </c>
    </row>
    <row r="22">
      <c r="B22" s="2">
        <f t="shared" si="1"/>
        <v>21</v>
      </c>
      <c r="C22" s="1">
        <v>1249162.0</v>
      </c>
      <c r="D22" s="1">
        <v>1325605.0</v>
      </c>
      <c r="E22" s="1">
        <v>0.942334</v>
      </c>
      <c r="W22" s="1">
        <v>11802.0</v>
      </c>
      <c r="X22" s="1">
        <v>12426.0</v>
      </c>
      <c r="Y22" s="1">
        <v>0.949783</v>
      </c>
    </row>
    <row r="23">
      <c r="B23" s="2">
        <f t="shared" si="1"/>
        <v>22</v>
      </c>
      <c r="C23" s="1">
        <v>1254483.0</v>
      </c>
      <c r="D23" s="1">
        <v>1347792.0</v>
      </c>
      <c r="E23" s="1">
        <v>0.930769</v>
      </c>
      <c r="M23" s="1" t="s">
        <v>10</v>
      </c>
      <c r="W23" s="1">
        <v>10864.0</v>
      </c>
      <c r="X23" s="1">
        <v>11483.0</v>
      </c>
      <c r="Y23" s="1">
        <v>0.946094</v>
      </c>
    </row>
    <row r="24">
      <c r="B24" s="2">
        <f t="shared" si="1"/>
        <v>23</v>
      </c>
      <c r="C24" s="1">
        <v>1254760.0</v>
      </c>
      <c r="D24" s="1">
        <v>1277452.0</v>
      </c>
      <c r="E24" s="1">
        <v>0.982237</v>
      </c>
      <c r="M24" s="1" t="s">
        <v>11</v>
      </c>
      <c r="W24" s="1">
        <v>11451.0</v>
      </c>
      <c r="X24" s="1">
        <v>12465.0</v>
      </c>
      <c r="Y24" s="1">
        <v>0.918652</v>
      </c>
    </row>
    <row r="25">
      <c r="B25" s="2">
        <f t="shared" si="1"/>
        <v>24</v>
      </c>
      <c r="C25" s="1">
        <v>1255363.0</v>
      </c>
      <c r="D25" s="1">
        <v>1318966.0</v>
      </c>
      <c r="E25" s="1">
        <v>0.951778</v>
      </c>
      <c r="M25" s="1" t="s">
        <v>12</v>
      </c>
      <c r="W25" s="1">
        <v>11506.0</v>
      </c>
      <c r="X25" s="1">
        <v>12264.0</v>
      </c>
      <c r="Y25" s="1">
        <v>0.938193</v>
      </c>
    </row>
    <row r="26">
      <c r="B26" s="2">
        <f t="shared" si="1"/>
        <v>25</v>
      </c>
      <c r="C26" s="1">
        <v>1255362.0</v>
      </c>
      <c r="D26" s="1">
        <v>1324580.0</v>
      </c>
      <c r="E26" s="1">
        <v>0.947743</v>
      </c>
      <c r="M26" s="1" t="s">
        <v>13</v>
      </c>
      <c r="W26" s="1">
        <v>11632.0</v>
      </c>
      <c r="X26" s="1">
        <v>12868.0</v>
      </c>
      <c r="Y26" s="1">
        <v>0.903948</v>
      </c>
    </row>
    <row r="27">
      <c r="B27" s="2">
        <f t="shared" si="1"/>
        <v>26</v>
      </c>
      <c r="C27" s="1">
        <v>1254766.0</v>
      </c>
      <c r="D27" s="1">
        <v>1353402.0</v>
      </c>
      <c r="E27" s="1">
        <v>0.92712</v>
      </c>
      <c r="M27" s="1" t="s">
        <v>14</v>
      </c>
      <c r="W27" s="1">
        <v>11522.0</v>
      </c>
      <c r="X27" s="1">
        <v>12230.0</v>
      </c>
      <c r="Y27" s="1">
        <v>0.94211</v>
      </c>
    </row>
    <row r="28">
      <c r="B28" s="2">
        <f t="shared" si="1"/>
        <v>27</v>
      </c>
      <c r="C28" s="1">
        <v>1361873.0</v>
      </c>
      <c r="D28" s="1">
        <v>1451097.0</v>
      </c>
      <c r="E28" s="1">
        <v>0.938513</v>
      </c>
      <c r="M28" s="1" t="s">
        <v>15</v>
      </c>
      <c r="W28" s="1">
        <v>11739.0</v>
      </c>
      <c r="X28" s="1">
        <v>12666.0</v>
      </c>
      <c r="Y28" s="1">
        <v>0.926812</v>
      </c>
    </row>
    <row r="29">
      <c r="B29" s="2">
        <f t="shared" si="1"/>
        <v>28</v>
      </c>
      <c r="C29" s="1">
        <v>1243168.0</v>
      </c>
      <c r="D29" s="1">
        <v>1325736.0</v>
      </c>
      <c r="E29" s="1">
        <v>0.937719</v>
      </c>
      <c r="M29" s="1" t="s">
        <v>16</v>
      </c>
      <c r="W29" s="1">
        <v>11591.0</v>
      </c>
      <c r="X29" s="1">
        <v>12897.0</v>
      </c>
      <c r="Y29" s="1">
        <v>0.898736</v>
      </c>
    </row>
    <row r="30">
      <c r="B30" s="2">
        <f t="shared" si="1"/>
        <v>29</v>
      </c>
      <c r="C30" s="1">
        <v>1370459.0</v>
      </c>
      <c r="D30" s="1">
        <v>1481399.0</v>
      </c>
      <c r="E30" s="1">
        <v>0.925111</v>
      </c>
      <c r="M30" s="1" t="s">
        <v>17</v>
      </c>
      <c r="W30" s="1">
        <v>11781.0</v>
      </c>
      <c r="X30" s="1">
        <v>12728.0</v>
      </c>
      <c r="Y30" s="1">
        <v>0.925597</v>
      </c>
    </row>
    <row r="31">
      <c r="B31" s="2">
        <f t="shared" si="1"/>
        <v>30</v>
      </c>
      <c r="C31" s="1">
        <v>1250077.0</v>
      </c>
      <c r="D31" s="1">
        <v>1351338.0</v>
      </c>
      <c r="E31" s="1">
        <v>0.925066</v>
      </c>
      <c r="M31" s="1" t="s">
        <v>18</v>
      </c>
      <c r="W31" s="1">
        <v>11616.0</v>
      </c>
      <c r="X31" s="1">
        <v>13092.0</v>
      </c>
      <c r="Y31" s="1">
        <v>0.887259</v>
      </c>
    </row>
    <row r="32">
      <c r="B32" s="2">
        <f t="shared" si="1"/>
        <v>31</v>
      </c>
      <c r="C32" s="1">
        <v>1347104.0</v>
      </c>
      <c r="D32" s="1">
        <v>1487206.0</v>
      </c>
      <c r="E32" s="1">
        <v>0.905795</v>
      </c>
      <c r="M32" s="1" t="s">
        <v>19</v>
      </c>
      <c r="W32" s="1">
        <v>11352.0</v>
      </c>
      <c r="X32" s="1">
        <v>12438.0</v>
      </c>
      <c r="Y32" s="1">
        <v>0.912687</v>
      </c>
    </row>
    <row r="33">
      <c r="B33" s="2">
        <f t="shared" si="1"/>
        <v>32</v>
      </c>
      <c r="C33" s="1">
        <v>1255263.0</v>
      </c>
      <c r="D33" s="1">
        <v>1327705.0</v>
      </c>
      <c r="E33" s="1">
        <v>0.945438</v>
      </c>
      <c r="W33" s="1">
        <v>10882.0</v>
      </c>
      <c r="X33" s="1">
        <v>11522.0</v>
      </c>
      <c r="Y33" s="1">
        <v>0.944454</v>
      </c>
    </row>
    <row r="34">
      <c r="B34" s="2">
        <f t="shared" si="1"/>
        <v>33</v>
      </c>
      <c r="C34" s="1">
        <v>1363326.0</v>
      </c>
      <c r="D34" s="1">
        <v>1454542.0</v>
      </c>
      <c r="E34" s="1">
        <v>0.937289</v>
      </c>
      <c r="W34" s="1">
        <v>11524.0</v>
      </c>
      <c r="X34" s="1">
        <v>12218.0</v>
      </c>
      <c r="Y34" s="1">
        <v>0.943199</v>
      </c>
    </row>
    <row r="35">
      <c r="B35" s="2">
        <f t="shared" si="1"/>
        <v>34</v>
      </c>
      <c r="C35" s="1">
        <v>1353711.0</v>
      </c>
      <c r="D35" s="1">
        <v>1525323.0</v>
      </c>
      <c r="E35" s="1">
        <v>0.887491</v>
      </c>
      <c r="W35" s="1">
        <v>11520.0</v>
      </c>
      <c r="X35" s="1">
        <v>12102.0</v>
      </c>
      <c r="Y35" s="1">
        <v>0.951909</v>
      </c>
    </row>
    <row r="36">
      <c r="B36" s="2">
        <f t="shared" si="1"/>
        <v>35</v>
      </c>
      <c r="C36" s="1">
        <v>1250119.0</v>
      </c>
      <c r="D36" s="1">
        <v>1351490.0</v>
      </c>
      <c r="E36" s="1">
        <v>0.924993</v>
      </c>
      <c r="W36" s="1">
        <v>10774.0</v>
      </c>
      <c r="X36" s="1">
        <v>11402.0</v>
      </c>
      <c r="Y36" s="1">
        <v>0.944922</v>
      </c>
    </row>
    <row r="37">
      <c r="B37" s="2">
        <f t="shared" si="1"/>
        <v>36</v>
      </c>
      <c r="C37" s="1">
        <v>1237868.0</v>
      </c>
      <c r="D37" s="1">
        <v>1323721.0</v>
      </c>
      <c r="E37" s="1">
        <v>0.935143</v>
      </c>
      <c r="W37" s="1">
        <v>10760.0</v>
      </c>
      <c r="X37" s="1">
        <v>11353.0</v>
      </c>
      <c r="Y37" s="1">
        <v>0.947767</v>
      </c>
    </row>
    <row r="38">
      <c r="B38" s="2">
        <f t="shared" si="1"/>
        <v>37</v>
      </c>
      <c r="C38" s="1">
        <v>1334627.0</v>
      </c>
      <c r="D38" s="1">
        <v>1499890.0</v>
      </c>
      <c r="E38" s="1">
        <v>0.889817</v>
      </c>
      <c r="W38" s="1">
        <v>11644.0</v>
      </c>
      <c r="X38" s="1">
        <v>12814.0</v>
      </c>
      <c r="Y38" s="1">
        <v>0.908694</v>
      </c>
    </row>
    <row r="39">
      <c r="B39" s="2">
        <f t="shared" si="1"/>
        <v>38</v>
      </c>
      <c r="C39" s="1">
        <v>1255323.0</v>
      </c>
      <c r="D39" s="1">
        <v>1311961.0</v>
      </c>
      <c r="E39" s="1">
        <v>0.956829</v>
      </c>
      <c r="W39" s="1">
        <v>10789.0</v>
      </c>
      <c r="X39" s="1">
        <v>10895.0</v>
      </c>
      <c r="Y39" s="1">
        <v>0.990271</v>
      </c>
    </row>
    <row r="40">
      <c r="B40" s="2">
        <f t="shared" si="1"/>
        <v>39</v>
      </c>
      <c r="C40" s="1">
        <v>1253091.0</v>
      </c>
      <c r="D40" s="1">
        <v>1324872.0</v>
      </c>
      <c r="E40" s="1">
        <v>0.94582</v>
      </c>
      <c r="W40" s="1">
        <v>11528.0</v>
      </c>
      <c r="X40" s="1">
        <v>12291.0</v>
      </c>
      <c r="Y40" s="1">
        <v>0.937922</v>
      </c>
    </row>
    <row r="41">
      <c r="B41" s="2">
        <f t="shared" si="1"/>
        <v>40</v>
      </c>
      <c r="C41" s="1">
        <v>1347768.0</v>
      </c>
      <c r="D41" s="1">
        <v>1505758.0</v>
      </c>
      <c r="E41" s="1">
        <v>0.895076</v>
      </c>
      <c r="W41" s="1">
        <v>10788.0</v>
      </c>
      <c r="X41" s="1">
        <v>10888.0</v>
      </c>
      <c r="Y41" s="1">
        <v>0.990816</v>
      </c>
    </row>
    <row r="42">
      <c r="B42" s="2">
        <f t="shared" si="1"/>
        <v>41</v>
      </c>
      <c r="C42" s="1">
        <v>1255345.0</v>
      </c>
      <c r="D42" s="1">
        <v>1337700.0</v>
      </c>
      <c r="E42" s="1">
        <v>0.938435</v>
      </c>
      <c r="W42" s="1">
        <v>11799.0</v>
      </c>
      <c r="X42" s="1">
        <v>12567.0</v>
      </c>
      <c r="Y42" s="1">
        <v>0.938888</v>
      </c>
    </row>
    <row r="43">
      <c r="B43" s="2">
        <f t="shared" si="1"/>
        <v>42</v>
      </c>
      <c r="C43" s="1">
        <v>1335079.0</v>
      </c>
      <c r="D43" s="1">
        <v>1505244.0</v>
      </c>
      <c r="E43" s="1">
        <v>0.886952</v>
      </c>
      <c r="W43" s="1">
        <v>10858.0</v>
      </c>
      <c r="X43" s="1">
        <v>11435.0</v>
      </c>
      <c r="Y43" s="1">
        <v>0.949541</v>
      </c>
    </row>
    <row r="44">
      <c r="B44" s="2">
        <f t="shared" si="1"/>
        <v>43</v>
      </c>
      <c r="C44" s="1">
        <v>1363095.0</v>
      </c>
      <c r="D44" s="1">
        <v>1454906.0</v>
      </c>
      <c r="E44" s="1">
        <v>0.936896</v>
      </c>
      <c r="W44" s="1">
        <v>10877.0</v>
      </c>
      <c r="X44" s="1">
        <v>11460.0</v>
      </c>
      <c r="Y44" s="1">
        <v>0.949127</v>
      </c>
    </row>
    <row r="45">
      <c r="B45" s="2">
        <f t="shared" si="1"/>
        <v>44</v>
      </c>
      <c r="C45" s="1">
        <v>1255315.0</v>
      </c>
      <c r="D45" s="1">
        <v>1330471.0</v>
      </c>
      <c r="E45" s="1">
        <v>0.943512</v>
      </c>
      <c r="W45" s="1">
        <v>10788.0</v>
      </c>
      <c r="X45" s="1">
        <v>11598.0</v>
      </c>
      <c r="Y45" s="1">
        <v>0.93016</v>
      </c>
    </row>
    <row r="46">
      <c r="B46" s="2">
        <f t="shared" si="1"/>
        <v>45</v>
      </c>
      <c r="C46" s="1">
        <v>1363322.0</v>
      </c>
      <c r="D46" s="1">
        <v>1445537.0</v>
      </c>
      <c r="E46" s="1">
        <v>0.943125</v>
      </c>
      <c r="W46" s="1">
        <v>10748.0</v>
      </c>
      <c r="X46" s="1">
        <v>11123.0</v>
      </c>
      <c r="Y46" s="1">
        <v>0.966286</v>
      </c>
    </row>
    <row r="47">
      <c r="B47" s="2">
        <f t="shared" si="1"/>
        <v>46</v>
      </c>
      <c r="C47" s="1">
        <v>1370493.0</v>
      </c>
      <c r="D47" s="1">
        <v>1475244.0</v>
      </c>
      <c r="E47" s="1">
        <v>0.928994</v>
      </c>
      <c r="W47" s="1">
        <v>11628.0</v>
      </c>
      <c r="X47" s="1">
        <v>12774.0</v>
      </c>
      <c r="Y47" s="1">
        <v>0.910287</v>
      </c>
    </row>
    <row r="48">
      <c r="B48" s="2">
        <f t="shared" si="1"/>
        <v>47</v>
      </c>
      <c r="C48" s="1">
        <v>1247075.0</v>
      </c>
      <c r="D48" s="1">
        <v>1326095.0</v>
      </c>
      <c r="E48" s="1">
        <v>0.940412</v>
      </c>
      <c r="W48" s="1">
        <v>11420.0</v>
      </c>
      <c r="X48" s="1">
        <v>12533.0</v>
      </c>
      <c r="Y48" s="1">
        <v>0.911194</v>
      </c>
    </row>
    <row r="49">
      <c r="B49" s="2">
        <f t="shared" si="1"/>
        <v>48</v>
      </c>
      <c r="C49" s="1">
        <v>1252502.0</v>
      </c>
      <c r="D49" s="1">
        <v>1305654.0</v>
      </c>
      <c r="E49" s="1">
        <v>0.959291</v>
      </c>
      <c r="W49" s="1">
        <v>10884.0</v>
      </c>
      <c r="X49" s="1">
        <v>11366.0</v>
      </c>
      <c r="Y49" s="1">
        <v>0.957593</v>
      </c>
    </row>
    <row r="50">
      <c r="B50" s="2">
        <f t="shared" si="1"/>
        <v>49</v>
      </c>
      <c r="C50" s="1">
        <v>1363300.0</v>
      </c>
      <c r="D50" s="1">
        <v>1466007.0</v>
      </c>
      <c r="E50" s="1">
        <v>0.929941</v>
      </c>
      <c r="W50" s="1">
        <v>11524.0</v>
      </c>
      <c r="X50" s="1">
        <v>12176.0</v>
      </c>
      <c r="Y50" s="1">
        <v>0.946452</v>
      </c>
    </row>
    <row r="51">
      <c r="E51" s="2">
        <f>MEDIAN(E2:E50)</f>
        <v>0.937289</v>
      </c>
      <c r="W51" s="1">
        <v>10787.0</v>
      </c>
      <c r="X51" s="1">
        <v>11397.0</v>
      </c>
      <c r="Y51" s="1">
        <v>0.946477</v>
      </c>
    </row>
    <row r="52">
      <c r="W52" s="1">
        <v>10872.0</v>
      </c>
      <c r="X52" s="1">
        <v>11436.0</v>
      </c>
      <c r="Y52" s="1">
        <v>0.950682</v>
      </c>
    </row>
    <row r="53">
      <c r="F53" s="1" t="s">
        <v>20</v>
      </c>
      <c r="G53" s="1" t="s">
        <v>21</v>
      </c>
      <c r="H53" s="1" t="s">
        <v>22</v>
      </c>
      <c r="I53" s="1" t="s">
        <v>23</v>
      </c>
      <c r="W53" s="1">
        <v>11509.0</v>
      </c>
      <c r="X53" s="1">
        <v>12115.0</v>
      </c>
      <c r="Y53" s="1">
        <v>0.949979</v>
      </c>
    </row>
    <row r="54">
      <c r="F54" s="1">
        <v>1000.0</v>
      </c>
      <c r="G54" s="1">
        <v>1234.0</v>
      </c>
      <c r="H54" s="1">
        <v>1237.0</v>
      </c>
      <c r="I54" s="1">
        <v>0.997575</v>
      </c>
      <c r="W54" s="1">
        <v>11532.0</v>
      </c>
      <c r="X54" s="1">
        <v>12192.0</v>
      </c>
      <c r="Y54" s="1">
        <v>0.945866</v>
      </c>
    </row>
    <row r="55">
      <c r="F55" s="2">
        <f t="shared" ref="F55:F152" si="3">F54+1000</f>
        <v>2000</v>
      </c>
      <c r="G55" s="1">
        <v>2469.0</v>
      </c>
      <c r="H55" s="1">
        <v>2577.0</v>
      </c>
      <c r="I55" s="1">
        <v>0.958091</v>
      </c>
      <c r="W55" s="1">
        <v>10764.0</v>
      </c>
      <c r="X55" s="1">
        <v>11444.0</v>
      </c>
      <c r="Y55" s="1">
        <v>0.94058</v>
      </c>
    </row>
    <row r="56">
      <c r="F56" s="2">
        <f t="shared" si="3"/>
        <v>3000</v>
      </c>
      <c r="G56" s="1">
        <v>3800.0</v>
      </c>
      <c r="H56" s="1">
        <v>4009.0</v>
      </c>
      <c r="I56" s="1">
        <v>0.947867</v>
      </c>
      <c r="W56" s="1">
        <v>10785.0</v>
      </c>
      <c r="X56" s="1">
        <v>10872.0</v>
      </c>
      <c r="Y56" s="1">
        <v>0.991998</v>
      </c>
    </row>
    <row r="57">
      <c r="F57" s="2">
        <f t="shared" si="3"/>
        <v>4000</v>
      </c>
      <c r="G57" s="1">
        <v>5081.0</v>
      </c>
      <c r="H57" s="1">
        <v>5387.0</v>
      </c>
      <c r="I57" s="1">
        <v>0.943197</v>
      </c>
      <c r="W57" s="1">
        <v>11531.0</v>
      </c>
      <c r="X57" s="1">
        <v>12184.0</v>
      </c>
      <c r="Y57" s="1">
        <v>0.946405</v>
      </c>
    </row>
    <row r="58">
      <c r="F58" s="2">
        <f t="shared" si="3"/>
        <v>5000</v>
      </c>
      <c r="G58" s="1">
        <v>6386.0</v>
      </c>
      <c r="H58" s="1">
        <v>6800.0</v>
      </c>
      <c r="I58" s="1">
        <v>0.939118</v>
      </c>
      <c r="W58" s="1">
        <v>10764.0</v>
      </c>
      <c r="X58" s="1">
        <v>11079.0</v>
      </c>
      <c r="Y58" s="1">
        <v>0.971568</v>
      </c>
    </row>
    <row r="59">
      <c r="F59" s="2">
        <f t="shared" si="3"/>
        <v>6000</v>
      </c>
      <c r="G59" s="1">
        <v>7676.0</v>
      </c>
      <c r="H59" s="1">
        <v>8191.0</v>
      </c>
      <c r="I59" s="1">
        <v>0.937126</v>
      </c>
      <c r="W59" s="1">
        <v>11781.0</v>
      </c>
      <c r="X59" s="1">
        <v>12516.0</v>
      </c>
      <c r="Y59" s="1">
        <v>0.941275</v>
      </c>
    </row>
    <row r="60">
      <c r="F60" s="2">
        <f t="shared" si="3"/>
        <v>7000</v>
      </c>
      <c r="G60" s="1">
        <v>8945.0</v>
      </c>
      <c r="H60" s="1">
        <v>9541.0</v>
      </c>
      <c r="I60" s="1">
        <v>0.937533</v>
      </c>
      <c r="W60" s="1">
        <v>10795.0</v>
      </c>
      <c r="X60" s="1">
        <v>10854.0</v>
      </c>
      <c r="Y60" s="1">
        <v>0.994564</v>
      </c>
    </row>
    <row r="61">
      <c r="F61" s="2">
        <f t="shared" si="3"/>
        <v>8000</v>
      </c>
      <c r="G61" s="1">
        <v>10211.0</v>
      </c>
      <c r="H61" s="1">
        <v>10891.0</v>
      </c>
      <c r="I61" s="1">
        <v>0.937563</v>
      </c>
      <c r="W61" s="1">
        <v>11377.0</v>
      </c>
      <c r="X61" s="1">
        <v>12385.0</v>
      </c>
      <c r="Y61" s="1">
        <v>0.918611</v>
      </c>
    </row>
    <row r="62">
      <c r="F62" s="2">
        <f t="shared" si="3"/>
        <v>9000</v>
      </c>
      <c r="G62" s="1">
        <v>11518.0</v>
      </c>
      <c r="H62" s="1">
        <v>12282.0</v>
      </c>
      <c r="I62" s="1">
        <v>0.937795</v>
      </c>
      <c r="W62" s="1">
        <v>11787.0</v>
      </c>
      <c r="X62" s="1">
        <v>12632.0</v>
      </c>
      <c r="Y62" s="1">
        <v>0.933106</v>
      </c>
    </row>
    <row r="63">
      <c r="F63" s="2">
        <f t="shared" si="3"/>
        <v>10000</v>
      </c>
      <c r="G63" s="1">
        <v>12790.0</v>
      </c>
      <c r="H63" s="1">
        <v>13654.0</v>
      </c>
      <c r="I63" s="1">
        <v>0.936722</v>
      </c>
      <c r="W63" s="1">
        <v>11322.0</v>
      </c>
      <c r="X63" s="1">
        <v>12416.0</v>
      </c>
      <c r="Y63" s="1">
        <v>0.911888</v>
      </c>
    </row>
    <row r="64">
      <c r="F64" s="2">
        <f t="shared" si="3"/>
        <v>11000</v>
      </c>
      <c r="G64" s="1">
        <v>14084.0</v>
      </c>
      <c r="H64" s="1">
        <v>15043.0</v>
      </c>
      <c r="I64" s="1">
        <v>0.936249</v>
      </c>
      <c r="W64" s="1">
        <v>10878.0</v>
      </c>
      <c r="X64" s="1">
        <v>11167.0</v>
      </c>
      <c r="Y64" s="1">
        <v>0.97412</v>
      </c>
    </row>
    <row r="65">
      <c r="F65" s="2">
        <f t="shared" si="3"/>
        <v>12000</v>
      </c>
      <c r="G65" s="1">
        <v>15400.0</v>
      </c>
      <c r="H65" s="1">
        <v>16447.0</v>
      </c>
      <c r="I65" s="1">
        <v>0.936341</v>
      </c>
      <c r="W65" s="1">
        <v>10882.0</v>
      </c>
      <c r="X65" s="1">
        <v>11411.0</v>
      </c>
      <c r="Y65" s="1">
        <v>0.953641</v>
      </c>
    </row>
    <row r="66">
      <c r="F66" s="2">
        <f t="shared" si="3"/>
        <v>13000</v>
      </c>
      <c r="G66" s="1">
        <v>16699.0</v>
      </c>
      <c r="H66" s="1">
        <v>17853.0</v>
      </c>
      <c r="I66" s="1">
        <v>0.935361</v>
      </c>
      <c r="W66" s="1">
        <v>11789.0</v>
      </c>
      <c r="X66" s="1">
        <v>12325.0</v>
      </c>
      <c r="Y66" s="1">
        <v>0.956511</v>
      </c>
    </row>
    <row r="67">
      <c r="F67" s="2">
        <f t="shared" si="3"/>
        <v>14000</v>
      </c>
      <c r="G67" s="1">
        <v>18019.0</v>
      </c>
      <c r="H67" s="1">
        <v>19250.0</v>
      </c>
      <c r="I67" s="1">
        <v>0.936052</v>
      </c>
      <c r="W67" s="1">
        <v>10880.0</v>
      </c>
      <c r="X67" s="1">
        <v>11275.0</v>
      </c>
      <c r="Y67" s="1">
        <v>0.964967</v>
      </c>
    </row>
    <row r="68">
      <c r="F68" s="2">
        <f t="shared" si="3"/>
        <v>15000</v>
      </c>
      <c r="G68" s="1">
        <v>19274.0</v>
      </c>
      <c r="H68" s="1">
        <v>20632.0</v>
      </c>
      <c r="I68" s="1">
        <v>0.93418</v>
      </c>
      <c r="W68" s="1">
        <v>11783.0</v>
      </c>
      <c r="X68" s="1">
        <v>12625.0</v>
      </c>
      <c r="Y68" s="1">
        <v>0.933307</v>
      </c>
    </row>
    <row r="69">
      <c r="F69" s="2">
        <f t="shared" si="3"/>
        <v>16000</v>
      </c>
      <c r="G69" s="1">
        <v>20635.0</v>
      </c>
      <c r="H69" s="1">
        <v>22081.0</v>
      </c>
      <c r="I69" s="1">
        <v>0.934514</v>
      </c>
      <c r="W69" s="1">
        <v>10860.0</v>
      </c>
      <c r="X69" s="1">
        <v>11365.0</v>
      </c>
      <c r="Y69" s="1">
        <v>0.955565</v>
      </c>
    </row>
    <row r="70">
      <c r="F70" s="2">
        <f t="shared" si="3"/>
        <v>17000</v>
      </c>
      <c r="G70" s="1">
        <v>21933.0</v>
      </c>
      <c r="H70" s="1">
        <v>23458.0</v>
      </c>
      <c r="I70" s="1">
        <v>0.93499</v>
      </c>
      <c r="W70" s="1">
        <v>10739.0</v>
      </c>
      <c r="X70" s="1">
        <v>11392.0</v>
      </c>
      <c r="Y70" s="1">
        <v>0.942679</v>
      </c>
    </row>
    <row r="71">
      <c r="F71" s="2">
        <f t="shared" si="3"/>
        <v>18000</v>
      </c>
      <c r="G71" s="1">
        <v>23190.0</v>
      </c>
      <c r="H71" s="1">
        <v>24810.0</v>
      </c>
      <c r="I71" s="1">
        <v>0.934704</v>
      </c>
      <c r="W71" s="1">
        <v>10796.0</v>
      </c>
      <c r="X71" s="1">
        <v>11566.0</v>
      </c>
      <c r="Y71" s="1">
        <v>0.933426</v>
      </c>
    </row>
    <row r="72">
      <c r="F72" s="2">
        <f t="shared" si="3"/>
        <v>19000</v>
      </c>
      <c r="G72" s="1">
        <v>24507.0</v>
      </c>
      <c r="H72" s="1">
        <v>26189.0</v>
      </c>
      <c r="I72" s="1">
        <v>0.935775</v>
      </c>
      <c r="W72" s="1">
        <v>10876.0</v>
      </c>
      <c r="X72" s="1">
        <v>11379.0</v>
      </c>
      <c r="Y72" s="1">
        <v>0.955796</v>
      </c>
    </row>
    <row r="73">
      <c r="F73" s="2">
        <f t="shared" si="3"/>
        <v>20000</v>
      </c>
      <c r="G73" s="1">
        <v>25777.0</v>
      </c>
      <c r="H73" s="1">
        <v>27523.0</v>
      </c>
      <c r="I73" s="1">
        <v>0.936562</v>
      </c>
      <c r="W73" s="1">
        <v>10802.0</v>
      </c>
      <c r="X73" s="1">
        <v>10823.0</v>
      </c>
      <c r="Y73" s="1">
        <v>0.99806</v>
      </c>
    </row>
    <row r="74">
      <c r="F74" s="2">
        <f t="shared" si="3"/>
        <v>21000</v>
      </c>
      <c r="G74" s="1">
        <v>27090.0</v>
      </c>
      <c r="H74" s="1">
        <v>28906.0</v>
      </c>
      <c r="I74" s="1">
        <v>0.937176</v>
      </c>
      <c r="W74" s="1">
        <v>10796.0</v>
      </c>
      <c r="X74" s="1">
        <v>11313.0</v>
      </c>
      <c r="Y74" s="1">
        <v>0.9543</v>
      </c>
    </row>
    <row r="75">
      <c r="F75" s="2">
        <f t="shared" si="3"/>
        <v>22000</v>
      </c>
      <c r="G75" s="1">
        <v>28377.0</v>
      </c>
      <c r="H75" s="1">
        <v>30280.0</v>
      </c>
      <c r="I75" s="1">
        <v>0.937153</v>
      </c>
      <c r="W75" s="1">
        <v>11791.0</v>
      </c>
      <c r="X75" s="1">
        <v>12568.0</v>
      </c>
      <c r="Y75" s="1">
        <v>0.938176</v>
      </c>
    </row>
    <row r="76">
      <c r="F76" s="2">
        <f t="shared" si="3"/>
        <v>23000</v>
      </c>
      <c r="G76" s="1">
        <v>29645.0</v>
      </c>
      <c r="H76" s="1">
        <v>31601.0</v>
      </c>
      <c r="I76" s="1">
        <v>0.938103</v>
      </c>
      <c r="W76" s="1">
        <v>11775.0</v>
      </c>
      <c r="X76" s="1">
        <v>12500.0</v>
      </c>
      <c r="Y76" s="1">
        <v>0.942</v>
      </c>
    </row>
    <row r="77">
      <c r="F77" s="2">
        <f t="shared" si="3"/>
        <v>24000</v>
      </c>
      <c r="G77" s="1">
        <v>30917.0</v>
      </c>
      <c r="H77" s="1">
        <v>32982.0</v>
      </c>
      <c r="I77" s="1">
        <v>0.93739</v>
      </c>
      <c r="W77" s="1">
        <v>11436.0</v>
      </c>
      <c r="X77" s="1">
        <v>12467.0</v>
      </c>
      <c r="Y77" s="1">
        <v>0.917302</v>
      </c>
    </row>
    <row r="78">
      <c r="F78" s="2">
        <f t="shared" si="3"/>
        <v>25000</v>
      </c>
      <c r="G78" s="1">
        <v>32173.0</v>
      </c>
      <c r="H78" s="1">
        <v>34335.0</v>
      </c>
      <c r="I78" s="1">
        <v>0.937032</v>
      </c>
      <c r="W78" s="1">
        <v>10669.0</v>
      </c>
      <c r="X78" s="1">
        <v>11171.0</v>
      </c>
      <c r="Y78" s="1">
        <v>0.955062</v>
      </c>
    </row>
    <row r="79">
      <c r="F79" s="2">
        <f t="shared" si="3"/>
        <v>26000</v>
      </c>
      <c r="G79" s="1">
        <v>33509.0</v>
      </c>
      <c r="H79" s="1">
        <v>35780.0</v>
      </c>
      <c r="I79" s="1">
        <v>0.936529</v>
      </c>
      <c r="W79" s="1">
        <v>10740.0</v>
      </c>
      <c r="X79" s="1">
        <v>11136.0</v>
      </c>
      <c r="Y79" s="1">
        <v>0.96444</v>
      </c>
    </row>
    <row r="80">
      <c r="F80" s="2">
        <f t="shared" si="3"/>
        <v>27000</v>
      </c>
      <c r="G80" s="1">
        <v>34814.0</v>
      </c>
      <c r="H80" s="1">
        <v>37175.0</v>
      </c>
      <c r="I80" s="1">
        <v>0.93649</v>
      </c>
      <c r="W80" s="1">
        <v>10881.0</v>
      </c>
      <c r="X80" s="1">
        <v>11302.0</v>
      </c>
      <c r="Y80" s="1">
        <v>0.96275</v>
      </c>
    </row>
    <row r="81">
      <c r="F81" s="2">
        <f t="shared" si="3"/>
        <v>28000</v>
      </c>
      <c r="G81" s="1">
        <v>36106.0</v>
      </c>
      <c r="H81" s="1">
        <v>38550.0</v>
      </c>
      <c r="I81" s="1">
        <v>0.936602</v>
      </c>
      <c r="W81" s="1">
        <v>10799.0</v>
      </c>
      <c r="X81" s="1">
        <v>11549.0</v>
      </c>
      <c r="Y81" s="1">
        <v>0.935059</v>
      </c>
    </row>
    <row r="82">
      <c r="F82" s="2">
        <f t="shared" si="3"/>
        <v>29000</v>
      </c>
      <c r="G82" s="1">
        <v>37350.0</v>
      </c>
      <c r="H82" s="1">
        <v>39911.0</v>
      </c>
      <c r="I82" s="1">
        <v>0.935832</v>
      </c>
      <c r="W82" s="1">
        <v>10879.0</v>
      </c>
      <c r="X82" s="1">
        <v>11121.0</v>
      </c>
      <c r="Y82" s="1">
        <v>0.978239</v>
      </c>
    </row>
    <row r="83">
      <c r="F83" s="2">
        <f t="shared" si="3"/>
        <v>30000</v>
      </c>
      <c r="G83" s="1">
        <v>38661.0</v>
      </c>
      <c r="H83" s="1">
        <v>41335.0</v>
      </c>
      <c r="I83" s="1">
        <v>0.935309</v>
      </c>
      <c r="W83" s="1">
        <v>11715.0</v>
      </c>
      <c r="X83" s="1">
        <v>12602.0</v>
      </c>
      <c r="Y83" s="1">
        <v>0.929614</v>
      </c>
    </row>
    <row r="84">
      <c r="F84" s="2">
        <f t="shared" si="3"/>
        <v>31000</v>
      </c>
      <c r="G84" s="1">
        <v>39975.0</v>
      </c>
      <c r="H84" s="1">
        <v>42769.0</v>
      </c>
      <c r="I84" s="1">
        <v>0.934672</v>
      </c>
      <c r="W84" s="1">
        <v>10799.0</v>
      </c>
      <c r="X84" s="1">
        <v>11280.0</v>
      </c>
      <c r="Y84" s="1">
        <v>0.957358</v>
      </c>
    </row>
    <row r="85">
      <c r="F85" s="2">
        <f t="shared" si="3"/>
        <v>32000</v>
      </c>
      <c r="G85" s="1">
        <v>41260.0</v>
      </c>
      <c r="H85" s="1">
        <v>44134.0</v>
      </c>
      <c r="I85" s="1">
        <v>0.93488</v>
      </c>
      <c r="W85" s="1">
        <v>11783.0</v>
      </c>
      <c r="X85" s="1">
        <v>12279.0</v>
      </c>
      <c r="Y85" s="1">
        <v>0.959606</v>
      </c>
    </row>
    <row r="86">
      <c r="F86" s="2">
        <f t="shared" si="3"/>
        <v>33000</v>
      </c>
      <c r="G86" s="1">
        <v>42564.0</v>
      </c>
      <c r="H86" s="1">
        <v>45534.0</v>
      </c>
      <c r="I86" s="1">
        <v>0.934774</v>
      </c>
      <c r="W86" s="1">
        <v>11778.0</v>
      </c>
      <c r="X86" s="1">
        <v>12456.0</v>
      </c>
      <c r="Y86" s="1">
        <v>0.945568</v>
      </c>
    </row>
    <row r="87">
      <c r="F87" s="2">
        <f t="shared" si="3"/>
        <v>34000</v>
      </c>
      <c r="G87" s="1">
        <v>43833.0</v>
      </c>
      <c r="H87" s="1">
        <v>46913.0</v>
      </c>
      <c r="I87" s="1">
        <v>0.934347</v>
      </c>
      <c r="W87" s="1">
        <v>11599.0</v>
      </c>
      <c r="X87" s="1">
        <v>12664.0</v>
      </c>
      <c r="Y87" s="1">
        <v>0.915903</v>
      </c>
    </row>
    <row r="88">
      <c r="F88" s="2">
        <f t="shared" si="3"/>
        <v>35000</v>
      </c>
      <c r="G88" s="1">
        <v>45156.0</v>
      </c>
      <c r="H88" s="1">
        <v>48327.0</v>
      </c>
      <c r="I88" s="1">
        <v>0.934385</v>
      </c>
      <c r="W88" s="1">
        <v>11545.0</v>
      </c>
      <c r="X88" s="1">
        <v>12162.0</v>
      </c>
      <c r="Y88" s="1">
        <v>0.949268</v>
      </c>
    </row>
    <row r="89">
      <c r="F89" s="2">
        <f t="shared" si="3"/>
        <v>36000</v>
      </c>
      <c r="G89" s="1">
        <v>46477.0</v>
      </c>
      <c r="H89" s="1">
        <v>49747.0</v>
      </c>
      <c r="I89" s="1">
        <v>0.934267</v>
      </c>
      <c r="W89" s="1">
        <v>10724.0</v>
      </c>
      <c r="X89" s="1">
        <v>11324.0</v>
      </c>
      <c r="Y89" s="1">
        <v>0.947015</v>
      </c>
    </row>
    <row r="90">
      <c r="F90" s="2">
        <f t="shared" si="3"/>
        <v>37000</v>
      </c>
      <c r="G90" s="1">
        <v>47814.0</v>
      </c>
      <c r="H90" s="1">
        <v>51157.0</v>
      </c>
      <c r="I90" s="1">
        <v>0.934652</v>
      </c>
      <c r="W90" s="1">
        <v>10721.0</v>
      </c>
      <c r="X90" s="1">
        <v>11320.0</v>
      </c>
      <c r="Y90" s="1">
        <v>0.947085</v>
      </c>
    </row>
    <row r="91">
      <c r="F91" s="2">
        <f t="shared" si="3"/>
        <v>38000</v>
      </c>
      <c r="G91" s="1">
        <v>49158.0</v>
      </c>
      <c r="H91" s="1">
        <v>52619.0</v>
      </c>
      <c r="I91" s="1">
        <v>0.934225</v>
      </c>
      <c r="W91" s="1">
        <v>11564.0</v>
      </c>
      <c r="X91" s="1">
        <v>12723.0</v>
      </c>
      <c r="Y91" s="1">
        <v>0.908905</v>
      </c>
    </row>
    <row r="92">
      <c r="F92" s="2">
        <f t="shared" si="3"/>
        <v>39000</v>
      </c>
      <c r="G92" s="1">
        <v>50491.0</v>
      </c>
      <c r="H92" s="1">
        <v>54057.0</v>
      </c>
      <c r="I92" s="1">
        <v>0.934033</v>
      </c>
      <c r="W92" s="1">
        <v>10806.0</v>
      </c>
      <c r="X92" s="1">
        <v>10798.0</v>
      </c>
      <c r="Y92" s="1">
        <v>1.00074</v>
      </c>
    </row>
    <row r="93">
      <c r="F93" s="2">
        <f t="shared" si="3"/>
        <v>40000</v>
      </c>
      <c r="G93" s="1">
        <v>51824.0</v>
      </c>
      <c r="H93" s="1">
        <v>55463.0</v>
      </c>
      <c r="I93" s="1">
        <v>0.934389</v>
      </c>
      <c r="W93" s="1">
        <v>10854.0</v>
      </c>
      <c r="X93" s="1">
        <v>11354.0</v>
      </c>
      <c r="Y93" s="1">
        <v>0.955963</v>
      </c>
    </row>
    <row r="94">
      <c r="F94" s="2">
        <f t="shared" si="3"/>
        <v>41000</v>
      </c>
      <c r="G94" s="1">
        <v>53090.0</v>
      </c>
      <c r="H94" s="1">
        <v>56787.0</v>
      </c>
      <c r="I94" s="1">
        <v>0.934897</v>
      </c>
      <c r="W94" s="1">
        <v>11593.0</v>
      </c>
      <c r="X94" s="1">
        <v>12637.0</v>
      </c>
      <c r="Y94" s="1">
        <v>0.917385</v>
      </c>
    </row>
    <row r="95">
      <c r="F95" s="2">
        <f t="shared" si="3"/>
        <v>42000</v>
      </c>
      <c r="G95" s="1">
        <v>54333.0</v>
      </c>
      <c r="H95" s="1">
        <v>58124.0</v>
      </c>
      <c r="I95" s="1">
        <v>0.934777</v>
      </c>
      <c r="W95" s="1">
        <v>10809.0</v>
      </c>
      <c r="X95" s="1">
        <v>11265.0</v>
      </c>
      <c r="Y95" s="1">
        <v>0.959521</v>
      </c>
    </row>
    <row r="96">
      <c r="F96" s="2">
        <f t="shared" si="3"/>
        <v>43000</v>
      </c>
      <c r="G96" s="1">
        <v>55664.0</v>
      </c>
      <c r="H96" s="1">
        <v>59546.0</v>
      </c>
      <c r="I96" s="1">
        <v>0.934807</v>
      </c>
      <c r="W96" s="1">
        <v>11773.0</v>
      </c>
      <c r="X96" s="1">
        <v>12090.0</v>
      </c>
      <c r="Y96" s="1">
        <v>0.97378</v>
      </c>
    </row>
    <row r="97">
      <c r="F97" s="2">
        <f t="shared" si="3"/>
        <v>44000</v>
      </c>
      <c r="G97" s="1">
        <v>57003.0</v>
      </c>
      <c r="H97" s="1">
        <v>60963.0</v>
      </c>
      <c r="I97" s="1">
        <v>0.935043</v>
      </c>
      <c r="W97" s="1">
        <v>10864.0</v>
      </c>
      <c r="X97" s="1">
        <v>11241.0</v>
      </c>
      <c r="Y97" s="1">
        <v>0.966462</v>
      </c>
    </row>
    <row r="98">
      <c r="F98" s="2">
        <f t="shared" si="3"/>
        <v>45000</v>
      </c>
      <c r="G98" s="1">
        <v>58318.0</v>
      </c>
      <c r="H98" s="1">
        <v>62376.0</v>
      </c>
      <c r="I98" s="1">
        <v>0.934943</v>
      </c>
      <c r="W98" s="1">
        <v>10809.0</v>
      </c>
      <c r="X98" s="1">
        <v>11298.0</v>
      </c>
      <c r="Y98" s="1">
        <v>0.956718</v>
      </c>
    </row>
    <row r="99">
      <c r="F99" s="2">
        <f t="shared" si="3"/>
        <v>46000</v>
      </c>
      <c r="G99" s="1">
        <v>59654.0</v>
      </c>
      <c r="H99" s="1">
        <v>63820.0</v>
      </c>
      <c r="I99" s="1">
        <v>0.934723</v>
      </c>
      <c r="W99" s="1">
        <v>11773.0</v>
      </c>
      <c r="X99" s="1">
        <v>12240.0</v>
      </c>
      <c r="Y99" s="1">
        <v>0.961846</v>
      </c>
    </row>
    <row r="100">
      <c r="F100" s="2">
        <f t="shared" si="3"/>
        <v>47000</v>
      </c>
      <c r="G100" s="1">
        <v>60977.0</v>
      </c>
      <c r="H100" s="1">
        <v>65256.0</v>
      </c>
      <c r="I100" s="1">
        <v>0.934427</v>
      </c>
      <c r="W100" s="1">
        <v>10798.0</v>
      </c>
      <c r="X100" s="1">
        <v>11334.0</v>
      </c>
      <c r="Y100" s="1">
        <v>0.952709</v>
      </c>
    </row>
    <row r="101">
      <c r="F101" s="2">
        <f t="shared" si="3"/>
        <v>48000</v>
      </c>
      <c r="G101" s="1">
        <v>62276.0</v>
      </c>
      <c r="H101" s="1">
        <v>66654.0</v>
      </c>
      <c r="I101" s="1">
        <v>0.934318</v>
      </c>
      <c r="W101" s="1">
        <v>11532.0</v>
      </c>
      <c r="X101" s="1">
        <v>12038.0</v>
      </c>
      <c r="Y101" s="1">
        <v>0.957966</v>
      </c>
    </row>
    <row r="102">
      <c r="F102" s="2">
        <f t="shared" si="3"/>
        <v>49000</v>
      </c>
      <c r="G102" s="1">
        <v>63511.0</v>
      </c>
      <c r="H102" s="1">
        <v>67954.0</v>
      </c>
      <c r="I102" s="1">
        <v>0.934618</v>
      </c>
      <c r="W102" s="1">
        <v>11586.0</v>
      </c>
      <c r="X102" s="1">
        <v>12874.0</v>
      </c>
      <c r="Y102" s="1">
        <v>0.899953</v>
      </c>
    </row>
    <row r="103">
      <c r="F103" s="2">
        <f t="shared" si="3"/>
        <v>50000</v>
      </c>
      <c r="G103" s="1">
        <v>64812.0</v>
      </c>
      <c r="H103" s="1">
        <v>69370.0</v>
      </c>
      <c r="I103" s="1">
        <v>0.934294</v>
      </c>
      <c r="W103" s="1">
        <v>10785.0</v>
      </c>
      <c r="X103" s="1">
        <v>11338.0</v>
      </c>
      <c r="Y103" s="1">
        <v>0.951226</v>
      </c>
    </row>
    <row r="104">
      <c r="F104" s="2">
        <f t="shared" si="3"/>
        <v>51000</v>
      </c>
      <c r="G104" s="1">
        <v>66138.0</v>
      </c>
      <c r="H104" s="1">
        <v>70779.0</v>
      </c>
      <c r="I104" s="1">
        <v>0.93443</v>
      </c>
    </row>
    <row r="105">
      <c r="F105" s="2">
        <f t="shared" si="3"/>
        <v>52000</v>
      </c>
      <c r="G105" s="1">
        <v>67453.0</v>
      </c>
      <c r="H105" s="1">
        <v>72196.0</v>
      </c>
      <c r="I105" s="1">
        <v>0.934304</v>
      </c>
    </row>
    <row r="106">
      <c r="F106" s="2">
        <f t="shared" si="3"/>
        <v>53000</v>
      </c>
      <c r="G106" s="1">
        <v>68813.0</v>
      </c>
      <c r="H106" s="1">
        <v>73669.0</v>
      </c>
      <c r="I106" s="1">
        <v>0.934084</v>
      </c>
    </row>
    <row r="107">
      <c r="F107" s="2">
        <f t="shared" si="3"/>
        <v>54000</v>
      </c>
      <c r="G107" s="1">
        <v>70116.0</v>
      </c>
      <c r="H107" s="1">
        <v>75056.0</v>
      </c>
      <c r="I107" s="1">
        <v>0.934182</v>
      </c>
    </row>
    <row r="108">
      <c r="F108" s="2">
        <f t="shared" si="3"/>
        <v>55000</v>
      </c>
      <c r="G108" s="1">
        <v>71422.0</v>
      </c>
      <c r="H108" s="1">
        <v>76427.0</v>
      </c>
      <c r="I108" s="1">
        <v>0.934513</v>
      </c>
    </row>
    <row r="109">
      <c r="F109" s="2">
        <f t="shared" si="3"/>
        <v>56000</v>
      </c>
      <c r="G109" s="1">
        <v>72726.0</v>
      </c>
      <c r="H109" s="1">
        <v>77832.0</v>
      </c>
      <c r="I109" s="1">
        <v>0.934397</v>
      </c>
    </row>
    <row r="110">
      <c r="F110" s="2">
        <f t="shared" si="3"/>
        <v>57000</v>
      </c>
      <c r="G110" s="1">
        <v>73944.0</v>
      </c>
      <c r="H110" s="1">
        <v>79115.0</v>
      </c>
      <c r="I110" s="1">
        <v>0.934639</v>
      </c>
    </row>
    <row r="111">
      <c r="F111" s="2">
        <f t="shared" si="3"/>
        <v>58000</v>
      </c>
      <c r="G111" s="1">
        <v>75251.0</v>
      </c>
      <c r="H111" s="1">
        <v>80530.0</v>
      </c>
      <c r="I111" s="1">
        <v>0.934447</v>
      </c>
    </row>
    <row r="112">
      <c r="F112" s="2">
        <f t="shared" si="3"/>
        <v>59000</v>
      </c>
      <c r="G112" s="1">
        <v>76533.0</v>
      </c>
      <c r="H112" s="1">
        <v>81920.0</v>
      </c>
      <c r="I112" s="1">
        <v>0.934241</v>
      </c>
    </row>
    <row r="113">
      <c r="F113" s="2">
        <f t="shared" si="3"/>
        <v>60000</v>
      </c>
      <c r="G113" s="1">
        <v>77871.0</v>
      </c>
      <c r="H113" s="1">
        <v>83378.0</v>
      </c>
      <c r="I113" s="1">
        <v>0.933951</v>
      </c>
    </row>
    <row r="114">
      <c r="F114" s="2">
        <f t="shared" si="3"/>
        <v>61000</v>
      </c>
      <c r="G114" s="1">
        <v>79151.0</v>
      </c>
      <c r="H114" s="1">
        <v>84724.0</v>
      </c>
      <c r="I114" s="1">
        <v>0.934222</v>
      </c>
    </row>
    <row r="115">
      <c r="F115" s="2">
        <f t="shared" si="3"/>
        <v>62000</v>
      </c>
      <c r="G115" s="1">
        <v>80435.0</v>
      </c>
      <c r="H115" s="1">
        <v>86111.0</v>
      </c>
      <c r="I115" s="1">
        <v>0.934085</v>
      </c>
    </row>
    <row r="116">
      <c r="F116" s="2">
        <f t="shared" si="3"/>
        <v>63000</v>
      </c>
      <c r="G116" s="1">
        <v>81795.0</v>
      </c>
      <c r="H116" s="1">
        <v>87595.0</v>
      </c>
      <c r="I116" s="1">
        <v>0.933786</v>
      </c>
    </row>
    <row r="117">
      <c r="F117" s="2">
        <f t="shared" si="3"/>
        <v>64000</v>
      </c>
      <c r="G117" s="1">
        <v>83025.0</v>
      </c>
      <c r="H117" s="1">
        <v>88919.0</v>
      </c>
      <c r="I117" s="1">
        <v>0.933715</v>
      </c>
    </row>
    <row r="118">
      <c r="F118" s="2">
        <f t="shared" si="3"/>
        <v>65000</v>
      </c>
      <c r="G118" s="1">
        <v>84310.0</v>
      </c>
      <c r="H118" s="1">
        <v>90324.0</v>
      </c>
      <c r="I118" s="1">
        <v>0.933417</v>
      </c>
    </row>
    <row r="119">
      <c r="F119" s="2">
        <f t="shared" si="3"/>
        <v>66000</v>
      </c>
      <c r="G119" s="1">
        <v>85641.0</v>
      </c>
      <c r="H119" s="1">
        <v>91752.0</v>
      </c>
      <c r="I119" s="1">
        <v>0.933397</v>
      </c>
    </row>
    <row r="120">
      <c r="F120" s="2">
        <f t="shared" si="3"/>
        <v>67000</v>
      </c>
      <c r="G120" s="1">
        <v>86966.0</v>
      </c>
      <c r="H120" s="1">
        <v>93152.0</v>
      </c>
      <c r="I120" s="1">
        <v>0.933592</v>
      </c>
    </row>
    <row r="121">
      <c r="F121" s="2">
        <f t="shared" si="3"/>
        <v>68000</v>
      </c>
      <c r="G121" s="1">
        <v>88313.0</v>
      </c>
      <c r="H121" s="1">
        <v>94590.0</v>
      </c>
      <c r="I121" s="1">
        <v>0.93364</v>
      </c>
    </row>
    <row r="122">
      <c r="F122" s="2">
        <f t="shared" si="3"/>
        <v>69000</v>
      </c>
      <c r="G122" s="1">
        <v>89640.0</v>
      </c>
      <c r="H122" s="1">
        <v>96029.0</v>
      </c>
      <c r="I122" s="1">
        <v>0.933468</v>
      </c>
    </row>
    <row r="123">
      <c r="F123" s="2">
        <f t="shared" si="3"/>
        <v>70000</v>
      </c>
      <c r="G123" s="1">
        <v>90897.0</v>
      </c>
      <c r="H123" s="1">
        <v>97381.0</v>
      </c>
      <c r="I123" s="1">
        <v>0.933416</v>
      </c>
    </row>
    <row r="124">
      <c r="F124" s="2">
        <f t="shared" si="3"/>
        <v>71000</v>
      </c>
      <c r="G124" s="1">
        <v>92194.0</v>
      </c>
      <c r="H124" s="1">
        <v>98762.0</v>
      </c>
      <c r="I124" s="1">
        <v>0.933497</v>
      </c>
    </row>
    <row r="125">
      <c r="F125" s="2">
        <f t="shared" si="3"/>
        <v>72000</v>
      </c>
      <c r="G125" s="1">
        <v>93498.0</v>
      </c>
      <c r="H125" s="1">
        <v>100165.0</v>
      </c>
      <c r="I125" s="1">
        <v>0.93344</v>
      </c>
    </row>
    <row r="126">
      <c r="F126" s="2">
        <f t="shared" si="3"/>
        <v>73000</v>
      </c>
      <c r="G126" s="1">
        <v>94810.0</v>
      </c>
      <c r="H126" s="1">
        <v>101536.0</v>
      </c>
      <c r="I126" s="1">
        <v>0.933757</v>
      </c>
    </row>
    <row r="127">
      <c r="F127" s="2">
        <f t="shared" si="3"/>
        <v>74000</v>
      </c>
      <c r="G127" s="1">
        <v>96131.0</v>
      </c>
      <c r="H127" s="1">
        <v>102961.0</v>
      </c>
      <c r="I127" s="1">
        <v>0.933664</v>
      </c>
    </row>
    <row r="128">
      <c r="F128" s="2">
        <f t="shared" si="3"/>
        <v>75000</v>
      </c>
      <c r="G128" s="1">
        <v>97443.0</v>
      </c>
      <c r="H128" s="1">
        <v>104352.0</v>
      </c>
      <c r="I128" s="1">
        <v>0.933791</v>
      </c>
    </row>
    <row r="129">
      <c r="F129" s="2">
        <f t="shared" si="3"/>
        <v>76000</v>
      </c>
      <c r="G129" s="1">
        <v>98762.0</v>
      </c>
      <c r="H129" s="1">
        <v>105760.0</v>
      </c>
      <c r="I129" s="1">
        <v>0.933831</v>
      </c>
    </row>
    <row r="130">
      <c r="F130" s="2">
        <f t="shared" si="3"/>
        <v>77000</v>
      </c>
      <c r="G130" s="1">
        <v>100059.0</v>
      </c>
      <c r="H130" s="1">
        <v>107158.0</v>
      </c>
      <c r="I130" s="1">
        <v>0.933752</v>
      </c>
    </row>
    <row r="131">
      <c r="F131" s="2">
        <f t="shared" si="3"/>
        <v>78000</v>
      </c>
      <c r="G131" s="1">
        <v>101344.0</v>
      </c>
      <c r="H131" s="1">
        <v>108563.0</v>
      </c>
      <c r="I131" s="1">
        <v>0.933504</v>
      </c>
    </row>
    <row r="132">
      <c r="F132" s="2">
        <f t="shared" si="3"/>
        <v>79000</v>
      </c>
      <c r="G132" s="1">
        <v>102653.0</v>
      </c>
      <c r="H132" s="1">
        <v>109938.0</v>
      </c>
      <c r="I132" s="1">
        <v>0.933735</v>
      </c>
    </row>
    <row r="133">
      <c r="F133" s="2">
        <f t="shared" si="3"/>
        <v>80000</v>
      </c>
      <c r="G133" s="1">
        <v>103946.0</v>
      </c>
      <c r="H133" s="1">
        <v>111332.0</v>
      </c>
      <c r="I133" s="1">
        <v>0.933658</v>
      </c>
    </row>
    <row r="134">
      <c r="F134" s="2">
        <f t="shared" si="3"/>
        <v>81000</v>
      </c>
      <c r="G134" s="1">
        <v>105225.0</v>
      </c>
      <c r="H134" s="1">
        <v>112695.0</v>
      </c>
      <c r="I134" s="1">
        <v>0.933715</v>
      </c>
    </row>
    <row r="135">
      <c r="F135" s="2">
        <f t="shared" si="3"/>
        <v>82000</v>
      </c>
      <c r="G135" s="1">
        <v>106461.0</v>
      </c>
      <c r="H135" s="1">
        <v>114012.0</v>
      </c>
      <c r="I135" s="1">
        <v>0.93377</v>
      </c>
    </row>
    <row r="136">
      <c r="F136" s="2">
        <f t="shared" si="3"/>
        <v>83000</v>
      </c>
      <c r="G136" s="1">
        <v>107799.0</v>
      </c>
      <c r="H136" s="1">
        <v>115446.0</v>
      </c>
      <c r="I136" s="1">
        <v>0.933761</v>
      </c>
    </row>
    <row r="137">
      <c r="F137" s="2">
        <f t="shared" si="3"/>
        <v>84000</v>
      </c>
      <c r="G137" s="1">
        <v>109131.0</v>
      </c>
      <c r="H137" s="1">
        <v>116896.0</v>
      </c>
      <c r="I137" s="1">
        <v>0.933573</v>
      </c>
    </row>
    <row r="138">
      <c r="F138" s="2">
        <f t="shared" si="3"/>
        <v>85000</v>
      </c>
      <c r="G138" s="1">
        <v>110396.0</v>
      </c>
      <c r="H138" s="1">
        <v>118235.0</v>
      </c>
      <c r="I138" s="1">
        <v>0.9337</v>
      </c>
    </row>
    <row r="139">
      <c r="F139" s="2">
        <f t="shared" si="3"/>
        <v>86000</v>
      </c>
      <c r="G139" s="1">
        <v>111646.0</v>
      </c>
      <c r="H139" s="1">
        <v>119593.0</v>
      </c>
      <c r="I139" s="1">
        <v>0.93355</v>
      </c>
    </row>
    <row r="140">
      <c r="F140" s="2">
        <f t="shared" si="3"/>
        <v>87000</v>
      </c>
      <c r="G140" s="1">
        <v>112932.0</v>
      </c>
      <c r="H140" s="1">
        <v>120958.0</v>
      </c>
      <c r="I140" s="1">
        <v>0.933646</v>
      </c>
    </row>
    <row r="141">
      <c r="F141" s="2">
        <f t="shared" si="3"/>
        <v>88000</v>
      </c>
      <c r="G141" s="1">
        <v>114192.0</v>
      </c>
      <c r="H141" s="1">
        <v>122301.0</v>
      </c>
      <c r="I141" s="1">
        <v>0.933696</v>
      </c>
    </row>
    <row r="142">
      <c r="F142" s="2">
        <f t="shared" si="3"/>
        <v>89000</v>
      </c>
      <c r="G142" s="1">
        <v>115457.0</v>
      </c>
      <c r="H142" s="1">
        <v>123643.0</v>
      </c>
      <c r="I142" s="1">
        <v>0.933793</v>
      </c>
    </row>
    <row r="143">
      <c r="F143" s="2">
        <f t="shared" si="3"/>
        <v>90000</v>
      </c>
      <c r="G143" s="1">
        <v>116715.0</v>
      </c>
      <c r="H143" s="1">
        <v>124973.0</v>
      </c>
      <c r="I143" s="1">
        <v>0.933922</v>
      </c>
    </row>
    <row r="144">
      <c r="F144" s="2">
        <f t="shared" si="3"/>
        <v>91000</v>
      </c>
      <c r="G144" s="1">
        <v>118028.0</v>
      </c>
      <c r="H144" s="1">
        <v>126382.0</v>
      </c>
      <c r="I144" s="1">
        <v>0.933899</v>
      </c>
    </row>
    <row r="145">
      <c r="F145" s="2">
        <f t="shared" si="3"/>
        <v>92000</v>
      </c>
      <c r="G145" s="1">
        <v>119356.0</v>
      </c>
      <c r="H145" s="1">
        <v>127781.0</v>
      </c>
      <c r="I145" s="1">
        <v>0.934067</v>
      </c>
    </row>
    <row r="146">
      <c r="F146" s="2">
        <f t="shared" si="3"/>
        <v>93000</v>
      </c>
      <c r="G146" s="1">
        <v>120682.0</v>
      </c>
      <c r="H146" s="1">
        <v>129204.0</v>
      </c>
      <c r="I146" s="1">
        <v>0.934042</v>
      </c>
    </row>
    <row r="147">
      <c r="F147" s="2">
        <f t="shared" si="3"/>
        <v>94000</v>
      </c>
      <c r="G147" s="1">
        <v>121956.0</v>
      </c>
      <c r="H147" s="1">
        <v>130590.0</v>
      </c>
      <c r="I147" s="1">
        <v>0.933885</v>
      </c>
    </row>
    <row r="148">
      <c r="F148" s="2">
        <f t="shared" si="3"/>
        <v>95000</v>
      </c>
      <c r="G148" s="1">
        <v>123235.0</v>
      </c>
      <c r="H148" s="1">
        <v>131978.0</v>
      </c>
      <c r="I148" s="1">
        <v>0.933754</v>
      </c>
    </row>
    <row r="149">
      <c r="F149" s="2">
        <f t="shared" si="3"/>
        <v>96000</v>
      </c>
      <c r="G149" s="1">
        <v>124516.0</v>
      </c>
      <c r="H149" s="1">
        <v>133363.0</v>
      </c>
      <c r="I149" s="1">
        <v>0.933662</v>
      </c>
    </row>
    <row r="150">
      <c r="F150" s="2">
        <f t="shared" si="3"/>
        <v>97000</v>
      </c>
      <c r="G150" s="1">
        <v>125783.0</v>
      </c>
      <c r="H150" s="1">
        <v>134731.0</v>
      </c>
      <c r="I150" s="1">
        <v>0.933586</v>
      </c>
    </row>
    <row r="151">
      <c r="F151" s="2">
        <f t="shared" si="3"/>
        <v>98000</v>
      </c>
      <c r="G151" s="1">
        <v>127110.0</v>
      </c>
      <c r="H151" s="1">
        <v>136129.0</v>
      </c>
      <c r="I151" s="1">
        <v>0.933747</v>
      </c>
    </row>
    <row r="152">
      <c r="F152" s="2">
        <f t="shared" si="3"/>
        <v>99000</v>
      </c>
      <c r="G152" s="1">
        <v>128416.0</v>
      </c>
      <c r="H152" s="1">
        <v>137532.0</v>
      </c>
      <c r="I152" s="1">
        <v>0.933717</v>
      </c>
    </row>
    <row r="153">
      <c r="I153" s="2">
        <f>AVERAGE(I54:I152)</f>
        <v>0.9358024444</v>
      </c>
    </row>
  </sheetData>
  <drawing r:id="rId1"/>
</worksheet>
</file>