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k8" sheetId="10" r:id="rId1"/>
    <sheet name="k7" sheetId="9" r:id="rId2"/>
    <sheet name="k6" sheetId="8" r:id="rId3"/>
    <sheet name="k5" sheetId="7" r:id="rId4"/>
    <sheet name="k4" sheetId="6" r:id="rId5"/>
    <sheet name="k3" sheetId="5" r:id="rId6"/>
    <sheet name="k2" sheetId="4" r:id="rId7"/>
    <sheet name="k1" sheetId="1" r:id="rId8"/>
    <sheet name="Sheet2" sheetId="2" r:id="rId9"/>
    <sheet name="Sheet3" sheetId="3" r:id="rId10"/>
  </sheets>
  <definedNames>
    <definedName name="_xlnm._FilterDatabase" localSheetId="0" hidden="1">'k8'!$N$2:$U$41</definedName>
  </definedNames>
  <calcPr calcId="145621"/>
</workbook>
</file>

<file path=xl/calcChain.xml><?xml version="1.0" encoding="utf-8"?>
<calcChain xmlns="http://schemas.openxmlformats.org/spreadsheetml/2006/main">
  <c r="N4" i="1" l="1"/>
  <c r="O4" i="1"/>
  <c r="P4" i="1"/>
  <c r="R4" i="1" s="1"/>
  <c r="Q4" i="1"/>
  <c r="N5" i="1"/>
  <c r="O5" i="1"/>
  <c r="P5" i="1"/>
  <c r="R5" i="1" s="1"/>
  <c r="Q5" i="1"/>
  <c r="N6" i="1"/>
  <c r="O6" i="1"/>
  <c r="P6" i="1"/>
  <c r="R6" i="1" s="1"/>
  <c r="Q6" i="1"/>
  <c r="N7" i="1"/>
  <c r="O7" i="1"/>
  <c r="P7" i="1"/>
  <c r="R7" i="1" s="1"/>
  <c r="Q7" i="1"/>
  <c r="N8" i="1"/>
  <c r="O8" i="1"/>
  <c r="P8" i="1"/>
  <c r="R8" i="1" s="1"/>
  <c r="Q8" i="1"/>
  <c r="N9" i="1"/>
  <c r="O9" i="1"/>
  <c r="P9" i="1"/>
  <c r="R9" i="1" s="1"/>
  <c r="Q9" i="1"/>
  <c r="N10" i="1"/>
  <c r="O10" i="1"/>
  <c r="P10" i="1"/>
  <c r="R10" i="1" s="1"/>
  <c r="Q10" i="1"/>
  <c r="N11" i="1"/>
  <c r="O11" i="1"/>
  <c r="P11" i="1"/>
  <c r="R11" i="1" s="1"/>
  <c r="Q11" i="1"/>
  <c r="N12" i="1"/>
  <c r="O12" i="1"/>
  <c r="P12" i="1"/>
  <c r="R12" i="1" s="1"/>
  <c r="Q12" i="1"/>
  <c r="N13" i="1"/>
  <c r="O13" i="1"/>
  <c r="P13" i="1"/>
  <c r="R13" i="1" s="1"/>
  <c r="Q13" i="1"/>
  <c r="N14" i="1"/>
  <c r="O14" i="1"/>
  <c r="P14" i="1"/>
  <c r="R14" i="1" s="1"/>
  <c r="Q14" i="1"/>
  <c r="N15" i="1"/>
  <c r="O15" i="1"/>
  <c r="P15" i="1"/>
  <c r="R15" i="1" s="1"/>
  <c r="Q15" i="1"/>
  <c r="N16" i="1"/>
  <c r="O16" i="1"/>
  <c r="P16" i="1"/>
  <c r="R16" i="1" s="1"/>
  <c r="Q16" i="1"/>
  <c r="N17" i="1"/>
  <c r="O17" i="1"/>
  <c r="P17" i="1"/>
  <c r="R17" i="1" s="1"/>
  <c r="Q17" i="1"/>
  <c r="N18" i="1"/>
  <c r="O18" i="1"/>
  <c r="P18" i="1"/>
  <c r="R18" i="1" s="1"/>
  <c r="Q18" i="1"/>
  <c r="N19" i="1"/>
  <c r="O19" i="1"/>
  <c r="P19" i="1"/>
  <c r="R19" i="1" s="1"/>
  <c r="Q19" i="1"/>
  <c r="N20" i="1"/>
  <c r="O20" i="1"/>
  <c r="P20" i="1"/>
  <c r="R20" i="1" s="1"/>
  <c r="Q20" i="1"/>
  <c r="N21" i="1"/>
  <c r="O21" i="1"/>
  <c r="P21" i="1"/>
  <c r="R21" i="1" s="1"/>
  <c r="Q21" i="1"/>
  <c r="N22" i="1"/>
  <c r="O22" i="1"/>
  <c r="P22" i="1"/>
  <c r="R22" i="1" s="1"/>
  <c r="Q22" i="1"/>
  <c r="N23" i="1"/>
  <c r="O23" i="1"/>
  <c r="P23" i="1"/>
  <c r="R23" i="1" s="1"/>
  <c r="Q23" i="1"/>
  <c r="N24" i="1"/>
  <c r="O24" i="1"/>
  <c r="P24" i="1"/>
  <c r="R24" i="1" s="1"/>
  <c r="Q24" i="1"/>
  <c r="N25" i="1"/>
  <c r="O25" i="1"/>
  <c r="P25" i="1"/>
  <c r="R25" i="1" s="1"/>
  <c r="Q25" i="1"/>
  <c r="N26" i="1"/>
  <c r="O26" i="1"/>
  <c r="P26" i="1"/>
  <c r="R26" i="1" s="1"/>
  <c r="Q26" i="1"/>
  <c r="N27" i="1"/>
  <c r="O27" i="1"/>
  <c r="P27" i="1"/>
  <c r="R27" i="1" s="1"/>
  <c r="Q27" i="1"/>
  <c r="N28" i="1"/>
  <c r="O28" i="1"/>
  <c r="P28" i="1"/>
  <c r="R28" i="1" s="1"/>
  <c r="Q28" i="1"/>
  <c r="N29" i="1"/>
  <c r="O29" i="1"/>
  <c r="P29" i="1"/>
  <c r="R29" i="1" s="1"/>
  <c r="Q29" i="1"/>
  <c r="N30" i="1"/>
  <c r="O30" i="1"/>
  <c r="P30" i="1"/>
  <c r="R30" i="1" s="1"/>
  <c r="Q30" i="1"/>
  <c r="N31" i="1"/>
  <c r="O31" i="1"/>
  <c r="P31" i="1"/>
  <c r="R31" i="1" s="1"/>
  <c r="Q31" i="1"/>
  <c r="N32" i="1"/>
  <c r="O32" i="1"/>
  <c r="P32" i="1"/>
  <c r="R32" i="1" s="1"/>
  <c r="Q32" i="1"/>
  <c r="N33" i="1"/>
  <c r="O33" i="1"/>
  <c r="P33" i="1"/>
  <c r="R33" i="1" s="1"/>
  <c r="Q33" i="1"/>
  <c r="N34" i="1"/>
  <c r="O34" i="1"/>
  <c r="P34" i="1"/>
  <c r="R34" i="1" s="1"/>
  <c r="Q34" i="1"/>
  <c r="N35" i="1"/>
  <c r="O35" i="1"/>
  <c r="P35" i="1"/>
  <c r="R35" i="1" s="1"/>
  <c r="Q35" i="1"/>
  <c r="N36" i="1"/>
  <c r="O36" i="1"/>
  <c r="P36" i="1"/>
  <c r="R36" i="1" s="1"/>
  <c r="Q36" i="1"/>
  <c r="N37" i="1"/>
  <c r="O37" i="1"/>
  <c r="P37" i="1"/>
  <c r="R37" i="1" s="1"/>
  <c r="Q37" i="1"/>
  <c r="N38" i="1"/>
  <c r="O38" i="1"/>
  <c r="P38" i="1"/>
  <c r="R38" i="1" s="1"/>
  <c r="Q38" i="1"/>
  <c r="N39" i="1"/>
  <c r="O39" i="1"/>
  <c r="P39" i="1"/>
  <c r="R39" i="1" s="1"/>
  <c r="Q39" i="1"/>
  <c r="N40" i="1"/>
  <c r="O40" i="1"/>
  <c r="P40" i="1"/>
  <c r="R40" i="1" s="1"/>
  <c r="Q40" i="1"/>
  <c r="N41" i="1"/>
  <c r="O41" i="1"/>
  <c r="P41" i="1"/>
  <c r="R41" i="1" s="1"/>
  <c r="Q41" i="1"/>
  <c r="O3" i="1"/>
  <c r="P3" i="1"/>
  <c r="R3" i="1" s="1"/>
  <c r="Q3" i="1"/>
  <c r="N3" i="1"/>
  <c r="T4" i="4"/>
  <c r="T28" i="4"/>
  <c r="T13" i="4"/>
  <c r="T29" i="4"/>
  <c r="T14" i="4"/>
  <c r="T5" i="4"/>
  <c r="T6" i="4"/>
  <c r="T22" i="4"/>
  <c r="T7" i="4"/>
  <c r="T15" i="4"/>
  <c r="T23" i="4"/>
  <c r="T31" i="4"/>
  <c r="T39" i="4"/>
  <c r="T40" i="4"/>
  <c r="T25" i="4"/>
  <c r="T33" i="4"/>
  <c r="T18" i="4"/>
  <c r="T34" i="4"/>
  <c r="T8" i="4"/>
  <c r="T16" i="4"/>
  <c r="T24" i="4"/>
  <c r="T32" i="4"/>
  <c r="T17" i="4"/>
  <c r="T41" i="4"/>
  <c r="T26" i="4"/>
  <c r="T38" i="4"/>
  <c r="T9" i="4"/>
  <c r="T10" i="4"/>
  <c r="T11" i="4"/>
  <c r="T19" i="4"/>
  <c r="T27" i="4"/>
  <c r="T35" i="4"/>
  <c r="T12" i="4"/>
  <c r="T20" i="4"/>
  <c r="T36" i="4"/>
  <c r="T21" i="4"/>
  <c r="T37" i="4"/>
  <c r="T30" i="4"/>
  <c r="T3" i="4"/>
  <c r="L5" i="4"/>
  <c r="L6" i="4"/>
  <c r="L7" i="4"/>
  <c r="K5" i="4"/>
  <c r="L4" i="4"/>
  <c r="I5" i="4"/>
  <c r="J5" i="4"/>
  <c r="K4" i="4"/>
  <c r="I6" i="4"/>
  <c r="K7" i="4"/>
  <c r="J4" i="4"/>
  <c r="K6" i="4"/>
  <c r="J7" i="4"/>
  <c r="I3" i="4"/>
  <c r="I7" i="4"/>
  <c r="J6" i="4"/>
  <c r="K3" i="4"/>
  <c r="I4" i="4"/>
  <c r="J3" i="4"/>
  <c r="L3" i="4"/>
  <c r="Q30" i="4" l="1"/>
  <c r="Q9" i="4"/>
  <c r="Q24" i="4"/>
  <c r="Q26" i="4"/>
  <c r="Q7" i="4"/>
  <c r="Q18" i="4"/>
  <c r="Q22" i="4"/>
  <c r="Q35" i="4"/>
  <c r="Q16" i="4"/>
  <c r="Q20" i="4"/>
  <c r="Q14" i="4"/>
  <c r="Q27" i="4"/>
  <c r="Q8" i="4"/>
  <c r="Q10" i="4"/>
  <c r="Q12" i="4"/>
  <c r="Q6" i="4"/>
  <c r="Q19" i="4"/>
  <c r="Q37" i="4"/>
  <c r="Q36" i="4"/>
  <c r="Q4" i="4"/>
  <c r="Q31" i="4"/>
  <c r="Q13" i="4"/>
  <c r="Q11" i="4"/>
  <c r="Q29" i="4"/>
  <c r="Q39" i="4"/>
  <c r="Q17" i="4"/>
  <c r="Q28" i="4"/>
  <c r="Q3" i="4"/>
  <c r="Q21" i="4"/>
  <c r="Q33" i="4"/>
  <c r="Q41" i="4"/>
  <c r="Q40" i="4"/>
  <c r="Q5" i="4"/>
  <c r="Q23" i="4"/>
  <c r="Q38" i="4"/>
  <c r="Q25" i="4"/>
  <c r="Q32" i="4"/>
  <c r="Q34" i="4"/>
  <c r="Q15" i="4"/>
  <c r="O28" i="4"/>
  <c r="O31" i="4"/>
  <c r="O30" i="4"/>
  <c r="O32" i="4"/>
  <c r="O21" i="4"/>
  <c r="O20" i="4"/>
  <c r="O15" i="4"/>
  <c r="O22" i="4"/>
  <c r="O24" i="4"/>
  <c r="O13" i="4"/>
  <c r="O12" i="4"/>
  <c r="O41" i="4"/>
  <c r="O14" i="4"/>
  <c r="O16" i="4"/>
  <c r="O5" i="4"/>
  <c r="O4" i="4"/>
  <c r="O33" i="4"/>
  <c r="O6" i="4"/>
  <c r="O23" i="4"/>
  <c r="O34" i="4"/>
  <c r="O27" i="4"/>
  <c r="O25" i="4"/>
  <c r="O35" i="4"/>
  <c r="O7" i="4"/>
  <c r="O26" i="4"/>
  <c r="O19" i="4"/>
  <c r="O17" i="4"/>
  <c r="O11" i="4"/>
  <c r="O8" i="4"/>
  <c r="O39" i="4"/>
  <c r="O18" i="4"/>
  <c r="O9" i="4"/>
  <c r="O3" i="4"/>
  <c r="O37" i="4"/>
  <c r="O36" i="4"/>
  <c r="O10" i="4"/>
  <c r="O38" i="4"/>
  <c r="O40" i="4"/>
  <c r="O29" i="4"/>
  <c r="P15" i="4"/>
  <c r="P8" i="4"/>
  <c r="P35" i="4"/>
  <c r="P16" i="4"/>
  <c r="P34" i="4"/>
  <c r="P20" i="4"/>
  <c r="P23" i="4"/>
  <c r="P27" i="4"/>
  <c r="P37" i="4"/>
  <c r="P26" i="4"/>
  <c r="P4" i="4"/>
  <c r="P7" i="4"/>
  <c r="P19" i="4"/>
  <c r="P29" i="4"/>
  <c r="P18" i="4"/>
  <c r="P41" i="4"/>
  <c r="P38" i="4"/>
  <c r="P11" i="4"/>
  <c r="P21" i="4"/>
  <c r="P10" i="4"/>
  <c r="P33" i="4"/>
  <c r="P30" i="4"/>
  <c r="P3" i="4"/>
  <c r="P13" i="4"/>
  <c r="P39" i="4"/>
  <c r="P25" i="4"/>
  <c r="P22" i="4"/>
  <c r="P40" i="4"/>
  <c r="P5" i="4"/>
  <c r="P31" i="4"/>
  <c r="P17" i="4"/>
  <c r="P14" i="4"/>
  <c r="P32" i="4"/>
  <c r="P12" i="4"/>
  <c r="P28" i="4"/>
  <c r="P9" i="4"/>
  <c r="P6" i="4"/>
  <c r="P24" i="4"/>
  <c r="P36" i="4"/>
  <c r="N15" i="4"/>
  <c r="N23" i="4"/>
  <c r="N8" i="4"/>
  <c r="N16" i="4"/>
  <c r="N3" i="4"/>
  <c r="N34" i="4"/>
  <c r="N25" i="4"/>
  <c r="N10" i="4"/>
  <c r="N18" i="4"/>
  <c r="N5" i="4"/>
  <c r="N36" i="4"/>
  <c r="N27" i="4"/>
  <c r="N12" i="4"/>
  <c r="N20" i="4"/>
  <c r="N7" i="4"/>
  <c r="N13" i="4"/>
  <c r="N38" i="4"/>
  <c r="N29" i="4"/>
  <c r="N14" i="4"/>
  <c r="N22" i="4"/>
  <c r="N32" i="4"/>
  <c r="N40" i="4"/>
  <c r="N31" i="4"/>
  <c r="N35" i="4"/>
  <c r="N24" i="4"/>
  <c r="N17" i="4"/>
  <c r="N4" i="4"/>
  <c r="N37" i="4"/>
  <c r="N26" i="4"/>
  <c r="N9" i="4"/>
  <c r="N19" i="4"/>
  <c r="N6" i="4"/>
  <c r="N39" i="4"/>
  <c r="N28" i="4"/>
  <c r="N11" i="4"/>
  <c r="N21" i="4"/>
  <c r="N33" i="4"/>
  <c r="N41" i="4"/>
  <c r="N30" i="4"/>
  <c r="R21" i="4" l="1"/>
  <c r="R31" i="4"/>
  <c r="R38" i="4"/>
  <c r="R18" i="4"/>
  <c r="R15" i="4"/>
  <c r="R22" i="4"/>
  <c r="R39" i="4"/>
  <c r="R11" i="4"/>
  <c r="R4" i="4"/>
  <c r="R8" i="4"/>
  <c r="R32" i="4"/>
  <c r="R30" i="4"/>
  <c r="R19" i="4"/>
  <c r="R20" i="4"/>
  <c r="R37" i="4"/>
  <c r="R14" i="4"/>
  <c r="R36" i="4"/>
  <c r="R6" i="4"/>
  <c r="R35" i="4"/>
  <c r="R5" i="4"/>
  <c r="R7" i="4"/>
  <c r="R41" i="4"/>
  <c r="R34" i="4"/>
  <c r="R12" i="4"/>
  <c r="R29" i="4"/>
  <c r="R24" i="4"/>
  <c r="R13" i="4"/>
  <c r="R10" i="4"/>
  <c r="R33" i="4"/>
  <c r="R27" i="4"/>
  <c r="R16" i="4"/>
  <c r="R28" i="4"/>
  <c r="R17" i="4"/>
  <c r="R23" i="4"/>
  <c r="R25" i="4"/>
  <c r="R9" i="4"/>
  <c r="R40" i="4"/>
  <c r="R26" i="4"/>
  <c r="R3" i="4"/>
  <c r="T21" i="5"/>
  <c r="T8" i="5"/>
  <c r="T6" i="5"/>
  <c r="T24" i="5"/>
  <c r="T23" i="5"/>
  <c r="T32" i="5"/>
  <c r="T13" i="5"/>
  <c r="T9" i="5"/>
  <c r="T29" i="5"/>
  <c r="T31" i="5"/>
  <c r="T38" i="5"/>
  <c r="T35" i="5"/>
  <c r="T25" i="5"/>
  <c r="T34" i="5"/>
  <c r="T18" i="5"/>
  <c r="T30" i="5"/>
  <c r="T5" i="5"/>
  <c r="T10" i="5"/>
  <c r="T17" i="5"/>
  <c r="T15" i="5"/>
  <c r="T19" i="5"/>
  <c r="T7" i="5"/>
  <c r="T33" i="5"/>
  <c r="T40" i="5"/>
  <c r="T36" i="5"/>
  <c r="T22" i="5"/>
  <c r="T20" i="5"/>
  <c r="T41" i="5"/>
  <c r="T27" i="5"/>
  <c r="T26" i="5"/>
  <c r="T37" i="5"/>
  <c r="J7" i="5"/>
  <c r="I5" i="5"/>
  <c r="K7" i="5"/>
  <c r="J5" i="5"/>
  <c r="L7" i="5"/>
  <c r="L4" i="5"/>
  <c r="I3" i="5"/>
  <c r="K5" i="5"/>
  <c r="J3" i="5"/>
  <c r="L5" i="5"/>
  <c r="K3" i="5"/>
  <c r="J6" i="5"/>
  <c r="I6" i="5"/>
  <c r="L3" i="5"/>
  <c r="I4" i="5"/>
  <c r="K6" i="5"/>
  <c r="K4" i="5"/>
  <c r="T3" i="5"/>
  <c r="J4" i="5"/>
  <c r="L6" i="5"/>
  <c r="I7" i="5"/>
  <c r="T39" i="5"/>
  <c r="T16" i="5"/>
  <c r="T11" i="5"/>
  <c r="T14" i="5"/>
  <c r="T12" i="5"/>
  <c r="T28" i="5"/>
  <c r="T4" i="5"/>
  <c r="Q14" i="5" l="1"/>
  <c r="Q40" i="5"/>
  <c r="Q17" i="5"/>
  <c r="Q28" i="5"/>
  <c r="Q3" i="5"/>
  <c r="Q25" i="5"/>
  <c r="Q32" i="5"/>
  <c r="Q5" i="5"/>
  <c r="Q20" i="5"/>
  <c r="Q12" i="5"/>
  <c r="Q33" i="5"/>
  <c r="Q39" i="5"/>
  <c r="Q24" i="5"/>
  <c r="Q34" i="5"/>
  <c r="Q37" i="5"/>
  <c r="Q13" i="5"/>
  <c r="Q22" i="5"/>
  <c r="Q31" i="5"/>
  <c r="Q16" i="5"/>
  <c r="Q26" i="5"/>
  <c r="Q21" i="5"/>
  <c r="Q29" i="5"/>
  <c r="Q23" i="5"/>
  <c r="Q8" i="5"/>
  <c r="Q18" i="5"/>
  <c r="Q35" i="5"/>
  <c r="Q38" i="5"/>
  <c r="Q15" i="5"/>
  <c r="Q4" i="5"/>
  <c r="Q10" i="5"/>
  <c r="Q27" i="5"/>
  <c r="Q11" i="5"/>
  <c r="Q30" i="5"/>
  <c r="Q7" i="5"/>
  <c r="Q41" i="5"/>
  <c r="Q6" i="5"/>
  <c r="Q19" i="5"/>
  <c r="Q9" i="5"/>
  <c r="Q36" i="5"/>
  <c r="P21" i="5"/>
  <c r="P30" i="5"/>
  <c r="P31" i="5"/>
  <c r="P9" i="5"/>
  <c r="P6" i="5"/>
  <c r="P29" i="5"/>
  <c r="P13" i="5"/>
  <c r="P22" i="5"/>
  <c r="P23" i="5"/>
  <c r="P19" i="5"/>
  <c r="P35" i="5"/>
  <c r="P5" i="5"/>
  <c r="P14" i="5"/>
  <c r="P15" i="5"/>
  <c r="P11" i="5"/>
  <c r="P27" i="5"/>
  <c r="P32" i="5"/>
  <c r="P40" i="5"/>
  <c r="P7" i="5"/>
  <c r="P28" i="5"/>
  <c r="P3" i="5"/>
  <c r="P38" i="5"/>
  <c r="P16" i="5"/>
  <c r="P24" i="5"/>
  <c r="P41" i="5"/>
  <c r="P34" i="5"/>
  <c r="P36" i="5"/>
  <c r="P17" i="5"/>
  <c r="P4" i="5"/>
  <c r="P8" i="5"/>
  <c r="P33" i="5"/>
  <c r="P26" i="5"/>
  <c r="P37" i="5"/>
  <c r="P20" i="5"/>
  <c r="P12" i="5"/>
  <c r="P25" i="5"/>
  <c r="P18" i="5"/>
  <c r="P39" i="5"/>
  <c r="P10" i="5"/>
  <c r="O28" i="5"/>
  <c r="O13" i="5"/>
  <c r="O22" i="5"/>
  <c r="O4" i="5"/>
  <c r="O9" i="5"/>
  <c r="O20" i="5"/>
  <c r="O5" i="5"/>
  <c r="O14" i="5"/>
  <c r="O26" i="5"/>
  <c r="O18" i="5"/>
  <c r="O12" i="5"/>
  <c r="O31" i="5"/>
  <c r="O11" i="5"/>
  <c r="O6" i="5"/>
  <c r="O10" i="5"/>
  <c r="O39" i="5"/>
  <c r="O15" i="5"/>
  <c r="O40" i="5"/>
  <c r="O27" i="5"/>
  <c r="O35" i="5"/>
  <c r="O23" i="5"/>
  <c r="O7" i="5"/>
  <c r="O32" i="5"/>
  <c r="O41" i="5"/>
  <c r="O3" i="5"/>
  <c r="O37" i="5"/>
  <c r="O19" i="5"/>
  <c r="O24" i="5"/>
  <c r="O33" i="5"/>
  <c r="O34" i="5"/>
  <c r="O29" i="5"/>
  <c r="O38" i="5"/>
  <c r="O16" i="5"/>
  <c r="O25" i="5"/>
  <c r="O36" i="5"/>
  <c r="O21" i="5"/>
  <c r="O30" i="5"/>
  <c r="O8" i="5"/>
  <c r="O17" i="5"/>
  <c r="N35" i="5"/>
  <c r="N36" i="5"/>
  <c r="N13" i="5"/>
  <c r="N15" i="5"/>
  <c r="N4" i="5"/>
  <c r="N27" i="5"/>
  <c r="N28" i="5"/>
  <c r="N5" i="5"/>
  <c r="N7" i="5"/>
  <c r="N25" i="5"/>
  <c r="N19" i="5"/>
  <c r="N20" i="5"/>
  <c r="N38" i="5"/>
  <c r="N17" i="5"/>
  <c r="N26" i="5"/>
  <c r="N11" i="5"/>
  <c r="N12" i="5"/>
  <c r="N30" i="5"/>
  <c r="N40" i="5"/>
  <c r="N41" i="5"/>
  <c r="N3" i="5"/>
  <c r="N22" i="5"/>
  <c r="N18" i="5"/>
  <c r="N32" i="5"/>
  <c r="N33" i="5"/>
  <c r="N14" i="5"/>
  <c r="N37" i="5"/>
  <c r="R37" i="5" s="1"/>
  <c r="N39" i="5"/>
  <c r="N24" i="5"/>
  <c r="N9" i="5"/>
  <c r="N34" i="5"/>
  <c r="N29" i="5"/>
  <c r="N31" i="5"/>
  <c r="N16" i="5"/>
  <c r="N6" i="5"/>
  <c r="N10" i="5"/>
  <c r="N21" i="5"/>
  <c r="N23" i="5"/>
  <c r="N8" i="5"/>
  <c r="U4" i="4"/>
  <c r="U28" i="4"/>
  <c r="U12" i="4"/>
  <c r="U14" i="4"/>
  <c r="U11" i="4"/>
  <c r="U16" i="4"/>
  <c r="U39" i="4"/>
  <c r="U3" i="4"/>
  <c r="U37" i="4"/>
  <c r="U26" i="4"/>
  <c r="U27" i="4"/>
  <c r="U41" i="4"/>
  <c r="U20" i="4"/>
  <c r="U22" i="4"/>
  <c r="U36" i="4"/>
  <c r="U40" i="4"/>
  <c r="U33" i="4"/>
  <c r="U7" i="4"/>
  <c r="U19" i="4"/>
  <c r="U15" i="4"/>
  <c r="U17" i="4"/>
  <c r="U10" i="4"/>
  <c r="U5" i="4"/>
  <c r="U30" i="4"/>
  <c r="U18" i="4"/>
  <c r="U34" i="4"/>
  <c r="U25" i="4"/>
  <c r="U35" i="4"/>
  <c r="U38" i="4"/>
  <c r="U31" i="4"/>
  <c r="U29" i="4"/>
  <c r="U9" i="4"/>
  <c r="U13" i="4"/>
  <c r="U32" i="4"/>
  <c r="U23" i="4"/>
  <c r="U24" i="4"/>
  <c r="U6" i="4"/>
  <c r="U8" i="4"/>
  <c r="U21" i="4"/>
  <c r="T37" i="6"/>
  <c r="R13" i="5" l="1"/>
  <c r="R16" i="5"/>
  <c r="U16" i="5" s="1"/>
  <c r="R29" i="5"/>
  <c r="U29" i="5" s="1"/>
  <c r="R9" i="5"/>
  <c r="U9" i="5" s="1"/>
  <c r="R33" i="5"/>
  <c r="R26" i="5"/>
  <c r="R28" i="5"/>
  <c r="U37" i="5"/>
  <c r="U13" i="5"/>
  <c r="R31" i="5"/>
  <c r="R35" i="5"/>
  <c r="R6" i="5"/>
  <c r="R22" i="5"/>
  <c r="R17" i="5"/>
  <c r="R27" i="5"/>
  <c r="R34" i="5"/>
  <c r="R24" i="5"/>
  <c r="R3" i="5"/>
  <c r="R4" i="5"/>
  <c r="R40" i="5"/>
  <c r="R14" i="5"/>
  <c r="R30" i="5"/>
  <c r="R36" i="5"/>
  <c r="R19" i="5"/>
  <c r="R12" i="5"/>
  <c r="R7" i="5"/>
  <c r="R25" i="5"/>
  <c r="R32" i="5"/>
  <c r="R11" i="5"/>
  <c r="R5" i="5"/>
  <c r="R18" i="5"/>
  <c r="R23" i="5"/>
  <c r="R21" i="5"/>
  <c r="R8" i="5"/>
  <c r="R38" i="5"/>
  <c r="R10" i="5"/>
  <c r="R39" i="5"/>
  <c r="R41" i="5"/>
  <c r="R20" i="5"/>
  <c r="R15" i="5"/>
  <c r="T13" i="6"/>
  <c r="T16" i="6"/>
  <c r="T29" i="6"/>
  <c r="T9" i="6"/>
  <c r="T33" i="6"/>
  <c r="T26" i="6"/>
  <c r="T28" i="6"/>
  <c r="I7" i="6"/>
  <c r="K6" i="6"/>
  <c r="I4" i="6"/>
  <c r="L3" i="6"/>
  <c r="J6" i="6"/>
  <c r="K3" i="6"/>
  <c r="J3" i="6"/>
  <c r="I6" i="6"/>
  <c r="L5" i="6"/>
  <c r="T3" i="6"/>
  <c r="K5" i="6"/>
  <c r="I3" i="6"/>
  <c r="J5" i="6"/>
  <c r="L7" i="6"/>
  <c r="K7" i="6"/>
  <c r="I5" i="6"/>
  <c r="L4" i="6"/>
  <c r="J7" i="6"/>
  <c r="K4" i="6"/>
  <c r="L6" i="6"/>
  <c r="J4" i="6"/>
  <c r="T12" i="6"/>
  <c r="T32" i="6"/>
  <c r="T10" i="6"/>
  <c r="T4" i="6"/>
  <c r="T40" i="6"/>
  <c r="T7" i="6"/>
  <c r="T11" i="6"/>
  <c r="T31" i="6"/>
  <c r="T35" i="6"/>
  <c r="T22" i="6"/>
  <c r="T14" i="6"/>
  <c r="T5" i="6"/>
  <c r="T41" i="6"/>
  <c r="T20" i="6"/>
  <c r="T15" i="6"/>
  <c r="T6" i="6"/>
  <c r="T17" i="6"/>
  <c r="T30" i="6"/>
  <c r="T18" i="6"/>
  <c r="T38" i="6"/>
  <c r="T27" i="6"/>
  <c r="T36" i="6"/>
  <c r="T23" i="6"/>
  <c r="T39" i="6"/>
  <c r="T21" i="6"/>
  <c r="T34" i="6"/>
  <c r="T8" i="6"/>
  <c r="T24" i="6"/>
  <c r="T19" i="6"/>
  <c r="T25" i="6"/>
  <c r="U33" i="5" l="1"/>
  <c r="U28" i="5"/>
  <c r="U26" i="5"/>
  <c r="N11" i="6"/>
  <c r="N21" i="6"/>
  <c r="N39" i="6"/>
  <c r="N16" i="6"/>
  <c r="N26" i="6"/>
  <c r="N12" i="6"/>
  <c r="N25" i="6"/>
  <c r="N22" i="6"/>
  <c r="N36" i="6"/>
  <c r="N13" i="6"/>
  <c r="N31" i="6"/>
  <c r="N8" i="6"/>
  <c r="N18" i="6"/>
  <c r="N7" i="6"/>
  <c r="N35" i="6"/>
  <c r="N17" i="6"/>
  <c r="N28" i="6"/>
  <c r="N5" i="6"/>
  <c r="N23" i="6"/>
  <c r="N41" i="6"/>
  <c r="N10" i="6"/>
  <c r="N3" i="6"/>
  <c r="N20" i="6"/>
  <c r="N38" i="6"/>
  <c r="N15" i="6"/>
  <c r="N33" i="6"/>
  <c r="N6" i="6"/>
  <c r="N30" i="6"/>
  <c r="N40" i="6"/>
  <c r="N27" i="6"/>
  <c r="N37" i="6"/>
  <c r="N14" i="6"/>
  <c r="N32" i="6"/>
  <c r="N9" i="6"/>
  <c r="N19" i="6"/>
  <c r="N29" i="6"/>
  <c r="N4" i="6"/>
  <c r="N24" i="6"/>
  <c r="N34" i="6"/>
  <c r="O20" i="6"/>
  <c r="O30" i="6"/>
  <c r="O40" i="6"/>
  <c r="O25" i="6"/>
  <c r="O35" i="6"/>
  <c r="O21" i="6"/>
  <c r="O8" i="6"/>
  <c r="O26" i="6"/>
  <c r="O3" i="6"/>
  <c r="O13" i="6"/>
  <c r="O4" i="6"/>
  <c r="O12" i="6"/>
  <c r="O22" i="6"/>
  <c r="O32" i="6"/>
  <c r="O17" i="6"/>
  <c r="O27" i="6"/>
  <c r="O37" i="6"/>
  <c r="O14" i="6"/>
  <c r="O24" i="6"/>
  <c r="O9" i="6"/>
  <c r="O19" i="6"/>
  <c r="O23" i="6"/>
  <c r="O29" i="6"/>
  <c r="O39" i="6"/>
  <c r="O16" i="6"/>
  <c r="O34" i="6"/>
  <c r="O11" i="6"/>
  <c r="O31" i="6"/>
  <c r="O18" i="6"/>
  <c r="O36" i="6"/>
  <c r="O5" i="6"/>
  <c r="O15" i="6"/>
  <c r="O41" i="6"/>
  <c r="O10" i="6"/>
  <c r="O28" i="6"/>
  <c r="O38" i="6"/>
  <c r="O7" i="6"/>
  <c r="O33" i="6"/>
  <c r="O6" i="6"/>
  <c r="P29" i="6"/>
  <c r="P39" i="6"/>
  <c r="P16" i="6"/>
  <c r="P6" i="6"/>
  <c r="P11" i="6"/>
  <c r="P7" i="6"/>
  <c r="P33" i="6"/>
  <c r="P10" i="6"/>
  <c r="P20" i="6"/>
  <c r="P30" i="6"/>
  <c r="P40" i="6"/>
  <c r="P25" i="6"/>
  <c r="P21" i="6"/>
  <c r="P31" i="6"/>
  <c r="P8" i="6"/>
  <c r="P34" i="6"/>
  <c r="P3" i="6"/>
  <c r="P35" i="6"/>
  <c r="P13" i="6"/>
  <c r="P23" i="6"/>
  <c r="P4" i="6"/>
  <c r="P26" i="6"/>
  <c r="P36" i="6"/>
  <c r="P5" i="6"/>
  <c r="P15" i="6"/>
  <c r="P41" i="6"/>
  <c r="P18" i="6"/>
  <c r="P28" i="6"/>
  <c r="P38" i="6"/>
  <c r="P12" i="6"/>
  <c r="P22" i="6"/>
  <c r="P32" i="6"/>
  <c r="P17" i="6"/>
  <c r="P27" i="6"/>
  <c r="P37" i="6"/>
  <c r="P14" i="6"/>
  <c r="P24" i="6"/>
  <c r="P9" i="6"/>
  <c r="P19" i="6"/>
  <c r="Q38" i="6"/>
  <c r="Q7" i="6"/>
  <c r="Q33" i="6"/>
  <c r="Q10" i="6"/>
  <c r="Q20" i="6"/>
  <c r="Q39" i="6"/>
  <c r="Q21" i="6"/>
  <c r="Q31" i="6"/>
  <c r="Q30" i="6"/>
  <c r="Q40" i="6"/>
  <c r="Q25" i="6"/>
  <c r="Q6" i="6"/>
  <c r="Q12" i="6"/>
  <c r="Q16" i="6"/>
  <c r="Q8" i="6"/>
  <c r="Q22" i="6"/>
  <c r="Q32" i="6"/>
  <c r="Q17" i="6"/>
  <c r="Q35" i="6"/>
  <c r="Q37" i="6"/>
  <c r="Q19" i="6"/>
  <c r="Q34" i="6"/>
  <c r="Q14" i="6"/>
  <c r="Q24" i="6"/>
  <c r="Q9" i="6"/>
  <c r="Q27" i="6"/>
  <c r="Q29" i="6"/>
  <c r="Q13" i="6"/>
  <c r="Q3" i="6"/>
  <c r="Q11" i="6"/>
  <c r="Q23" i="6"/>
  <c r="Q4" i="6"/>
  <c r="Q26" i="6"/>
  <c r="Q36" i="6"/>
  <c r="Q5" i="6"/>
  <c r="Q15" i="6"/>
  <c r="Q41" i="6"/>
  <c r="Q18" i="6"/>
  <c r="Q28" i="6"/>
  <c r="U25" i="5"/>
  <c r="U19" i="5"/>
  <c r="U24" i="5"/>
  <c r="U8" i="5"/>
  <c r="U34" i="5"/>
  <c r="U21" i="5"/>
  <c r="U39" i="5"/>
  <c r="U23" i="5"/>
  <c r="U36" i="5"/>
  <c r="U27" i="5"/>
  <c r="U38" i="5"/>
  <c r="U18" i="5"/>
  <c r="U30" i="5"/>
  <c r="U17" i="5"/>
  <c r="U6" i="5"/>
  <c r="U15" i="5"/>
  <c r="U20" i="5"/>
  <c r="U41" i="5"/>
  <c r="U5" i="5"/>
  <c r="U14" i="5"/>
  <c r="U22" i="5"/>
  <c r="U35" i="5"/>
  <c r="U31" i="5"/>
  <c r="U11" i="5"/>
  <c r="U7" i="5"/>
  <c r="U40" i="5"/>
  <c r="U4" i="5"/>
  <c r="U10" i="5"/>
  <c r="U32" i="5"/>
  <c r="U12" i="5"/>
  <c r="U3" i="5"/>
  <c r="R19" i="6" l="1"/>
  <c r="R6" i="6"/>
  <c r="R23" i="6"/>
  <c r="R31" i="6"/>
  <c r="R39" i="6"/>
  <c r="R9" i="6"/>
  <c r="R33" i="6"/>
  <c r="R5" i="6"/>
  <c r="R13" i="6"/>
  <c r="R21" i="6"/>
  <c r="R32" i="6"/>
  <c r="R15" i="6"/>
  <c r="R28" i="6"/>
  <c r="R36" i="6"/>
  <c r="R11" i="6"/>
  <c r="R14" i="6"/>
  <c r="R38" i="6"/>
  <c r="R17" i="6"/>
  <c r="R22" i="6"/>
  <c r="R34" i="6"/>
  <c r="R37" i="6"/>
  <c r="R20" i="6"/>
  <c r="R35" i="6"/>
  <c r="R25" i="6"/>
  <c r="R24" i="6"/>
  <c r="R27" i="6"/>
  <c r="R3" i="6"/>
  <c r="R7" i="6"/>
  <c r="R12" i="6"/>
  <c r="R4" i="6"/>
  <c r="R40" i="6"/>
  <c r="R10" i="6"/>
  <c r="R18" i="6"/>
  <c r="R26" i="6"/>
  <c r="R29" i="6"/>
  <c r="R30" i="6"/>
  <c r="R41" i="6"/>
  <c r="R8" i="6"/>
  <c r="R16" i="6"/>
  <c r="T31" i="7"/>
  <c r="T15" i="7"/>
  <c r="T34" i="7"/>
  <c r="T7" i="7"/>
  <c r="T30" i="7"/>
  <c r="T40" i="7"/>
  <c r="T24" i="7"/>
  <c r="T39" i="7"/>
  <c r="T28" i="7"/>
  <c r="T37" i="7"/>
  <c r="T12" i="7"/>
  <c r="T41" i="7"/>
  <c r="T20" i="7"/>
  <c r="T4" i="7"/>
  <c r="T16" i="7"/>
  <c r="T18" i="7"/>
  <c r="T9" i="7"/>
  <c r="T36" i="7"/>
  <c r="T8" i="7"/>
  <c r="T19" i="7"/>
  <c r="T33" i="7"/>
  <c r="T11" i="7"/>
  <c r="T35" i="7"/>
  <c r="T38" i="7"/>
  <c r="T22" i="7"/>
  <c r="T6" i="7"/>
  <c r="T5" i="7"/>
  <c r="T14" i="7"/>
  <c r="T25" i="7"/>
  <c r="T10" i="7"/>
  <c r="T26" i="7"/>
  <c r="T29" i="7"/>
  <c r="T23" i="7"/>
  <c r="T13" i="7"/>
  <c r="I7" i="7"/>
  <c r="L6" i="7"/>
  <c r="J4" i="7"/>
  <c r="K6" i="7"/>
  <c r="I4" i="7"/>
  <c r="L3" i="7"/>
  <c r="J5" i="7"/>
  <c r="J7" i="7"/>
  <c r="J6" i="7"/>
  <c r="K3" i="7"/>
  <c r="J3" i="7"/>
  <c r="I6" i="7"/>
  <c r="L5" i="7"/>
  <c r="T3" i="7"/>
  <c r="K5" i="7"/>
  <c r="I3" i="7"/>
  <c r="L7" i="7"/>
  <c r="K7" i="7"/>
  <c r="I5" i="7"/>
  <c r="L4" i="7"/>
  <c r="K4" i="7"/>
  <c r="T21" i="7"/>
  <c r="T17" i="7"/>
  <c r="T27" i="7"/>
  <c r="T32" i="7"/>
  <c r="N11" i="7" l="1"/>
  <c r="N29" i="7"/>
  <c r="N22" i="7"/>
  <c r="N6" i="7"/>
  <c r="N25" i="7"/>
  <c r="N7" i="7"/>
  <c r="N3" i="7"/>
  <c r="N21" i="7"/>
  <c r="N14" i="7"/>
  <c r="N40" i="7"/>
  <c r="N17" i="7"/>
  <c r="N30" i="7"/>
  <c r="N26" i="7"/>
  <c r="N13" i="7"/>
  <c r="N8" i="7"/>
  <c r="N32" i="7"/>
  <c r="N9" i="7"/>
  <c r="N37" i="7"/>
  <c r="N36" i="7"/>
  <c r="N5" i="7"/>
  <c r="N39" i="7"/>
  <c r="N24" i="7"/>
  <c r="N34" i="7"/>
  <c r="N28" i="7"/>
  <c r="N18" i="7"/>
  <c r="N31" i="7"/>
  <c r="N16" i="7"/>
  <c r="N19" i="7"/>
  <c r="N33" i="7"/>
  <c r="N35" i="7"/>
  <c r="N20" i="7"/>
  <c r="N10" i="7"/>
  <c r="N23" i="7"/>
  <c r="N4" i="7"/>
  <c r="N27" i="7"/>
  <c r="N12" i="7"/>
  <c r="N38" i="7"/>
  <c r="N15" i="7"/>
  <c r="N41" i="7"/>
  <c r="O20" i="7"/>
  <c r="O38" i="7"/>
  <c r="O7" i="7"/>
  <c r="O11" i="7"/>
  <c r="O26" i="7"/>
  <c r="O28" i="7"/>
  <c r="O34" i="7"/>
  <c r="O12" i="7"/>
  <c r="O30" i="7"/>
  <c r="O40" i="7"/>
  <c r="O41" i="7"/>
  <c r="O18" i="7"/>
  <c r="O15" i="7"/>
  <c r="O3" i="7"/>
  <c r="O22" i="7"/>
  <c r="O32" i="7"/>
  <c r="O33" i="7"/>
  <c r="O10" i="7"/>
  <c r="O5" i="7"/>
  <c r="O37" i="7"/>
  <c r="O14" i="7"/>
  <c r="O24" i="7"/>
  <c r="O25" i="7"/>
  <c r="O6" i="7"/>
  <c r="O29" i="7"/>
  <c r="O39" i="7"/>
  <c r="O16" i="7"/>
  <c r="O17" i="7"/>
  <c r="O19" i="7"/>
  <c r="O35" i="7"/>
  <c r="O21" i="7"/>
  <c r="O31" i="7"/>
  <c r="O8" i="7"/>
  <c r="O9" i="7"/>
  <c r="O36" i="7"/>
  <c r="O13" i="7"/>
  <c r="O23" i="7"/>
  <c r="O4" i="7"/>
  <c r="O27" i="7"/>
  <c r="P29" i="7"/>
  <c r="P14" i="7"/>
  <c r="P24" i="7"/>
  <c r="P17" i="7"/>
  <c r="P35" i="7"/>
  <c r="P21" i="7"/>
  <c r="P39" i="7"/>
  <c r="P16" i="7"/>
  <c r="P9" i="7"/>
  <c r="P27" i="7"/>
  <c r="P37" i="7"/>
  <c r="P32" i="7"/>
  <c r="P13" i="7"/>
  <c r="P31" i="7"/>
  <c r="P8" i="7"/>
  <c r="P34" i="7"/>
  <c r="P19" i="7"/>
  <c r="P22" i="7"/>
  <c r="P25" i="7"/>
  <c r="P5" i="7"/>
  <c r="P23" i="7"/>
  <c r="P4" i="7"/>
  <c r="P26" i="7"/>
  <c r="P11" i="7"/>
  <c r="P20" i="7"/>
  <c r="P15" i="7"/>
  <c r="P28" i="7"/>
  <c r="P18" i="7"/>
  <c r="P3" i="7"/>
  <c r="P36" i="7"/>
  <c r="P38" i="7"/>
  <c r="P7" i="7"/>
  <c r="P41" i="7"/>
  <c r="P10" i="7"/>
  <c r="P12" i="7"/>
  <c r="P30" i="7"/>
  <c r="P40" i="7"/>
  <c r="P33" i="7"/>
  <c r="P6" i="7"/>
  <c r="Q38" i="7"/>
  <c r="Q7" i="7"/>
  <c r="Q41" i="7"/>
  <c r="Q34" i="7"/>
  <c r="Q19" i="7"/>
  <c r="Q15" i="7"/>
  <c r="Q30" i="7"/>
  <c r="Q40" i="7"/>
  <c r="Q33" i="7"/>
  <c r="Q26" i="7"/>
  <c r="Q21" i="7"/>
  <c r="Q27" i="7"/>
  <c r="Q22" i="7"/>
  <c r="Q32" i="7"/>
  <c r="Q25" i="7"/>
  <c r="Q18" i="7"/>
  <c r="Q5" i="7"/>
  <c r="Q13" i="7"/>
  <c r="Q14" i="7"/>
  <c r="Q24" i="7"/>
  <c r="Q17" i="7"/>
  <c r="Q10" i="7"/>
  <c r="Q36" i="7"/>
  <c r="Q16" i="7"/>
  <c r="Q9" i="7"/>
  <c r="Q6" i="7"/>
  <c r="Q28" i="7"/>
  <c r="Q3" i="7"/>
  <c r="Q39" i="7"/>
  <c r="Q31" i="7"/>
  <c r="Q8" i="7"/>
  <c r="Q11" i="7"/>
  <c r="Q29" i="7"/>
  <c r="Q20" i="7"/>
  <c r="Q23" i="7"/>
  <c r="Q4" i="7"/>
  <c r="Q37" i="7"/>
  <c r="Q35" i="7"/>
  <c r="Q12" i="7"/>
  <c r="U32" i="6"/>
  <c r="U27" i="6"/>
  <c r="U17" i="6"/>
  <c r="U21" i="6"/>
  <c r="U3" i="6"/>
  <c r="U13" i="6"/>
  <c r="U23" i="6"/>
  <c r="U29" i="6"/>
  <c r="U26" i="6"/>
  <c r="U10" i="6"/>
  <c r="U25" i="6"/>
  <c r="U14" i="6"/>
  <c r="U5" i="6"/>
  <c r="U6" i="6"/>
  <c r="U22" i="6"/>
  <c r="U38" i="6"/>
  <c r="U35" i="6"/>
  <c r="U11" i="6"/>
  <c r="U33" i="6"/>
  <c r="U19" i="6"/>
  <c r="U8" i="6"/>
  <c r="U36" i="6"/>
  <c r="U9" i="6"/>
  <c r="U18" i="6"/>
  <c r="U16" i="6"/>
  <c r="U4" i="6"/>
  <c r="U20" i="6"/>
  <c r="U41" i="6"/>
  <c r="U12" i="6"/>
  <c r="U37" i="6"/>
  <c r="U28" i="6"/>
  <c r="U39" i="6"/>
  <c r="U24" i="6"/>
  <c r="U40" i="6"/>
  <c r="U30" i="6"/>
  <c r="U7" i="6"/>
  <c r="U34" i="6"/>
  <c r="U15" i="6"/>
  <c r="U31" i="6"/>
  <c r="R32" i="7" l="1"/>
  <c r="R21" i="7"/>
  <c r="R41" i="7"/>
  <c r="R20" i="7"/>
  <c r="R34" i="7"/>
  <c r="R8" i="7"/>
  <c r="R3" i="7"/>
  <c r="R15" i="7"/>
  <c r="R35" i="7"/>
  <c r="R24" i="7"/>
  <c r="R13" i="7"/>
  <c r="R7" i="7"/>
  <c r="R28" i="7"/>
  <c r="R38" i="7"/>
  <c r="R33" i="7"/>
  <c r="R39" i="7"/>
  <c r="R26" i="7"/>
  <c r="R25" i="7"/>
  <c r="R12" i="7"/>
  <c r="R19" i="7"/>
  <c r="R5" i="7"/>
  <c r="R30" i="7"/>
  <c r="R6" i="7"/>
  <c r="R27" i="7"/>
  <c r="R16" i="7"/>
  <c r="R36" i="7"/>
  <c r="R17" i="7"/>
  <c r="R22" i="7"/>
  <c r="R4" i="7"/>
  <c r="R31" i="7"/>
  <c r="R37" i="7"/>
  <c r="R40" i="7"/>
  <c r="R29" i="7"/>
  <c r="R10" i="7"/>
  <c r="R23" i="7"/>
  <c r="R18" i="7"/>
  <c r="R9" i="7"/>
  <c r="R14" i="7"/>
  <c r="R11" i="7"/>
  <c r="T8" i="8"/>
  <c r="I7" i="8"/>
  <c r="L6" i="8"/>
  <c r="J4" i="8"/>
  <c r="K6" i="8"/>
  <c r="I4" i="8"/>
  <c r="L3" i="8"/>
  <c r="J6" i="8"/>
  <c r="K3" i="8"/>
  <c r="T3" i="8"/>
  <c r="I6" i="8"/>
  <c r="L5" i="8"/>
  <c r="J3" i="8"/>
  <c r="K5" i="8"/>
  <c r="I3" i="8"/>
  <c r="L4" i="8"/>
  <c r="L7" i="8"/>
  <c r="J5" i="8"/>
  <c r="K7" i="8"/>
  <c r="I5" i="8"/>
  <c r="J7" i="8"/>
  <c r="K4" i="8"/>
  <c r="T33" i="8"/>
  <c r="T6" i="8"/>
  <c r="T37" i="8"/>
  <c r="T11" i="8"/>
  <c r="T15" i="8"/>
  <c r="T27" i="8"/>
  <c r="T40" i="8"/>
  <c r="T4" i="8"/>
  <c r="T39" i="8"/>
  <c r="T14" i="8"/>
  <c r="T35" i="8"/>
  <c r="T26" i="8"/>
  <c r="T16" i="8"/>
  <c r="T29" i="8"/>
  <c r="T13" i="8"/>
  <c r="T17" i="8"/>
  <c r="T34" i="8"/>
  <c r="T38" i="8"/>
  <c r="T21" i="8"/>
  <c r="T24" i="8"/>
  <c r="T25" i="8"/>
  <c r="T36" i="8"/>
  <c r="T10" i="8"/>
  <c r="T12" i="8"/>
  <c r="T23" i="8"/>
  <c r="T5" i="8"/>
  <c r="T30" i="8"/>
  <c r="T41" i="8"/>
  <c r="T28" i="8"/>
  <c r="T20" i="8"/>
  <c r="T7" i="8"/>
  <c r="T19" i="8"/>
  <c r="T22" i="8"/>
  <c r="T18" i="8"/>
  <c r="T32" i="8"/>
  <c r="T9" i="8"/>
  <c r="T31" i="8"/>
  <c r="N11" i="8" l="1"/>
  <c r="N13" i="8"/>
  <c r="N23" i="8"/>
  <c r="N4" i="8"/>
  <c r="N26" i="8"/>
  <c r="N31" i="8"/>
  <c r="N36" i="8"/>
  <c r="N5" i="8"/>
  <c r="N15" i="8"/>
  <c r="N3" i="8"/>
  <c r="N18" i="8"/>
  <c r="N28" i="8"/>
  <c r="N38" i="8"/>
  <c r="N7" i="8"/>
  <c r="N41" i="8"/>
  <c r="N10" i="8"/>
  <c r="N19" i="8"/>
  <c r="N20" i="8"/>
  <c r="N30" i="8"/>
  <c r="N40" i="8"/>
  <c r="N33" i="8"/>
  <c r="N6" i="8"/>
  <c r="N12" i="8"/>
  <c r="N22" i="8"/>
  <c r="N32" i="8"/>
  <c r="N25" i="8"/>
  <c r="N21" i="8"/>
  <c r="N35" i="8"/>
  <c r="N37" i="8"/>
  <c r="N14" i="8"/>
  <c r="N24" i="8"/>
  <c r="N17" i="8"/>
  <c r="N27" i="8"/>
  <c r="N29" i="8"/>
  <c r="N39" i="8"/>
  <c r="N16" i="8"/>
  <c r="N9" i="8"/>
  <c r="N8" i="8"/>
  <c r="N34" i="8"/>
  <c r="O20" i="8"/>
  <c r="O30" i="8"/>
  <c r="O40" i="8"/>
  <c r="O25" i="8"/>
  <c r="O6" i="8"/>
  <c r="O12" i="8"/>
  <c r="O22" i="8"/>
  <c r="O32" i="8"/>
  <c r="O17" i="8"/>
  <c r="O35" i="8"/>
  <c r="O33" i="8"/>
  <c r="O37" i="8"/>
  <c r="O14" i="8"/>
  <c r="O24" i="8"/>
  <c r="O9" i="8"/>
  <c r="O27" i="8"/>
  <c r="O29" i="8"/>
  <c r="O39" i="8"/>
  <c r="O16" i="8"/>
  <c r="O3" i="8"/>
  <c r="O19" i="8"/>
  <c r="O7" i="8"/>
  <c r="O21" i="8"/>
  <c r="O31" i="8"/>
  <c r="O8" i="8"/>
  <c r="O34" i="8"/>
  <c r="O11" i="8"/>
  <c r="O13" i="8"/>
  <c r="O23" i="8"/>
  <c r="O4" i="8"/>
  <c r="O26" i="8"/>
  <c r="O36" i="8"/>
  <c r="O5" i="8"/>
  <c r="O15" i="8"/>
  <c r="O41" i="8"/>
  <c r="O18" i="8"/>
  <c r="O28" i="8"/>
  <c r="O38" i="8"/>
  <c r="O10" i="8"/>
  <c r="P29" i="8"/>
  <c r="P39" i="8"/>
  <c r="P24" i="8"/>
  <c r="P34" i="8"/>
  <c r="P19" i="8"/>
  <c r="P21" i="8"/>
  <c r="P31" i="8"/>
  <c r="P16" i="8"/>
  <c r="P26" i="8"/>
  <c r="P11" i="8"/>
  <c r="P13" i="8"/>
  <c r="P23" i="8"/>
  <c r="P8" i="8"/>
  <c r="P18" i="8"/>
  <c r="P36" i="8"/>
  <c r="P5" i="8"/>
  <c r="P15" i="8"/>
  <c r="P41" i="8"/>
  <c r="P10" i="8"/>
  <c r="P28" i="8"/>
  <c r="P38" i="8"/>
  <c r="P7" i="8"/>
  <c r="P33" i="8"/>
  <c r="P6" i="8"/>
  <c r="P20" i="8"/>
  <c r="P30" i="8"/>
  <c r="P4" i="8"/>
  <c r="P25" i="8"/>
  <c r="P3" i="8"/>
  <c r="P12" i="8"/>
  <c r="P22" i="8"/>
  <c r="P40" i="8"/>
  <c r="P17" i="8"/>
  <c r="P35" i="8"/>
  <c r="P37" i="8"/>
  <c r="P14" i="8"/>
  <c r="P32" i="8"/>
  <c r="P9" i="8"/>
  <c r="P27" i="8"/>
  <c r="Q38" i="8"/>
  <c r="Q7" i="8"/>
  <c r="Q33" i="8"/>
  <c r="Q6" i="8"/>
  <c r="Q20" i="8"/>
  <c r="Q30" i="8"/>
  <c r="Q40" i="8"/>
  <c r="Q25" i="8"/>
  <c r="Q3" i="8"/>
  <c r="Q12" i="8"/>
  <c r="Q22" i="8"/>
  <c r="Q32" i="8"/>
  <c r="Q17" i="8"/>
  <c r="Q35" i="8"/>
  <c r="Q37" i="8"/>
  <c r="Q14" i="8"/>
  <c r="Q24" i="8"/>
  <c r="Q9" i="8"/>
  <c r="Q27" i="8"/>
  <c r="Q29" i="8"/>
  <c r="Q39" i="8"/>
  <c r="Q16" i="8"/>
  <c r="Q34" i="8"/>
  <c r="Q19" i="8"/>
  <c r="Q21" i="8"/>
  <c r="Q31" i="8"/>
  <c r="Q8" i="8"/>
  <c r="Q26" i="8"/>
  <c r="Q11" i="8"/>
  <c r="Q13" i="8"/>
  <c r="Q23" i="8"/>
  <c r="Q4" i="8"/>
  <c r="Q18" i="8"/>
  <c r="Q36" i="8"/>
  <c r="Q5" i="8"/>
  <c r="Q15" i="8"/>
  <c r="Q41" i="8"/>
  <c r="Q10" i="8"/>
  <c r="Q28" i="8"/>
  <c r="U31" i="7"/>
  <c r="U9" i="7"/>
  <c r="U32" i="7"/>
  <c r="U18" i="7"/>
  <c r="U22" i="7"/>
  <c r="U19" i="7"/>
  <c r="U7" i="7"/>
  <c r="U20" i="7"/>
  <c r="U28" i="7"/>
  <c r="U41" i="7"/>
  <c r="U30" i="7"/>
  <c r="U5" i="7"/>
  <c r="U23" i="7"/>
  <c r="U12" i="7"/>
  <c r="U10" i="7"/>
  <c r="U36" i="7"/>
  <c r="U25" i="7"/>
  <c r="U24" i="7"/>
  <c r="U21" i="7"/>
  <c r="U38" i="7"/>
  <c r="U34" i="7"/>
  <c r="U17" i="7"/>
  <c r="U13" i="7"/>
  <c r="U29" i="7"/>
  <c r="U16" i="7"/>
  <c r="U26" i="7"/>
  <c r="U35" i="7"/>
  <c r="U14" i="7"/>
  <c r="U39" i="7"/>
  <c r="U4" i="7"/>
  <c r="U40" i="7"/>
  <c r="U27" i="7"/>
  <c r="U15" i="7"/>
  <c r="U11" i="7"/>
  <c r="U37" i="7"/>
  <c r="U6" i="7"/>
  <c r="U33" i="7"/>
  <c r="U3" i="7"/>
  <c r="U8" i="7"/>
  <c r="R34" i="8" l="1"/>
  <c r="R24" i="8"/>
  <c r="R41" i="8"/>
  <c r="R36" i="8"/>
  <c r="R8" i="8"/>
  <c r="R14" i="8"/>
  <c r="R6" i="8"/>
  <c r="R7" i="8"/>
  <c r="R31" i="8"/>
  <c r="R9" i="8"/>
  <c r="R37" i="8"/>
  <c r="R33" i="8"/>
  <c r="R38" i="8"/>
  <c r="R26" i="8"/>
  <c r="R16" i="8"/>
  <c r="R35" i="8"/>
  <c r="R40" i="8"/>
  <c r="R28" i="8"/>
  <c r="R4" i="8"/>
  <c r="R39" i="8"/>
  <c r="R21" i="8"/>
  <c r="R30" i="8"/>
  <c r="R18" i="8"/>
  <c r="R23" i="8"/>
  <c r="R12" i="8"/>
  <c r="R29" i="8"/>
  <c r="R25" i="8"/>
  <c r="R20" i="8"/>
  <c r="R3" i="8"/>
  <c r="R13" i="8"/>
  <c r="R27" i="8"/>
  <c r="R32" i="8"/>
  <c r="R19" i="8"/>
  <c r="R15" i="8"/>
  <c r="R11" i="8"/>
  <c r="R17" i="8"/>
  <c r="R22" i="8"/>
  <c r="R10" i="8"/>
  <c r="R5" i="8"/>
  <c r="T7" i="9"/>
  <c r="T35" i="9"/>
  <c r="T23" i="9"/>
  <c r="T32" i="9"/>
  <c r="T40" i="9"/>
  <c r="T28" i="9"/>
  <c r="T11" i="9"/>
  <c r="I7" i="9"/>
  <c r="L6" i="9"/>
  <c r="K6" i="9"/>
  <c r="I4" i="9"/>
  <c r="L3" i="9"/>
  <c r="J6" i="9"/>
  <c r="K3" i="9"/>
  <c r="I6" i="9"/>
  <c r="L5" i="9"/>
  <c r="T3" i="9"/>
  <c r="J3" i="9"/>
  <c r="K5" i="9"/>
  <c r="I3" i="9"/>
  <c r="L7" i="9"/>
  <c r="J5" i="9"/>
  <c r="K7" i="9"/>
  <c r="I5" i="9"/>
  <c r="L4" i="9"/>
  <c r="J7" i="9"/>
  <c r="K4" i="9"/>
  <c r="J4" i="9"/>
  <c r="T16" i="9"/>
  <c r="T34" i="9"/>
  <c r="T31" i="9"/>
  <c r="T12" i="9"/>
  <c r="T19" i="9"/>
  <c r="T29" i="9"/>
  <c r="T39" i="9"/>
  <c r="T10" i="9"/>
  <c r="T24" i="9"/>
  <c r="T9" i="9"/>
  <c r="T15" i="9"/>
  <c r="T22" i="9"/>
  <c r="T41" i="9"/>
  <c r="T37" i="9"/>
  <c r="T4" i="9"/>
  <c r="T25" i="9"/>
  <c r="T20" i="9"/>
  <c r="T6" i="9"/>
  <c r="T36" i="9"/>
  <c r="T33" i="9"/>
  <c r="T17" i="9"/>
  <c r="T18" i="9"/>
  <c r="T8" i="9"/>
  <c r="T38" i="9"/>
  <c r="T21" i="9"/>
  <c r="T27" i="9"/>
  <c r="T14" i="9"/>
  <c r="T26" i="9"/>
  <c r="T30" i="9"/>
  <c r="T13" i="9"/>
  <c r="T5" i="9"/>
  <c r="N11" i="9" l="1"/>
  <c r="N21" i="9"/>
  <c r="N31" i="9"/>
  <c r="N8" i="9"/>
  <c r="N26" i="9"/>
  <c r="N3" i="9"/>
  <c r="N13" i="9"/>
  <c r="N23" i="9"/>
  <c r="N4" i="9"/>
  <c r="N18" i="9"/>
  <c r="N36" i="9"/>
  <c r="N5" i="9"/>
  <c r="N15" i="9"/>
  <c r="N41" i="9"/>
  <c r="N10" i="9"/>
  <c r="N28" i="9"/>
  <c r="N38" i="9"/>
  <c r="N7" i="9"/>
  <c r="N33" i="9"/>
  <c r="N6" i="9"/>
  <c r="N20" i="9"/>
  <c r="N30" i="9"/>
  <c r="N40" i="9"/>
  <c r="N25" i="9"/>
  <c r="N35" i="9"/>
  <c r="N12" i="9"/>
  <c r="N22" i="9"/>
  <c r="N32" i="9"/>
  <c r="N17" i="9"/>
  <c r="N27" i="9"/>
  <c r="N37" i="9"/>
  <c r="N14" i="9"/>
  <c r="N24" i="9"/>
  <c r="N9" i="9"/>
  <c r="N19" i="9"/>
  <c r="N29" i="9"/>
  <c r="N39" i="9"/>
  <c r="N16" i="9"/>
  <c r="N34" i="9"/>
  <c r="O20" i="9"/>
  <c r="O30" i="9"/>
  <c r="O40" i="9"/>
  <c r="O25" i="9"/>
  <c r="O35" i="9"/>
  <c r="O12" i="9"/>
  <c r="O22" i="9"/>
  <c r="O32" i="9"/>
  <c r="O17" i="9"/>
  <c r="O27" i="9"/>
  <c r="O37" i="9"/>
  <c r="O14" i="9"/>
  <c r="O24" i="9"/>
  <c r="O9" i="9"/>
  <c r="O19" i="9"/>
  <c r="O29" i="9"/>
  <c r="O39" i="9"/>
  <c r="O16" i="9"/>
  <c r="O34" i="9"/>
  <c r="O11" i="9"/>
  <c r="O21" i="9"/>
  <c r="O31" i="9"/>
  <c r="O8" i="9"/>
  <c r="O26" i="9"/>
  <c r="O3" i="9"/>
  <c r="O13" i="9"/>
  <c r="O23" i="9"/>
  <c r="O4" i="9"/>
  <c r="O18" i="9"/>
  <c r="O36" i="9"/>
  <c r="O5" i="9"/>
  <c r="O15" i="9"/>
  <c r="O41" i="9"/>
  <c r="O10" i="9"/>
  <c r="O28" i="9"/>
  <c r="O38" i="9"/>
  <c r="O7" i="9"/>
  <c r="O33" i="9"/>
  <c r="O6" i="9"/>
  <c r="P29" i="9"/>
  <c r="P39" i="9"/>
  <c r="P16" i="9"/>
  <c r="P3" i="9"/>
  <c r="P19" i="9"/>
  <c r="P21" i="9"/>
  <c r="P31" i="9"/>
  <c r="P8" i="9"/>
  <c r="P34" i="9"/>
  <c r="P11" i="9"/>
  <c r="P13" i="9"/>
  <c r="P23" i="9"/>
  <c r="P4" i="9"/>
  <c r="P26" i="9"/>
  <c r="P36" i="9"/>
  <c r="P5" i="9"/>
  <c r="P15" i="9"/>
  <c r="P41" i="9"/>
  <c r="P18" i="9"/>
  <c r="P28" i="9"/>
  <c r="P38" i="9"/>
  <c r="P7" i="9"/>
  <c r="P33" i="9"/>
  <c r="P10" i="9"/>
  <c r="P20" i="9"/>
  <c r="P30" i="9"/>
  <c r="P40" i="9"/>
  <c r="P25" i="9"/>
  <c r="P6" i="9"/>
  <c r="P12" i="9"/>
  <c r="P22" i="9"/>
  <c r="P32" i="9"/>
  <c r="P17" i="9"/>
  <c r="P35" i="9"/>
  <c r="P37" i="9"/>
  <c r="P14" i="9"/>
  <c r="P24" i="9"/>
  <c r="P9" i="9"/>
  <c r="P27" i="9"/>
  <c r="Q38" i="9"/>
  <c r="Q7" i="9"/>
  <c r="Q41" i="9"/>
  <c r="Q10" i="9"/>
  <c r="Q20" i="9"/>
  <c r="Q30" i="9"/>
  <c r="Q40" i="9"/>
  <c r="Q33" i="9"/>
  <c r="Q6" i="9"/>
  <c r="Q12" i="9"/>
  <c r="Q22" i="9"/>
  <c r="Q32" i="9"/>
  <c r="Q25" i="9"/>
  <c r="Q35" i="9"/>
  <c r="Q37" i="9"/>
  <c r="Q14" i="9"/>
  <c r="Q24" i="9"/>
  <c r="Q17" i="9"/>
  <c r="Q27" i="9"/>
  <c r="Q29" i="9"/>
  <c r="Q39" i="9"/>
  <c r="Q16" i="9"/>
  <c r="Q9" i="9"/>
  <c r="Q19" i="9"/>
  <c r="Q21" i="9"/>
  <c r="Q31" i="9"/>
  <c r="Q8" i="9"/>
  <c r="Q34" i="9"/>
  <c r="Q11" i="9"/>
  <c r="Q13" i="9"/>
  <c r="Q23" i="9"/>
  <c r="Q4" i="9"/>
  <c r="Q26" i="9"/>
  <c r="Q36" i="9"/>
  <c r="Q5" i="9"/>
  <c r="Q15" i="9"/>
  <c r="Q3" i="9"/>
  <c r="Q18" i="9"/>
  <c r="Q28" i="9"/>
  <c r="U5" i="8"/>
  <c r="U13" i="8"/>
  <c r="U30" i="8"/>
  <c r="U26" i="8"/>
  <c r="U14" i="8"/>
  <c r="U27" i="8"/>
  <c r="U21" i="8"/>
  <c r="U38" i="8"/>
  <c r="U8" i="8"/>
  <c r="U18" i="8"/>
  <c r="U17" i="8"/>
  <c r="U33" i="8"/>
  <c r="U36" i="8"/>
  <c r="U6" i="8"/>
  <c r="U20" i="8"/>
  <c r="U25" i="8"/>
  <c r="U4" i="8"/>
  <c r="U37" i="8"/>
  <c r="U41" i="8"/>
  <c r="U22" i="8"/>
  <c r="U15" i="8"/>
  <c r="U9" i="8"/>
  <c r="U24" i="8"/>
  <c r="U10" i="8"/>
  <c r="U39" i="8"/>
  <c r="U29" i="8"/>
  <c r="U19" i="8"/>
  <c r="U12" i="8"/>
  <c r="U31" i="8"/>
  <c r="U34" i="8"/>
  <c r="U16" i="8"/>
  <c r="U3" i="8"/>
  <c r="U11" i="8"/>
  <c r="U28" i="8"/>
  <c r="U40" i="8"/>
  <c r="U32" i="8"/>
  <c r="U23" i="8"/>
  <c r="U35" i="8"/>
  <c r="U7" i="8"/>
  <c r="R29" i="9" l="1"/>
  <c r="R32" i="9"/>
  <c r="R6" i="9"/>
  <c r="R8" i="9"/>
  <c r="R5" i="9"/>
  <c r="R19" i="9"/>
  <c r="R22" i="9"/>
  <c r="R33" i="9"/>
  <c r="R36" i="9"/>
  <c r="R31" i="9"/>
  <c r="R12" i="9"/>
  <c r="R7" i="9"/>
  <c r="R18" i="9"/>
  <c r="R21" i="9"/>
  <c r="R9" i="9"/>
  <c r="R24" i="9"/>
  <c r="R35" i="9"/>
  <c r="R38" i="9"/>
  <c r="R4" i="9"/>
  <c r="R11" i="9"/>
  <c r="R14" i="9"/>
  <c r="R25" i="9"/>
  <c r="R28" i="9"/>
  <c r="R23" i="9"/>
  <c r="R34" i="9"/>
  <c r="R37" i="9"/>
  <c r="R40" i="9"/>
  <c r="R10" i="9"/>
  <c r="R13" i="9"/>
  <c r="R16" i="9"/>
  <c r="R27" i="9"/>
  <c r="R30" i="9"/>
  <c r="R41" i="9"/>
  <c r="R3" i="9"/>
  <c r="R39" i="9"/>
  <c r="R17" i="9"/>
  <c r="R20" i="9"/>
  <c r="R15" i="9"/>
  <c r="R26" i="9"/>
  <c r="T29" i="10"/>
  <c r="T19" i="10"/>
  <c r="T21" i="10"/>
  <c r="T25" i="10"/>
  <c r="T16" i="10"/>
  <c r="T15" i="10"/>
  <c r="T22" i="10"/>
  <c r="T32" i="10"/>
  <c r="T6" i="10"/>
  <c r="T33" i="10"/>
  <c r="T24" i="10"/>
  <c r="T23" i="10"/>
  <c r="T30" i="10"/>
  <c r="I7" i="10"/>
  <c r="L6" i="10"/>
  <c r="J4" i="10"/>
  <c r="K6" i="10"/>
  <c r="I4" i="10"/>
  <c r="L3" i="10"/>
  <c r="J6" i="10"/>
  <c r="K3" i="10"/>
  <c r="I6" i="10"/>
  <c r="L5" i="10"/>
  <c r="T3" i="10"/>
  <c r="J3" i="10"/>
  <c r="K5" i="10"/>
  <c r="I3" i="10"/>
  <c r="L7" i="10"/>
  <c r="J5" i="10"/>
  <c r="K7" i="10"/>
  <c r="I5" i="10"/>
  <c r="L4" i="10"/>
  <c r="J7" i="10"/>
  <c r="K4" i="10"/>
  <c r="T40" i="10"/>
  <c r="T27" i="10"/>
  <c r="T8" i="10"/>
  <c r="T36" i="10"/>
  <c r="T35" i="10"/>
  <c r="T34" i="10"/>
  <c r="T41" i="10"/>
  <c r="T12" i="10"/>
  <c r="T20" i="10"/>
  <c r="T9" i="10"/>
  <c r="T5" i="10"/>
  <c r="T31" i="10"/>
  <c r="T38" i="10"/>
  <c r="T37" i="10"/>
  <c r="T4" i="10"/>
  <c r="T13" i="10"/>
  <c r="T26" i="10"/>
  <c r="T39" i="10"/>
  <c r="T7" i="10"/>
  <c r="T11" i="10"/>
  <c r="T10" i="10"/>
  <c r="T17" i="10"/>
  <c r="T18" i="10"/>
  <c r="T14" i="10"/>
  <c r="T28" i="10"/>
  <c r="N11" i="10" l="1"/>
  <c r="N13" i="10"/>
  <c r="N23" i="10"/>
  <c r="N4" i="10"/>
  <c r="N18" i="10"/>
  <c r="N36" i="10"/>
  <c r="N5" i="10"/>
  <c r="N15" i="10"/>
  <c r="N41" i="10"/>
  <c r="N10" i="10"/>
  <c r="N28" i="10"/>
  <c r="N38" i="10"/>
  <c r="N7" i="10"/>
  <c r="N33" i="10"/>
  <c r="N6" i="10"/>
  <c r="N20" i="10"/>
  <c r="N30" i="10"/>
  <c r="N40" i="10"/>
  <c r="N25" i="10"/>
  <c r="N3" i="10"/>
  <c r="N12" i="10"/>
  <c r="N22" i="10"/>
  <c r="N32" i="10"/>
  <c r="N17" i="10"/>
  <c r="N35" i="10"/>
  <c r="N37" i="10"/>
  <c r="N14" i="10"/>
  <c r="N24" i="10"/>
  <c r="N9" i="10"/>
  <c r="N27" i="10"/>
  <c r="N29" i="10"/>
  <c r="N39" i="10"/>
  <c r="N16" i="10"/>
  <c r="N34" i="10"/>
  <c r="N19" i="10"/>
  <c r="N21" i="10"/>
  <c r="N31" i="10"/>
  <c r="N8" i="10"/>
  <c r="N26" i="10"/>
  <c r="O20" i="10"/>
  <c r="O30" i="10"/>
  <c r="O40" i="10"/>
  <c r="O25" i="10"/>
  <c r="O35" i="10"/>
  <c r="O12" i="10"/>
  <c r="O22" i="10"/>
  <c r="O32" i="10"/>
  <c r="O17" i="10"/>
  <c r="O27" i="10"/>
  <c r="O37" i="10"/>
  <c r="O14" i="10"/>
  <c r="O24" i="10"/>
  <c r="O9" i="10"/>
  <c r="O19" i="10"/>
  <c r="O29" i="10"/>
  <c r="O39" i="10"/>
  <c r="O16" i="10"/>
  <c r="O34" i="10"/>
  <c r="O11" i="10"/>
  <c r="O21" i="10"/>
  <c r="O31" i="10"/>
  <c r="O8" i="10"/>
  <c r="O26" i="10"/>
  <c r="O3" i="10"/>
  <c r="O13" i="10"/>
  <c r="O23" i="10"/>
  <c r="O4" i="10"/>
  <c r="O18" i="10"/>
  <c r="O36" i="10"/>
  <c r="O5" i="10"/>
  <c r="O15" i="10"/>
  <c r="O41" i="10"/>
  <c r="O10" i="10"/>
  <c r="O28" i="10"/>
  <c r="O38" i="10"/>
  <c r="O7" i="10"/>
  <c r="O33" i="10"/>
  <c r="O6" i="10"/>
  <c r="P29" i="10"/>
  <c r="P39" i="10"/>
  <c r="P24" i="10"/>
  <c r="P9" i="10"/>
  <c r="P19" i="10"/>
  <c r="P21" i="10"/>
  <c r="P31" i="10"/>
  <c r="P16" i="10"/>
  <c r="P34" i="10"/>
  <c r="P11" i="10"/>
  <c r="P13" i="10"/>
  <c r="P23" i="10"/>
  <c r="P8" i="10"/>
  <c r="P26" i="10"/>
  <c r="P36" i="10"/>
  <c r="P5" i="10"/>
  <c r="P15" i="10"/>
  <c r="P4" i="10"/>
  <c r="P18" i="10"/>
  <c r="P28" i="10"/>
  <c r="P38" i="10"/>
  <c r="P7" i="10"/>
  <c r="P41" i="10"/>
  <c r="P10" i="10"/>
  <c r="P20" i="10"/>
  <c r="P30" i="10"/>
  <c r="P3" i="10"/>
  <c r="P33" i="10"/>
  <c r="P6" i="10"/>
  <c r="P12" i="10"/>
  <c r="P22" i="10"/>
  <c r="P40" i="10"/>
  <c r="P25" i="10"/>
  <c r="P35" i="10"/>
  <c r="P37" i="10"/>
  <c r="P14" i="10"/>
  <c r="P32" i="10"/>
  <c r="P17" i="10"/>
  <c r="P27" i="10"/>
  <c r="Q38" i="10"/>
  <c r="Q7" i="10"/>
  <c r="Q33" i="10"/>
  <c r="Q6" i="10"/>
  <c r="Q20" i="10"/>
  <c r="Q30" i="10"/>
  <c r="Q40" i="10"/>
  <c r="Q25" i="10"/>
  <c r="Q3" i="10"/>
  <c r="Q12" i="10"/>
  <c r="Q22" i="10"/>
  <c r="Q32" i="10"/>
  <c r="Q17" i="10"/>
  <c r="Q35" i="10"/>
  <c r="Q37" i="10"/>
  <c r="Q14" i="10"/>
  <c r="Q24" i="10"/>
  <c r="Q9" i="10"/>
  <c r="Q27" i="10"/>
  <c r="Q29" i="10"/>
  <c r="Q39" i="10"/>
  <c r="Q16" i="10"/>
  <c r="Q34" i="10"/>
  <c r="Q19" i="10"/>
  <c r="Q21" i="10"/>
  <c r="Q31" i="10"/>
  <c r="Q8" i="10"/>
  <c r="Q26" i="10"/>
  <c r="Q11" i="10"/>
  <c r="Q13" i="10"/>
  <c r="Q23" i="10"/>
  <c r="Q4" i="10"/>
  <c r="Q18" i="10"/>
  <c r="Q36" i="10"/>
  <c r="Q5" i="10"/>
  <c r="Q15" i="10"/>
  <c r="Q41" i="10"/>
  <c r="Q10" i="10"/>
  <c r="Q28" i="10"/>
  <c r="U28" i="9"/>
  <c r="U14" i="9"/>
  <c r="U18" i="9"/>
  <c r="U17" i="9"/>
  <c r="U10" i="9"/>
  <c r="U11" i="9"/>
  <c r="U7" i="9"/>
  <c r="U39" i="9"/>
  <c r="U26" i="9"/>
  <c r="U13" i="9"/>
  <c r="U4" i="9"/>
  <c r="U37" i="9"/>
  <c r="U38" i="9"/>
  <c r="U31" i="9"/>
  <c r="U5" i="9"/>
  <c r="U9" i="9"/>
  <c r="U20" i="9"/>
  <c r="U12" i="9"/>
  <c r="U41" i="9"/>
  <c r="U34" i="9"/>
  <c r="U35" i="9"/>
  <c r="U36" i="9"/>
  <c r="U8" i="9"/>
  <c r="U27" i="9"/>
  <c r="U40" i="9"/>
  <c r="U3" i="9"/>
  <c r="U30" i="9"/>
  <c r="U23" i="9"/>
  <c r="U24" i="9"/>
  <c r="U33" i="9"/>
  <c r="U6" i="9"/>
  <c r="U32" i="9"/>
  <c r="U22" i="9"/>
  <c r="U15" i="9"/>
  <c r="U16" i="9"/>
  <c r="U25" i="9"/>
  <c r="U21" i="9"/>
  <c r="U19" i="9"/>
  <c r="U29" i="9"/>
  <c r="R8" i="10" l="1"/>
  <c r="U8" i="10" s="1"/>
  <c r="R27" i="10"/>
  <c r="U27" i="10" s="1"/>
  <c r="R22" i="10"/>
  <c r="U22" i="10" s="1"/>
  <c r="R33" i="10"/>
  <c r="U33" i="10" s="1"/>
  <c r="R36" i="10"/>
  <c r="U36" i="10" s="1"/>
  <c r="R31" i="10"/>
  <c r="U31" i="10" s="1"/>
  <c r="R9" i="10"/>
  <c r="U9" i="10" s="1"/>
  <c r="R12" i="10"/>
  <c r="U12" i="10" s="1"/>
  <c r="R7" i="10"/>
  <c r="U7" i="10" s="1"/>
  <c r="R18" i="10"/>
  <c r="U18" i="10" s="1"/>
  <c r="R21" i="10"/>
  <c r="U21" i="10" s="1"/>
  <c r="R24" i="10"/>
  <c r="U24" i="10" s="1"/>
  <c r="R3" i="10"/>
  <c r="U3" i="10" s="1"/>
  <c r="R38" i="10"/>
  <c r="U38" i="10" s="1"/>
  <c r="R4" i="10"/>
  <c r="U4" i="10" s="1"/>
  <c r="R19" i="10"/>
  <c r="U19" i="10" s="1"/>
  <c r="R14" i="10"/>
  <c r="U14" i="10" s="1"/>
  <c r="R25" i="10"/>
  <c r="U25" i="10" s="1"/>
  <c r="R28" i="10"/>
  <c r="U28" i="10" s="1"/>
  <c r="R23" i="10"/>
  <c r="U23" i="10" s="1"/>
  <c r="R34" i="10"/>
  <c r="U34" i="10" s="1"/>
  <c r="R37" i="10"/>
  <c r="U37" i="10" s="1"/>
  <c r="R40" i="10"/>
  <c r="U40" i="10" s="1"/>
  <c r="R10" i="10"/>
  <c r="U10" i="10" s="1"/>
  <c r="R13" i="10"/>
  <c r="U13" i="10" s="1"/>
  <c r="R16" i="10"/>
  <c r="U16" i="10" s="1"/>
  <c r="R35" i="10"/>
  <c r="U35" i="10" s="1"/>
  <c r="R30" i="10"/>
  <c r="U30" i="10" s="1"/>
  <c r="R41" i="10"/>
  <c r="U41" i="10" s="1"/>
  <c r="R11" i="10"/>
  <c r="U11" i="10" s="1"/>
  <c r="R39" i="10"/>
  <c r="U39" i="10" s="1"/>
  <c r="R17" i="10"/>
  <c r="U17" i="10" s="1"/>
  <c r="R20" i="10"/>
  <c r="U20" i="10" s="1"/>
  <c r="R15" i="10"/>
  <c r="U15" i="10" s="1"/>
  <c r="R26" i="10"/>
  <c r="U26" i="10" s="1"/>
  <c r="R29" i="10"/>
  <c r="U29" i="10" s="1"/>
  <c r="R32" i="10"/>
  <c r="U32" i="10" s="1"/>
  <c r="R6" i="10"/>
  <c r="U6" i="10" s="1"/>
  <c r="R5" i="10"/>
  <c r="U5" i="10" s="1"/>
</calcChain>
</file>

<file path=xl/sharedStrings.xml><?xml version="1.0" encoding="utf-8"?>
<sst xmlns="http://schemas.openxmlformats.org/spreadsheetml/2006/main" count="517" uniqueCount="61">
  <si>
    <t>Customer Name</t>
  </si>
  <si>
    <t xml:space="preserve">Customer 1 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</si>
  <si>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</si>
  <si>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</si>
  <si>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</si>
  <si>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</si>
  <si>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</si>
  <si>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</si>
  <si>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</si>
  <si>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</si>
  <si>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</si>
  <si>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</si>
  <si>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</si>
  <si>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</si>
  <si>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</si>
  <si>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</si>
  <si>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</si>
  <si>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</si>
  <si>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</si>
  <si>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</si>
  <si>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</si>
  <si>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</si>
  <si>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</si>
  <si>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</si>
  <si>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</si>
  <si>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</si>
  <si>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</si>
  <si>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</si>
  <si>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</si>
  <si>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</si>
  <si>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</si>
  <si>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</si>
  <si>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</si>
  <si>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</si>
  <si>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</si>
  <si>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</si>
  <si>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</si>
  <si>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</si>
  <si>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</si>
  <si>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</si>
  <si>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Product 1 Yearly Sales $</t>
  </si>
  <si>
    <t>Product 2 Yearly Sales $</t>
  </si>
  <si>
    <t>Cluster</t>
  </si>
  <si>
    <t>C1</t>
  </si>
  <si>
    <t>C2</t>
  </si>
  <si>
    <t>C3</t>
  </si>
  <si>
    <t>C4</t>
  </si>
  <si>
    <t>Product 3 Yearly Sales $</t>
  </si>
  <si>
    <t>Product 4 Yearly Sales $</t>
  </si>
  <si>
    <t>Product 5 Yearly Sales $</t>
  </si>
  <si>
    <t>Mean</t>
  </si>
  <si>
    <t>Distances</t>
  </si>
  <si>
    <t>k1</t>
  </si>
  <si>
    <t>Old Cluster</t>
  </si>
  <si>
    <t>Difference</t>
  </si>
  <si>
    <t>k2</t>
  </si>
  <si>
    <t>k3</t>
  </si>
  <si>
    <t>k4</t>
  </si>
  <si>
    <t>k5</t>
  </si>
  <si>
    <t>k6</t>
  </si>
  <si>
    <t>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</si>
</sst>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G1" zoomScaleNormal="100" workbookViewId="0">
      <selection activeCell="R7" sqref="R7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4.7109375" bestFit="1" customWidth="1"/>
    <col min="14" max="17" width="12" bestFit="1" customWidth="1"/>
    <col min="20" max="20" width="10.85546875" bestFit="1" customWidth="1"/>
  </cols>
  <sheetData>
    <row r="1" spans="1:21" x14ac:dyDescent="0.25">
      <c r="G1" t="s">
        <v>60</v>
      </c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  <c r="S1">
        <v>1</v>
      </c>
    </row>
    <row r="2" spans="1:21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  <c r="S2">
        <v>2</v>
      </c>
      <c r="T2" t="s">
        <v>53</v>
      </c>
      <c r="U2" t="s">
        <v>54</v>
      </c>
    </row>
    <row r="3" spans="1:21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G3">
        <v>2</v>
      </c>
      <c r="H3" t="s">
        <v>40</v>
      </c>
      <c r="I3">
        <f ca="1">AVERAGEIFS(INDIRECT($G$1&amp;"!"&amp;ADDRESS(3,$G3,1)):INDIRECT($G$1 &amp; "!" &amp;ADDRESS(41,$G3,1)),INDIRECT($G$1 &amp;"!$R$3" ):INDIRECT($G$1&amp;"!$R$41"),I$2)</f>
        <v>4475000</v>
      </c>
      <c r="J3">
        <f ca="1">AVERAGEIFS(INDIRECT($G$1&amp;"!"&amp;ADDRESS(3,$G3,1)):INDIRECT($G$1 &amp; "!" &amp;ADDRESS(41,$G3,1)),INDIRECT($G$1 &amp;"!$R$3" ):INDIRECT($G$1&amp;"!$R$41"),J$2)</f>
        <v>1034863.6363636364</v>
      </c>
      <c r="K3">
        <f ca="1">AVERAGEIFS(INDIRECT($G$1&amp;"!"&amp;ADDRESS(3,$G3,1)):INDIRECT($G$1 &amp; "!" &amp;ADDRESS(41,$G3,1)),INDIRECT($G$1 &amp;"!$R$3" ):INDIRECT($G$1&amp;"!$R$41"),K$2)</f>
        <v>192371.73913043478</v>
      </c>
      <c r="L3">
        <f ca="1">AVERAGEIFS(INDIRECT($G$1&amp;"!"&amp;ADDRESS(3,$G3,1)):INDIRECT($G$1 &amp; "!" &amp;ADDRESS(41,$G3,1)),INDIRECT($G$1 &amp;"!$R$3" ):INDIRECT($G$1&amp;"!$R$41"),L$2)</f>
        <v>74150000</v>
      </c>
      <c r="N3">
        <f ca="1">SQRT(($B3-I$3)^2+($C3-I$4)^2+($D3-I$5)^2+($E3-I$6)^2+($F3-I$7)^2)</f>
        <v>380481413.76255161</v>
      </c>
      <c r="O3">
        <f t="shared" ref="O3:Q18" ca="1" si="0">SQRT(($B3-J$3)^2+($C3-J$4)^2+($D3-J$5)^2+($E3-J$6)^2+($F3-J$7)^2)</f>
        <v>82803099.686880648</v>
      </c>
      <c r="P3">
        <f t="shared" ca="1" si="0"/>
        <v>4205554.6878315154</v>
      </c>
      <c r="Q3">
        <f t="shared" ca="1" si="0"/>
        <v>6210086275.5741968</v>
      </c>
      <c r="R3" t="str">
        <f ca="1">INDEX($N$2:$Q$2,1,MATCH(MIN(N3:Q3),N3:Q3,0))</f>
        <v>C3</v>
      </c>
      <c r="S3">
        <v>3</v>
      </c>
      <c r="T3" t="str">
        <f ca="1">INDIRECT($G$1&amp;"!R"&amp;S3)</f>
        <v>C3</v>
      </c>
      <c r="U3">
        <f ca="1">IF(T3=R3,0,1)</f>
        <v>0</v>
      </c>
    </row>
    <row r="4" spans="1:21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G4">
        <v>3</v>
      </c>
      <c r="H4" s="1" t="s">
        <v>41</v>
      </c>
      <c r="I4">
        <f ca="1">AVERAGEIFS(INDIRECT($G$1&amp;"!"&amp;ADDRESS(3,$G4,1)):INDIRECT($G$1 &amp; "!" &amp;ADDRESS(41,$G4,1)),INDIRECT($G$1 &amp;"!$R$3" ):INDIRECT($G$1&amp;"!$R$41"),I$2)</f>
        <v>1097500</v>
      </c>
      <c r="J4">
        <f ca="1">AVERAGEIFS(INDIRECT($G$1&amp;"!"&amp;ADDRESS(3,$G4,1)):INDIRECT($G$1 &amp; "!" &amp;ADDRESS(41,$G4,1)),INDIRECT($G$1 &amp;"!$R$3" ):INDIRECT($G$1&amp;"!$R$41"),J$2)</f>
        <v>293277.27272727271</v>
      </c>
      <c r="K4">
        <f ca="1">AVERAGEIFS(INDIRECT($G$1&amp;"!"&amp;ADDRESS(3,$G4,1)):INDIRECT($G$1 &amp; "!" &amp;ADDRESS(41,$G4,1)),INDIRECT($G$1 &amp;"!$R$3" ):INDIRECT($G$1&amp;"!$R$41"),K$2)</f>
        <v>44164.565217391304</v>
      </c>
      <c r="L4">
        <f ca="1">AVERAGEIFS(INDIRECT($G$1&amp;"!"&amp;ADDRESS(3,$G4,1)):INDIRECT($G$1 &amp; "!" &amp;ADDRESS(41,$G4,1)),INDIRECT($G$1 &amp;"!$R$3" ):INDIRECT($G$1&amp;"!$R$41"),L$2)</f>
        <v>22245000</v>
      </c>
      <c r="N4">
        <f t="shared" ref="N4:Q41" ca="1" si="1">SQRT(($B4-I$3)^2+($C4-I$4)^2+($D4-I$5)^2+($E4-I$6)^2+($F4-I$7)^2)</f>
        <v>388884354.4082225</v>
      </c>
      <c r="O4">
        <f t="shared" ca="1" si="0"/>
        <v>91231466.695189625</v>
      </c>
      <c r="P4">
        <f t="shared" ca="1" si="0"/>
        <v>12507976.298170799</v>
      </c>
      <c r="Q4">
        <f t="shared" ca="1" si="0"/>
        <v>6218611775.2813005</v>
      </c>
      <c r="R4" t="str">
        <f t="shared" ref="R4:R41" ca="1" si="2">INDEX($N$2:$Q$2,1,MATCH(MIN(N4:Q4),N4:Q4,0))</f>
        <v>C3</v>
      </c>
      <c r="S4">
        <v>4</v>
      </c>
      <c r="T4" t="str">
        <f t="shared" ref="T4:T41" ca="1" si="3">INDIRECT($G$1&amp;"!R"&amp;S4)</f>
        <v>C3</v>
      </c>
      <c r="U4">
        <f t="shared" ref="U4:U41" ca="1" si="4">IF(T4=R4,0,1)</f>
        <v>0</v>
      </c>
    </row>
    <row r="5" spans="1:21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G5">
        <v>4</v>
      </c>
      <c r="H5" t="s">
        <v>47</v>
      </c>
      <c r="I5">
        <f ca="1">AVERAGEIFS(INDIRECT($G$1&amp;"!"&amp;ADDRESS(3,$G5,1)):INDIRECT($G$1 &amp; "!" &amp;ADDRESS(41,$G5,1)),INDIRECT($G$1 &amp;"!$R$3" ):INDIRECT($G$1&amp;"!$R$41"),I$2)</f>
        <v>5037500</v>
      </c>
      <c r="J5">
        <f ca="1">AVERAGEIFS(INDIRECT($G$1&amp;"!"&amp;ADDRESS(3,$G5,1)):INDIRECT($G$1 &amp; "!" &amp;ADDRESS(41,$G5,1)),INDIRECT($G$1 &amp;"!$R$3" ):INDIRECT($G$1&amp;"!$R$41"),J$2)</f>
        <v>1266750</v>
      </c>
      <c r="K5">
        <f ca="1">AVERAGEIFS(INDIRECT($G$1&amp;"!"&amp;ADDRESS(3,$G5,1)):INDIRECT($G$1 &amp; "!" &amp;ADDRESS(41,$G5,1)),INDIRECT($G$1 &amp;"!$R$3" ):INDIRECT($G$1&amp;"!$R$41"),K$2)</f>
        <v>214469.5652173913</v>
      </c>
      <c r="L5">
        <f ca="1">AVERAGEIFS(INDIRECT($G$1&amp;"!"&amp;ADDRESS(3,$G5,1)):INDIRECT($G$1 &amp; "!" &amp;ADDRESS(41,$G5,1)),INDIRECT($G$1 &amp;"!$R$3" ):INDIRECT($G$1&amp;"!$R$41"),L$2)</f>
        <v>111225000</v>
      </c>
      <c r="N5">
        <f t="shared" ca="1" si="1"/>
        <v>379884971.00668514</v>
      </c>
      <c r="O5">
        <f t="shared" ca="1" si="0"/>
        <v>82205525.395808697</v>
      </c>
      <c r="P5">
        <f t="shared" ca="1" si="0"/>
        <v>3652625.3170410809</v>
      </c>
      <c r="Q5">
        <f t="shared" ca="1" si="0"/>
        <v>6209482488.5764837</v>
      </c>
      <c r="R5" t="str">
        <f t="shared" ca="1" si="2"/>
        <v>C3</v>
      </c>
      <c r="S5">
        <v>5</v>
      </c>
      <c r="T5" t="str">
        <f t="shared" ca="1" si="3"/>
        <v>C3</v>
      </c>
      <c r="U5">
        <f t="shared" ca="1" si="4"/>
        <v>0</v>
      </c>
    </row>
    <row r="6" spans="1:21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G6">
        <v>5</v>
      </c>
      <c r="H6" t="s">
        <v>48</v>
      </c>
      <c r="I6">
        <f ca="1">AVERAGEIFS(INDIRECT($G$1&amp;"!"&amp;ADDRESS(3,$G6,1)):INDIRECT($G$1 &amp; "!" &amp;ADDRESS(41,$G6,1)),INDIRECT($G$1 &amp;"!$R$3" ):INDIRECT($G$1&amp;"!$R$41"),I$2)</f>
        <v>370625000</v>
      </c>
      <c r="J6">
        <f ca="1">AVERAGEIFS(INDIRECT($G$1&amp;"!"&amp;ADDRESS(3,$G6,1)):INDIRECT($G$1 &amp; "!" &amp;ADDRESS(41,$G6,1)),INDIRECT($G$1 &amp;"!$R$3" ):INDIRECT($G$1&amp;"!$R$41"),J$2)</f>
        <v>86665227.272727266</v>
      </c>
      <c r="K6">
        <f ca="1">AVERAGEIFS(INDIRECT($G$1&amp;"!"&amp;ADDRESS(3,$G6,1)):INDIRECT($G$1 &amp; "!" &amp;ADDRESS(41,$G6,1)),INDIRECT($G$1 &amp;"!$R$3" ):INDIRECT($G$1&amp;"!$R$41"),K$2)</f>
        <v>12288934.782608695</v>
      </c>
      <c r="L6">
        <f ca="1">AVERAGEIFS(INDIRECT($G$1&amp;"!"&amp;ADDRESS(3,$G6,1)):INDIRECT($G$1 &amp; "!" &amp;ADDRESS(41,$G6,1)),INDIRECT($G$1 &amp;"!$R$3" ):INDIRECT($G$1&amp;"!$R$41"),L$2)</f>
        <v>5561250000</v>
      </c>
      <c r="N6">
        <f t="shared" ca="1" si="1"/>
        <v>371378494.89267683</v>
      </c>
      <c r="O6">
        <f t="shared" ca="1" si="0"/>
        <v>73702449.945285499</v>
      </c>
      <c r="P6">
        <f t="shared" ca="1" si="0"/>
        <v>5078702.9251480009</v>
      </c>
      <c r="Q6">
        <f t="shared" ca="1" si="0"/>
        <v>6201107837.9975786</v>
      </c>
      <c r="R6" t="str">
        <f t="shared" ca="1" si="2"/>
        <v>C3</v>
      </c>
      <c r="S6">
        <v>6</v>
      </c>
      <c r="T6" t="str">
        <f t="shared" ca="1" si="3"/>
        <v>C3</v>
      </c>
      <c r="U6">
        <f t="shared" ca="1" si="4"/>
        <v>0</v>
      </c>
    </row>
    <row r="7" spans="1:21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G7">
        <v>6</v>
      </c>
      <c r="H7" t="s">
        <v>49</v>
      </c>
      <c r="I7">
        <f ca="1">AVERAGEIFS(INDIRECT($G$1&amp;"!"&amp;ADDRESS(3,$G7,1)):INDIRECT($G$1 &amp; "!" &amp;ADDRESS(41,$G7,1)),INDIRECT($G$1 &amp;"!$R$3" ):INDIRECT($G$1&amp;"!$R$41"),I$2)</f>
        <v>119362500</v>
      </c>
      <c r="J7">
        <f ca="1">AVERAGEIFS(INDIRECT($G$1&amp;"!"&amp;ADDRESS(3,$G7,1)):INDIRECT($G$1 &amp; "!" &amp;ADDRESS(41,$G7,1)),INDIRECT($G$1 &amp;"!$R$3" ):INDIRECT($G$1&amp;"!$R$41"),J$2)</f>
        <v>30156136.363636363</v>
      </c>
      <c r="K7">
        <f ca="1">AVERAGEIFS(INDIRECT($G$1&amp;"!"&amp;ADDRESS(3,$G7,1)):INDIRECT($G$1 &amp; "!" &amp;ADDRESS(41,$G7,1)),INDIRECT($G$1 &amp;"!$R$3" ):INDIRECT($G$1&amp;"!$R$41"),K$2)</f>
        <v>4389543.4782608692</v>
      </c>
      <c r="L7">
        <f ca="1">AVERAGEIFS(INDIRECT($G$1&amp;"!"&amp;ADDRESS(3,$G7,1)):INDIRECT($G$1 &amp; "!" &amp;ADDRESS(41,$G7,1)),INDIRECT($G$1 &amp;"!$R$3" ):INDIRECT($G$1&amp;"!$R$41"),L$2)</f>
        <v>2780625000</v>
      </c>
      <c r="N7">
        <f t="shared" ca="1" si="1"/>
        <v>325472465.46021372</v>
      </c>
      <c r="O7">
        <f t="shared" ca="1" si="0"/>
        <v>29287155.423046421</v>
      </c>
      <c r="P7">
        <f t="shared" ca="1" si="0"/>
        <v>51582050.635006182</v>
      </c>
      <c r="Q7">
        <f t="shared" ca="1" si="0"/>
        <v>6156976545.116848</v>
      </c>
      <c r="R7" t="str">
        <f t="shared" ca="1" si="2"/>
        <v>C2</v>
      </c>
      <c r="S7">
        <v>7</v>
      </c>
      <c r="T7" t="str">
        <f t="shared" ca="1" si="3"/>
        <v>C2</v>
      </c>
      <c r="U7">
        <f t="shared" ca="1" si="4"/>
        <v>0</v>
      </c>
    </row>
    <row r="8" spans="1:21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ca="1" si="1"/>
        <v>388823318.29347634</v>
      </c>
      <c r="O8">
        <f t="shared" ca="1" si="0"/>
        <v>91170614.017152399</v>
      </c>
      <c r="P8">
        <f t="shared" ca="1" si="0"/>
        <v>12447189.120376879</v>
      </c>
      <c r="Q8">
        <f t="shared" ca="1" si="0"/>
        <v>6218552462.4204149</v>
      </c>
      <c r="R8" t="str">
        <f t="shared" ca="1" si="2"/>
        <v>C3</v>
      </c>
      <c r="S8">
        <v>8</v>
      </c>
      <c r="T8" t="str">
        <f t="shared" ca="1" si="3"/>
        <v>C3</v>
      </c>
      <c r="U8">
        <f t="shared" ca="1" si="4"/>
        <v>0</v>
      </c>
    </row>
    <row r="9" spans="1:21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ca="1" si="1"/>
        <v>372411179.70430213</v>
      </c>
      <c r="O9">
        <f t="shared" ca="1" si="0"/>
        <v>74838616.485019684</v>
      </c>
      <c r="P9">
        <f t="shared" ca="1" si="0"/>
        <v>4629816.7657603417</v>
      </c>
      <c r="Q9">
        <f t="shared" ca="1" si="0"/>
        <v>6202611480.9469566</v>
      </c>
      <c r="R9" t="str">
        <f t="shared" ca="1" si="2"/>
        <v>C3</v>
      </c>
      <c r="S9">
        <v>9</v>
      </c>
      <c r="T9" t="str">
        <f t="shared" ca="1" si="3"/>
        <v>C3</v>
      </c>
      <c r="U9">
        <f t="shared" ca="1" si="4"/>
        <v>0</v>
      </c>
    </row>
    <row r="10" spans="1:21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ca="1" si="1"/>
        <v>374961240.4272607</v>
      </c>
      <c r="O10">
        <f t="shared" ca="1" si="0"/>
        <v>77319868.707097322</v>
      </c>
      <c r="P10">
        <f t="shared" ca="1" si="0"/>
        <v>1588511.773079193</v>
      </c>
      <c r="Q10">
        <f t="shared" ca="1" si="0"/>
        <v>6204884314.9456863</v>
      </c>
      <c r="R10" t="str">
        <f t="shared" ca="1" si="2"/>
        <v>C3</v>
      </c>
      <c r="S10">
        <v>10</v>
      </c>
      <c r="T10" t="str">
        <f t="shared" ca="1" si="3"/>
        <v>C3</v>
      </c>
      <c r="U10">
        <f t="shared" ca="1" si="4"/>
        <v>0</v>
      </c>
    </row>
    <row r="11" spans="1:21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ca="1" si="1"/>
        <v>389188328.76142371</v>
      </c>
      <c r="O11">
        <f t="shared" ca="1" si="0"/>
        <v>91534525.266555443</v>
      </c>
      <c r="P11">
        <f t="shared" ca="1" si="0"/>
        <v>12810491.318314161</v>
      </c>
      <c r="Q11">
        <f t="shared" ca="1" si="0"/>
        <v>6218906957.4603186</v>
      </c>
      <c r="R11" t="str">
        <f t="shared" ca="1" si="2"/>
        <v>C3</v>
      </c>
      <c r="S11">
        <v>11</v>
      </c>
      <c r="T11" t="str">
        <f t="shared" ca="1" si="3"/>
        <v>C3</v>
      </c>
      <c r="U11">
        <f t="shared" ca="1" si="4"/>
        <v>0</v>
      </c>
    </row>
    <row r="12" spans="1:21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ca="1" si="1"/>
        <v>353330112.73984277</v>
      </c>
      <c r="O12">
        <f t="shared" ca="1" si="0"/>
        <v>55643379.367107622</v>
      </c>
      <c r="P12">
        <f t="shared" ca="1" si="0"/>
        <v>23158468.908281047</v>
      </c>
      <c r="Q12">
        <f t="shared" ca="1" si="0"/>
        <v>6183072935.0279379</v>
      </c>
      <c r="R12" t="str">
        <f t="shared" ca="1" si="2"/>
        <v>C3</v>
      </c>
      <c r="S12">
        <v>12</v>
      </c>
      <c r="T12" t="str">
        <f t="shared" ca="1" si="3"/>
        <v>C3</v>
      </c>
      <c r="U12">
        <f t="shared" ca="1" si="4"/>
        <v>0</v>
      </c>
    </row>
    <row r="13" spans="1:21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ca="1" si="1"/>
        <v>312692814.24992001</v>
      </c>
      <c r="O13">
        <f t="shared" ca="1" si="0"/>
        <v>15300397.344381297</v>
      </c>
      <c r="P13">
        <f t="shared" ca="1" si="0"/>
        <v>63925487.644237995</v>
      </c>
      <c r="Q13">
        <f t="shared" ca="1" si="0"/>
        <v>6142446687.7750988</v>
      </c>
      <c r="R13" t="str">
        <f t="shared" ca="1" si="2"/>
        <v>C2</v>
      </c>
      <c r="S13">
        <v>13</v>
      </c>
      <c r="T13" t="str">
        <f t="shared" ca="1" si="3"/>
        <v>C2</v>
      </c>
      <c r="U13">
        <f t="shared" ca="1" si="4"/>
        <v>0</v>
      </c>
    </row>
    <row r="14" spans="1:21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ca="1" si="1"/>
        <v>333750260.77705169</v>
      </c>
      <c r="O14">
        <f t="shared" ca="1" si="0"/>
        <v>37009209.617104337</v>
      </c>
      <c r="P14">
        <f t="shared" ca="1" si="0"/>
        <v>43238548.758498326</v>
      </c>
      <c r="Q14">
        <f t="shared" ca="1" si="0"/>
        <v>6165027219.8811092</v>
      </c>
      <c r="R14" t="str">
        <f t="shared" ca="1" si="2"/>
        <v>C2</v>
      </c>
      <c r="S14">
        <v>14</v>
      </c>
      <c r="T14" t="str">
        <f t="shared" ca="1" si="3"/>
        <v>C2</v>
      </c>
      <c r="U14">
        <f t="shared" ca="1" si="4"/>
        <v>0</v>
      </c>
    </row>
    <row r="15" spans="1:21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ca="1" si="1"/>
        <v>205435421.89396161</v>
      </c>
      <c r="O15">
        <f t="shared" ca="1" si="0"/>
        <v>496732427.76197022</v>
      </c>
      <c r="P15">
        <f t="shared" ca="1" si="0"/>
        <v>574573521.37270296</v>
      </c>
      <c r="Q15">
        <f t="shared" ca="1" si="0"/>
        <v>5654475361.541069</v>
      </c>
      <c r="R15" t="str">
        <f t="shared" ca="1" si="2"/>
        <v>C1</v>
      </c>
      <c r="S15">
        <v>15</v>
      </c>
      <c r="T15" t="str">
        <f t="shared" ca="1" si="3"/>
        <v>C1</v>
      </c>
      <c r="U15">
        <f t="shared" ca="1" si="4"/>
        <v>0</v>
      </c>
    </row>
    <row r="16" spans="1:21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ca="1" si="1"/>
        <v>384345203.90559059</v>
      </c>
      <c r="O16">
        <f t="shared" ca="1" si="0"/>
        <v>86694705.627092496</v>
      </c>
      <c r="P16">
        <f t="shared" ca="1" si="0"/>
        <v>7976436.1640093094</v>
      </c>
      <c r="Q16">
        <f t="shared" ca="1" si="0"/>
        <v>6214131065.2736053</v>
      </c>
      <c r="R16" t="str">
        <f t="shared" ca="1" si="2"/>
        <v>C3</v>
      </c>
      <c r="S16">
        <v>16</v>
      </c>
      <c r="T16" t="str">
        <f t="shared" ca="1" si="3"/>
        <v>C3</v>
      </c>
      <c r="U16">
        <f t="shared" ca="1" si="4"/>
        <v>0</v>
      </c>
    </row>
    <row r="17" spans="1:21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ca="1" si="1"/>
        <v>313676373.61897373</v>
      </c>
      <c r="O17">
        <f t="shared" ca="1" si="0"/>
        <v>19222538.508717626</v>
      </c>
      <c r="P17">
        <f t="shared" ca="1" si="0"/>
        <v>63487136.156610452</v>
      </c>
      <c r="Q17">
        <f t="shared" ca="1" si="0"/>
        <v>6145494404.247961</v>
      </c>
      <c r="R17" t="str">
        <f t="shared" ca="1" si="2"/>
        <v>C2</v>
      </c>
      <c r="S17">
        <v>17</v>
      </c>
      <c r="T17" t="str">
        <f t="shared" ca="1" si="3"/>
        <v>C2</v>
      </c>
      <c r="U17">
        <f t="shared" ca="1" si="4"/>
        <v>0</v>
      </c>
    </row>
    <row r="18" spans="1:21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ca="1" si="1"/>
        <v>266272526.86815062</v>
      </c>
      <c r="O18">
        <f t="shared" ca="1" si="0"/>
        <v>36244022.88517309</v>
      </c>
      <c r="P18">
        <f t="shared" ca="1" si="0"/>
        <v>112338777.91683702</v>
      </c>
      <c r="Q18">
        <f t="shared" ca="1" si="0"/>
        <v>6093864213.0273952</v>
      </c>
      <c r="R18" t="str">
        <f t="shared" ca="1" si="2"/>
        <v>C2</v>
      </c>
      <c r="S18">
        <v>18</v>
      </c>
      <c r="T18" t="str">
        <f t="shared" ca="1" si="3"/>
        <v>C2</v>
      </c>
      <c r="U18">
        <f t="shared" ca="1" si="4"/>
        <v>0</v>
      </c>
    </row>
    <row r="19" spans="1:21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ca="1" si="1"/>
        <v>336582328.43206429</v>
      </c>
      <c r="O19">
        <f t="shared" ca="1" si="1"/>
        <v>38913197.178884804</v>
      </c>
      <c r="P19">
        <f t="shared" ca="1" si="1"/>
        <v>39955460.175558016</v>
      </c>
      <c r="Q19">
        <f t="shared" ca="1" si="1"/>
        <v>6166333922.0406322</v>
      </c>
      <c r="R19" t="str">
        <f t="shared" ca="1" si="2"/>
        <v>C2</v>
      </c>
      <c r="S19">
        <v>19</v>
      </c>
      <c r="T19" t="str">
        <f t="shared" ca="1" si="3"/>
        <v>C2</v>
      </c>
      <c r="U19">
        <f t="shared" ca="1" si="4"/>
        <v>0</v>
      </c>
    </row>
    <row r="20" spans="1:21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ca="1" si="1"/>
        <v>86134285.094554543</v>
      </c>
      <c r="O20">
        <f t="shared" ca="1" si="1"/>
        <v>383455069.3951593</v>
      </c>
      <c r="P20">
        <f t="shared" ca="1" si="1"/>
        <v>462089960.04897445</v>
      </c>
      <c r="Q20">
        <f t="shared" ca="1" si="1"/>
        <v>5751623129.1066866</v>
      </c>
      <c r="R20" t="str">
        <f t="shared" ca="1" si="2"/>
        <v>C1</v>
      </c>
      <c r="S20">
        <v>20</v>
      </c>
      <c r="T20" t="str">
        <f t="shared" ca="1" si="3"/>
        <v>C1</v>
      </c>
      <c r="U20">
        <f t="shared" ca="1" si="4"/>
        <v>0</v>
      </c>
    </row>
    <row r="21" spans="1:21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ca="1" si="1"/>
        <v>385917275.53682405</v>
      </c>
      <c r="O21">
        <f t="shared" ca="1" si="1"/>
        <v>88251974.807369009</v>
      </c>
      <c r="P21">
        <f t="shared" ca="1" si="1"/>
        <v>9532548.8939494714</v>
      </c>
      <c r="Q21">
        <f t="shared" ca="1" si="1"/>
        <v>6215587550.3115158</v>
      </c>
      <c r="R21" t="str">
        <f t="shared" ca="1" si="2"/>
        <v>C3</v>
      </c>
      <c r="S21">
        <v>21</v>
      </c>
      <c r="T21" t="str">
        <f t="shared" ca="1" si="3"/>
        <v>C3</v>
      </c>
      <c r="U21">
        <f t="shared" ca="1" si="4"/>
        <v>0</v>
      </c>
    </row>
    <row r="22" spans="1:21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ca="1" si="1"/>
        <v>318032142.70691258</v>
      </c>
      <c r="O22">
        <f t="shared" ca="1" si="1"/>
        <v>22733321.430547416</v>
      </c>
      <c r="P22">
        <f t="shared" ca="1" si="1"/>
        <v>59090189.703413419</v>
      </c>
      <c r="Q22">
        <f t="shared" ca="1" si="1"/>
        <v>6149733110.710659</v>
      </c>
      <c r="R22" t="str">
        <f t="shared" ca="1" si="2"/>
        <v>C2</v>
      </c>
      <c r="S22">
        <v>22</v>
      </c>
      <c r="T22" t="str">
        <f t="shared" ca="1" si="3"/>
        <v>C2</v>
      </c>
      <c r="U22">
        <f t="shared" ca="1" si="4"/>
        <v>0</v>
      </c>
    </row>
    <row r="23" spans="1:21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ca="1" si="1"/>
        <v>388501080.99599928</v>
      </c>
      <c r="O23">
        <f t="shared" ca="1" si="1"/>
        <v>90849369.33861278</v>
      </c>
      <c r="P23">
        <f t="shared" ca="1" si="1"/>
        <v>12126712.625685096</v>
      </c>
      <c r="Q23">
        <f t="shared" ca="1" si="1"/>
        <v>6218239540.3429346</v>
      </c>
      <c r="R23" t="str">
        <f t="shared" ca="1" si="2"/>
        <v>C3</v>
      </c>
      <c r="S23">
        <v>23</v>
      </c>
      <c r="T23" t="str">
        <f t="shared" ca="1" si="3"/>
        <v>C3</v>
      </c>
      <c r="U23">
        <f t="shared" ca="1" si="4"/>
        <v>0</v>
      </c>
    </row>
    <row r="24" spans="1:21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ca="1" si="1"/>
        <v>387558793.64224213</v>
      </c>
      <c r="O24">
        <f t="shared" ca="1" si="1"/>
        <v>89910089.386579782</v>
      </c>
      <c r="P24">
        <f t="shared" ca="1" si="1"/>
        <v>11190855.432550929</v>
      </c>
      <c r="Q24">
        <f t="shared" ca="1" si="1"/>
        <v>6217324480.1601496</v>
      </c>
      <c r="R24" t="str">
        <f t="shared" ca="1" si="2"/>
        <v>C3</v>
      </c>
      <c r="S24">
        <v>24</v>
      </c>
      <c r="T24" t="str">
        <f t="shared" ca="1" si="3"/>
        <v>C3</v>
      </c>
      <c r="U24">
        <f t="shared" ca="1" si="4"/>
        <v>0</v>
      </c>
    </row>
    <row r="25" spans="1:21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ca="1" si="1"/>
        <v>372966820.90200734</v>
      </c>
      <c r="O25">
        <f t="shared" ca="1" si="1"/>
        <v>75390233.557446972</v>
      </c>
      <c r="P25">
        <f t="shared" ca="1" si="1"/>
        <v>4125389.4777597911</v>
      </c>
      <c r="Q25">
        <f t="shared" ca="1" si="1"/>
        <v>6203150633.6417465</v>
      </c>
      <c r="R25" t="str">
        <f t="shared" ca="1" si="2"/>
        <v>C3</v>
      </c>
      <c r="S25">
        <v>25</v>
      </c>
      <c r="T25" t="str">
        <f t="shared" ca="1" si="3"/>
        <v>C3</v>
      </c>
      <c r="U25">
        <f t="shared" ca="1" si="4"/>
        <v>0</v>
      </c>
    </row>
    <row r="26" spans="1:21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ca="1" si="1"/>
        <v>352977994.17067063</v>
      </c>
      <c r="O26">
        <f t="shared" ca="1" si="1"/>
        <v>55634065.516887352</v>
      </c>
      <c r="P26">
        <f t="shared" ca="1" si="1"/>
        <v>23878695.417030182</v>
      </c>
      <c r="Q26">
        <f t="shared" ca="1" si="1"/>
        <v>6183727542.7912407</v>
      </c>
      <c r="R26" t="str">
        <f t="shared" ca="1" si="2"/>
        <v>C3</v>
      </c>
      <c r="S26">
        <v>26</v>
      </c>
      <c r="T26" t="str">
        <f t="shared" ca="1" si="3"/>
        <v>C3</v>
      </c>
      <c r="U26">
        <f t="shared" ca="1" si="4"/>
        <v>0</v>
      </c>
    </row>
    <row r="27" spans="1:21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ca="1" si="1"/>
        <v>389334231.04534489</v>
      </c>
      <c r="O27">
        <f t="shared" ca="1" si="1"/>
        <v>91679994.201967344</v>
      </c>
      <c r="P27">
        <f t="shared" ca="1" si="1"/>
        <v>12955747.788501235</v>
      </c>
      <c r="Q27">
        <f t="shared" ca="1" si="1"/>
        <v>6219048640.0354214</v>
      </c>
      <c r="R27" t="str">
        <f t="shared" ca="1" si="2"/>
        <v>C3</v>
      </c>
      <c r="S27">
        <v>27</v>
      </c>
      <c r="T27" t="str">
        <f t="shared" ca="1" si="3"/>
        <v>C3</v>
      </c>
      <c r="U27">
        <f t="shared" ca="1" si="4"/>
        <v>0</v>
      </c>
    </row>
    <row r="28" spans="1:21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ca="1" si="1"/>
        <v>386513588.29121393</v>
      </c>
      <c r="O28">
        <f t="shared" ca="1" si="1"/>
        <v>88850005.801253423</v>
      </c>
      <c r="P28">
        <f t="shared" ca="1" si="1"/>
        <v>10128027.532060115</v>
      </c>
      <c r="Q28">
        <f t="shared" ca="1" si="1"/>
        <v>6216190915.3250761</v>
      </c>
      <c r="R28" t="str">
        <f t="shared" ca="1" si="2"/>
        <v>C3</v>
      </c>
      <c r="S28">
        <v>28</v>
      </c>
      <c r="T28" t="str">
        <f t="shared" ca="1" si="3"/>
        <v>C3</v>
      </c>
      <c r="U28">
        <f t="shared" ca="1" si="4"/>
        <v>0</v>
      </c>
    </row>
    <row r="29" spans="1:21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ca="1" si="1"/>
        <v>348034907.47157818</v>
      </c>
      <c r="O29">
        <f t="shared" ca="1" si="1"/>
        <v>50474629.525688402</v>
      </c>
      <c r="P29">
        <f t="shared" ca="1" si="1"/>
        <v>29024635.470087681</v>
      </c>
      <c r="Q29">
        <f t="shared" ca="1" si="1"/>
        <v>6177203902.4768324</v>
      </c>
      <c r="R29" t="str">
        <f t="shared" ca="1" si="2"/>
        <v>C3</v>
      </c>
      <c r="S29">
        <v>29</v>
      </c>
      <c r="T29" t="str">
        <f t="shared" ca="1" si="3"/>
        <v>C3</v>
      </c>
      <c r="U29">
        <f t="shared" ca="1" si="4"/>
        <v>0</v>
      </c>
    </row>
    <row r="30" spans="1:21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ca="1" si="1"/>
        <v>139694847.6814732</v>
      </c>
      <c r="O30">
        <f t="shared" ca="1" si="1"/>
        <v>167706592.3345972</v>
      </c>
      <c r="P30">
        <f t="shared" ca="1" si="1"/>
        <v>245356109.97435895</v>
      </c>
      <c r="Q30">
        <f t="shared" ca="1" si="1"/>
        <v>5960838008.9107437</v>
      </c>
      <c r="R30" t="str">
        <f t="shared" ca="1" si="2"/>
        <v>C1</v>
      </c>
      <c r="S30">
        <v>30</v>
      </c>
      <c r="T30" t="str">
        <f t="shared" ca="1" si="3"/>
        <v>C1</v>
      </c>
      <c r="U30">
        <f t="shared" ca="1" si="4"/>
        <v>0</v>
      </c>
    </row>
    <row r="31" spans="1:21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ca="1" si="1"/>
        <v>367341687.08268058</v>
      </c>
      <c r="O31">
        <f t="shared" ca="1" si="1"/>
        <v>69657959.600863233</v>
      </c>
      <c r="P31">
        <f t="shared" ca="1" si="1"/>
        <v>9536370.7273644172</v>
      </c>
      <c r="Q31">
        <f t="shared" ca="1" si="1"/>
        <v>6196780110.0067291</v>
      </c>
      <c r="R31" t="str">
        <f t="shared" ca="1" si="2"/>
        <v>C3</v>
      </c>
      <c r="S31">
        <v>31</v>
      </c>
      <c r="T31" t="str">
        <f t="shared" ca="1" si="3"/>
        <v>C3</v>
      </c>
      <c r="U31">
        <f t="shared" ca="1" si="4"/>
        <v>0</v>
      </c>
    </row>
    <row r="32" spans="1:21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ca="1" si="1"/>
        <v>150432626.51017565</v>
      </c>
      <c r="O32">
        <f t="shared" ca="1" si="1"/>
        <v>155985793.94096074</v>
      </c>
      <c r="P32">
        <f t="shared" ca="1" si="1"/>
        <v>233604117.09048206</v>
      </c>
      <c r="Q32">
        <f t="shared" ca="1" si="1"/>
        <v>5972591717.1254053</v>
      </c>
      <c r="R32" t="str">
        <f t="shared" ca="1" si="2"/>
        <v>C1</v>
      </c>
      <c r="S32">
        <v>32</v>
      </c>
      <c r="T32" t="str">
        <f t="shared" ca="1" si="3"/>
        <v>C1</v>
      </c>
      <c r="U32">
        <f t="shared" ca="1" si="4"/>
        <v>0</v>
      </c>
    </row>
    <row r="33" spans="1:21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ca="1" si="1"/>
        <v>386443196.29757118</v>
      </c>
      <c r="O33">
        <f t="shared" ca="1" si="1"/>
        <v>88784736.203679904</v>
      </c>
      <c r="P33">
        <f t="shared" ca="1" si="1"/>
        <v>10059984.176855657</v>
      </c>
      <c r="Q33">
        <f t="shared" ca="1" si="1"/>
        <v>6216158053.5111923</v>
      </c>
      <c r="R33" t="str">
        <f t="shared" ca="1" si="2"/>
        <v>C3</v>
      </c>
      <c r="S33">
        <v>33</v>
      </c>
      <c r="T33" t="str">
        <f t="shared" ca="1" si="3"/>
        <v>C3</v>
      </c>
      <c r="U33">
        <f t="shared" ca="1" si="4"/>
        <v>0</v>
      </c>
    </row>
    <row r="34" spans="1:21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ca="1" si="1"/>
        <v>347197426.10248423</v>
      </c>
      <c r="O34">
        <f t="shared" ca="1" si="1"/>
        <v>49512104.803013436</v>
      </c>
      <c r="P34">
        <f t="shared" ca="1" si="1"/>
        <v>29307851.340670872</v>
      </c>
      <c r="Q34">
        <f t="shared" ca="1" si="1"/>
        <v>6176944183.8325233</v>
      </c>
      <c r="R34" t="str">
        <f t="shared" ca="1" si="2"/>
        <v>C3</v>
      </c>
      <c r="S34">
        <v>34</v>
      </c>
      <c r="T34" t="str">
        <f t="shared" ca="1" si="3"/>
        <v>C3</v>
      </c>
      <c r="U34">
        <f t="shared" ca="1" si="4"/>
        <v>0</v>
      </c>
    </row>
    <row r="35" spans="1:21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ca="1" si="1"/>
        <v>271868698.26905411</v>
      </c>
      <c r="O35">
        <f t="shared" ca="1" si="1"/>
        <v>30877081.5149808</v>
      </c>
      <c r="P35">
        <f t="shared" ca="1" si="1"/>
        <v>106603437.75064747</v>
      </c>
      <c r="Q35">
        <f t="shared" ca="1" si="1"/>
        <v>6099599867.9677963</v>
      </c>
      <c r="R35" t="str">
        <f t="shared" ca="1" si="2"/>
        <v>C2</v>
      </c>
      <c r="S35">
        <v>35</v>
      </c>
      <c r="T35" t="str">
        <f t="shared" ca="1" si="3"/>
        <v>C2</v>
      </c>
      <c r="U35">
        <f t="shared" ca="1" si="4"/>
        <v>0</v>
      </c>
    </row>
    <row r="36" spans="1:21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ca="1" si="1"/>
        <v>268744391.86886299</v>
      </c>
      <c r="O36">
        <f t="shared" ca="1" si="1"/>
        <v>29307601.422506351</v>
      </c>
      <c r="P36">
        <f t="shared" ca="1" si="1"/>
        <v>107691010.5110168</v>
      </c>
      <c r="Q36">
        <f t="shared" ca="1" si="1"/>
        <v>6100242373.0253305</v>
      </c>
      <c r="R36" t="str">
        <f t="shared" ca="1" si="2"/>
        <v>C2</v>
      </c>
      <c r="S36">
        <v>36</v>
      </c>
      <c r="T36" t="str">
        <f t="shared" ca="1" si="3"/>
        <v>C2</v>
      </c>
      <c r="U36">
        <f t="shared" ca="1" si="4"/>
        <v>0</v>
      </c>
    </row>
    <row r="37" spans="1:21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ca="1" si="1"/>
        <v>371537461.48334086</v>
      </c>
      <c r="O37">
        <f t="shared" ca="1" si="1"/>
        <v>73971057.93263486</v>
      </c>
      <c r="P37">
        <f t="shared" ca="1" si="1"/>
        <v>5443486.7689199774</v>
      </c>
      <c r="Q37">
        <f t="shared" ca="1" si="1"/>
        <v>6201762066.0396776</v>
      </c>
      <c r="R37" t="str">
        <f t="shared" ca="1" si="2"/>
        <v>C3</v>
      </c>
      <c r="S37">
        <v>37</v>
      </c>
      <c r="T37" t="str">
        <f t="shared" ca="1" si="3"/>
        <v>C3</v>
      </c>
      <c r="U37">
        <f t="shared" ca="1" si="4"/>
        <v>0</v>
      </c>
    </row>
    <row r="38" spans="1:21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ca="1" si="1"/>
        <v>300059906.07606179</v>
      </c>
      <c r="O38">
        <f t="shared" ca="1" si="1"/>
        <v>11799605.846596794</v>
      </c>
      <c r="P38">
        <f t="shared" ca="1" si="1"/>
        <v>77793325.716925263</v>
      </c>
      <c r="Q38">
        <f t="shared" ca="1" si="1"/>
        <v>6128409270.4643288</v>
      </c>
      <c r="R38" t="str">
        <f t="shared" ca="1" si="2"/>
        <v>C2</v>
      </c>
      <c r="S38">
        <v>38</v>
      </c>
      <c r="T38" t="str">
        <f t="shared" ca="1" si="3"/>
        <v>C2</v>
      </c>
      <c r="U38">
        <f t="shared" ca="1" si="4"/>
        <v>0</v>
      </c>
    </row>
    <row r="39" spans="1:21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ca="1" si="1"/>
        <v>5834507999.1434364</v>
      </c>
      <c r="O39">
        <f t="shared" ca="1" si="1"/>
        <v>6128138046.8825665</v>
      </c>
      <c r="P39">
        <f t="shared" ca="1" si="1"/>
        <v>6206185475.7239075</v>
      </c>
      <c r="Q39">
        <f t="shared" ca="1" si="1"/>
        <v>0</v>
      </c>
      <c r="R39" t="str">
        <f t="shared" ca="1" si="2"/>
        <v>C4</v>
      </c>
      <c r="S39">
        <v>39</v>
      </c>
      <c r="T39" t="str">
        <f t="shared" ca="1" si="3"/>
        <v>C4</v>
      </c>
      <c r="U39">
        <f t="shared" ca="1" si="4"/>
        <v>0</v>
      </c>
    </row>
    <row r="40" spans="1:21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ca="1" si="1"/>
        <v>229393465.80602509</v>
      </c>
      <c r="O40">
        <f t="shared" ca="1" si="1"/>
        <v>68532300.624934554</v>
      </c>
      <c r="P40">
        <f t="shared" ca="1" si="1"/>
        <v>147067853.39822018</v>
      </c>
      <c r="Q40">
        <f t="shared" ca="1" si="1"/>
        <v>6061471547.8168545</v>
      </c>
      <c r="R40" t="str">
        <f t="shared" ca="1" si="2"/>
        <v>C2</v>
      </c>
      <c r="S40">
        <v>40</v>
      </c>
      <c r="T40" t="str">
        <f t="shared" ca="1" si="3"/>
        <v>C2</v>
      </c>
      <c r="U40">
        <f t="shared" ca="1" si="4"/>
        <v>0</v>
      </c>
    </row>
    <row r="41" spans="1:21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ca="1" si="1"/>
        <v>388998180.73324662</v>
      </c>
      <c r="O41">
        <f t="shared" ca="1" si="1"/>
        <v>91345923.885651723</v>
      </c>
      <c r="P41">
        <f t="shared" ca="1" si="1"/>
        <v>12641094.799917378</v>
      </c>
      <c r="Q41">
        <f t="shared" ca="1" si="1"/>
        <v>6218711270.7523918</v>
      </c>
      <c r="R41" t="str">
        <f t="shared" ca="1" si="2"/>
        <v>C3</v>
      </c>
      <c r="S41">
        <v>41</v>
      </c>
      <c r="T41" t="str">
        <f t="shared" ca="1" si="3"/>
        <v>C3</v>
      </c>
      <c r="U41">
        <f t="shared" ca="1" si="4"/>
        <v>0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G22" zoomScaleNormal="100" workbookViewId="0">
      <selection activeCell="G2" sqref="G2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4.7109375" bestFit="1" customWidth="1"/>
    <col min="14" max="17" width="12" bestFit="1" customWidth="1"/>
    <col min="20" max="20" width="10.85546875" bestFit="1" customWidth="1"/>
  </cols>
  <sheetData>
    <row r="1" spans="1:21" x14ac:dyDescent="0.25">
      <c r="G1" t="s">
        <v>59</v>
      </c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  <c r="S1">
        <v>1</v>
      </c>
    </row>
    <row r="2" spans="1:21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  <c r="S2">
        <v>2</v>
      </c>
      <c r="T2" t="s">
        <v>53</v>
      </c>
      <c r="U2" t="s">
        <v>54</v>
      </c>
    </row>
    <row r="3" spans="1:21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G3">
        <v>2</v>
      </c>
      <c r="H3" t="s">
        <v>40</v>
      </c>
      <c r="I3">
        <f ca="1">AVERAGEIFS(INDIRECT($G$1&amp;"!"&amp;ADDRESS(3,$G3,1)):INDIRECT($G$1 &amp; "!" &amp;ADDRESS(41,$G3,1)),INDIRECT($G$1 &amp;"!$R$3" ):INDIRECT($G$1&amp;"!$R$41"),I$2)</f>
        <v>4475000</v>
      </c>
      <c r="J3">
        <f ca="1">AVERAGEIFS(INDIRECT($G$1&amp;"!"&amp;ADDRESS(3,$G3,1)):INDIRECT($G$1 &amp; "!" &amp;ADDRESS(41,$G3,1)),INDIRECT($G$1 &amp;"!$R$3" ):INDIRECT($G$1&amp;"!$R$41"),J$2)</f>
        <v>975346.15384615387</v>
      </c>
      <c r="K3">
        <f ca="1">AVERAGEIFS(INDIRECT($G$1&amp;"!"&amp;ADDRESS(3,$G3,1)):INDIRECT($G$1 &amp; "!" &amp;ADDRESS(41,$G3,1)),INDIRECT($G$1 &amp;"!$R$3" ):INDIRECT($G$1&amp;"!$R$41"),K$2)</f>
        <v>148978.57142857142</v>
      </c>
      <c r="L3">
        <f ca="1">AVERAGEIFS(INDIRECT($G$1&amp;"!"&amp;ADDRESS(3,$G3,1)):INDIRECT($G$1 &amp; "!" &amp;ADDRESS(41,$G3,1)),INDIRECT($G$1 &amp;"!$R$3" ):INDIRECT($G$1&amp;"!$R$41"),L$2)</f>
        <v>74150000</v>
      </c>
      <c r="N3">
        <f ca="1">SQRT(($B3-I$3)^2+($C3-I$4)^2+($D3-I$5)^2+($E3-I$6)^2+($F3-I$7)^2)</f>
        <v>380481413.76255161</v>
      </c>
      <c r="O3">
        <f t="shared" ref="O3:Q18" ca="1" si="0">SQRT(($B3-J$3)^2+($C3-J$4)^2+($D3-J$5)^2+($E3-J$6)^2+($F3-J$7)^2)</f>
        <v>75131204.792223155</v>
      </c>
      <c r="P3">
        <f t="shared" ca="1" si="0"/>
        <v>1920093.9633816879</v>
      </c>
      <c r="Q3">
        <f t="shared" ca="1" si="0"/>
        <v>6210086275.5741968</v>
      </c>
      <c r="R3" t="str">
        <f ca="1">INDEX($N$2:$Q$2,1,MATCH(MIN(N3:Q3),N3:Q3,0))</f>
        <v>C3</v>
      </c>
      <c r="S3">
        <v>3</v>
      </c>
      <c r="T3" t="str">
        <f ca="1">INDIRECT($G$1&amp;"!R"&amp;S3)</f>
        <v>C3</v>
      </c>
      <c r="U3">
        <f ca="1">IF(T3=R3,0,1)</f>
        <v>0</v>
      </c>
    </row>
    <row r="4" spans="1:21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G4">
        <v>3</v>
      </c>
      <c r="H4" s="1" t="s">
        <v>41</v>
      </c>
      <c r="I4">
        <f ca="1">AVERAGEIFS(INDIRECT($G$1&amp;"!"&amp;ADDRESS(3,$G4,1)):INDIRECT($G$1 &amp; "!" &amp;ADDRESS(41,$G4,1)),INDIRECT($G$1 &amp;"!$R$3" ):INDIRECT($G$1&amp;"!$R$41"),I$2)</f>
        <v>1097500</v>
      </c>
      <c r="J4">
        <f ca="1">AVERAGEIFS(INDIRECT($G$1&amp;"!"&amp;ADDRESS(3,$G4,1)):INDIRECT($G$1 &amp; "!" &amp;ADDRESS(41,$G4,1)),INDIRECT($G$1 &amp;"!$R$3" ):INDIRECT($G$1&amp;"!$R$41"),J$2)</f>
        <v>272296.15384615387</v>
      </c>
      <c r="K4">
        <f ca="1">AVERAGEIFS(INDIRECT($G$1&amp;"!"&amp;ADDRESS(3,$G4,1)):INDIRECT($G$1 &amp; "!" &amp;ADDRESS(41,$G4,1)),INDIRECT($G$1 &amp;"!$R$3" ):INDIRECT($G$1&amp;"!$R$41"),K$2)</f>
        <v>33427.857142857145</v>
      </c>
      <c r="L4">
        <f ca="1">AVERAGEIFS(INDIRECT($G$1&amp;"!"&amp;ADDRESS(3,$G4,1)):INDIRECT($G$1 &amp; "!" &amp;ADDRESS(41,$G4,1)),INDIRECT($G$1 &amp;"!$R$3" ):INDIRECT($G$1&amp;"!$R$41"),L$2)</f>
        <v>22245000</v>
      </c>
      <c r="N4">
        <f t="shared" ref="N4:Q41" ca="1" si="1">SQRT(($B4-I$3)^2+($C4-I$4)^2+($D4-I$5)^2+($E4-I$6)^2+($F4-I$7)^2)</f>
        <v>388884354.4082225</v>
      </c>
      <c r="O4">
        <f t="shared" ca="1" si="0"/>
        <v>83567745.622248426</v>
      </c>
      <c r="P4">
        <f t="shared" ca="1" si="0"/>
        <v>9755957.4895291813</v>
      </c>
      <c r="Q4">
        <f t="shared" ca="1" si="0"/>
        <v>6218611775.2813005</v>
      </c>
      <c r="R4" t="str">
        <f t="shared" ref="R4:R41" ca="1" si="2">INDEX($N$2:$Q$2,1,MATCH(MIN(N4:Q4),N4:Q4,0))</f>
        <v>C3</v>
      </c>
      <c r="S4">
        <v>4</v>
      </c>
      <c r="T4" t="str">
        <f t="shared" ref="T4:T41" ca="1" si="3">INDIRECT($G$1&amp;"!R"&amp;S4)</f>
        <v>C3</v>
      </c>
      <c r="U4">
        <f t="shared" ref="U4:U41" ca="1" si="4">IF(T4=R4,0,1)</f>
        <v>0</v>
      </c>
    </row>
    <row r="5" spans="1:21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G5">
        <v>4</v>
      </c>
      <c r="H5" t="s">
        <v>47</v>
      </c>
      <c r="I5">
        <f ca="1">AVERAGEIFS(INDIRECT($G$1&amp;"!"&amp;ADDRESS(3,$G5,1)):INDIRECT($G$1 &amp; "!" &amp;ADDRESS(41,$G5,1)),INDIRECT($G$1 &amp;"!$R$3" ):INDIRECT($G$1&amp;"!$R$41"),I$2)</f>
        <v>5037500</v>
      </c>
      <c r="J5">
        <f ca="1">AVERAGEIFS(INDIRECT($G$1&amp;"!"&amp;ADDRESS(3,$G5,1)):INDIRECT($G$1 &amp; "!" &amp;ADDRESS(41,$G5,1)),INDIRECT($G$1 &amp;"!$R$3" ):INDIRECT($G$1&amp;"!$R$41"),J$2)</f>
        <v>1167357.6923076923</v>
      </c>
      <c r="K5">
        <f ca="1">AVERAGEIFS(INDIRECT($G$1&amp;"!"&amp;ADDRESS(3,$G5,1)):INDIRECT($G$1 &amp; "!" &amp;ADDRESS(41,$G5,1)),INDIRECT($G$1 &amp;"!$R$3" ):INDIRECT($G$1&amp;"!$R$41"),K$2)</f>
        <v>175780.95238095237</v>
      </c>
      <c r="L5">
        <f ca="1">AVERAGEIFS(INDIRECT($G$1&amp;"!"&amp;ADDRESS(3,$G5,1)):INDIRECT($G$1 &amp; "!" &amp;ADDRESS(41,$G5,1)),INDIRECT($G$1 &amp;"!$R$3" ):INDIRECT($G$1&amp;"!$R$41"),L$2)</f>
        <v>111225000</v>
      </c>
      <c r="N5">
        <f t="shared" ca="1" si="1"/>
        <v>379884971.00668514</v>
      </c>
      <c r="O5">
        <f t="shared" ca="1" si="0"/>
        <v>74533126.785034671</v>
      </c>
      <c r="P5">
        <f t="shared" ca="1" si="0"/>
        <v>1639901.3457915948</v>
      </c>
      <c r="Q5">
        <f t="shared" ca="1" si="0"/>
        <v>6209482488.5764837</v>
      </c>
      <c r="R5" t="str">
        <f t="shared" ca="1" si="2"/>
        <v>C3</v>
      </c>
      <c r="S5">
        <v>5</v>
      </c>
      <c r="T5" t="str">
        <f t="shared" ca="1" si="3"/>
        <v>C3</v>
      </c>
      <c r="U5">
        <f t="shared" ca="1" si="4"/>
        <v>0</v>
      </c>
    </row>
    <row r="6" spans="1:21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G6">
        <v>5</v>
      </c>
      <c r="H6" t="s">
        <v>48</v>
      </c>
      <c r="I6">
        <f ca="1">AVERAGEIFS(INDIRECT($G$1&amp;"!"&amp;ADDRESS(3,$G6,1)):INDIRECT($G$1 &amp; "!" &amp;ADDRESS(41,$G6,1)),INDIRECT($G$1 &amp;"!$R$3" ):INDIRECT($G$1&amp;"!$R$41"),I$2)</f>
        <v>370625000</v>
      </c>
      <c r="J6">
        <f ca="1">AVERAGEIFS(INDIRECT($G$1&amp;"!"&amp;ADDRESS(3,$G6,1)):INDIRECT($G$1 &amp; "!" &amp;ADDRESS(41,$G6,1)),INDIRECT($G$1 &amp;"!$R$3" ):INDIRECT($G$1&amp;"!$R$41"),J$2)</f>
        <v>79240730.769230768</v>
      </c>
      <c r="K6">
        <f ca="1">AVERAGEIFS(INDIRECT($G$1&amp;"!"&amp;ADDRESS(3,$G6,1)):INDIRECT($G$1 &amp; "!" &amp;ADDRESS(41,$G6,1)),INDIRECT($G$1 &amp;"!$R$3" ):INDIRECT($G$1&amp;"!$R$41"),K$2)</f>
        <v>9801595.2380952388</v>
      </c>
      <c r="L6">
        <f ca="1">AVERAGEIFS(INDIRECT($G$1&amp;"!"&amp;ADDRESS(3,$G6,1)):INDIRECT($G$1 &amp; "!" &amp;ADDRESS(41,$G6,1)),INDIRECT($G$1 &amp;"!$R$3" ):INDIRECT($G$1&amp;"!$R$41"),L$2)</f>
        <v>5561250000</v>
      </c>
      <c r="N6">
        <f t="shared" ca="1" si="1"/>
        <v>371378494.89267683</v>
      </c>
      <c r="O6">
        <f t="shared" ca="1" si="0"/>
        <v>66032189.916913129</v>
      </c>
      <c r="P6">
        <f t="shared" ca="1" si="0"/>
        <v>7850902.041872127</v>
      </c>
      <c r="Q6">
        <f t="shared" ca="1" si="0"/>
        <v>6201107837.9975786</v>
      </c>
      <c r="R6" t="str">
        <f t="shared" ca="1" si="2"/>
        <v>C3</v>
      </c>
      <c r="S6">
        <v>6</v>
      </c>
      <c r="T6" t="str">
        <f t="shared" ca="1" si="3"/>
        <v>C3</v>
      </c>
      <c r="U6">
        <f t="shared" ca="1" si="4"/>
        <v>0</v>
      </c>
    </row>
    <row r="7" spans="1:21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G7">
        <v>6</v>
      </c>
      <c r="H7" t="s">
        <v>49</v>
      </c>
      <c r="I7">
        <f ca="1">AVERAGEIFS(INDIRECT($G$1&amp;"!"&amp;ADDRESS(3,$G7,1)):INDIRECT($G$1 &amp; "!" &amp;ADDRESS(41,$G7,1)),INDIRECT($G$1 &amp;"!$R$3" ):INDIRECT($G$1&amp;"!$R$41"),I$2)</f>
        <v>119362500</v>
      </c>
      <c r="J7">
        <f ca="1">AVERAGEIFS(INDIRECT($G$1&amp;"!"&amp;ADDRESS(3,$G7,1)):INDIRECT($G$1 &amp; "!" &amp;ADDRESS(41,$G7,1)),INDIRECT($G$1 &amp;"!$R$3" ):INDIRECT($G$1&amp;"!$R$41"),J$2)</f>
        <v>28168638.46153846</v>
      </c>
      <c r="K7">
        <f ca="1">AVERAGEIFS(INDIRECT($G$1&amp;"!"&amp;ADDRESS(3,$G7,1)):INDIRECT($G$1 &amp; "!" &amp;ADDRESS(41,$G7,1)),INDIRECT($G$1 &amp;"!$R$3" ):INDIRECT($G$1&amp;"!$R$41"),K$2)</f>
        <v>3165938.0952380951</v>
      </c>
      <c r="L7">
        <f ca="1">AVERAGEIFS(INDIRECT($G$1&amp;"!"&amp;ADDRESS(3,$G7,1)):INDIRECT($G$1 &amp; "!" &amp;ADDRESS(41,$G7,1)),INDIRECT($G$1 &amp;"!$R$3" ):INDIRECT($G$1&amp;"!$R$41"),L$2)</f>
        <v>2780625000</v>
      </c>
      <c r="N7">
        <f t="shared" ca="1" si="1"/>
        <v>325472465.46021372</v>
      </c>
      <c r="O7">
        <f t="shared" ca="1" si="0"/>
        <v>22330102.36688564</v>
      </c>
      <c r="P7">
        <f t="shared" ca="1" si="0"/>
        <v>54239756.37685512</v>
      </c>
      <c r="Q7">
        <f t="shared" ca="1" si="0"/>
        <v>6156976545.116848</v>
      </c>
      <c r="R7" t="str">
        <f t="shared" ca="1" si="2"/>
        <v>C2</v>
      </c>
      <c r="S7">
        <v>7</v>
      </c>
      <c r="T7" t="str">
        <f t="shared" ca="1" si="3"/>
        <v>C2</v>
      </c>
      <c r="U7">
        <f t="shared" ca="1" si="4"/>
        <v>0</v>
      </c>
    </row>
    <row r="8" spans="1:21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ca="1" si="1"/>
        <v>388823318.29347634</v>
      </c>
      <c r="O8">
        <f t="shared" ca="1" si="0"/>
        <v>83506946.872471318</v>
      </c>
      <c r="P8">
        <f t="shared" ca="1" si="0"/>
        <v>9694917.1980366204</v>
      </c>
      <c r="Q8">
        <f t="shared" ca="1" si="0"/>
        <v>6218552462.4204149</v>
      </c>
      <c r="R8" t="str">
        <f t="shared" ca="1" si="2"/>
        <v>C3</v>
      </c>
      <c r="S8">
        <v>8</v>
      </c>
      <c r="T8" t="str">
        <f t="shared" ca="1" si="3"/>
        <v>C3</v>
      </c>
      <c r="U8">
        <f t="shared" ca="1" si="4"/>
        <v>0</v>
      </c>
    </row>
    <row r="9" spans="1:21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ca="1" si="1"/>
        <v>372411179.70430213</v>
      </c>
      <c r="O9">
        <f t="shared" ca="1" si="0"/>
        <v>67198674.961697713</v>
      </c>
      <c r="P9">
        <f t="shared" ca="1" si="0"/>
        <v>7004159.2867330676</v>
      </c>
      <c r="Q9">
        <f t="shared" ca="1" si="0"/>
        <v>6202611480.9469566</v>
      </c>
      <c r="R9" t="str">
        <f t="shared" ca="1" si="2"/>
        <v>C3</v>
      </c>
      <c r="S9">
        <v>9</v>
      </c>
      <c r="T9" t="str">
        <f t="shared" ca="1" si="3"/>
        <v>C3</v>
      </c>
      <c r="U9">
        <f t="shared" ca="1" si="4"/>
        <v>0</v>
      </c>
    </row>
    <row r="10" spans="1:21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ca="1" si="1"/>
        <v>374961240.4272607</v>
      </c>
      <c r="O10">
        <f t="shared" ca="1" si="0"/>
        <v>69661348.504749805</v>
      </c>
      <c r="P10">
        <f t="shared" ca="1" si="0"/>
        <v>4178688.1563733364</v>
      </c>
      <c r="Q10">
        <f t="shared" ca="1" si="0"/>
        <v>6204884314.9456863</v>
      </c>
      <c r="R10" t="str">
        <f t="shared" ca="1" si="2"/>
        <v>C3</v>
      </c>
      <c r="S10">
        <v>10</v>
      </c>
      <c r="T10" t="str">
        <f t="shared" ca="1" si="3"/>
        <v>C3</v>
      </c>
      <c r="U10">
        <f t="shared" ca="1" si="4"/>
        <v>0</v>
      </c>
    </row>
    <row r="11" spans="1:21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ca="1" si="1"/>
        <v>389188328.76142371</v>
      </c>
      <c r="O11">
        <f t="shared" ca="1" si="0"/>
        <v>83870511.623143792</v>
      </c>
      <c r="P11">
        <f t="shared" ca="1" si="0"/>
        <v>10059730.368606901</v>
      </c>
      <c r="Q11">
        <f t="shared" ca="1" si="0"/>
        <v>6218906957.4603186</v>
      </c>
      <c r="R11" t="str">
        <f t="shared" ca="1" si="2"/>
        <v>C3</v>
      </c>
      <c r="S11">
        <v>11</v>
      </c>
      <c r="T11" t="str">
        <f t="shared" ca="1" si="3"/>
        <v>C3</v>
      </c>
      <c r="U11">
        <f t="shared" ca="1" si="4"/>
        <v>0</v>
      </c>
    </row>
    <row r="12" spans="1:21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ca="1" si="1"/>
        <v>353330112.73984277</v>
      </c>
      <c r="O12">
        <f t="shared" ca="1" si="0"/>
        <v>47965045.97653354</v>
      </c>
      <c r="P12">
        <f t="shared" ca="1" si="0"/>
        <v>25927280.64275571</v>
      </c>
      <c r="Q12">
        <f t="shared" ca="1" si="0"/>
        <v>6183072935.0279379</v>
      </c>
      <c r="R12" t="str">
        <f t="shared" ca="1" si="2"/>
        <v>C3</v>
      </c>
      <c r="S12">
        <v>12</v>
      </c>
      <c r="T12" t="str">
        <f t="shared" ca="1" si="3"/>
        <v>C3</v>
      </c>
      <c r="U12">
        <f t="shared" ca="1" si="4"/>
        <v>0</v>
      </c>
    </row>
    <row r="13" spans="1:21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ca="1" si="1"/>
        <v>312692814.24992001</v>
      </c>
      <c r="O13">
        <f t="shared" ca="1" si="0"/>
        <v>7806385.3684891146</v>
      </c>
      <c r="P13">
        <f t="shared" ca="1" si="0"/>
        <v>66691716.602250218</v>
      </c>
      <c r="Q13">
        <f t="shared" ca="1" si="0"/>
        <v>6142446687.7750988</v>
      </c>
      <c r="R13" t="str">
        <f t="shared" ca="1" si="2"/>
        <v>C2</v>
      </c>
      <c r="S13">
        <v>13</v>
      </c>
      <c r="T13" t="str">
        <f t="shared" ca="1" si="3"/>
        <v>C2</v>
      </c>
      <c r="U13">
        <f t="shared" ca="1" si="4"/>
        <v>0</v>
      </c>
    </row>
    <row r="14" spans="1:21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ca="1" si="1"/>
        <v>333750260.77705169</v>
      </c>
      <c r="O14">
        <f t="shared" ca="1" si="0"/>
        <v>29705184.486502185</v>
      </c>
      <c r="P14">
        <f t="shared" ca="1" si="0"/>
        <v>45891848.412530638</v>
      </c>
      <c r="Q14">
        <f t="shared" ca="1" si="0"/>
        <v>6165027219.8811092</v>
      </c>
      <c r="R14" t="str">
        <f t="shared" ca="1" si="2"/>
        <v>C2</v>
      </c>
      <c r="S14">
        <v>14</v>
      </c>
      <c r="T14" t="str">
        <f t="shared" ca="1" si="3"/>
        <v>C2</v>
      </c>
      <c r="U14">
        <f t="shared" ca="1" si="4"/>
        <v>0</v>
      </c>
    </row>
    <row r="15" spans="1:21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ca="1" si="1"/>
        <v>205435421.89396161</v>
      </c>
      <c r="O15">
        <f t="shared" ca="1" si="0"/>
        <v>504388940.4581092</v>
      </c>
      <c r="P15">
        <f t="shared" ca="1" si="0"/>
        <v>577251210.01512694</v>
      </c>
      <c r="Q15">
        <f t="shared" ca="1" si="0"/>
        <v>5654475361.541069</v>
      </c>
      <c r="R15" t="str">
        <f t="shared" ca="1" si="2"/>
        <v>C1</v>
      </c>
      <c r="S15">
        <v>15</v>
      </c>
      <c r="T15" t="str">
        <f t="shared" ca="1" si="3"/>
        <v>C1</v>
      </c>
      <c r="U15">
        <f t="shared" ca="1" si="4"/>
        <v>0</v>
      </c>
    </row>
    <row r="16" spans="1:21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ca="1" si="1"/>
        <v>384345203.90559059</v>
      </c>
      <c r="O16">
        <f t="shared" ca="1" si="0"/>
        <v>79032180.708738312</v>
      </c>
      <c r="P16">
        <f t="shared" ca="1" si="0"/>
        <v>5217804.7052034605</v>
      </c>
      <c r="Q16">
        <f t="shared" ca="1" si="0"/>
        <v>6214131065.2736053</v>
      </c>
      <c r="R16" t="str">
        <f t="shared" ca="1" si="2"/>
        <v>C3</v>
      </c>
      <c r="S16">
        <v>16</v>
      </c>
      <c r="T16" t="str">
        <f t="shared" ca="1" si="3"/>
        <v>C3</v>
      </c>
      <c r="U16">
        <f t="shared" ca="1" si="4"/>
        <v>0</v>
      </c>
    </row>
    <row r="17" spans="1:21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ca="1" si="1"/>
        <v>313676373.61897373</v>
      </c>
      <c r="O17">
        <f t="shared" ca="1" si="0"/>
        <v>13898015.524368638</v>
      </c>
      <c r="P17">
        <f t="shared" ca="1" si="0"/>
        <v>66149018.728752024</v>
      </c>
      <c r="Q17">
        <f t="shared" ca="1" si="0"/>
        <v>6145494404.247961</v>
      </c>
      <c r="R17" t="str">
        <f t="shared" ca="1" si="2"/>
        <v>C2</v>
      </c>
      <c r="S17">
        <v>17</v>
      </c>
      <c r="T17" t="str">
        <f t="shared" ca="1" si="3"/>
        <v>C2</v>
      </c>
      <c r="U17">
        <f t="shared" ca="1" si="4"/>
        <v>0</v>
      </c>
    </row>
    <row r="18" spans="1:21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ca="1" si="1"/>
        <v>266272526.86815062</v>
      </c>
      <c r="O18">
        <f t="shared" ca="1" si="0"/>
        <v>43040129.20707541</v>
      </c>
      <c r="P18">
        <f t="shared" ca="1" si="0"/>
        <v>115110686.70072514</v>
      </c>
      <c r="Q18">
        <f t="shared" ca="1" si="0"/>
        <v>6093864213.0273952</v>
      </c>
      <c r="R18" t="str">
        <f t="shared" ca="1" si="2"/>
        <v>C2</v>
      </c>
      <c r="S18">
        <v>18</v>
      </c>
      <c r="T18" t="str">
        <f t="shared" ca="1" si="3"/>
        <v>C2</v>
      </c>
      <c r="U18">
        <f t="shared" ca="1" si="4"/>
        <v>0</v>
      </c>
    </row>
    <row r="19" spans="1:21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ca="1" si="1"/>
        <v>336582328.43206429</v>
      </c>
      <c r="O19">
        <f t="shared" ca="1" si="1"/>
        <v>31227383.69949669</v>
      </c>
      <c r="P19">
        <f t="shared" ca="1" si="1"/>
        <v>42722565.549179383</v>
      </c>
      <c r="Q19">
        <f t="shared" ca="1" si="1"/>
        <v>6166333922.0406322</v>
      </c>
      <c r="R19" t="str">
        <f t="shared" ca="1" si="2"/>
        <v>C2</v>
      </c>
      <c r="S19">
        <v>19</v>
      </c>
      <c r="T19" t="str">
        <f t="shared" ca="1" si="3"/>
        <v>C2</v>
      </c>
      <c r="U19">
        <f t="shared" ca="1" si="4"/>
        <v>0</v>
      </c>
    </row>
    <row r="20" spans="1:21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ca="1" si="1"/>
        <v>86134285.094554543</v>
      </c>
      <c r="O20">
        <f t="shared" ca="1" si="1"/>
        <v>391140291.14234138</v>
      </c>
      <c r="P20">
        <f t="shared" ca="1" si="1"/>
        <v>464824189.44296473</v>
      </c>
      <c r="Q20">
        <f t="shared" ca="1" si="1"/>
        <v>5751623129.1066866</v>
      </c>
      <c r="R20" t="str">
        <f t="shared" ca="1" si="2"/>
        <v>C1</v>
      </c>
      <c r="S20">
        <v>20</v>
      </c>
      <c r="T20" t="str">
        <f t="shared" ca="1" si="3"/>
        <v>C1</v>
      </c>
      <c r="U20">
        <f t="shared" ca="1" si="4"/>
        <v>0</v>
      </c>
    </row>
    <row r="21" spans="1:21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ca="1" si="1"/>
        <v>385917275.53682405</v>
      </c>
      <c r="O21">
        <f t="shared" ca="1" si="1"/>
        <v>80584740.954097822</v>
      </c>
      <c r="P21">
        <f t="shared" ca="1" si="1"/>
        <v>6809057.1240706779</v>
      </c>
      <c r="Q21">
        <f t="shared" ca="1" si="1"/>
        <v>6215587550.3115158</v>
      </c>
      <c r="R21" t="str">
        <f t="shared" ca="1" si="2"/>
        <v>C3</v>
      </c>
      <c r="S21">
        <v>21</v>
      </c>
      <c r="T21" t="str">
        <f t="shared" ca="1" si="3"/>
        <v>C3</v>
      </c>
      <c r="U21">
        <f t="shared" ca="1" si="4"/>
        <v>0</v>
      </c>
    </row>
    <row r="22" spans="1:21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ca="1" si="1"/>
        <v>318032142.70691258</v>
      </c>
      <c r="O22">
        <f t="shared" ca="1" si="1"/>
        <v>16521039.281200692</v>
      </c>
      <c r="P22">
        <f t="shared" ca="1" si="1"/>
        <v>61750780.991287299</v>
      </c>
      <c r="Q22">
        <f t="shared" ca="1" si="1"/>
        <v>6149733110.710659</v>
      </c>
      <c r="R22" t="str">
        <f t="shared" ca="1" si="2"/>
        <v>C2</v>
      </c>
      <c r="S22">
        <v>22</v>
      </c>
      <c r="T22" t="str">
        <f t="shared" ca="1" si="3"/>
        <v>C2</v>
      </c>
      <c r="U22">
        <f t="shared" ca="1" si="4"/>
        <v>0</v>
      </c>
    </row>
    <row r="23" spans="1:21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ca="1" si="1"/>
        <v>388501080.99599928</v>
      </c>
      <c r="O23">
        <f t="shared" ca="1" si="1"/>
        <v>83186016.681111783</v>
      </c>
      <c r="P23">
        <f t="shared" ca="1" si="1"/>
        <v>9373068.2505669519</v>
      </c>
      <c r="Q23">
        <f t="shared" ca="1" si="1"/>
        <v>6218239540.3429346</v>
      </c>
      <c r="R23" t="str">
        <f t="shared" ca="1" si="2"/>
        <v>C3</v>
      </c>
      <c r="S23">
        <v>23</v>
      </c>
      <c r="T23" t="str">
        <f t="shared" ca="1" si="3"/>
        <v>C3</v>
      </c>
      <c r="U23">
        <f t="shared" ca="1" si="4"/>
        <v>0</v>
      </c>
    </row>
    <row r="24" spans="1:21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ca="1" si="1"/>
        <v>387558793.64224213</v>
      </c>
      <c r="O24">
        <f t="shared" ca="1" si="1"/>
        <v>82247685.137517437</v>
      </c>
      <c r="P24">
        <f t="shared" ca="1" si="1"/>
        <v>8433010.6952508241</v>
      </c>
      <c r="Q24">
        <f t="shared" ca="1" si="1"/>
        <v>6217324480.1601496</v>
      </c>
      <c r="R24" t="str">
        <f t="shared" ca="1" si="2"/>
        <v>C3</v>
      </c>
      <c r="S24">
        <v>24</v>
      </c>
      <c r="T24" t="str">
        <f t="shared" ca="1" si="3"/>
        <v>C3</v>
      </c>
      <c r="U24">
        <f t="shared" ca="1" si="4"/>
        <v>0</v>
      </c>
    </row>
    <row r="25" spans="1:21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ca="1" si="1"/>
        <v>372966820.90200734</v>
      </c>
      <c r="O25">
        <f t="shared" ca="1" si="1"/>
        <v>67749141.647076175</v>
      </c>
      <c r="P25">
        <f t="shared" ca="1" si="1"/>
        <v>6453157.1377800386</v>
      </c>
      <c r="Q25">
        <f t="shared" ca="1" si="1"/>
        <v>6203150633.6417465</v>
      </c>
      <c r="R25" t="str">
        <f t="shared" ca="1" si="2"/>
        <v>C3</v>
      </c>
      <c r="S25">
        <v>25</v>
      </c>
      <c r="T25" t="str">
        <f t="shared" ca="1" si="3"/>
        <v>C3</v>
      </c>
      <c r="U25">
        <f t="shared" ca="1" si="4"/>
        <v>0</v>
      </c>
    </row>
    <row r="26" spans="1:21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ca="1" si="1"/>
        <v>352977994.17067063</v>
      </c>
      <c r="O26">
        <f t="shared" ca="1" si="1"/>
        <v>48066635.364078522</v>
      </c>
      <c r="P26">
        <f t="shared" ca="1" si="1"/>
        <v>26509347.830971867</v>
      </c>
      <c r="Q26">
        <f t="shared" ca="1" si="1"/>
        <v>6183727542.7912407</v>
      </c>
      <c r="R26" t="str">
        <f t="shared" ca="1" si="2"/>
        <v>C3</v>
      </c>
      <c r="S26">
        <v>26</v>
      </c>
      <c r="T26" t="str">
        <f t="shared" ca="1" si="3"/>
        <v>C3</v>
      </c>
      <c r="U26">
        <f t="shared" ca="1" si="4"/>
        <v>0</v>
      </c>
    </row>
    <row r="27" spans="1:21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ca="1" si="1"/>
        <v>389334231.04534489</v>
      </c>
      <c r="O27">
        <f t="shared" ca="1" si="1"/>
        <v>84015841.221976459</v>
      </c>
      <c r="P27">
        <f t="shared" ca="1" si="1"/>
        <v>10205580.113773217</v>
      </c>
      <c r="Q27">
        <f t="shared" ca="1" si="1"/>
        <v>6219048640.0354214</v>
      </c>
      <c r="R27" t="str">
        <f t="shared" ca="1" si="2"/>
        <v>C3</v>
      </c>
      <c r="S27">
        <v>27</v>
      </c>
      <c r="T27" t="str">
        <f t="shared" ca="1" si="3"/>
        <v>C3</v>
      </c>
      <c r="U27">
        <f t="shared" ca="1" si="4"/>
        <v>0</v>
      </c>
    </row>
    <row r="28" spans="1:21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ca="1" si="1"/>
        <v>386513588.29121393</v>
      </c>
      <c r="O28">
        <f t="shared" ca="1" si="1"/>
        <v>81183270.577844977</v>
      </c>
      <c r="P28">
        <f t="shared" ca="1" si="1"/>
        <v>7397679.0405360404</v>
      </c>
      <c r="Q28">
        <f t="shared" ca="1" si="1"/>
        <v>6216190915.3250761</v>
      </c>
      <c r="R28" t="str">
        <f t="shared" ca="1" si="2"/>
        <v>C3</v>
      </c>
      <c r="S28">
        <v>28</v>
      </c>
      <c r="T28" t="str">
        <f t="shared" ca="1" si="3"/>
        <v>C3</v>
      </c>
      <c r="U28">
        <f t="shared" ca="1" si="4"/>
        <v>0</v>
      </c>
    </row>
    <row r="29" spans="1:21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ca="1" si="1"/>
        <v>348034907.47157818</v>
      </c>
      <c r="O29">
        <f t="shared" ca="1" si="1"/>
        <v>42792981.671066195</v>
      </c>
      <c r="P29">
        <f t="shared" ca="1" si="1"/>
        <v>31792595.917013451</v>
      </c>
      <c r="Q29">
        <f t="shared" ca="1" si="1"/>
        <v>6177203902.4768324</v>
      </c>
      <c r="R29" t="str">
        <f t="shared" ca="1" si="2"/>
        <v>C3</v>
      </c>
      <c r="S29">
        <v>29</v>
      </c>
      <c r="T29" t="str">
        <f t="shared" ca="1" si="3"/>
        <v>C2</v>
      </c>
      <c r="U29">
        <f t="shared" ca="1" si="4"/>
        <v>1</v>
      </c>
    </row>
    <row r="30" spans="1:21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ca="1" si="1"/>
        <v>139694847.6814732</v>
      </c>
      <c r="O30">
        <f t="shared" ca="1" si="1"/>
        <v>175122085.98177415</v>
      </c>
      <c r="P30">
        <f t="shared" ca="1" si="1"/>
        <v>248128511.07155213</v>
      </c>
      <c r="Q30">
        <f t="shared" ca="1" si="1"/>
        <v>5960838008.9107437</v>
      </c>
      <c r="R30" t="str">
        <f t="shared" ca="1" si="2"/>
        <v>C1</v>
      </c>
      <c r="S30">
        <v>30</v>
      </c>
      <c r="T30" t="str">
        <f t="shared" ca="1" si="3"/>
        <v>C1</v>
      </c>
      <c r="U30">
        <f t="shared" ca="1" si="4"/>
        <v>0</v>
      </c>
    </row>
    <row r="31" spans="1:21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ca="1" si="1"/>
        <v>367341687.08268058</v>
      </c>
      <c r="O31">
        <f t="shared" ca="1" si="1"/>
        <v>61975645.969825357</v>
      </c>
      <c r="P31">
        <f t="shared" ca="1" si="1"/>
        <v>12277127.116623767</v>
      </c>
      <c r="Q31">
        <f t="shared" ca="1" si="1"/>
        <v>6196780110.0067291</v>
      </c>
      <c r="R31" t="str">
        <f t="shared" ca="1" si="2"/>
        <v>C3</v>
      </c>
      <c r="S31">
        <v>31</v>
      </c>
      <c r="T31" t="str">
        <f t="shared" ca="1" si="3"/>
        <v>C3</v>
      </c>
      <c r="U31">
        <f t="shared" ca="1" si="4"/>
        <v>0</v>
      </c>
    </row>
    <row r="32" spans="1:21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ca="1" si="1"/>
        <v>150432626.51017565</v>
      </c>
      <c r="O32">
        <f t="shared" ca="1" si="1"/>
        <v>163391721.71335378</v>
      </c>
      <c r="P32">
        <f t="shared" ca="1" si="1"/>
        <v>236376442.23804101</v>
      </c>
      <c r="Q32">
        <f t="shared" ca="1" si="1"/>
        <v>5972591717.1254053</v>
      </c>
      <c r="R32" t="str">
        <f t="shared" ca="1" si="2"/>
        <v>C1</v>
      </c>
      <c r="S32">
        <v>32</v>
      </c>
      <c r="T32" t="str">
        <f t="shared" ca="1" si="3"/>
        <v>C1</v>
      </c>
      <c r="U32">
        <f t="shared" ca="1" si="4"/>
        <v>0</v>
      </c>
    </row>
    <row r="33" spans="1:21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ca="1" si="1"/>
        <v>386443196.29757118</v>
      </c>
      <c r="O33">
        <f t="shared" ca="1" si="1"/>
        <v>81119626.082891554</v>
      </c>
      <c r="P33">
        <f t="shared" ca="1" si="1"/>
        <v>7317281.7776688142</v>
      </c>
      <c r="Q33">
        <f t="shared" ca="1" si="1"/>
        <v>6216158053.5111923</v>
      </c>
      <c r="R33" t="str">
        <f t="shared" ca="1" si="2"/>
        <v>C3</v>
      </c>
      <c r="S33">
        <v>33</v>
      </c>
      <c r="T33" t="str">
        <f t="shared" ca="1" si="3"/>
        <v>C3</v>
      </c>
      <c r="U33">
        <f t="shared" ca="1" si="4"/>
        <v>0</v>
      </c>
    </row>
    <row r="34" spans="1:21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ca="1" si="1"/>
        <v>347197426.10248423</v>
      </c>
      <c r="O34">
        <f t="shared" ca="1" si="1"/>
        <v>41830678.751791626</v>
      </c>
      <c r="P34">
        <f t="shared" ca="1" si="1"/>
        <v>32075898.114439897</v>
      </c>
      <c r="Q34">
        <f t="shared" ca="1" si="1"/>
        <v>6176944183.8325233</v>
      </c>
      <c r="R34" t="str">
        <f t="shared" ca="1" si="2"/>
        <v>C3</v>
      </c>
      <c r="S34">
        <v>34</v>
      </c>
      <c r="T34" t="str">
        <f t="shared" ca="1" si="3"/>
        <v>C2</v>
      </c>
      <c r="U34">
        <f t="shared" ca="1" si="4"/>
        <v>1</v>
      </c>
    </row>
    <row r="35" spans="1:21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ca="1" si="1"/>
        <v>271868698.26905411</v>
      </c>
      <c r="O35">
        <f t="shared" ca="1" si="1"/>
        <v>37494401.706903778</v>
      </c>
      <c r="P35">
        <f t="shared" ca="1" si="1"/>
        <v>109375303.22974685</v>
      </c>
      <c r="Q35">
        <f t="shared" ca="1" si="1"/>
        <v>6099599867.9677963</v>
      </c>
      <c r="R35" t="str">
        <f t="shared" ca="1" si="2"/>
        <v>C2</v>
      </c>
      <c r="S35">
        <v>35</v>
      </c>
      <c r="T35" t="str">
        <f t="shared" ca="1" si="3"/>
        <v>C2</v>
      </c>
      <c r="U35">
        <f t="shared" ca="1" si="4"/>
        <v>0</v>
      </c>
    </row>
    <row r="36" spans="1:21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ca="1" si="1"/>
        <v>268744391.86886299</v>
      </c>
      <c r="O36">
        <f t="shared" ca="1" si="1"/>
        <v>36959503.193971738</v>
      </c>
      <c r="P36">
        <f t="shared" ca="1" si="1"/>
        <v>110423681.46523061</v>
      </c>
      <c r="Q36">
        <f t="shared" ca="1" si="1"/>
        <v>6100242373.0253305</v>
      </c>
      <c r="R36" t="str">
        <f t="shared" ca="1" si="2"/>
        <v>C2</v>
      </c>
      <c r="S36">
        <v>36</v>
      </c>
      <c r="T36" t="str">
        <f t="shared" ca="1" si="3"/>
        <v>C2</v>
      </c>
      <c r="U36">
        <f t="shared" ca="1" si="4"/>
        <v>0</v>
      </c>
    </row>
    <row r="37" spans="1:21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ca="1" si="1"/>
        <v>371537461.48334086</v>
      </c>
      <c r="O37">
        <f t="shared" ca="1" si="1"/>
        <v>66333013.106613286</v>
      </c>
      <c r="P37">
        <f t="shared" ca="1" si="1"/>
        <v>7872011.0527198426</v>
      </c>
      <c r="Q37">
        <f t="shared" ca="1" si="1"/>
        <v>6201762066.0396776</v>
      </c>
      <c r="R37" t="str">
        <f t="shared" ca="1" si="2"/>
        <v>C3</v>
      </c>
      <c r="S37">
        <v>37</v>
      </c>
      <c r="T37" t="str">
        <f t="shared" ca="1" si="3"/>
        <v>C3</v>
      </c>
      <c r="U37">
        <f t="shared" ca="1" si="4"/>
        <v>0</v>
      </c>
    </row>
    <row r="38" spans="1:21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ca="1" si="1"/>
        <v>300059906.07606179</v>
      </c>
      <c r="O38">
        <f t="shared" ca="1" si="1"/>
        <v>12556430.44367091</v>
      </c>
      <c r="P38">
        <f t="shared" ca="1" si="1"/>
        <v>80565015.517220631</v>
      </c>
      <c r="Q38">
        <f t="shared" ca="1" si="1"/>
        <v>6128409270.4643288</v>
      </c>
      <c r="R38" t="str">
        <f t="shared" ca="1" si="2"/>
        <v>C2</v>
      </c>
      <c r="S38">
        <v>38</v>
      </c>
      <c r="T38" t="str">
        <f t="shared" ca="1" si="3"/>
        <v>C2</v>
      </c>
      <c r="U38">
        <f t="shared" ca="1" si="4"/>
        <v>0</v>
      </c>
    </row>
    <row r="39" spans="1:21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ca="1" si="1"/>
        <v>5834507999.1434364</v>
      </c>
      <c r="O39">
        <f t="shared" ca="1" si="1"/>
        <v>6135665543.7218676</v>
      </c>
      <c r="P39">
        <f t="shared" ca="1" si="1"/>
        <v>6208958017.6911316</v>
      </c>
      <c r="Q39">
        <f t="shared" ca="1" si="1"/>
        <v>0</v>
      </c>
      <c r="R39" t="str">
        <f t="shared" ca="1" si="2"/>
        <v>C4</v>
      </c>
      <c r="S39">
        <v>39</v>
      </c>
      <c r="T39" t="str">
        <f t="shared" ca="1" si="3"/>
        <v>C4</v>
      </c>
      <c r="U39">
        <f t="shared" ca="1" si="4"/>
        <v>0</v>
      </c>
    </row>
    <row r="40" spans="1:21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ca="1" si="1"/>
        <v>229393465.80602509</v>
      </c>
      <c r="O40">
        <f t="shared" ca="1" si="1"/>
        <v>76214963.572830632</v>
      </c>
      <c r="P40">
        <f t="shared" ca="1" si="1"/>
        <v>149801108.6316084</v>
      </c>
      <c r="Q40">
        <f t="shared" ca="1" si="1"/>
        <v>6061471547.8168545</v>
      </c>
      <c r="R40" t="str">
        <f t="shared" ca="1" si="2"/>
        <v>C2</v>
      </c>
      <c r="S40">
        <v>40</v>
      </c>
      <c r="T40" t="str">
        <f t="shared" ca="1" si="3"/>
        <v>C2</v>
      </c>
      <c r="U40">
        <f t="shared" ca="1" si="4"/>
        <v>0</v>
      </c>
    </row>
    <row r="41" spans="1:21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ca="1" si="1"/>
        <v>388998180.73324662</v>
      </c>
      <c r="O41">
        <f t="shared" ca="1" si="1"/>
        <v>83682067.430108294</v>
      </c>
      <c r="P41">
        <f t="shared" ca="1" si="1"/>
        <v>9897230.7924150713</v>
      </c>
      <c r="Q41">
        <f t="shared" ca="1" si="1"/>
        <v>6218711270.7523918</v>
      </c>
      <c r="R41" t="str">
        <f t="shared" ca="1" si="2"/>
        <v>C3</v>
      </c>
      <c r="S41">
        <v>41</v>
      </c>
      <c r="T41" t="str">
        <f t="shared" ca="1" si="3"/>
        <v>C3</v>
      </c>
      <c r="U41">
        <f t="shared" ca="1" si="4"/>
        <v>0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G1" zoomScaleNormal="100" workbookViewId="0">
      <selection activeCell="G2" sqref="G2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4.7109375" bestFit="1" customWidth="1"/>
    <col min="14" max="17" width="12" bestFit="1" customWidth="1"/>
    <col min="20" max="20" width="10.85546875" bestFit="1" customWidth="1"/>
  </cols>
  <sheetData>
    <row r="1" spans="1:21" x14ac:dyDescent="0.25">
      <c r="G1" t="s">
        <v>58</v>
      </c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  <c r="S1">
        <v>1</v>
      </c>
    </row>
    <row r="2" spans="1:21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  <c r="S2">
        <v>2</v>
      </c>
      <c r="T2" t="s">
        <v>53</v>
      </c>
      <c r="U2" t="s">
        <v>54</v>
      </c>
    </row>
    <row r="3" spans="1:21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G3">
        <v>2</v>
      </c>
      <c r="H3" t="s">
        <v>40</v>
      </c>
      <c r="I3">
        <f ca="1">AVERAGEIFS(INDIRECT($G$1&amp;"!"&amp;ADDRESS(3,$G3,1)):INDIRECT($G$1 &amp; "!" &amp;ADDRESS(41,$G3,1)),INDIRECT($G$1 &amp;"!$R$3" ):INDIRECT($G$1&amp;"!$R$41"),I$2)</f>
        <v>4091000</v>
      </c>
      <c r="J3">
        <f ca="1">AVERAGEIFS(INDIRECT($G$1&amp;"!"&amp;ADDRESS(3,$G3,1)):INDIRECT($G$1 &amp; "!" &amp;ADDRESS(41,$G3,1)),INDIRECT($G$1 &amp;"!$R$3" ):INDIRECT($G$1&amp;"!$R$41"),J$2)</f>
        <v>758300</v>
      </c>
      <c r="K3">
        <f ca="1">AVERAGEIFS(INDIRECT($G$1&amp;"!"&amp;ADDRESS(3,$G3,1)):INDIRECT($G$1 &amp; "!" &amp;ADDRESS(41,$G3,1)),INDIRECT($G$1 &amp;"!$R$3" ):INDIRECT($G$1&amp;"!$R$41"),K$2)</f>
        <v>104363.88888888889</v>
      </c>
      <c r="L3">
        <f ca="1">AVERAGEIFS(INDIRECT($G$1&amp;"!"&amp;ADDRESS(3,$G3,1)):INDIRECT($G$1 &amp; "!" &amp;ADDRESS(41,$G3,1)),INDIRECT($G$1 &amp;"!$R$3" ):INDIRECT($G$1&amp;"!$R$41"),L$2)</f>
        <v>74150000</v>
      </c>
      <c r="N3">
        <f ca="1">SQRT(($B3-I$3)^2+($C3-I$4)^2+($D3-I$5)^2+($E3-I$6)^2+($F3-I$7)^2)</f>
        <v>334611644.9810586</v>
      </c>
      <c r="O3">
        <f t="shared" ref="O3:Q18" ca="1" si="0">SQRT(($B3-J$3)^2+($C3-J$4)^2+($D3-J$5)^2+($E3-J$6)^2+($F3-J$7)^2)</f>
        <v>59565273.035259776</v>
      </c>
      <c r="P3">
        <f t="shared" ca="1" si="0"/>
        <v>2634161.4561929116</v>
      </c>
      <c r="Q3">
        <f t="shared" ca="1" si="0"/>
        <v>6210086275.5741968</v>
      </c>
      <c r="R3" t="str">
        <f ca="1">INDEX($N$2:$Q$2,1,MATCH(MIN(N3:Q3),N3:Q3,0))</f>
        <v>C3</v>
      </c>
      <c r="S3">
        <v>3</v>
      </c>
      <c r="T3" t="str">
        <f ca="1">INDIRECT($G$1&amp;"!R"&amp;S3)</f>
        <v>C3</v>
      </c>
      <c r="U3">
        <f ca="1">IF(T3=R3,0,1)</f>
        <v>0</v>
      </c>
    </row>
    <row r="4" spans="1:21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G4">
        <v>3</v>
      </c>
      <c r="H4" s="1" t="s">
        <v>41</v>
      </c>
      <c r="I4">
        <f ca="1">AVERAGEIFS(INDIRECT($G$1&amp;"!"&amp;ADDRESS(3,$G4,1)):INDIRECT($G$1 &amp; "!" &amp;ADDRESS(41,$G4,1)),INDIRECT($G$1 &amp;"!$R$3" ):INDIRECT($G$1&amp;"!$R$41"),I$2)</f>
        <v>1031300</v>
      </c>
      <c r="J4">
        <f ca="1">AVERAGEIFS(INDIRECT($G$1&amp;"!"&amp;ADDRESS(3,$G4,1)):INDIRECT($G$1 &amp; "!" &amp;ADDRESS(41,$G4,1)),INDIRECT($G$1 &amp;"!$R$3" ):INDIRECT($G$1&amp;"!$R$41"),J$2)</f>
        <v>201556.66666666666</v>
      </c>
      <c r="K4">
        <f ca="1">AVERAGEIFS(INDIRECT($G$1&amp;"!"&amp;ADDRESS(3,$G4,1)):INDIRECT($G$1 &amp; "!" &amp;ADDRESS(41,$G4,1)),INDIRECT($G$1 &amp;"!$R$3" ):INDIRECT($G$1&amp;"!$R$41"),K$2)</f>
        <v>25110.277777777777</v>
      </c>
      <c r="L4">
        <f ca="1">AVERAGEIFS(INDIRECT($G$1&amp;"!"&amp;ADDRESS(3,$G4,1)):INDIRECT($G$1 &amp; "!" &amp;ADDRESS(41,$G4,1)),INDIRECT($G$1 &amp;"!$R$3" ):INDIRECT($G$1&amp;"!$R$41"),L$2)</f>
        <v>22245000</v>
      </c>
      <c r="N4">
        <f t="shared" ref="N4:Q41" ca="1" si="1">SQRT(($B4-I$3)^2+($C4-I$4)^2+($D4-I$5)^2+($E4-I$6)^2+($F4-I$7)^2)</f>
        <v>343011457.98337406</v>
      </c>
      <c r="O4">
        <f t="shared" ca="1" si="0"/>
        <v>68008536.800206527</v>
      </c>
      <c r="P4">
        <f t="shared" ca="1" si="0"/>
        <v>6212239.4715605248</v>
      </c>
      <c r="Q4">
        <f t="shared" ca="1" si="0"/>
        <v>6218611775.2813005</v>
      </c>
      <c r="R4" t="str">
        <f t="shared" ref="R4:R41" ca="1" si="2">INDEX($N$2:$Q$2,1,MATCH(MIN(N4:Q4),N4:Q4,0))</f>
        <v>C3</v>
      </c>
      <c r="S4">
        <v>4</v>
      </c>
      <c r="T4" t="str">
        <f t="shared" ref="T4:T41" ca="1" si="3">INDIRECT($G$1&amp;"!R"&amp;S4)</f>
        <v>C3</v>
      </c>
      <c r="U4">
        <f t="shared" ref="U4:U41" ca="1" si="4">IF(T4=R4,0,1)</f>
        <v>0</v>
      </c>
    </row>
    <row r="5" spans="1:21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G5">
        <v>4</v>
      </c>
      <c r="H5" t="s">
        <v>47</v>
      </c>
      <c r="I5">
        <f ca="1">AVERAGEIFS(INDIRECT($G$1&amp;"!"&amp;ADDRESS(3,$G5,1)):INDIRECT($G$1 &amp; "!" &amp;ADDRESS(41,$G5,1)),INDIRECT($G$1 &amp;"!$R$3" ):INDIRECT($G$1&amp;"!$R$41"),I$2)</f>
        <v>4643200</v>
      </c>
      <c r="J5">
        <f ca="1">AVERAGEIFS(INDIRECT($G$1&amp;"!"&amp;ADDRESS(3,$G5,1)):INDIRECT($G$1 &amp; "!" &amp;ADDRESS(41,$G5,1)),INDIRECT($G$1 &amp;"!$R$3" ):INDIRECT($G$1&amp;"!$R$41"),J$2)</f>
        <v>882643.33333333337</v>
      </c>
      <c r="K5">
        <f ca="1">AVERAGEIFS(INDIRECT($G$1&amp;"!"&amp;ADDRESS(3,$G5,1)):INDIRECT($G$1 &amp; "!" &amp;ADDRESS(41,$G5,1)),INDIRECT($G$1 &amp;"!$R$3" ):INDIRECT($G$1&amp;"!$R$41"),K$2)</f>
        <v>142300</v>
      </c>
      <c r="L5">
        <f ca="1">AVERAGEIFS(INDIRECT($G$1&amp;"!"&amp;ADDRESS(3,$G5,1)):INDIRECT($G$1 &amp; "!" &amp;ADDRESS(41,$G5,1)),INDIRECT($G$1 &amp;"!$R$3" ):INDIRECT($G$1&amp;"!$R$41"),L$2)</f>
        <v>111225000</v>
      </c>
      <c r="N5">
        <f t="shared" ca="1" si="1"/>
        <v>334015434.49746448</v>
      </c>
      <c r="O5">
        <f t="shared" ca="1" si="0"/>
        <v>58966889.846294634</v>
      </c>
      <c r="P5">
        <f t="shared" ca="1" si="0"/>
        <v>3191796.3150453079</v>
      </c>
      <c r="Q5">
        <f t="shared" ca="1" si="0"/>
        <v>6209482488.5764837</v>
      </c>
      <c r="R5" t="str">
        <f t="shared" ca="1" si="2"/>
        <v>C3</v>
      </c>
      <c r="S5">
        <v>5</v>
      </c>
      <c r="T5" t="str">
        <f t="shared" ca="1" si="3"/>
        <v>C3</v>
      </c>
      <c r="U5">
        <f t="shared" ca="1" si="4"/>
        <v>0</v>
      </c>
    </row>
    <row r="6" spans="1:21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G6">
        <v>5</v>
      </c>
      <c r="H6" t="s">
        <v>48</v>
      </c>
      <c r="I6">
        <f ca="1">AVERAGEIFS(INDIRECT($G$1&amp;"!"&amp;ADDRESS(3,$G6,1)):INDIRECT($G$1 &amp; "!" &amp;ADDRESS(41,$G6,1)),INDIRECT($G$1 &amp;"!$R$3" ):INDIRECT($G$1&amp;"!$R$41"),I$2)</f>
        <v>327160000</v>
      </c>
      <c r="J6">
        <f ca="1">AVERAGEIFS(INDIRECT($G$1&amp;"!"&amp;ADDRESS(3,$G6,1)):INDIRECT($G$1 &amp; "!" &amp;ADDRESS(41,$G6,1)),INDIRECT($G$1 &amp;"!$R$3" ):INDIRECT($G$1&amp;"!$R$41"),J$2)</f>
        <v>64428633.333333336</v>
      </c>
      <c r="K6">
        <f ca="1">AVERAGEIFS(INDIRECT($G$1&amp;"!"&amp;ADDRESS(3,$G6,1)):INDIRECT($G$1 &amp; "!" &amp;ADDRESS(41,$G6,1)),INDIRECT($G$1 &amp;"!$R$3" ):INDIRECT($G$1&amp;"!$R$41"),K$2)</f>
        <v>6457416.666666667</v>
      </c>
      <c r="L6">
        <f ca="1">AVERAGEIFS(INDIRECT($G$1&amp;"!"&amp;ADDRESS(3,$G6,1)):INDIRECT($G$1 &amp; "!" &amp;ADDRESS(41,$G6,1)),INDIRECT($G$1 &amp;"!$R$3" ):INDIRECT($G$1&amp;"!$R$41"),L$2)</f>
        <v>5561250000</v>
      </c>
      <c r="N6">
        <f t="shared" ca="1" si="1"/>
        <v>325508466.70851743</v>
      </c>
      <c r="O6">
        <f t="shared" ca="1" si="0"/>
        <v>50467827.044217438</v>
      </c>
      <c r="P6">
        <f t="shared" ca="1" si="0"/>
        <v>11374444.458451739</v>
      </c>
      <c r="Q6">
        <f t="shared" ca="1" si="0"/>
        <v>6201107837.9975786</v>
      </c>
      <c r="R6" t="str">
        <f t="shared" ca="1" si="2"/>
        <v>C3</v>
      </c>
      <c r="S6">
        <v>6</v>
      </c>
      <c r="T6" t="str">
        <f t="shared" ca="1" si="3"/>
        <v>C3</v>
      </c>
      <c r="U6">
        <f t="shared" ca="1" si="4"/>
        <v>0</v>
      </c>
    </row>
    <row r="7" spans="1:21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G7">
        <v>6</v>
      </c>
      <c r="H7" t="s">
        <v>49</v>
      </c>
      <c r="I7">
        <f ca="1">AVERAGEIFS(INDIRECT($G$1&amp;"!"&amp;ADDRESS(3,$G7,1)):INDIRECT($G$1 &amp; "!" &amp;ADDRESS(41,$G7,1)),INDIRECT($G$1 &amp;"!$R$3" ):INDIRECT($G$1&amp;"!$R$41"),I$2)</f>
        <v>104688000</v>
      </c>
      <c r="J7">
        <f ca="1">AVERAGEIFS(INDIRECT($G$1&amp;"!"&amp;ADDRESS(3,$G7,1)):INDIRECT($G$1 &amp; "!" &amp;ADDRESS(41,$G7,1)),INDIRECT($G$1 &amp;"!$R$3" ):INDIRECT($G$1&amp;"!$R$41"),J$2)</f>
        <v>23389486.666666668</v>
      </c>
      <c r="K7">
        <f ca="1">AVERAGEIFS(INDIRECT($G$1&amp;"!"&amp;ADDRESS(3,$G7,1)):INDIRECT($G$1 &amp; "!" &amp;ADDRESS(41,$G7,1)),INDIRECT($G$1 &amp;"!$R$3" ):INDIRECT($G$1&amp;"!$R$41"),K$2)</f>
        <v>1991372.2222222222</v>
      </c>
      <c r="L7">
        <f ca="1">AVERAGEIFS(INDIRECT($G$1&amp;"!"&amp;ADDRESS(3,$G7,1)):INDIRECT($G$1 &amp; "!" &amp;ADDRESS(41,$G7,1)),INDIRECT($G$1 &amp;"!$R$3" ):INDIRECT($G$1&amp;"!$R$41"),L$2)</f>
        <v>2780625000</v>
      </c>
      <c r="N7">
        <f t="shared" ca="1" si="1"/>
        <v>279596534.86431122</v>
      </c>
      <c r="O7">
        <f t="shared" ca="1" si="0"/>
        <v>10820004.081563208</v>
      </c>
      <c r="P7">
        <f t="shared" ca="1" si="0"/>
        <v>57740984.653321169</v>
      </c>
      <c r="Q7">
        <f t="shared" ca="1" si="0"/>
        <v>6156976545.116848</v>
      </c>
      <c r="R7" t="str">
        <f t="shared" ca="1" si="2"/>
        <v>C2</v>
      </c>
      <c r="S7">
        <v>7</v>
      </c>
      <c r="T7" t="str">
        <f t="shared" ca="1" si="3"/>
        <v>C2</v>
      </c>
      <c r="U7">
        <f t="shared" ca="1" si="4"/>
        <v>0</v>
      </c>
    </row>
    <row r="8" spans="1:21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ca="1" si="1"/>
        <v>342950399.65530002</v>
      </c>
      <c r="O8">
        <f t="shared" ca="1" si="0"/>
        <v>67947815.110360324</v>
      </c>
      <c r="P8">
        <f t="shared" ca="1" si="0"/>
        <v>6151089.7409016639</v>
      </c>
      <c r="Q8">
        <f t="shared" ca="1" si="0"/>
        <v>6218552462.4204149</v>
      </c>
      <c r="R8" t="str">
        <f t="shared" ca="1" si="2"/>
        <v>C3</v>
      </c>
      <c r="S8">
        <v>8</v>
      </c>
      <c r="T8" t="str">
        <f t="shared" ca="1" si="3"/>
        <v>C3</v>
      </c>
      <c r="U8">
        <f t="shared" ca="1" si="4"/>
        <v>0</v>
      </c>
    </row>
    <row r="9" spans="1:21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ca="1" si="1"/>
        <v>326535244.07777178</v>
      </c>
      <c r="O9">
        <f t="shared" ca="1" si="0"/>
        <v>51674979.578435361</v>
      </c>
      <c r="P9">
        <f t="shared" ca="1" si="0"/>
        <v>10435952.638704928</v>
      </c>
      <c r="Q9">
        <f t="shared" ca="1" si="0"/>
        <v>6202611480.9469566</v>
      </c>
      <c r="R9" t="str">
        <f t="shared" ca="1" si="2"/>
        <v>C3</v>
      </c>
      <c r="S9">
        <v>9</v>
      </c>
      <c r="T9" t="str">
        <f t="shared" ca="1" si="3"/>
        <v>C3</v>
      </c>
      <c r="U9">
        <f t="shared" ca="1" si="4"/>
        <v>0</v>
      </c>
    </row>
    <row r="10" spans="1:21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ca="1" si="1"/>
        <v>329087901.85622138</v>
      </c>
      <c r="O10">
        <f t="shared" ca="1" si="0"/>
        <v>54109274.949910805</v>
      </c>
      <c r="P10">
        <f t="shared" ca="1" si="0"/>
        <v>7714315.4008608581</v>
      </c>
      <c r="Q10">
        <f t="shared" ca="1" si="0"/>
        <v>6204884314.9456863</v>
      </c>
      <c r="R10" t="str">
        <f t="shared" ca="1" si="2"/>
        <v>C3</v>
      </c>
      <c r="S10">
        <v>10</v>
      </c>
      <c r="T10" t="str">
        <f t="shared" ca="1" si="3"/>
        <v>C3</v>
      </c>
      <c r="U10">
        <f t="shared" ca="1" si="4"/>
        <v>0</v>
      </c>
    </row>
    <row r="11" spans="1:21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ca="1" si="1"/>
        <v>343315495.89194196</v>
      </c>
      <c r="O11">
        <f t="shared" ca="1" si="0"/>
        <v>68310993.219810858</v>
      </c>
      <c r="P11">
        <f t="shared" ca="1" si="0"/>
        <v>6516398.4846320273</v>
      </c>
      <c r="Q11">
        <f t="shared" ca="1" si="0"/>
        <v>6218906957.4603186</v>
      </c>
      <c r="R11" t="str">
        <f t="shared" ca="1" si="2"/>
        <v>C3</v>
      </c>
      <c r="S11">
        <v>11</v>
      </c>
      <c r="T11" t="str">
        <f t="shared" ca="1" si="3"/>
        <v>C3</v>
      </c>
      <c r="U11">
        <f t="shared" ca="1" si="4"/>
        <v>0</v>
      </c>
    </row>
    <row r="12" spans="1:21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ca="1" si="1"/>
        <v>307463852.97613442</v>
      </c>
      <c r="O12">
        <f t="shared" ca="1" si="0"/>
        <v>32397388.014545932</v>
      </c>
      <c r="P12">
        <f t="shared" ca="1" si="0"/>
        <v>29464548.333634268</v>
      </c>
      <c r="Q12">
        <f t="shared" ca="1" si="0"/>
        <v>6183072935.0279379</v>
      </c>
      <c r="R12" t="str">
        <f t="shared" ca="1" si="2"/>
        <v>C3</v>
      </c>
      <c r="S12">
        <v>12</v>
      </c>
      <c r="T12" t="str">
        <f t="shared" ca="1" si="3"/>
        <v>C2</v>
      </c>
      <c r="U12">
        <f t="shared" ca="1" si="4"/>
        <v>1</v>
      </c>
    </row>
    <row r="13" spans="1:21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ca="1" si="1"/>
        <v>266840849.26529709</v>
      </c>
      <c r="O13">
        <f t="shared" ca="1" si="0"/>
        <v>8735653.7624864914</v>
      </c>
      <c r="P13">
        <f t="shared" ca="1" si="0"/>
        <v>70231793.550434664</v>
      </c>
      <c r="Q13">
        <f t="shared" ca="1" si="0"/>
        <v>6142446687.7750988</v>
      </c>
      <c r="R13" t="str">
        <f t="shared" ca="1" si="2"/>
        <v>C2</v>
      </c>
      <c r="S13">
        <v>13</v>
      </c>
      <c r="T13" t="str">
        <f t="shared" ca="1" si="3"/>
        <v>C2</v>
      </c>
      <c r="U13">
        <f t="shared" ca="1" si="4"/>
        <v>0</v>
      </c>
    </row>
    <row r="14" spans="1:21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ca="1" si="1"/>
        <v>287872655.00378811</v>
      </c>
      <c r="O14">
        <f t="shared" ca="1" si="0"/>
        <v>15574429.343158757</v>
      </c>
      <c r="P14">
        <f t="shared" ca="1" si="0"/>
        <v>49391135.172941081</v>
      </c>
      <c r="Q14">
        <f t="shared" ca="1" si="0"/>
        <v>6165027219.8811092</v>
      </c>
      <c r="R14" t="str">
        <f t="shared" ca="1" si="2"/>
        <v>C2</v>
      </c>
      <c r="S14">
        <v>14</v>
      </c>
      <c r="T14" t="str">
        <f t="shared" ca="1" si="3"/>
        <v>C2</v>
      </c>
      <c r="U14">
        <f t="shared" ca="1" si="4"/>
        <v>0</v>
      </c>
    </row>
    <row r="15" spans="1:21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ca="1" si="1"/>
        <v>249083560.57943687</v>
      </c>
      <c r="O15">
        <f t="shared" ca="1" si="0"/>
        <v>519811863.0687117</v>
      </c>
      <c r="P15">
        <f t="shared" ca="1" si="0"/>
        <v>580760421.79310489</v>
      </c>
      <c r="Q15">
        <f t="shared" ca="1" si="0"/>
        <v>5654475361.541069</v>
      </c>
      <c r="R15" t="str">
        <f t="shared" ca="1" si="2"/>
        <v>C1</v>
      </c>
      <c r="S15">
        <v>15</v>
      </c>
      <c r="T15" t="str">
        <f t="shared" ca="1" si="3"/>
        <v>C1</v>
      </c>
      <c r="U15">
        <f t="shared" ca="1" si="4"/>
        <v>0</v>
      </c>
    </row>
    <row r="16" spans="1:21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ca="1" si="1"/>
        <v>338472237.41413414</v>
      </c>
      <c r="O16">
        <f t="shared" ca="1" si="0"/>
        <v>63474484.329508699</v>
      </c>
      <c r="P16">
        <f t="shared" ca="1" si="0"/>
        <v>1673827.6383663367</v>
      </c>
      <c r="Q16">
        <f t="shared" ca="1" si="0"/>
        <v>6214131065.2736053</v>
      </c>
      <c r="R16" t="str">
        <f t="shared" ca="1" si="2"/>
        <v>C3</v>
      </c>
      <c r="S16">
        <v>16</v>
      </c>
      <c r="T16" t="str">
        <f t="shared" ca="1" si="3"/>
        <v>C3</v>
      </c>
      <c r="U16">
        <f t="shared" ca="1" si="4"/>
        <v>0</v>
      </c>
    </row>
    <row r="17" spans="1:21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ca="1" si="1"/>
        <v>267803627.83974752</v>
      </c>
      <c r="O17">
        <f t="shared" ca="1" si="0"/>
        <v>13417234.941859087</v>
      </c>
      <c r="P17">
        <f t="shared" ca="1" si="0"/>
        <v>69651852.432617098</v>
      </c>
      <c r="Q17">
        <f t="shared" ca="1" si="0"/>
        <v>6145494404.247961</v>
      </c>
      <c r="R17" t="str">
        <f t="shared" ca="1" si="2"/>
        <v>C2</v>
      </c>
      <c r="S17">
        <v>17</v>
      </c>
      <c r="T17" t="str">
        <f t="shared" ca="1" si="3"/>
        <v>C2</v>
      </c>
      <c r="U17">
        <f t="shared" ca="1" si="4"/>
        <v>0</v>
      </c>
    </row>
    <row r="18" spans="1:21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ca="1" si="1"/>
        <v>220597356.16396222</v>
      </c>
      <c r="O18">
        <f t="shared" ca="1" si="0"/>
        <v>57732226.596979991</v>
      </c>
      <c r="P18">
        <f t="shared" ca="1" si="0"/>
        <v>118622169.96623291</v>
      </c>
      <c r="Q18">
        <f t="shared" ca="1" si="0"/>
        <v>6093864213.0273952</v>
      </c>
      <c r="R18" t="str">
        <f t="shared" ca="1" si="2"/>
        <v>C2</v>
      </c>
      <c r="S18">
        <v>18</v>
      </c>
      <c r="T18" t="str">
        <f t="shared" ca="1" si="3"/>
        <v>C2</v>
      </c>
      <c r="U18">
        <f t="shared" ca="1" si="4"/>
        <v>0</v>
      </c>
    </row>
    <row r="19" spans="1:21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ca="1" si="1"/>
        <v>290721039.53640848</v>
      </c>
      <c r="O19">
        <f t="shared" ca="1" si="1"/>
        <v>15680264.077018745</v>
      </c>
      <c r="P19">
        <f t="shared" ca="1" si="1"/>
        <v>46261673.378595464</v>
      </c>
      <c r="Q19">
        <f t="shared" ca="1" si="1"/>
        <v>6166333922.0406322</v>
      </c>
      <c r="R19" t="str">
        <f t="shared" ca="1" si="2"/>
        <v>C2</v>
      </c>
      <c r="S19">
        <v>19</v>
      </c>
      <c r="T19" t="str">
        <f t="shared" ca="1" si="3"/>
        <v>C2</v>
      </c>
      <c r="U19">
        <f t="shared" ca="1" si="4"/>
        <v>0</v>
      </c>
    </row>
    <row r="20" spans="1:21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ca="1" si="1"/>
        <v>131774019.18029973</v>
      </c>
      <c r="O20">
        <f t="shared" ca="1" si="1"/>
        <v>406701006.98051524</v>
      </c>
      <c r="P20">
        <f t="shared" ca="1" si="1"/>
        <v>468365209.92101949</v>
      </c>
      <c r="Q20">
        <f t="shared" ca="1" si="1"/>
        <v>5751623129.1066866</v>
      </c>
      <c r="R20" t="str">
        <f t="shared" ca="1" si="2"/>
        <v>C1</v>
      </c>
      <c r="S20">
        <v>20</v>
      </c>
      <c r="T20" t="str">
        <f t="shared" ca="1" si="3"/>
        <v>C1</v>
      </c>
      <c r="U20">
        <f t="shared" ca="1" si="4"/>
        <v>0</v>
      </c>
    </row>
    <row r="21" spans="1:21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ca="1" si="1"/>
        <v>340045581.00551021</v>
      </c>
      <c r="O21">
        <f t="shared" ca="1" si="1"/>
        <v>65022274.55329477</v>
      </c>
      <c r="P21">
        <f t="shared" ca="1" si="1"/>
        <v>3304456.6014009574</v>
      </c>
      <c r="Q21">
        <f t="shared" ca="1" si="1"/>
        <v>6215587550.3115158</v>
      </c>
      <c r="R21" t="str">
        <f t="shared" ca="1" si="2"/>
        <v>C3</v>
      </c>
      <c r="S21">
        <v>21</v>
      </c>
      <c r="T21" t="str">
        <f t="shared" ca="1" si="3"/>
        <v>C3</v>
      </c>
      <c r="U21">
        <f t="shared" ca="1" si="4"/>
        <v>0</v>
      </c>
    </row>
    <row r="22" spans="1:21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ca="1" si="1"/>
        <v>272157702.78301883</v>
      </c>
      <c r="O22">
        <f t="shared" ca="1" si="1"/>
        <v>11126956.944512926</v>
      </c>
      <c r="P22">
        <f t="shared" ca="1" si="1"/>
        <v>65253033.521102928</v>
      </c>
      <c r="Q22">
        <f t="shared" ca="1" si="1"/>
        <v>6149733110.710659</v>
      </c>
      <c r="R22" t="str">
        <f t="shared" ca="1" si="2"/>
        <v>C2</v>
      </c>
      <c r="S22">
        <v>22</v>
      </c>
      <c r="T22" t="str">
        <f t="shared" ca="1" si="3"/>
        <v>C2</v>
      </c>
      <c r="U22">
        <f t="shared" ca="1" si="4"/>
        <v>0</v>
      </c>
    </row>
    <row r="23" spans="1:21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ca="1" si="1"/>
        <v>342628094.32161278</v>
      </c>
      <c r="O23">
        <f t="shared" ca="1" si="1"/>
        <v>67627225.27138789</v>
      </c>
      <c r="P23">
        <f t="shared" ca="1" si="1"/>
        <v>5828887.2298724512</v>
      </c>
      <c r="Q23">
        <f t="shared" ca="1" si="1"/>
        <v>6218239540.3429346</v>
      </c>
      <c r="R23" t="str">
        <f t="shared" ca="1" si="2"/>
        <v>C3</v>
      </c>
      <c r="S23">
        <v>23</v>
      </c>
      <c r="T23" t="str">
        <f t="shared" ca="1" si="3"/>
        <v>C3</v>
      </c>
      <c r="U23">
        <f t="shared" ca="1" si="4"/>
        <v>0</v>
      </c>
    </row>
    <row r="24" spans="1:21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ca="1" si="1"/>
        <v>341685613.01127386</v>
      </c>
      <c r="O24">
        <f t="shared" ca="1" si="1"/>
        <v>66689939.80642841</v>
      </c>
      <c r="P24">
        <f t="shared" ca="1" si="1"/>
        <v>4888326.440893326</v>
      </c>
      <c r="Q24">
        <f t="shared" ca="1" si="1"/>
        <v>6217324480.1601496</v>
      </c>
      <c r="R24" t="str">
        <f t="shared" ca="1" si="2"/>
        <v>C3</v>
      </c>
      <c r="S24">
        <v>24</v>
      </c>
      <c r="T24" t="str">
        <f t="shared" ca="1" si="3"/>
        <v>C3</v>
      </c>
      <c r="U24">
        <f t="shared" ca="1" si="4"/>
        <v>0</v>
      </c>
    </row>
    <row r="25" spans="1:21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ca="1" si="1"/>
        <v>327090903.70557541</v>
      </c>
      <c r="O25">
        <f t="shared" ca="1" si="1"/>
        <v>52223529.139316544</v>
      </c>
      <c r="P25">
        <f t="shared" ca="1" si="1"/>
        <v>9877372.2718512937</v>
      </c>
      <c r="Q25">
        <f t="shared" ca="1" si="1"/>
        <v>6203150633.6417465</v>
      </c>
      <c r="R25" t="str">
        <f t="shared" ca="1" si="2"/>
        <v>C3</v>
      </c>
      <c r="S25">
        <v>25</v>
      </c>
      <c r="T25" t="str">
        <f t="shared" ca="1" si="3"/>
        <v>C3</v>
      </c>
      <c r="U25">
        <f t="shared" ca="1" si="4"/>
        <v>0</v>
      </c>
    </row>
    <row r="26" spans="1:21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ca="1" si="1"/>
        <v>307100291.34295851</v>
      </c>
      <c r="O26">
        <f t="shared" ca="1" si="1"/>
        <v>32720983.653180588</v>
      </c>
      <c r="P26">
        <f t="shared" ca="1" si="1"/>
        <v>30000847.591629494</v>
      </c>
      <c r="Q26">
        <f t="shared" ca="1" si="1"/>
        <v>6183727542.7912407</v>
      </c>
      <c r="R26" t="str">
        <f t="shared" ca="1" si="2"/>
        <v>C3</v>
      </c>
      <c r="S26">
        <v>26</v>
      </c>
      <c r="T26" t="str">
        <f t="shared" ca="1" si="3"/>
        <v>C2</v>
      </c>
      <c r="U26">
        <f t="shared" ca="1" si="4"/>
        <v>1</v>
      </c>
    </row>
    <row r="27" spans="1:21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ca="1" si="1"/>
        <v>343461428.58360386</v>
      </c>
      <c r="O27">
        <f t="shared" ca="1" si="1"/>
        <v>68456177.247338638</v>
      </c>
      <c r="P27">
        <f t="shared" ca="1" si="1"/>
        <v>6662446.3240291951</v>
      </c>
      <c r="Q27">
        <f t="shared" ca="1" si="1"/>
        <v>6219048640.0354214</v>
      </c>
      <c r="R27" t="str">
        <f t="shared" ca="1" si="2"/>
        <v>C3</v>
      </c>
      <c r="S27">
        <v>27</v>
      </c>
      <c r="T27" t="str">
        <f t="shared" ca="1" si="3"/>
        <v>C3</v>
      </c>
      <c r="U27">
        <f t="shared" ca="1" si="4"/>
        <v>0</v>
      </c>
    </row>
    <row r="28" spans="1:21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ca="1" si="1"/>
        <v>340641685.75811446</v>
      </c>
      <c r="O28">
        <f t="shared" ca="1" si="1"/>
        <v>65621263.98857598</v>
      </c>
      <c r="P28">
        <f t="shared" ca="1" si="1"/>
        <v>3877885.1260940228</v>
      </c>
      <c r="Q28">
        <f t="shared" ca="1" si="1"/>
        <v>6216190915.3250761</v>
      </c>
      <c r="R28" t="str">
        <f t="shared" ca="1" si="2"/>
        <v>C3</v>
      </c>
      <c r="S28">
        <v>28</v>
      </c>
      <c r="T28" t="str">
        <f t="shared" ca="1" si="3"/>
        <v>C3</v>
      </c>
      <c r="U28">
        <f t="shared" ca="1" si="4"/>
        <v>0</v>
      </c>
    </row>
    <row r="29" spans="1:21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ca="1" si="1"/>
        <v>302184300.42100137</v>
      </c>
      <c r="O29">
        <f t="shared" ca="1" si="1"/>
        <v>27325747.033979591</v>
      </c>
      <c r="P29">
        <f t="shared" ca="1" si="1"/>
        <v>35288742.223572329</v>
      </c>
      <c r="Q29">
        <f t="shared" ca="1" si="1"/>
        <v>6177203902.4768324</v>
      </c>
      <c r="R29" t="str">
        <f t="shared" ca="1" si="2"/>
        <v>C2</v>
      </c>
      <c r="S29">
        <v>29</v>
      </c>
      <c r="T29" t="str">
        <f t="shared" ca="1" si="3"/>
        <v>C2</v>
      </c>
      <c r="U29">
        <f t="shared" ca="1" si="4"/>
        <v>0</v>
      </c>
    </row>
    <row r="30" spans="1:21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ca="1" si="1"/>
        <v>96779195.465399489</v>
      </c>
      <c r="O30">
        <f t="shared" ca="1" si="1"/>
        <v>190375631.00923669</v>
      </c>
      <c r="P30">
        <f t="shared" ca="1" si="1"/>
        <v>251642934.64034528</v>
      </c>
      <c r="Q30">
        <f t="shared" ca="1" si="1"/>
        <v>5960838008.9107437</v>
      </c>
      <c r="R30" t="str">
        <f t="shared" ca="1" si="2"/>
        <v>C1</v>
      </c>
      <c r="S30">
        <v>30</v>
      </c>
      <c r="T30" t="str">
        <f t="shared" ca="1" si="3"/>
        <v>C1</v>
      </c>
      <c r="U30">
        <f t="shared" ca="1" si="4"/>
        <v>0</v>
      </c>
    </row>
    <row r="31" spans="1:21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ca="1" si="1"/>
        <v>321477992.06311154</v>
      </c>
      <c r="O31">
        <f t="shared" ca="1" si="1"/>
        <v>46409733.773908302</v>
      </c>
      <c r="P31">
        <f t="shared" ca="1" si="1"/>
        <v>15734456.167545272</v>
      </c>
      <c r="Q31">
        <f t="shared" ca="1" si="1"/>
        <v>6196780110.0067291</v>
      </c>
      <c r="R31" t="str">
        <f t="shared" ca="1" si="2"/>
        <v>C3</v>
      </c>
      <c r="S31">
        <v>31</v>
      </c>
      <c r="T31" t="str">
        <f t="shared" ca="1" si="3"/>
        <v>C2</v>
      </c>
      <c r="U31">
        <f t="shared" ca="1" si="4"/>
        <v>1</v>
      </c>
    </row>
    <row r="32" spans="1:21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ca="1" si="1"/>
        <v>106834667.65488626</v>
      </c>
      <c r="O32">
        <f t="shared" ca="1" si="1"/>
        <v>178634109.0009549</v>
      </c>
      <c r="P32">
        <f t="shared" ca="1" si="1"/>
        <v>239890709.8715755</v>
      </c>
      <c r="Q32">
        <f t="shared" ca="1" si="1"/>
        <v>5972591717.1254053</v>
      </c>
      <c r="R32" t="str">
        <f t="shared" ca="1" si="2"/>
        <v>C1</v>
      </c>
      <c r="S32">
        <v>32</v>
      </c>
      <c r="T32" t="str">
        <f t="shared" ca="1" si="3"/>
        <v>C1</v>
      </c>
      <c r="U32">
        <f t="shared" ca="1" si="4"/>
        <v>0</v>
      </c>
    </row>
    <row r="33" spans="1:21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ca="1" si="1"/>
        <v>340570826.4531669</v>
      </c>
      <c r="O33">
        <f t="shared" ca="1" si="1"/>
        <v>65559125.626251832</v>
      </c>
      <c r="P33">
        <f t="shared" ca="1" si="1"/>
        <v>3782528.787172989</v>
      </c>
      <c r="Q33">
        <f t="shared" ca="1" si="1"/>
        <v>6216158053.5111923</v>
      </c>
      <c r="R33" t="str">
        <f t="shared" ca="1" si="2"/>
        <v>C3</v>
      </c>
      <c r="S33">
        <v>33</v>
      </c>
      <c r="T33" t="str">
        <f t="shared" ca="1" si="3"/>
        <v>C3</v>
      </c>
      <c r="U33">
        <f t="shared" ca="1" si="4"/>
        <v>0</v>
      </c>
    </row>
    <row r="34" spans="1:21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ca="1" si="1"/>
        <v>301332837.71061194</v>
      </c>
      <c r="O34">
        <f t="shared" ca="1" si="1"/>
        <v>26263896.510248523</v>
      </c>
      <c r="P34">
        <f t="shared" ca="1" si="1"/>
        <v>35614138.100452043</v>
      </c>
      <c r="Q34">
        <f t="shared" ca="1" si="1"/>
        <v>6176944183.8325233</v>
      </c>
      <c r="R34" t="str">
        <f t="shared" ca="1" si="2"/>
        <v>C2</v>
      </c>
      <c r="S34">
        <v>34</v>
      </c>
      <c r="T34" t="str">
        <f t="shared" ca="1" si="3"/>
        <v>C2</v>
      </c>
      <c r="U34">
        <f t="shared" ca="1" si="4"/>
        <v>0</v>
      </c>
    </row>
    <row r="35" spans="1:21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ca="1" si="1"/>
        <v>226171212.47349319</v>
      </c>
      <c r="O35">
        <f t="shared" ca="1" si="1"/>
        <v>52056197.429672524</v>
      </c>
      <c r="P35">
        <f t="shared" ca="1" si="1"/>
        <v>112886499.54324803</v>
      </c>
      <c r="Q35">
        <f t="shared" ca="1" si="1"/>
        <v>6099599867.9677963</v>
      </c>
      <c r="R35" t="str">
        <f t="shared" ca="1" si="2"/>
        <v>C2</v>
      </c>
      <c r="S35">
        <v>35</v>
      </c>
      <c r="T35" t="str">
        <f t="shared" ca="1" si="3"/>
        <v>C2</v>
      </c>
      <c r="U35">
        <f t="shared" ca="1" si="4"/>
        <v>0</v>
      </c>
    </row>
    <row r="36" spans="1:21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ca="1" si="1"/>
        <v>222867697.70317769</v>
      </c>
      <c r="O36">
        <f t="shared" ca="1" si="1"/>
        <v>52426458.235093892</v>
      </c>
      <c r="P36">
        <f t="shared" ca="1" si="1"/>
        <v>113964528.44315754</v>
      </c>
      <c r="Q36">
        <f t="shared" ca="1" si="1"/>
        <v>6100242373.0253305</v>
      </c>
      <c r="R36" t="str">
        <f t="shared" ca="1" si="2"/>
        <v>C2</v>
      </c>
      <c r="S36">
        <v>36</v>
      </c>
      <c r="T36" t="str">
        <f t="shared" ca="1" si="3"/>
        <v>C2</v>
      </c>
      <c r="U36">
        <f t="shared" ca="1" si="4"/>
        <v>0</v>
      </c>
    </row>
    <row r="37" spans="1:21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ca="1" si="1"/>
        <v>325661371.80540001</v>
      </c>
      <c r="O37">
        <f t="shared" ca="1" si="1"/>
        <v>50812811.968321972</v>
      </c>
      <c r="P37">
        <f t="shared" ca="1" si="1"/>
        <v>11313387.546743907</v>
      </c>
      <c r="Q37">
        <f t="shared" ca="1" si="1"/>
        <v>6201762066.0396776</v>
      </c>
      <c r="R37" t="str">
        <f t="shared" ca="1" si="2"/>
        <v>C3</v>
      </c>
      <c r="S37">
        <v>37</v>
      </c>
      <c r="T37" t="str">
        <f t="shared" ca="1" si="3"/>
        <v>C3</v>
      </c>
      <c r="U37">
        <f t="shared" ca="1" si="4"/>
        <v>0</v>
      </c>
    </row>
    <row r="38" spans="1:21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ca="1" si="1"/>
        <v>254278600.8843548</v>
      </c>
      <c r="O38">
        <f t="shared" ca="1" si="1"/>
        <v>23979643.255479101</v>
      </c>
      <c r="P38">
        <f t="shared" ca="1" si="1"/>
        <v>84074128.122718036</v>
      </c>
      <c r="Q38">
        <f t="shared" ca="1" si="1"/>
        <v>6128409270.4643288</v>
      </c>
      <c r="R38" t="str">
        <f t="shared" ca="1" si="2"/>
        <v>C2</v>
      </c>
      <c r="S38">
        <v>38</v>
      </c>
      <c r="T38" t="str">
        <f t="shared" ca="1" si="3"/>
        <v>C2</v>
      </c>
      <c r="U38">
        <f t="shared" ca="1" si="4"/>
        <v>0</v>
      </c>
    </row>
    <row r="39" spans="1:21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ca="1" si="1"/>
        <v>5879885621.3968077</v>
      </c>
      <c r="O39">
        <f t="shared" ca="1" si="1"/>
        <v>6151051983.500658</v>
      </c>
      <c r="P39">
        <f t="shared" ca="1" si="1"/>
        <v>6212474654.0519705</v>
      </c>
      <c r="Q39">
        <f t="shared" ca="1" si="1"/>
        <v>0</v>
      </c>
      <c r="R39" t="str">
        <f t="shared" ca="1" si="2"/>
        <v>C4</v>
      </c>
      <c r="S39">
        <v>39</v>
      </c>
      <c r="T39" t="str">
        <f t="shared" ca="1" si="3"/>
        <v>C4</v>
      </c>
      <c r="U39">
        <f t="shared" ca="1" si="4"/>
        <v>0</v>
      </c>
    </row>
    <row r="40" spans="1:21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ca="1" si="1"/>
        <v>183514772.64482006</v>
      </c>
      <c r="O40">
        <f t="shared" ca="1" si="1"/>
        <v>91745394.185893834</v>
      </c>
      <c r="P40">
        <f t="shared" ca="1" si="1"/>
        <v>153341862.59496683</v>
      </c>
      <c r="Q40">
        <f t="shared" ca="1" si="1"/>
        <v>6061471547.8168545</v>
      </c>
      <c r="R40" t="str">
        <f t="shared" ca="1" si="2"/>
        <v>C2</v>
      </c>
      <c r="S40">
        <v>40</v>
      </c>
      <c r="T40" t="str">
        <f t="shared" ca="1" si="3"/>
        <v>C1</v>
      </c>
      <c r="U40">
        <f t="shared" ca="1" si="4"/>
        <v>1</v>
      </c>
    </row>
    <row r="41" spans="1:21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ca="1" si="1"/>
        <v>343125031.04865372</v>
      </c>
      <c r="O41">
        <f t="shared" ca="1" si="1"/>
        <v>68124122.502584785</v>
      </c>
      <c r="P41">
        <f t="shared" ca="1" si="1"/>
        <v>6368500.7430096595</v>
      </c>
      <c r="Q41">
        <f t="shared" ca="1" si="1"/>
        <v>6218711270.7523918</v>
      </c>
      <c r="R41" t="str">
        <f t="shared" ca="1" si="2"/>
        <v>C3</v>
      </c>
      <c r="S41">
        <v>41</v>
      </c>
      <c r="T41" t="str">
        <f t="shared" ca="1" si="3"/>
        <v>C3</v>
      </c>
      <c r="U41">
        <f t="shared" ca="1" si="4"/>
        <v>0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G1" zoomScaleNormal="100" workbookViewId="0">
      <selection activeCell="G2" sqref="G2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4.7109375" bestFit="1" customWidth="1"/>
    <col min="14" max="17" width="12" bestFit="1" customWidth="1"/>
    <col min="20" max="20" width="10.85546875" bestFit="1" customWidth="1"/>
  </cols>
  <sheetData>
    <row r="1" spans="1:21" x14ac:dyDescent="0.25">
      <c r="G1" t="s">
        <v>57</v>
      </c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  <c r="S1">
        <v>1</v>
      </c>
    </row>
    <row r="2" spans="1:21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  <c r="S2">
        <v>2</v>
      </c>
      <c r="T2" t="s">
        <v>53</v>
      </c>
      <c r="U2" t="s">
        <v>54</v>
      </c>
    </row>
    <row r="3" spans="1:21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G3">
        <v>2</v>
      </c>
      <c r="H3" t="s">
        <v>40</v>
      </c>
      <c r="I3">
        <f ca="1">AVERAGEIFS(INDIRECT($G$1&amp;"!"&amp;ADDRESS(3,$G3,1)):INDIRECT($G$1 &amp; "!" &amp;ADDRESS(41,$G3,1)),INDIRECT($G$1 &amp;"!$R$3" ):INDIRECT($G$1&amp;"!$R$41"),I$2)</f>
        <v>2727000</v>
      </c>
      <c r="J3">
        <f ca="1">AVERAGEIFS(INDIRECT($G$1&amp;"!"&amp;ADDRESS(3,$G3,1)):INDIRECT($G$1 &amp; "!" &amp;ADDRESS(41,$G3,1)),INDIRECT($G$1 &amp;"!$R$3" ):INDIRECT($G$1&amp;"!$R$41"),J$2)</f>
        <v>494833.33333333331</v>
      </c>
      <c r="K3">
        <f ca="1">AVERAGEIFS(INDIRECT($G$1&amp;"!"&amp;ADDRESS(3,$G3,1)):INDIRECT($G$1 &amp; "!" &amp;ADDRESS(41,$G3,1)),INDIRECT($G$1 &amp;"!$R$3" ):INDIRECT($G$1&amp;"!$R$41"),K$2)</f>
        <v>23459.090909090908</v>
      </c>
      <c r="L3">
        <f ca="1">AVERAGEIFS(INDIRECT($G$1&amp;"!"&amp;ADDRESS(3,$G3,1)):INDIRECT($G$1 &amp; "!" &amp;ADDRESS(41,$G3,1)),INDIRECT($G$1 &amp;"!$R$3" ):INDIRECT($G$1&amp;"!$R$41"),L$2)</f>
        <v>74150000</v>
      </c>
      <c r="N3">
        <f ca="1">SQRT(($B3-I$3)^2+($C3-I$4)^2+($D3-I$5)^2+($E3-I$6)^2+($F3-I$7)^2)</f>
        <v>232207235.12151092</v>
      </c>
      <c r="O3">
        <f t="shared" ref="O3:Q18" ca="1" si="0">SQRT(($B3-J$3)^2+($C3-J$4)^2+($D3-J$5)^2+($E3-J$6)^2+($F3-J$7)^2)</f>
        <v>28769588.282895442</v>
      </c>
      <c r="P3">
        <f t="shared" ca="1" si="0"/>
        <v>7323736.2499887003</v>
      </c>
      <c r="Q3">
        <f t="shared" ca="1" si="0"/>
        <v>6210086275.5741968</v>
      </c>
      <c r="R3" t="str">
        <f ca="1">INDEX($N$2:$Q$2,1,MATCH(MIN(N3:Q3),N3:Q3,0))</f>
        <v>C3</v>
      </c>
      <c r="S3">
        <v>3</v>
      </c>
      <c r="T3" t="str">
        <f ca="1">INDIRECT($G$1&amp;"!R"&amp;S3)</f>
        <v>C2</v>
      </c>
      <c r="U3">
        <f ca="1">IF(T3=R3,0,1)</f>
        <v>1</v>
      </c>
    </row>
    <row r="4" spans="1:21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G4">
        <v>3</v>
      </c>
      <c r="H4" s="1" t="s">
        <v>41</v>
      </c>
      <c r="I4">
        <f ca="1">AVERAGEIFS(INDIRECT($G$1&amp;"!"&amp;ADDRESS(3,$G4,1)):INDIRECT($G$1 &amp; "!" &amp;ADDRESS(41,$G4,1)),INDIRECT($G$1 &amp;"!$R$3" ):INDIRECT($G$1&amp;"!$R$41"),I$2)</f>
        <v>709211.11111111112</v>
      </c>
      <c r="J4">
        <f ca="1">AVERAGEIFS(INDIRECT($G$1&amp;"!"&amp;ADDRESS(3,$G4,1)):INDIRECT($G$1 &amp; "!" &amp;ADDRESS(41,$G4,1)),INDIRECT($G$1 &amp;"!$R$3" ):INDIRECT($G$1&amp;"!$R$41"),J$2)</f>
        <v>121422.22222222222</v>
      </c>
      <c r="K4">
        <f ca="1">AVERAGEIFS(INDIRECT($G$1&amp;"!"&amp;ADDRESS(3,$G4,1)):INDIRECT($G$1 &amp; "!" &amp;ADDRESS(41,$G4,1)),INDIRECT($G$1 &amp;"!$R$3" ):INDIRECT($G$1&amp;"!$R$41"),K$2)</f>
        <v>5757.727272727273</v>
      </c>
      <c r="L4">
        <f ca="1">AVERAGEIFS(INDIRECT($G$1&amp;"!"&amp;ADDRESS(3,$G4,1)):INDIRECT($G$1 &amp; "!" &amp;ADDRESS(41,$G4,1)),INDIRECT($G$1 &amp;"!$R$3" ):INDIRECT($G$1&amp;"!$R$41"),L$2)</f>
        <v>22245000</v>
      </c>
      <c r="N4">
        <f t="shared" ref="N4:Q41" ca="1" si="1">SQRT(($B4-I$3)^2+($C4-I$4)^2+($D4-I$5)^2+($E4-I$6)^2+($F4-I$7)^2)</f>
        <v>240637669.10521996</v>
      </c>
      <c r="O4">
        <f t="shared" ca="1" si="0"/>
        <v>37105036.564020723</v>
      </c>
      <c r="P4">
        <f t="shared" ca="1" si="0"/>
        <v>1209795.3470200161</v>
      </c>
      <c r="Q4">
        <f t="shared" ca="1" si="0"/>
        <v>6218611775.2813005</v>
      </c>
      <c r="R4" t="str">
        <f t="shared" ref="R4:R41" ca="1" si="2">INDEX($N$2:$Q$2,1,MATCH(MIN(N4:Q4),N4:Q4,0))</f>
        <v>C3</v>
      </c>
      <c r="S4">
        <v>4</v>
      </c>
      <c r="T4" t="str">
        <f t="shared" ref="T4:T41" ca="1" si="3">INDIRECT($G$1&amp;"!R"&amp;S4)</f>
        <v>C3</v>
      </c>
      <c r="U4">
        <f t="shared" ref="U4:U41" ca="1" si="4">IF(T4=R4,0,1)</f>
        <v>0</v>
      </c>
    </row>
    <row r="5" spans="1:21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G5">
        <v>4</v>
      </c>
      <c r="H5" t="s">
        <v>47</v>
      </c>
      <c r="I5">
        <f ca="1">AVERAGEIFS(INDIRECT($G$1&amp;"!"&amp;ADDRESS(3,$G5,1)):INDIRECT($G$1 &amp; "!" &amp;ADDRESS(41,$G5,1)),INDIRECT($G$1 &amp;"!$R$3" ):INDIRECT($G$1&amp;"!$R$41"),I$2)</f>
        <v>3160722.222222222</v>
      </c>
      <c r="J5">
        <f ca="1">AVERAGEIFS(INDIRECT($G$1&amp;"!"&amp;ADDRESS(3,$G5,1)):INDIRECT($G$1 &amp; "!" &amp;ADDRESS(41,$G5,1)),INDIRECT($G$1 &amp;"!$R$3" ):INDIRECT($G$1&amp;"!$R$41"),J$2)</f>
        <v>529633.33333333337</v>
      </c>
      <c r="K5">
        <f ca="1">AVERAGEIFS(INDIRECT($G$1&amp;"!"&amp;ADDRESS(3,$G5,1)):INDIRECT($G$1 &amp; "!" &amp;ADDRESS(41,$G5,1)),INDIRECT($G$1 &amp;"!$R$3" ):INDIRECT($G$1&amp;"!$R$41"),K$2)</f>
        <v>94286.363636363632</v>
      </c>
      <c r="L5">
        <f ca="1">AVERAGEIFS(INDIRECT($G$1&amp;"!"&amp;ADDRESS(3,$G5,1)):INDIRECT($G$1 &amp; "!" &amp;ADDRESS(41,$G5,1)),INDIRECT($G$1 &amp;"!$R$3" ):INDIRECT($G$1&amp;"!$R$41"),L$2)</f>
        <v>111225000</v>
      </c>
      <c r="N5">
        <f t="shared" ca="1" si="1"/>
        <v>231609093.80903706</v>
      </c>
      <c r="O5">
        <f t="shared" ca="1" si="0"/>
        <v>28181339.790139765</v>
      </c>
      <c r="P5">
        <f t="shared" ca="1" si="0"/>
        <v>7927119.2627436975</v>
      </c>
      <c r="Q5">
        <f t="shared" ca="1" si="0"/>
        <v>6209482488.5764837</v>
      </c>
      <c r="R5" t="str">
        <f t="shared" ca="1" si="2"/>
        <v>C3</v>
      </c>
      <c r="S5">
        <v>5</v>
      </c>
      <c r="T5" t="str">
        <f t="shared" ca="1" si="3"/>
        <v>C2</v>
      </c>
      <c r="U5">
        <f t="shared" ca="1" si="4"/>
        <v>1</v>
      </c>
    </row>
    <row r="6" spans="1:21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G6">
        <v>5</v>
      </c>
      <c r="H6" t="s">
        <v>48</v>
      </c>
      <c r="I6">
        <f ca="1">AVERAGEIFS(INDIRECT($G$1&amp;"!"&amp;ADDRESS(3,$G6,1)):INDIRECT($G$1 &amp; "!" &amp;ADDRESS(41,$G6,1)),INDIRECT($G$1 &amp;"!$R$3" ):INDIRECT($G$1&amp;"!$R$41"),I$2)</f>
        <v>227947222.22222221</v>
      </c>
      <c r="J6">
        <f ca="1">AVERAGEIFS(INDIRECT($G$1&amp;"!"&amp;ADDRESS(3,$G6,1)):INDIRECT($G$1 &amp; "!" &amp;ADDRESS(41,$G6,1)),INDIRECT($G$1 &amp;"!$R$3" ):INDIRECT($G$1&amp;"!$R$41"),J$2)</f>
        <v>36045388.888888888</v>
      </c>
      <c r="K6">
        <f ca="1">AVERAGEIFS(INDIRECT($G$1&amp;"!"&amp;ADDRESS(3,$G6,1)):INDIRECT($G$1 &amp; "!" &amp;ADDRESS(41,$G6,1)),INDIRECT($G$1 &amp;"!$R$3" ):INDIRECT($G$1&amp;"!$R$41"),K$2)</f>
        <v>1647363.6363636365</v>
      </c>
      <c r="L6">
        <f ca="1">AVERAGEIFS(INDIRECT($G$1&amp;"!"&amp;ADDRESS(3,$G6,1)):INDIRECT($G$1 &amp; "!" &amp;ADDRESS(41,$G6,1)),INDIRECT($G$1 &amp;"!$R$3" ):INDIRECT($G$1&amp;"!$R$41"),L$2)</f>
        <v>5561250000</v>
      </c>
      <c r="N6">
        <f t="shared" ca="1" si="1"/>
        <v>223107976.09403539</v>
      </c>
      <c r="O6">
        <f t="shared" ca="1" si="0"/>
        <v>19689001.810672071</v>
      </c>
      <c r="P6">
        <f t="shared" ca="1" si="0"/>
        <v>16349918.949349798</v>
      </c>
      <c r="Q6">
        <f t="shared" ca="1" si="0"/>
        <v>6201107837.9975786</v>
      </c>
      <c r="R6" t="str">
        <f t="shared" ca="1" si="2"/>
        <v>C3</v>
      </c>
      <c r="S6">
        <v>6</v>
      </c>
      <c r="T6" t="str">
        <f t="shared" ca="1" si="3"/>
        <v>C2</v>
      </c>
      <c r="U6">
        <f t="shared" ca="1" si="4"/>
        <v>1</v>
      </c>
    </row>
    <row r="7" spans="1:21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G7">
        <v>6</v>
      </c>
      <c r="H7" t="s">
        <v>49</v>
      </c>
      <c r="I7">
        <f ca="1">AVERAGEIFS(INDIRECT($G$1&amp;"!"&amp;ADDRESS(3,$G7,1)):INDIRECT($G$1 &amp; "!" &amp;ADDRESS(41,$G7,1)),INDIRECT($G$1 &amp;"!$R$3" ):INDIRECT($G$1&amp;"!$R$41"),I$2)</f>
        <v>78686500</v>
      </c>
      <c r="J7">
        <f ca="1">AVERAGEIFS(INDIRECT($G$1&amp;"!"&amp;ADDRESS(3,$G7,1)):INDIRECT($G$1 &amp; "!" &amp;ADDRESS(41,$G7,1)),INDIRECT($G$1 &amp;"!$R$3" ):INDIRECT($G$1&amp;"!$R$41"),J$2)</f>
        <v>10860794.444444444</v>
      </c>
      <c r="K7">
        <f ca="1">AVERAGEIFS(INDIRECT($G$1&amp;"!"&amp;ADDRESS(3,$G7,1)):INDIRECT($G$1 &amp; "!" &amp;ADDRESS(41,$G7,1)),INDIRECT($G$1 &amp;"!$R$3" ):INDIRECT($G$1&amp;"!$R$41"),K$2)</f>
        <v>586745.45454545459</v>
      </c>
      <c r="L7">
        <f ca="1">AVERAGEIFS(INDIRECT($G$1&amp;"!"&amp;ADDRESS(3,$G7,1)):INDIRECT($G$1 &amp; "!" &amp;ADDRESS(41,$G7,1)),INDIRECT($G$1 &amp;"!$R$3" ):INDIRECT($G$1&amp;"!$R$41"),L$2)</f>
        <v>2780625000</v>
      </c>
      <c r="N7">
        <f t="shared" ca="1" si="1"/>
        <v>177520318.60813066</v>
      </c>
      <c r="O7">
        <f t="shared" ca="1" si="0"/>
        <v>27215707.39666063</v>
      </c>
      <c r="P7">
        <f t="shared" ca="1" si="0"/>
        <v>62730397.484714761</v>
      </c>
      <c r="Q7">
        <f t="shared" ca="1" si="0"/>
        <v>6156976545.116848</v>
      </c>
      <c r="R7" t="str">
        <f t="shared" ca="1" si="2"/>
        <v>C2</v>
      </c>
      <c r="S7">
        <v>7</v>
      </c>
      <c r="T7" t="str">
        <f t="shared" ca="1" si="3"/>
        <v>C2</v>
      </c>
      <c r="U7">
        <f t="shared" ca="1" si="4"/>
        <v>0</v>
      </c>
    </row>
    <row r="8" spans="1:21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ca="1" si="1"/>
        <v>240576794.3874771</v>
      </c>
      <c r="O8">
        <f t="shared" ca="1" si="0"/>
        <v>37043858.569577634</v>
      </c>
      <c r="P8">
        <f t="shared" ca="1" si="0"/>
        <v>1149612.1113972666</v>
      </c>
      <c r="Q8">
        <f t="shared" ca="1" si="0"/>
        <v>6218552462.4204149</v>
      </c>
      <c r="R8" t="str">
        <f t="shared" ca="1" si="2"/>
        <v>C3</v>
      </c>
      <c r="S8">
        <v>8</v>
      </c>
      <c r="T8" t="str">
        <f t="shared" ca="1" si="3"/>
        <v>C3</v>
      </c>
      <c r="U8">
        <f t="shared" ca="1" si="4"/>
        <v>0</v>
      </c>
    </row>
    <row r="9" spans="1:21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ca="1" si="1"/>
        <v>224214175.59085724</v>
      </c>
      <c r="O9">
        <f t="shared" ca="1" si="0"/>
        <v>20658477.610645395</v>
      </c>
      <c r="P9">
        <f t="shared" ca="1" si="0"/>
        <v>15408357.317476608</v>
      </c>
      <c r="Q9">
        <f t="shared" ca="1" si="0"/>
        <v>6202611480.9469566</v>
      </c>
      <c r="R9" t="str">
        <f t="shared" ca="1" si="2"/>
        <v>C3</v>
      </c>
      <c r="S9">
        <v>9</v>
      </c>
      <c r="T9" t="str">
        <f t="shared" ca="1" si="3"/>
        <v>C2</v>
      </c>
      <c r="U9">
        <f t="shared" ca="1" si="4"/>
        <v>1</v>
      </c>
    </row>
    <row r="10" spans="1:21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ca="1" si="1"/>
        <v>226722986.31496689</v>
      </c>
      <c r="O10">
        <f t="shared" ca="1" si="0"/>
        <v>23179894.718641728</v>
      </c>
      <c r="P10">
        <f t="shared" ca="1" si="0"/>
        <v>12726168.314051971</v>
      </c>
      <c r="Q10">
        <f t="shared" ca="1" si="0"/>
        <v>6204884314.9456863</v>
      </c>
      <c r="R10" t="str">
        <f t="shared" ca="1" si="2"/>
        <v>C3</v>
      </c>
      <c r="S10">
        <v>10</v>
      </c>
      <c r="T10" t="str">
        <f t="shared" ca="1" si="3"/>
        <v>C2</v>
      </c>
      <c r="U10">
        <f t="shared" ca="1" si="4"/>
        <v>1</v>
      </c>
    </row>
    <row r="11" spans="1:21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ca="1" si="1"/>
        <v>240940846.88725984</v>
      </c>
      <c r="O11">
        <f t="shared" ca="1" si="0"/>
        <v>37409587.307988063</v>
      </c>
      <c r="P11">
        <f t="shared" ca="1" si="0"/>
        <v>1509880.5796059771</v>
      </c>
      <c r="Q11">
        <f t="shared" ca="1" si="0"/>
        <v>6218906957.4603186</v>
      </c>
      <c r="R11" t="str">
        <f t="shared" ca="1" si="2"/>
        <v>C3</v>
      </c>
      <c r="S11">
        <v>11</v>
      </c>
      <c r="T11" t="str">
        <f t="shared" ca="1" si="3"/>
        <v>C3</v>
      </c>
      <c r="U11">
        <f t="shared" ca="1" si="4"/>
        <v>0</v>
      </c>
    </row>
    <row r="12" spans="1:21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ca="1" si="1"/>
        <v>205036597.02138543</v>
      </c>
      <c r="O12">
        <f t="shared" ca="1" si="0"/>
        <v>3556086.8428627388</v>
      </c>
      <c r="P12">
        <f t="shared" ca="1" si="0"/>
        <v>34448096.445566259</v>
      </c>
      <c r="Q12">
        <f t="shared" ca="1" si="0"/>
        <v>6183072935.0279379</v>
      </c>
      <c r="R12" t="str">
        <f t="shared" ca="1" si="2"/>
        <v>C2</v>
      </c>
      <c r="S12">
        <v>12</v>
      </c>
      <c r="T12" t="str">
        <f t="shared" ca="1" si="3"/>
        <v>C2</v>
      </c>
      <c r="U12">
        <f t="shared" ca="1" si="4"/>
        <v>0</v>
      </c>
    </row>
    <row r="13" spans="1:21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ca="1" si="1"/>
        <v>164347746.9993073</v>
      </c>
      <c r="O13">
        <f t="shared" ca="1" si="0"/>
        <v>39597370.0356768</v>
      </c>
      <c r="P13">
        <f t="shared" ca="1" si="0"/>
        <v>75218114.489936337</v>
      </c>
      <c r="Q13">
        <f t="shared" ca="1" si="0"/>
        <v>6142446687.7750988</v>
      </c>
      <c r="R13" t="str">
        <f t="shared" ca="1" si="2"/>
        <v>C2</v>
      </c>
      <c r="S13">
        <v>13</v>
      </c>
      <c r="T13" t="str">
        <f t="shared" ca="1" si="3"/>
        <v>C2</v>
      </c>
      <c r="U13">
        <f t="shared" ca="1" si="4"/>
        <v>0</v>
      </c>
    </row>
    <row r="14" spans="1:21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ca="1" si="1"/>
        <v>185739971.43647113</v>
      </c>
      <c r="O14">
        <f t="shared" ca="1" si="0"/>
        <v>18973611.226314161</v>
      </c>
      <c r="P14">
        <f t="shared" ca="1" si="0"/>
        <v>54379738.664116256</v>
      </c>
      <c r="Q14">
        <f t="shared" ca="1" si="0"/>
        <v>6165027219.8811092</v>
      </c>
      <c r="R14" t="str">
        <f t="shared" ca="1" si="2"/>
        <v>C2</v>
      </c>
      <c r="S14">
        <v>14</v>
      </c>
      <c r="T14" t="str">
        <f t="shared" ca="1" si="3"/>
        <v>C2</v>
      </c>
      <c r="U14">
        <f t="shared" ca="1" si="4"/>
        <v>0</v>
      </c>
    </row>
    <row r="15" spans="1:21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ca="1" si="1"/>
        <v>350003128.43665177</v>
      </c>
      <c r="O15">
        <f t="shared" ca="1" si="0"/>
        <v>550013881.78023958</v>
      </c>
      <c r="P15">
        <f t="shared" ca="1" si="0"/>
        <v>585753001.29680431</v>
      </c>
      <c r="Q15">
        <f t="shared" ca="1" si="0"/>
        <v>5654475361.541069</v>
      </c>
      <c r="R15" t="str">
        <f t="shared" ca="1" si="2"/>
        <v>C1</v>
      </c>
      <c r="S15">
        <v>15</v>
      </c>
      <c r="T15" t="str">
        <f t="shared" ca="1" si="3"/>
        <v>C1</v>
      </c>
      <c r="U15">
        <f t="shared" ca="1" si="4"/>
        <v>0</v>
      </c>
    </row>
    <row r="16" spans="1:21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ca="1" si="1"/>
        <v>236100396.33535138</v>
      </c>
      <c r="O16">
        <f t="shared" ca="1" si="0"/>
        <v>32565907.106573608</v>
      </c>
      <c r="P16">
        <f t="shared" ca="1" si="0"/>
        <v>3341494.903011689</v>
      </c>
      <c r="Q16">
        <f t="shared" ca="1" si="0"/>
        <v>6214131065.2736053</v>
      </c>
      <c r="R16" t="str">
        <f t="shared" ca="1" si="2"/>
        <v>C3</v>
      </c>
      <c r="S16">
        <v>16</v>
      </c>
      <c r="T16" t="str">
        <f t="shared" ca="1" si="3"/>
        <v>C3</v>
      </c>
      <c r="U16">
        <f t="shared" ca="1" si="4"/>
        <v>0</v>
      </c>
    </row>
    <row r="17" spans="1:21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ca="1" si="1"/>
        <v>165823907.66304877</v>
      </c>
      <c r="O17">
        <f t="shared" ca="1" si="0"/>
        <v>39055358.973735154</v>
      </c>
      <c r="P17">
        <f t="shared" ca="1" si="0"/>
        <v>74641828.793715298</v>
      </c>
      <c r="Q17">
        <f t="shared" ca="1" si="0"/>
        <v>6145494404.247961</v>
      </c>
      <c r="R17" t="str">
        <f t="shared" ca="1" si="2"/>
        <v>C2</v>
      </c>
      <c r="S17">
        <v>17</v>
      </c>
      <c r="T17" t="str">
        <f t="shared" ca="1" si="3"/>
        <v>C2</v>
      </c>
      <c r="U17">
        <f t="shared" ca="1" si="4"/>
        <v>0</v>
      </c>
    </row>
    <row r="18" spans="1:21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ca="1" si="1"/>
        <v>118123622.09133558</v>
      </c>
      <c r="O18">
        <f t="shared" ca="1" si="0"/>
        <v>88414629.648420259</v>
      </c>
      <c r="P18">
        <f t="shared" ca="1" si="0"/>
        <v>123548273.96609847</v>
      </c>
      <c r="Q18">
        <f t="shared" ca="1" si="0"/>
        <v>6093864213.0273952</v>
      </c>
      <c r="R18" t="str">
        <f t="shared" ca="1" si="2"/>
        <v>C2</v>
      </c>
      <c r="S18">
        <v>18</v>
      </c>
      <c r="T18" t="str">
        <f t="shared" ca="1" si="3"/>
        <v>C1</v>
      </c>
      <c r="U18">
        <f t="shared" ca="1" si="4"/>
        <v>1</v>
      </c>
    </row>
    <row r="19" spans="1:21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ca="1" si="1"/>
        <v>188267175.38782483</v>
      </c>
      <c r="O19">
        <f t="shared" ca="1" si="1"/>
        <v>15837823.927778553</v>
      </c>
      <c r="P19">
        <f t="shared" ca="1" si="1"/>
        <v>51246852.552969165</v>
      </c>
      <c r="Q19">
        <f t="shared" ca="1" si="1"/>
        <v>6166333922.0406322</v>
      </c>
      <c r="R19" t="str">
        <f t="shared" ca="1" si="2"/>
        <v>C2</v>
      </c>
      <c r="S19">
        <v>19</v>
      </c>
      <c r="T19" t="str">
        <f t="shared" ca="1" si="3"/>
        <v>C2</v>
      </c>
      <c r="U19">
        <f t="shared" ca="1" si="4"/>
        <v>0</v>
      </c>
    </row>
    <row r="20" spans="1:21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ca="1" si="1"/>
        <v>234352512.28745839</v>
      </c>
      <c r="O20">
        <f t="shared" ca="1" si="1"/>
        <v>437471453.34787345</v>
      </c>
      <c r="P20">
        <f t="shared" ca="1" si="1"/>
        <v>473376889.45637786</v>
      </c>
      <c r="Q20">
        <f t="shared" ca="1" si="1"/>
        <v>5751623129.1066866</v>
      </c>
      <c r="R20" t="str">
        <f t="shared" ca="1" si="2"/>
        <v>C1</v>
      </c>
      <c r="S20">
        <v>20</v>
      </c>
      <c r="T20" t="str">
        <f t="shared" ca="1" si="3"/>
        <v>C1</v>
      </c>
      <c r="U20">
        <f t="shared" ca="1" si="4"/>
        <v>0</v>
      </c>
    </row>
    <row r="21" spans="1:21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ca="1" si="1"/>
        <v>237658787.82984582</v>
      </c>
      <c r="O21">
        <f t="shared" ca="1" si="1"/>
        <v>34154847.594238333</v>
      </c>
      <c r="P21">
        <f t="shared" ca="1" si="1"/>
        <v>1832616.2103021434</v>
      </c>
      <c r="Q21">
        <f t="shared" ca="1" si="1"/>
        <v>6215587550.3115158</v>
      </c>
      <c r="R21" t="str">
        <f t="shared" ca="1" si="2"/>
        <v>C3</v>
      </c>
      <c r="S21">
        <v>21</v>
      </c>
      <c r="T21" t="str">
        <f t="shared" ca="1" si="3"/>
        <v>C3</v>
      </c>
      <c r="U21">
        <f t="shared" ca="1" si="4"/>
        <v>0</v>
      </c>
    </row>
    <row r="22" spans="1:21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ca="1" si="1"/>
        <v>170140434.05564514</v>
      </c>
      <c r="O22">
        <f t="shared" ca="1" si="1"/>
        <v>34677250.141372435</v>
      </c>
      <c r="P22">
        <f t="shared" ca="1" si="1"/>
        <v>70242808.312422708</v>
      </c>
      <c r="Q22">
        <f t="shared" ca="1" si="1"/>
        <v>6149733110.710659</v>
      </c>
      <c r="R22" t="str">
        <f t="shared" ca="1" si="2"/>
        <v>C2</v>
      </c>
      <c r="S22">
        <v>22</v>
      </c>
      <c r="T22" t="str">
        <f t="shared" ca="1" si="3"/>
        <v>C2</v>
      </c>
      <c r="U22">
        <f t="shared" ca="1" si="4"/>
        <v>0</v>
      </c>
    </row>
    <row r="23" spans="1:21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ca="1" si="1"/>
        <v>240255407.02947769</v>
      </c>
      <c r="O23">
        <f t="shared" ca="1" si="1"/>
        <v>36721033.138661116</v>
      </c>
      <c r="P23">
        <f t="shared" ca="1" si="1"/>
        <v>837102.75063807226</v>
      </c>
      <c r="Q23">
        <f t="shared" ca="1" si="1"/>
        <v>6218239540.3429346</v>
      </c>
      <c r="R23" t="str">
        <f t="shared" ca="1" si="2"/>
        <v>C3</v>
      </c>
      <c r="S23">
        <v>23</v>
      </c>
      <c r="T23" t="str">
        <f t="shared" ca="1" si="3"/>
        <v>C3</v>
      </c>
      <c r="U23">
        <f t="shared" ca="1" si="4"/>
        <v>0</v>
      </c>
    </row>
    <row r="24" spans="1:21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ca="1" si="1"/>
        <v>239315629.22063825</v>
      </c>
      <c r="O24">
        <f t="shared" ca="1" si="1"/>
        <v>35777175.48448053</v>
      </c>
      <c r="P24">
        <f t="shared" ca="1" si="1"/>
        <v>303492.00249820732</v>
      </c>
      <c r="Q24">
        <f t="shared" ca="1" si="1"/>
        <v>6217324480.1601496</v>
      </c>
      <c r="R24" t="str">
        <f t="shared" ca="1" si="2"/>
        <v>C3</v>
      </c>
      <c r="S24">
        <v>24</v>
      </c>
      <c r="T24" t="str">
        <f t="shared" ca="1" si="3"/>
        <v>C3</v>
      </c>
      <c r="U24">
        <f t="shared" ca="1" si="4"/>
        <v>0</v>
      </c>
    </row>
    <row r="25" spans="1:21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ca="1" si="1"/>
        <v>224767892.19399691</v>
      </c>
      <c r="O25">
        <f t="shared" ca="1" si="1"/>
        <v>21209797.617311552</v>
      </c>
      <c r="P25">
        <f t="shared" ca="1" si="1"/>
        <v>14848487.427721947</v>
      </c>
      <c r="Q25">
        <f t="shared" ca="1" si="1"/>
        <v>6203150633.6417465</v>
      </c>
      <c r="R25" t="str">
        <f t="shared" ca="1" si="2"/>
        <v>C3</v>
      </c>
      <c r="S25">
        <v>25</v>
      </c>
      <c r="T25" t="str">
        <f t="shared" ca="1" si="3"/>
        <v>C2</v>
      </c>
      <c r="U25">
        <f t="shared" ca="1" si="4"/>
        <v>1</v>
      </c>
    </row>
    <row r="26" spans="1:21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ca="1" si="1"/>
        <v>204859679.35122755</v>
      </c>
      <c r="O26">
        <f t="shared" ca="1" si="1"/>
        <v>3664831.5211515417</v>
      </c>
      <c r="P26">
        <f t="shared" ca="1" si="1"/>
        <v>34986847.76618129</v>
      </c>
      <c r="Q26">
        <f t="shared" ca="1" si="1"/>
        <v>6183727542.7912407</v>
      </c>
      <c r="R26" t="str">
        <f t="shared" ca="1" si="2"/>
        <v>C2</v>
      </c>
      <c r="S26">
        <v>26</v>
      </c>
      <c r="T26" t="str">
        <f t="shared" ca="1" si="3"/>
        <v>C2</v>
      </c>
      <c r="U26">
        <f t="shared" ca="1" si="4"/>
        <v>0</v>
      </c>
    </row>
    <row r="27" spans="1:21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ca="1" si="1"/>
        <v>241086368.43118414</v>
      </c>
      <c r="O27">
        <f t="shared" ca="1" si="1"/>
        <v>37555772.149439931</v>
      </c>
      <c r="P27">
        <f t="shared" ca="1" si="1"/>
        <v>1654694.544247424</v>
      </c>
      <c r="Q27">
        <f t="shared" ca="1" si="1"/>
        <v>6219048640.0354214</v>
      </c>
      <c r="R27" t="str">
        <f t="shared" ca="1" si="2"/>
        <v>C3</v>
      </c>
      <c r="S27">
        <v>27</v>
      </c>
      <c r="T27" t="str">
        <f t="shared" ca="1" si="3"/>
        <v>C3</v>
      </c>
      <c r="U27">
        <f t="shared" ca="1" si="4"/>
        <v>0</v>
      </c>
    </row>
    <row r="28" spans="1:21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ca="1" si="1"/>
        <v>238256856.01215947</v>
      </c>
      <c r="O28">
        <f t="shared" ca="1" si="1"/>
        <v>34747648.216031723</v>
      </c>
      <c r="P28">
        <f t="shared" ca="1" si="1"/>
        <v>1236028.9266762212</v>
      </c>
      <c r="Q28">
        <f t="shared" ca="1" si="1"/>
        <v>6216190915.3250761</v>
      </c>
      <c r="R28" t="str">
        <f t="shared" ca="1" si="2"/>
        <v>C3</v>
      </c>
      <c r="S28">
        <v>28</v>
      </c>
      <c r="T28" t="str">
        <f t="shared" ca="1" si="3"/>
        <v>C3</v>
      </c>
      <c r="U28">
        <f t="shared" ca="1" si="4"/>
        <v>0</v>
      </c>
    </row>
    <row r="29" spans="1:21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ca="1" si="1"/>
        <v>199681149.11555871</v>
      </c>
      <c r="O29">
        <f t="shared" ca="1" si="1"/>
        <v>8029317.9017469985</v>
      </c>
      <c r="P29">
        <f t="shared" ca="1" si="1"/>
        <v>40203158.803816073</v>
      </c>
      <c r="Q29">
        <f t="shared" ca="1" si="1"/>
        <v>6177203902.4768324</v>
      </c>
      <c r="R29" t="str">
        <f t="shared" ca="1" si="2"/>
        <v>C2</v>
      </c>
      <c r="S29">
        <v>29</v>
      </c>
      <c r="T29" t="str">
        <f t="shared" ca="1" si="3"/>
        <v>C2</v>
      </c>
      <c r="U29">
        <f t="shared" ca="1" si="4"/>
        <v>0</v>
      </c>
    </row>
    <row r="30" spans="1:21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ca="1" si="1"/>
        <v>36944598.839929678</v>
      </c>
      <c r="O30">
        <f t="shared" ca="1" si="1"/>
        <v>221297306.10719293</v>
      </c>
      <c r="P30">
        <f t="shared" ca="1" si="1"/>
        <v>256571877.31779489</v>
      </c>
      <c r="Q30">
        <f t="shared" ca="1" si="1"/>
        <v>5960838008.9107437</v>
      </c>
      <c r="R30" t="str">
        <f t="shared" ca="1" si="2"/>
        <v>C1</v>
      </c>
      <c r="S30">
        <v>30</v>
      </c>
      <c r="T30" t="str">
        <f t="shared" ca="1" si="3"/>
        <v>C1</v>
      </c>
      <c r="U30">
        <f t="shared" ca="1" si="4"/>
        <v>0</v>
      </c>
    </row>
    <row r="31" spans="1:21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ca="1" si="1"/>
        <v>219031789.71174988</v>
      </c>
      <c r="O31">
        <f t="shared" ca="1" si="1"/>
        <v>16072918.557851115</v>
      </c>
      <c r="P31">
        <f t="shared" ca="1" si="1"/>
        <v>20627800.356124397</v>
      </c>
      <c r="Q31">
        <f t="shared" ca="1" si="1"/>
        <v>6196780110.0067291</v>
      </c>
      <c r="R31" t="str">
        <f t="shared" ca="1" si="2"/>
        <v>C2</v>
      </c>
      <c r="S31">
        <v>31</v>
      </c>
      <c r="T31" t="str">
        <f t="shared" ca="1" si="3"/>
        <v>C2</v>
      </c>
      <c r="U31">
        <f t="shared" ca="1" si="4"/>
        <v>0</v>
      </c>
    </row>
    <row r="32" spans="1:21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ca="1" si="1"/>
        <v>32436324.844891615</v>
      </c>
      <c r="O32">
        <f t="shared" ca="1" si="1"/>
        <v>209550517.23621994</v>
      </c>
      <c r="P32">
        <f t="shared" ca="1" si="1"/>
        <v>244819412.88877577</v>
      </c>
      <c r="Q32">
        <f t="shared" ca="1" si="1"/>
        <v>5972591717.1254053</v>
      </c>
      <c r="R32" t="str">
        <f t="shared" ca="1" si="2"/>
        <v>C1</v>
      </c>
      <c r="S32">
        <v>32</v>
      </c>
      <c r="T32" t="str">
        <f t="shared" ca="1" si="3"/>
        <v>C1</v>
      </c>
      <c r="U32">
        <f t="shared" ca="1" si="4"/>
        <v>0</v>
      </c>
    </row>
    <row r="33" spans="1:21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ca="1" si="1"/>
        <v>238191421.42845204</v>
      </c>
      <c r="O33">
        <f t="shared" ca="1" si="1"/>
        <v>34670339.824775867</v>
      </c>
      <c r="P33">
        <f t="shared" ca="1" si="1"/>
        <v>1251187.8578523649</v>
      </c>
      <c r="Q33">
        <f t="shared" ca="1" si="1"/>
        <v>6216158053.5111923</v>
      </c>
      <c r="R33" t="str">
        <f t="shared" ca="1" si="2"/>
        <v>C3</v>
      </c>
      <c r="S33">
        <v>33</v>
      </c>
      <c r="T33" t="str">
        <f t="shared" ca="1" si="3"/>
        <v>C3</v>
      </c>
      <c r="U33">
        <f t="shared" ca="1" si="4"/>
        <v>0</v>
      </c>
    </row>
    <row r="34" spans="1:21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ca="1" si="1"/>
        <v>198895958.34285656</v>
      </c>
      <c r="O34">
        <f t="shared" ca="1" si="1"/>
        <v>5859622.3331640428</v>
      </c>
      <c r="P34">
        <f t="shared" ca="1" si="1"/>
        <v>40598537.577453993</v>
      </c>
      <c r="Q34">
        <f t="shared" ca="1" si="1"/>
        <v>6176944183.8325233</v>
      </c>
      <c r="R34" t="str">
        <f t="shared" ca="1" si="2"/>
        <v>C2</v>
      </c>
      <c r="S34">
        <v>34</v>
      </c>
      <c r="T34" t="str">
        <f t="shared" ca="1" si="3"/>
        <v>C2</v>
      </c>
      <c r="U34">
        <f t="shared" ca="1" si="4"/>
        <v>0</v>
      </c>
    </row>
    <row r="35" spans="1:21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ca="1" si="1"/>
        <v>123660111.17609158</v>
      </c>
      <c r="O35">
        <f t="shared" ca="1" si="1"/>
        <v>82694849.090419859</v>
      </c>
      <c r="P35">
        <f t="shared" ca="1" si="1"/>
        <v>117812349.21970439</v>
      </c>
      <c r="Q35">
        <f t="shared" ca="1" si="1"/>
        <v>6099599867.9677963</v>
      </c>
      <c r="R35" t="str">
        <f t="shared" ca="1" si="2"/>
        <v>C2</v>
      </c>
      <c r="S35">
        <v>35</v>
      </c>
      <c r="T35" t="str">
        <f t="shared" ca="1" si="3"/>
        <v>C1</v>
      </c>
      <c r="U35">
        <f t="shared" ca="1" si="4"/>
        <v>1</v>
      </c>
    </row>
    <row r="36" spans="1:21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ca="1" si="1"/>
        <v>120663491.43367681</v>
      </c>
      <c r="O36">
        <f t="shared" ca="1" si="1"/>
        <v>83071326.308454037</v>
      </c>
      <c r="P36">
        <f t="shared" ca="1" si="1"/>
        <v>118976090.17950924</v>
      </c>
      <c r="Q36">
        <f t="shared" ca="1" si="1"/>
        <v>6100242373.0253305</v>
      </c>
      <c r="R36" t="str">
        <f t="shared" ca="1" si="2"/>
        <v>C2</v>
      </c>
      <c r="S36">
        <v>36</v>
      </c>
      <c r="T36" t="str">
        <f t="shared" ca="1" si="3"/>
        <v>C1</v>
      </c>
      <c r="U36">
        <f t="shared" ca="1" si="4"/>
        <v>1</v>
      </c>
    </row>
    <row r="37" spans="1:21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ca="1" si="1"/>
        <v>223343424.68247935</v>
      </c>
      <c r="O37">
        <f t="shared" ca="1" si="1"/>
        <v>19792307.749282669</v>
      </c>
      <c r="P37">
        <f t="shared" ca="1" si="1"/>
        <v>16287366.180788113</v>
      </c>
      <c r="Q37">
        <f t="shared" ca="1" si="1"/>
        <v>6201762066.0396776</v>
      </c>
      <c r="R37" t="str">
        <f t="shared" ca="1" si="2"/>
        <v>C3</v>
      </c>
      <c r="S37">
        <v>37</v>
      </c>
      <c r="T37" t="str">
        <f t="shared" ca="1" si="3"/>
        <v>C2</v>
      </c>
      <c r="U37">
        <f t="shared" ca="1" si="4"/>
        <v>1</v>
      </c>
    </row>
    <row r="38" spans="1:21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ca="1" si="1"/>
        <v>151696155.28747478</v>
      </c>
      <c r="O38">
        <f t="shared" ca="1" si="1"/>
        <v>54012609.011158824</v>
      </c>
      <c r="P38">
        <f t="shared" ca="1" si="1"/>
        <v>88998388.307572931</v>
      </c>
      <c r="Q38">
        <f t="shared" ca="1" si="1"/>
        <v>6128409270.4643288</v>
      </c>
      <c r="R38" t="str">
        <f t="shared" ca="1" si="2"/>
        <v>C2</v>
      </c>
      <c r="S38">
        <v>38</v>
      </c>
      <c r="T38" t="str">
        <f t="shared" ca="1" si="3"/>
        <v>C1</v>
      </c>
      <c r="U38">
        <f t="shared" ca="1" si="4"/>
        <v>1</v>
      </c>
    </row>
    <row r="39" spans="1:21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ca="1" si="1"/>
        <v>5980119823.2558947</v>
      </c>
      <c r="O39">
        <f t="shared" ca="1" si="1"/>
        <v>6182042360.7002344</v>
      </c>
      <c r="P39">
        <f t="shared" ca="1" si="1"/>
        <v>6217405691.6430159</v>
      </c>
      <c r="Q39">
        <f t="shared" ca="1" si="1"/>
        <v>0</v>
      </c>
      <c r="R39" t="str">
        <f t="shared" ca="1" si="2"/>
        <v>C4</v>
      </c>
      <c r="S39">
        <v>39</v>
      </c>
      <c r="T39" t="str">
        <f t="shared" ca="1" si="3"/>
        <v>C4</v>
      </c>
      <c r="U39">
        <f t="shared" ca="1" si="4"/>
        <v>0</v>
      </c>
    </row>
    <row r="40" spans="1:21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ca="1" si="1"/>
        <v>81494237.440815389</v>
      </c>
      <c r="O40">
        <f t="shared" ca="1" si="1"/>
        <v>122449166.91298467</v>
      </c>
      <c r="P40">
        <f t="shared" ca="1" si="1"/>
        <v>158353390.07889009</v>
      </c>
      <c r="Q40">
        <f t="shared" ca="1" si="1"/>
        <v>6061471547.8168545</v>
      </c>
      <c r="R40" t="str">
        <f t="shared" ca="1" si="2"/>
        <v>C1</v>
      </c>
      <c r="S40">
        <v>40</v>
      </c>
      <c r="T40" t="str">
        <f t="shared" ca="1" si="3"/>
        <v>C1</v>
      </c>
      <c r="U40">
        <f t="shared" ca="1" si="4"/>
        <v>0</v>
      </c>
    </row>
    <row r="41" spans="1:21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ca="1" si="1"/>
        <v>240750699.2133131</v>
      </c>
      <c r="O41">
        <f t="shared" ca="1" si="1"/>
        <v>37226586.692697398</v>
      </c>
      <c r="P41">
        <f t="shared" ca="1" si="1"/>
        <v>1501839.7625998009</v>
      </c>
      <c r="Q41">
        <f t="shared" ca="1" si="1"/>
        <v>6218711270.7523918</v>
      </c>
      <c r="R41" t="str">
        <f t="shared" ca="1" si="2"/>
        <v>C3</v>
      </c>
      <c r="S41">
        <v>41</v>
      </c>
      <c r="T41" t="str">
        <f t="shared" ca="1" si="3"/>
        <v>C3</v>
      </c>
      <c r="U41">
        <f t="shared" ca="1" si="4"/>
        <v>0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G1" zoomScaleNormal="100" workbookViewId="0">
      <selection activeCell="G2" sqref="G2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4.7109375" bestFit="1" customWidth="1"/>
    <col min="14" max="17" width="12" bestFit="1" customWidth="1"/>
    <col min="20" max="20" width="10.85546875" bestFit="1" customWidth="1"/>
  </cols>
  <sheetData>
    <row r="1" spans="1:21" x14ac:dyDescent="0.25">
      <c r="G1" t="s">
        <v>56</v>
      </c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  <c r="S1">
        <v>1</v>
      </c>
    </row>
    <row r="2" spans="1:21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  <c r="S2">
        <v>2</v>
      </c>
      <c r="T2" t="s">
        <v>53</v>
      </c>
      <c r="U2" t="s">
        <v>54</v>
      </c>
    </row>
    <row r="3" spans="1:21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G3">
        <v>2</v>
      </c>
      <c r="H3" t="s">
        <v>40</v>
      </c>
      <c r="I3">
        <f ca="1">AVERAGEIFS(INDIRECT($G$1&amp;"!"&amp;ADDRESS(3,$G3,1)):INDIRECT($G$1 &amp; "!" &amp;ADDRESS(41,$G3,1)),INDIRECT($G$1 &amp;"!$R$3" ):INDIRECT($G$1&amp;"!$R$41"),I$2)</f>
        <v>1662078.9473684211</v>
      </c>
      <c r="J3">
        <f ca="1">AVERAGEIFS(INDIRECT($G$1&amp;"!"&amp;ADDRESS(3,$G3,1)):INDIRECT($G$1 &amp; "!" &amp;ADDRESS(41,$G3,1)),INDIRECT($G$1 &amp;"!$R$3" ):INDIRECT($G$1&amp;"!$R$41"),J$2)</f>
        <v>159134.61538461538</v>
      </c>
      <c r="K3">
        <f ca="1">AVERAGEIFS(INDIRECT($G$1&amp;"!"&amp;ADDRESS(3,$G3,1)):INDIRECT($G$1 &amp; "!" &amp;ADDRESS(41,$G3,1)),INDIRECT($G$1 &amp;"!$R$3" ):INDIRECT($G$1&amp;"!$R$41"),K$2)</f>
        <v>9966.6666666666661</v>
      </c>
      <c r="L3">
        <f ca="1">AVERAGEIFS(INDIRECT($G$1&amp;"!"&amp;ADDRESS(3,$G3,1)):INDIRECT($G$1 &amp; "!" &amp;ADDRESS(41,$G3,1)),INDIRECT($G$1 &amp;"!$R$3" ):INDIRECT($G$1&amp;"!$R$41"),L$2)</f>
        <v>74150000</v>
      </c>
      <c r="N3">
        <f ca="1">SQRT(($B3-I$3)^2+($C3-I$4)^2+($D3-I$5)^2+($E3-I$6)^2+($F3-I$7)^2)</f>
        <v>134378679.85158873</v>
      </c>
      <c r="O3">
        <f t="shared" ref="O3:Q18" ca="1" si="0">SQRT(($B3-J$3)^2+($C3-J$4)^2+($D3-J$5)^2+($E3-J$6)^2+($F3-J$7)^2)</f>
        <v>2239489.949179078</v>
      </c>
      <c r="P3">
        <f t="shared" ca="1" si="0"/>
        <v>8595395.8691809718</v>
      </c>
      <c r="Q3">
        <f t="shared" ca="1" si="0"/>
        <v>6210086275.5741968</v>
      </c>
      <c r="R3" t="str">
        <f ca="1">INDEX($N$2:$Q$2,1,MATCH(MIN(N3:Q3),N3:Q3,0))</f>
        <v>C2</v>
      </c>
      <c r="S3">
        <v>3</v>
      </c>
      <c r="T3" t="str">
        <f ca="1">INDIRECT($G$1&amp;"!R"&amp;S3)</f>
        <v>C2</v>
      </c>
      <c r="U3">
        <f ca="1">IF(T3=R3,0,1)</f>
        <v>0</v>
      </c>
    </row>
    <row r="4" spans="1:21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G4">
        <v>3</v>
      </c>
      <c r="H4" s="1" t="s">
        <v>41</v>
      </c>
      <c r="I4">
        <f ca="1">AVERAGEIFS(INDIRECT($G$1&amp;"!"&amp;ADDRESS(3,$G4,1)):INDIRECT($G$1 &amp; "!" &amp;ADDRESS(41,$G4,1)),INDIRECT($G$1 &amp;"!$R$3" ):INDIRECT($G$1&amp;"!$R$41"),I$2)</f>
        <v>427886.84210526315</v>
      </c>
      <c r="J4">
        <f ca="1">AVERAGEIFS(INDIRECT($G$1&amp;"!"&amp;ADDRESS(3,$G4,1)):INDIRECT($G$1 &amp; "!" &amp;ADDRESS(41,$G4,1)),INDIRECT($G$1 &amp;"!$R$3" ):INDIRECT($G$1&amp;"!$R$41"),J$2)</f>
        <v>37640.384615384617</v>
      </c>
      <c r="K4">
        <f ca="1">AVERAGEIFS(INDIRECT($G$1&amp;"!"&amp;ADDRESS(3,$G4,1)):INDIRECT($G$1 &amp; "!" &amp;ADDRESS(41,$G4,1)),INDIRECT($G$1 &amp;"!$R$3" ):INDIRECT($G$1&amp;"!$R$41"),K$2)</f>
        <v>2110</v>
      </c>
      <c r="L4">
        <f ca="1">AVERAGEIFS(INDIRECT($G$1&amp;"!"&amp;ADDRESS(3,$G4,1)):INDIRECT($G$1 &amp; "!" &amp;ADDRESS(41,$G4,1)),INDIRECT($G$1 &amp;"!$R$3" ):INDIRECT($G$1&amp;"!$R$41"),L$2)</f>
        <v>22245000</v>
      </c>
      <c r="N4">
        <f t="shared" ref="N4:Q41" ca="1" si="1">SQRT(($B4-I$3)^2+($C4-I$4)^2+($D4-I$5)^2+($E4-I$6)^2+($F4-I$7)^2)</f>
        <v>142793923.06859186</v>
      </c>
      <c r="O4">
        <f t="shared" ca="1" si="0"/>
        <v>10294525.901203562</v>
      </c>
      <c r="P4">
        <f t="shared" ca="1" si="0"/>
        <v>152675.25863740989</v>
      </c>
      <c r="Q4">
        <f t="shared" ca="1" si="0"/>
        <v>6218611775.2813005</v>
      </c>
      <c r="R4" t="str">
        <f t="shared" ref="R4:R41" ca="1" si="2">INDEX($N$2:$Q$2,1,MATCH(MIN(N4:Q4),N4:Q4,0))</f>
        <v>C3</v>
      </c>
      <c r="S4">
        <v>4</v>
      </c>
      <c r="T4" t="str">
        <f t="shared" ref="T4:T41" ca="1" si="3">INDIRECT($G$1&amp;"!R"&amp;S4)</f>
        <v>C3</v>
      </c>
      <c r="U4">
        <f t="shared" ref="U4:U41" ca="1" si="4">IF(T4=R4,0,1)</f>
        <v>0</v>
      </c>
    </row>
    <row r="5" spans="1:21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G5">
        <v>4</v>
      </c>
      <c r="H5" t="s">
        <v>47</v>
      </c>
      <c r="I5">
        <f ca="1">AVERAGEIFS(INDIRECT($G$1&amp;"!"&amp;ADDRESS(3,$G5,1)):INDIRECT($G$1 &amp; "!" &amp;ADDRESS(41,$G5,1)),INDIRECT($G$1 &amp;"!$R$3" ):INDIRECT($G$1&amp;"!$R$41"),I$2)</f>
        <v>1905560.5263157894</v>
      </c>
      <c r="J5">
        <f ca="1">AVERAGEIFS(INDIRECT($G$1&amp;"!"&amp;ADDRESS(3,$G5,1)):INDIRECT($G$1 &amp; "!" &amp;ADDRESS(41,$G5,1)),INDIRECT($G$1 &amp;"!$R$3" ):INDIRECT($G$1&amp;"!$R$41"),J$2)</f>
        <v>151838.46153846153</v>
      </c>
      <c r="K5">
        <f ca="1">AVERAGEIFS(INDIRECT($G$1&amp;"!"&amp;ADDRESS(3,$G5,1)):INDIRECT($G$1 &amp; "!" &amp;ADDRESS(41,$G5,1)),INDIRECT($G$1 &amp;"!$R$3" ):INDIRECT($G$1&amp;"!$R$41"),K$2)</f>
        <v>139583.33333333334</v>
      </c>
      <c r="L5">
        <f ca="1">AVERAGEIFS(INDIRECT($G$1&amp;"!"&amp;ADDRESS(3,$G5,1)):INDIRECT($G$1 &amp; "!" &amp;ADDRESS(41,$G5,1)),INDIRECT($G$1 &amp;"!$R$3" ):INDIRECT($G$1&amp;"!$R$41"),L$2)</f>
        <v>111225000</v>
      </c>
      <c r="N5">
        <f t="shared" ca="1" si="1"/>
        <v>133781742.50093827</v>
      </c>
      <c r="O5">
        <f t="shared" ca="1" si="0"/>
        <v>1830200.9887980029</v>
      </c>
      <c r="P5">
        <f t="shared" ca="1" si="0"/>
        <v>9198856.2409283612</v>
      </c>
      <c r="Q5">
        <f t="shared" ca="1" si="0"/>
        <v>6209482488.5764837</v>
      </c>
      <c r="R5" t="str">
        <f t="shared" ca="1" si="2"/>
        <v>C2</v>
      </c>
      <c r="S5">
        <v>5</v>
      </c>
      <c r="T5" t="str">
        <f t="shared" ca="1" si="3"/>
        <v>C2</v>
      </c>
      <c r="U5">
        <f t="shared" ca="1" si="4"/>
        <v>0</v>
      </c>
    </row>
    <row r="6" spans="1:21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G6">
        <v>5</v>
      </c>
      <c r="H6" t="s">
        <v>48</v>
      </c>
      <c r="I6">
        <f ca="1">AVERAGEIFS(INDIRECT($G$1&amp;"!"&amp;ADDRESS(3,$G6,1)):INDIRECT($G$1 &amp; "!" &amp;ADDRESS(41,$G6,1)),INDIRECT($G$1 &amp;"!$R$3" ):INDIRECT($G$1&amp;"!$R$41"),I$2)</f>
        <v>135906815.78947368</v>
      </c>
      <c r="J6">
        <f ca="1">AVERAGEIFS(INDIRECT($G$1&amp;"!"&amp;ADDRESS(3,$G6,1)):INDIRECT($G$1 &amp; "!" &amp;ADDRESS(41,$G6,1)),INDIRECT($G$1 &amp;"!$R$3" ):INDIRECT($G$1&amp;"!$R$41"),J$2)</f>
        <v>10264115.384615384</v>
      </c>
      <c r="K6">
        <f ca="1">AVERAGEIFS(INDIRECT($G$1&amp;"!"&amp;ADDRESS(3,$G6,1)):INDIRECT($G$1 &amp; "!" &amp;ADDRESS(41,$G6,1)),INDIRECT($G$1 &amp;"!$R$3" ):INDIRECT($G$1&amp;"!$R$41"),K$2)</f>
        <v>466666.66666666669</v>
      </c>
      <c r="L6">
        <f ca="1">AVERAGEIFS(INDIRECT($G$1&amp;"!"&amp;ADDRESS(3,$G6,1)):INDIRECT($G$1 &amp; "!" &amp;ADDRESS(41,$G6,1)),INDIRECT($G$1 &amp;"!$R$3" ):INDIRECT($G$1&amp;"!$R$41"),L$2)</f>
        <v>5561250000</v>
      </c>
      <c r="N6">
        <f t="shared" ca="1" si="1"/>
        <v>125276486.68496998</v>
      </c>
      <c r="O6">
        <f t="shared" ca="1" si="0"/>
        <v>7296674.5561678968</v>
      </c>
      <c r="P6">
        <f t="shared" ca="1" si="0"/>
        <v>17626639.154452182</v>
      </c>
      <c r="Q6">
        <f t="shared" ca="1" si="0"/>
        <v>6201107837.9975786</v>
      </c>
      <c r="R6" t="str">
        <f t="shared" ca="1" si="2"/>
        <v>C2</v>
      </c>
      <c r="S6">
        <v>6</v>
      </c>
      <c r="T6" t="str">
        <f t="shared" ca="1" si="3"/>
        <v>C2</v>
      </c>
      <c r="U6">
        <f t="shared" ca="1" si="4"/>
        <v>0</v>
      </c>
    </row>
    <row r="7" spans="1:21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G7">
        <v>6</v>
      </c>
      <c r="H7" t="s">
        <v>49</v>
      </c>
      <c r="I7">
        <f ca="1">AVERAGEIFS(INDIRECT($G$1&amp;"!"&amp;ADDRESS(3,$G7,1)):INDIRECT($G$1 &amp; "!" &amp;ADDRESS(41,$G7,1)),INDIRECT($G$1 &amp;"!$R$3" ):INDIRECT($G$1&amp;"!$R$41"),I$2)</f>
        <v>45488542.105263159</v>
      </c>
      <c r="J7">
        <f ca="1">AVERAGEIFS(INDIRECT($G$1&amp;"!"&amp;ADDRESS(3,$G7,1)):INDIRECT($G$1 &amp; "!" &amp;ADDRESS(41,$G7,1)),INDIRECT($G$1 &amp;"!$R$3" ):INDIRECT($G$1&amp;"!$R$41"),J$2)</f>
        <v>3480315.3846153845</v>
      </c>
      <c r="K7">
        <f ca="1">AVERAGEIFS(INDIRECT($G$1&amp;"!"&amp;ADDRESS(3,$G7,1)):INDIRECT($G$1 &amp; "!" &amp;ADDRESS(41,$G7,1)),INDIRECT($G$1 &amp;"!$R$3" ):INDIRECT($G$1&amp;"!$R$41"),K$2)</f>
        <v>100100</v>
      </c>
      <c r="L7">
        <f ca="1">AVERAGEIFS(INDIRECT($G$1&amp;"!"&amp;ADDRESS(3,$G7,1)):INDIRECT($G$1 &amp; "!" &amp;ADDRESS(41,$G7,1)),INDIRECT($G$1 &amp;"!$R$3" ):INDIRECT($G$1&amp;"!$R$41"),L$2)</f>
        <v>2780625000</v>
      </c>
      <c r="N7">
        <f t="shared" ca="1" si="1"/>
        <v>79795899.747866526</v>
      </c>
      <c r="O7">
        <f t="shared" ca="1" si="0"/>
        <v>53730135.212805115</v>
      </c>
      <c r="P7">
        <f t="shared" ca="1" si="0"/>
        <v>63982622.630325183</v>
      </c>
      <c r="Q7">
        <f t="shared" ca="1" si="0"/>
        <v>6156976545.116848</v>
      </c>
      <c r="R7" t="str">
        <f t="shared" ca="1" si="2"/>
        <v>C2</v>
      </c>
      <c r="S7">
        <v>7</v>
      </c>
      <c r="T7" t="str">
        <f t="shared" ca="1" si="3"/>
        <v>C1</v>
      </c>
      <c r="U7">
        <f t="shared" ca="1" si="4"/>
        <v>1</v>
      </c>
    </row>
    <row r="8" spans="1:21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ca="1" si="1"/>
        <v>142732969.86553147</v>
      </c>
      <c r="O8">
        <f t="shared" ca="1" si="0"/>
        <v>10233615.713091992</v>
      </c>
      <c r="P8">
        <f t="shared" ca="1" si="0"/>
        <v>185891.19021621224</v>
      </c>
      <c r="Q8">
        <f t="shared" ca="1" si="0"/>
        <v>6218552462.4204149</v>
      </c>
      <c r="R8" t="str">
        <f t="shared" ca="1" si="2"/>
        <v>C3</v>
      </c>
      <c r="S8">
        <v>8</v>
      </c>
      <c r="T8" t="str">
        <f t="shared" ca="1" si="3"/>
        <v>C3</v>
      </c>
      <c r="U8">
        <f t="shared" ca="1" si="4"/>
        <v>0</v>
      </c>
    </row>
    <row r="9" spans="1:21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ca="1" si="1"/>
        <v>126356528.07463819</v>
      </c>
      <c r="O9">
        <f t="shared" ca="1" si="0"/>
        <v>6540116.4364027102</v>
      </c>
      <c r="P9">
        <f t="shared" ca="1" si="0"/>
        <v>16659229.154273616</v>
      </c>
      <c r="Q9">
        <f t="shared" ca="1" si="0"/>
        <v>6202611480.9469566</v>
      </c>
      <c r="R9" t="str">
        <f t="shared" ca="1" si="2"/>
        <v>C2</v>
      </c>
      <c r="S9">
        <v>9</v>
      </c>
      <c r="T9" t="str">
        <f t="shared" ca="1" si="3"/>
        <v>C2</v>
      </c>
      <c r="U9">
        <f t="shared" ca="1" si="4"/>
        <v>0</v>
      </c>
    </row>
    <row r="10" spans="1:21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ca="1" si="1"/>
        <v>128874998.62965126</v>
      </c>
      <c r="O10">
        <f t="shared" ca="1" si="0"/>
        <v>3660093.2167843813</v>
      </c>
      <c r="P10">
        <f t="shared" ca="1" si="0"/>
        <v>13996411.633984381</v>
      </c>
      <c r="Q10">
        <f t="shared" ca="1" si="0"/>
        <v>6204884314.9456863</v>
      </c>
      <c r="R10" t="str">
        <f t="shared" ca="1" si="2"/>
        <v>C2</v>
      </c>
      <c r="S10">
        <v>10</v>
      </c>
      <c r="T10" t="str">
        <f t="shared" ca="1" si="3"/>
        <v>C2</v>
      </c>
      <c r="U10">
        <f t="shared" ca="1" si="4"/>
        <v>0</v>
      </c>
    </row>
    <row r="11" spans="1:21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ca="1" si="1"/>
        <v>143097470.08940586</v>
      </c>
      <c r="O11">
        <f t="shared" ca="1" si="0"/>
        <v>10597730.620686106</v>
      </c>
      <c r="P11">
        <f t="shared" ca="1" si="0"/>
        <v>269838.73443225311</v>
      </c>
      <c r="Q11">
        <f t="shared" ca="1" si="0"/>
        <v>6218906957.4603186</v>
      </c>
      <c r="R11" t="str">
        <f t="shared" ca="1" si="2"/>
        <v>C3</v>
      </c>
      <c r="S11">
        <v>11</v>
      </c>
      <c r="T11" t="str">
        <f t="shared" ca="1" si="3"/>
        <v>C3</v>
      </c>
      <c r="U11">
        <f t="shared" ca="1" si="4"/>
        <v>0</v>
      </c>
    </row>
    <row r="12" spans="1:21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ca="1" si="1"/>
        <v>107224291.26306362</v>
      </c>
      <c r="O12">
        <f t="shared" ca="1" si="0"/>
        <v>25378488.209690452</v>
      </c>
      <c r="P12">
        <f t="shared" ca="1" si="0"/>
        <v>35724622.190882109</v>
      </c>
      <c r="Q12">
        <f t="shared" ca="1" si="0"/>
        <v>6183072935.0279379</v>
      </c>
      <c r="R12" t="str">
        <f t="shared" ca="1" si="2"/>
        <v>C2</v>
      </c>
      <c r="S12">
        <v>12</v>
      </c>
      <c r="T12" t="str">
        <f t="shared" ca="1" si="3"/>
        <v>C1</v>
      </c>
      <c r="U12">
        <f t="shared" ca="1" si="4"/>
        <v>1</v>
      </c>
    </row>
    <row r="13" spans="1:21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ca="1" si="1"/>
        <v>66648482.720931873</v>
      </c>
      <c r="O13">
        <f t="shared" ca="1" si="0"/>
        <v>66144669.736715786</v>
      </c>
      <c r="P13">
        <f t="shared" ca="1" si="0"/>
        <v>76494555.941223249</v>
      </c>
      <c r="Q13">
        <f t="shared" ca="1" si="0"/>
        <v>6142446687.7750988</v>
      </c>
      <c r="R13" t="str">
        <f t="shared" ca="1" si="2"/>
        <v>C2</v>
      </c>
      <c r="S13">
        <v>13</v>
      </c>
      <c r="T13" t="str">
        <f t="shared" ca="1" si="3"/>
        <v>C1</v>
      </c>
      <c r="U13">
        <f t="shared" ca="1" si="4"/>
        <v>1</v>
      </c>
    </row>
    <row r="14" spans="1:21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ca="1" si="1"/>
        <v>87956696.477198884</v>
      </c>
      <c r="O14">
        <f t="shared" ca="1" si="0"/>
        <v>45383504.955436908</v>
      </c>
      <c r="P14">
        <f t="shared" ca="1" si="0"/>
        <v>55631378.855354048</v>
      </c>
      <c r="Q14">
        <f t="shared" ca="1" si="0"/>
        <v>6165027219.8811092</v>
      </c>
      <c r="R14" t="str">
        <f t="shared" ca="1" si="2"/>
        <v>C2</v>
      </c>
      <c r="S14">
        <v>14</v>
      </c>
      <c r="T14" t="str">
        <f t="shared" ca="1" si="3"/>
        <v>C1</v>
      </c>
      <c r="U14">
        <f t="shared" ca="1" si="4"/>
        <v>1</v>
      </c>
    </row>
    <row r="15" spans="1:21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ca="1" si="1"/>
        <v>445634861.17368263</v>
      </c>
      <c r="O15">
        <f t="shared" ca="1" si="0"/>
        <v>576736748.67571962</v>
      </c>
      <c r="P15">
        <f t="shared" ca="1" si="0"/>
        <v>587005593.79709601</v>
      </c>
      <c r="Q15">
        <f t="shared" ca="1" si="0"/>
        <v>5654475361.541069</v>
      </c>
      <c r="R15" t="str">
        <f t="shared" ca="1" si="2"/>
        <v>C1</v>
      </c>
      <c r="S15">
        <v>15</v>
      </c>
      <c r="T15" t="str">
        <f t="shared" ca="1" si="3"/>
        <v>C1</v>
      </c>
      <c r="U15">
        <f t="shared" ca="1" si="4"/>
        <v>0</v>
      </c>
    </row>
    <row r="16" spans="1:21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ca="1" si="1"/>
        <v>138255585.4202376</v>
      </c>
      <c r="O16">
        <f t="shared" ca="1" si="0"/>
        <v>5759125.0353889121</v>
      </c>
      <c r="P16">
        <f t="shared" ca="1" si="0"/>
        <v>4611733.153591319</v>
      </c>
      <c r="Q16">
        <f t="shared" ca="1" si="0"/>
        <v>6214131065.2736053</v>
      </c>
      <c r="R16" t="str">
        <f t="shared" ca="1" si="2"/>
        <v>C3</v>
      </c>
      <c r="S16">
        <v>16</v>
      </c>
      <c r="T16" t="str">
        <f t="shared" ca="1" si="3"/>
        <v>C2</v>
      </c>
      <c r="U16">
        <f t="shared" ca="1" si="4"/>
        <v>1</v>
      </c>
    </row>
    <row r="17" spans="1:21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ca="1" si="1"/>
        <v>68242532.002549067</v>
      </c>
      <c r="O17">
        <f t="shared" ca="1" si="0"/>
        <v>65638420.52980753</v>
      </c>
      <c r="P17">
        <f t="shared" ca="1" si="0"/>
        <v>75894120.868491948</v>
      </c>
      <c r="Q17">
        <f t="shared" ca="1" si="0"/>
        <v>6145494404.247961</v>
      </c>
      <c r="R17" t="str">
        <f t="shared" ca="1" si="2"/>
        <v>C2</v>
      </c>
      <c r="S17">
        <v>17</v>
      </c>
      <c r="T17" t="str">
        <f t="shared" ca="1" si="3"/>
        <v>C1</v>
      </c>
      <c r="U17">
        <f t="shared" ca="1" si="4"/>
        <v>1</v>
      </c>
    </row>
    <row r="18" spans="1:21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ca="1" si="1"/>
        <v>26102208.731567178</v>
      </c>
      <c r="O18">
        <f t="shared" ca="1" si="0"/>
        <v>114555662.99256919</v>
      </c>
      <c r="P18">
        <f t="shared" ca="1" si="0"/>
        <v>124821432.7474837</v>
      </c>
      <c r="Q18">
        <f t="shared" ca="1" si="0"/>
        <v>6093864213.0273952</v>
      </c>
      <c r="R18" t="str">
        <f t="shared" ca="1" si="2"/>
        <v>C1</v>
      </c>
      <c r="S18">
        <v>18</v>
      </c>
      <c r="T18" t="str">
        <f t="shared" ca="1" si="3"/>
        <v>C1</v>
      </c>
      <c r="U18">
        <f t="shared" ca="1" si="4"/>
        <v>0</v>
      </c>
    </row>
    <row r="19" spans="1:21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ca="1" si="1"/>
        <v>90484689.058966666</v>
      </c>
      <c r="O19">
        <f t="shared" ca="1" si="1"/>
        <v>42174845.947985634</v>
      </c>
      <c r="P19">
        <f t="shared" ca="1" si="1"/>
        <v>52523432.140851192</v>
      </c>
      <c r="Q19">
        <f t="shared" ca="1" si="1"/>
        <v>6166333922.0406322</v>
      </c>
      <c r="R19" t="str">
        <f t="shared" ca="1" si="2"/>
        <v>C2</v>
      </c>
      <c r="S19">
        <v>19</v>
      </c>
      <c r="T19" t="str">
        <f t="shared" ca="1" si="3"/>
        <v>C1</v>
      </c>
      <c r="U19">
        <f t="shared" ca="1" si="4"/>
        <v>1</v>
      </c>
    </row>
    <row r="20" spans="1:21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ca="1" si="1"/>
        <v>331886758.71942735</v>
      </c>
      <c r="O20">
        <f t="shared" ca="1" si="1"/>
        <v>464291226.32281977</v>
      </c>
      <c r="P20">
        <f t="shared" ca="1" si="1"/>
        <v>474646967.52682894</v>
      </c>
      <c r="Q20">
        <f t="shared" ca="1" si="1"/>
        <v>5751623129.1066866</v>
      </c>
      <c r="R20" t="str">
        <f t="shared" ca="1" si="2"/>
        <v>C1</v>
      </c>
      <c r="S20">
        <v>20</v>
      </c>
      <c r="T20" t="str">
        <f t="shared" ca="1" si="3"/>
        <v>C1</v>
      </c>
      <c r="U20">
        <f t="shared" ca="1" si="4"/>
        <v>0</v>
      </c>
    </row>
    <row r="21" spans="1:21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ca="1" si="1"/>
        <v>139820679.23932061</v>
      </c>
      <c r="O21">
        <f t="shared" ca="1" si="1"/>
        <v>7334099.8301908104</v>
      </c>
      <c r="P21">
        <f t="shared" ca="1" si="1"/>
        <v>3097136.4094810765</v>
      </c>
      <c r="Q21">
        <f t="shared" ca="1" si="1"/>
        <v>6215587550.3115158</v>
      </c>
      <c r="R21" t="str">
        <f t="shared" ca="1" si="2"/>
        <v>C3</v>
      </c>
      <c r="S21">
        <v>21</v>
      </c>
      <c r="T21" t="str">
        <f t="shared" ca="1" si="3"/>
        <v>C2</v>
      </c>
      <c r="U21">
        <f t="shared" ca="1" si="4"/>
        <v>1</v>
      </c>
    </row>
    <row r="22" spans="1:21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ca="1" si="1"/>
        <v>72496269.864354044</v>
      </c>
      <c r="O22">
        <f t="shared" ca="1" si="1"/>
        <v>61240630.845882908</v>
      </c>
      <c r="P22">
        <f t="shared" ca="1" si="1"/>
        <v>71494818.297094777</v>
      </c>
      <c r="Q22">
        <f t="shared" ca="1" si="1"/>
        <v>6149733110.710659</v>
      </c>
      <c r="R22" t="str">
        <f t="shared" ca="1" si="2"/>
        <v>C2</v>
      </c>
      <c r="S22">
        <v>22</v>
      </c>
      <c r="T22" t="str">
        <f t="shared" ca="1" si="3"/>
        <v>C1</v>
      </c>
      <c r="U22">
        <f t="shared" ca="1" si="4"/>
        <v>1</v>
      </c>
    </row>
    <row r="23" spans="1:21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ca="1" si="1"/>
        <v>142411194.75528559</v>
      </c>
      <c r="O23">
        <f t="shared" ca="1" si="1"/>
        <v>9912404.5997045208</v>
      </c>
      <c r="P23">
        <f t="shared" ca="1" si="1"/>
        <v>475784.19400676462</v>
      </c>
      <c r="Q23">
        <f t="shared" ca="1" si="1"/>
        <v>6218239540.3429346</v>
      </c>
      <c r="R23" t="str">
        <f t="shared" ca="1" si="2"/>
        <v>C3</v>
      </c>
      <c r="S23">
        <v>23</v>
      </c>
      <c r="T23" t="str">
        <f t="shared" ca="1" si="3"/>
        <v>C3</v>
      </c>
      <c r="U23">
        <f t="shared" ca="1" si="4"/>
        <v>0</v>
      </c>
    </row>
    <row r="24" spans="1:21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ca="1" si="1"/>
        <v>141470306.61123866</v>
      </c>
      <c r="O24">
        <f t="shared" ca="1" si="1"/>
        <v>8974416.7847025599</v>
      </c>
      <c r="P24">
        <f t="shared" ca="1" si="1"/>
        <v>1412116.5636259164</v>
      </c>
      <c r="Q24">
        <f t="shared" ca="1" si="1"/>
        <v>6217324480.1601496</v>
      </c>
      <c r="R24" t="str">
        <f t="shared" ca="1" si="2"/>
        <v>C3</v>
      </c>
      <c r="S24">
        <v>24</v>
      </c>
      <c r="T24" t="str">
        <f t="shared" ca="1" si="3"/>
        <v>C2</v>
      </c>
      <c r="U24">
        <f t="shared" ca="1" si="4"/>
        <v>1</v>
      </c>
    </row>
    <row r="25" spans="1:21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ca="1" si="1"/>
        <v>126910463.09348628</v>
      </c>
      <c r="O25">
        <f t="shared" ca="1" si="1"/>
        <v>5995173.4418495959</v>
      </c>
      <c r="P25">
        <f t="shared" ca="1" si="1"/>
        <v>16098852.804302547</v>
      </c>
      <c r="Q25">
        <f t="shared" ca="1" si="1"/>
        <v>6203150633.6417465</v>
      </c>
      <c r="R25" t="str">
        <f t="shared" ca="1" si="2"/>
        <v>C2</v>
      </c>
      <c r="S25">
        <v>25</v>
      </c>
      <c r="T25" t="str">
        <f t="shared" ca="1" si="3"/>
        <v>C2</v>
      </c>
      <c r="U25">
        <f t="shared" ca="1" si="4"/>
        <v>0</v>
      </c>
    </row>
    <row r="26" spans="1:21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ca="1" si="1"/>
        <v>107011050.26473218</v>
      </c>
      <c r="O26">
        <f t="shared" ca="1" si="1"/>
        <v>26005637.95014482</v>
      </c>
      <c r="P26">
        <f t="shared" ca="1" si="1"/>
        <v>36238824.035573602</v>
      </c>
      <c r="Q26">
        <f t="shared" ca="1" si="1"/>
        <v>6183727542.7912407</v>
      </c>
      <c r="R26" t="str">
        <f t="shared" ca="1" si="2"/>
        <v>C2</v>
      </c>
      <c r="S26">
        <v>26</v>
      </c>
      <c r="T26" t="str">
        <f t="shared" ca="1" si="3"/>
        <v>C1</v>
      </c>
      <c r="U26">
        <f t="shared" ca="1" si="4"/>
        <v>1</v>
      </c>
    </row>
    <row r="27" spans="1:21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ca="1" si="1"/>
        <v>143243169.81570181</v>
      </c>
      <c r="O27">
        <f t="shared" ca="1" si="1"/>
        <v>10743315.368305014</v>
      </c>
      <c r="P27">
        <f t="shared" ca="1" si="1"/>
        <v>403935.01366762782</v>
      </c>
      <c r="Q27">
        <f t="shared" ca="1" si="1"/>
        <v>6219048640.0354214</v>
      </c>
      <c r="R27" t="str">
        <f t="shared" ca="1" si="2"/>
        <v>C3</v>
      </c>
      <c r="S27">
        <v>27</v>
      </c>
      <c r="T27" t="str">
        <f t="shared" ca="1" si="3"/>
        <v>C3</v>
      </c>
      <c r="U27">
        <f t="shared" ca="1" si="4"/>
        <v>0</v>
      </c>
    </row>
    <row r="28" spans="1:21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ca="1" si="1"/>
        <v>140417831.07097486</v>
      </c>
      <c r="O28">
        <f t="shared" ca="1" si="1"/>
        <v>7925892.6479665041</v>
      </c>
      <c r="P28">
        <f t="shared" ca="1" si="1"/>
        <v>2494995.1558937612</v>
      </c>
      <c r="Q28">
        <f t="shared" ca="1" si="1"/>
        <v>6216190915.3250761</v>
      </c>
      <c r="R28" t="str">
        <f t="shared" ca="1" si="2"/>
        <v>C3</v>
      </c>
      <c r="S28">
        <v>28</v>
      </c>
      <c r="T28" t="str">
        <f t="shared" ca="1" si="3"/>
        <v>C2</v>
      </c>
      <c r="U28">
        <f t="shared" ca="1" si="4"/>
        <v>1</v>
      </c>
    </row>
    <row r="29" spans="1:21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ca="1" si="1"/>
        <v>101985761.05011702</v>
      </c>
      <c r="O29">
        <f t="shared" ca="1" si="1"/>
        <v>31235816.346749429</v>
      </c>
      <c r="P29">
        <f t="shared" ca="1" si="1"/>
        <v>41475639.562052168</v>
      </c>
      <c r="Q29">
        <f t="shared" ca="1" si="1"/>
        <v>6177203902.4768324</v>
      </c>
      <c r="R29" t="str">
        <f t="shared" ca="1" si="2"/>
        <v>C2</v>
      </c>
      <c r="S29">
        <v>29</v>
      </c>
      <c r="T29" t="str">
        <f t="shared" ca="1" si="3"/>
        <v>C1</v>
      </c>
      <c r="U29">
        <f t="shared" ca="1" si="4"/>
        <v>1</v>
      </c>
    </row>
    <row r="30" spans="1:21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ca="1" si="1"/>
        <v>118105880.64606306</v>
      </c>
      <c r="O30">
        <f t="shared" ca="1" si="1"/>
        <v>247574036.97923172</v>
      </c>
      <c r="P30">
        <f t="shared" ca="1" si="1"/>
        <v>257844914.76443988</v>
      </c>
      <c r="Q30">
        <f t="shared" ca="1" si="1"/>
        <v>5960838008.9107437</v>
      </c>
      <c r="R30" t="str">
        <f t="shared" ca="1" si="2"/>
        <v>C1</v>
      </c>
      <c r="S30">
        <v>30</v>
      </c>
      <c r="T30" t="str">
        <f t="shared" ca="1" si="3"/>
        <v>C1</v>
      </c>
      <c r="U30">
        <f t="shared" ca="1" si="4"/>
        <v>0</v>
      </c>
    </row>
    <row r="31" spans="1:21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ca="1" si="1"/>
        <v>121238212.67771706</v>
      </c>
      <c r="O31">
        <f t="shared" ca="1" si="1"/>
        <v>11718010.9956431</v>
      </c>
      <c r="P31">
        <f t="shared" ca="1" si="1"/>
        <v>21900484.752959237</v>
      </c>
      <c r="Q31">
        <f t="shared" ca="1" si="1"/>
        <v>6196780110.0067291</v>
      </c>
      <c r="R31" t="str">
        <f t="shared" ca="1" si="2"/>
        <v>C2</v>
      </c>
      <c r="S31">
        <v>31</v>
      </c>
      <c r="T31" t="str">
        <f t="shared" ca="1" si="3"/>
        <v>C2</v>
      </c>
      <c r="U31">
        <f t="shared" ca="1" si="4"/>
        <v>0</v>
      </c>
    </row>
    <row r="32" spans="1:21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ca="1" si="1"/>
        <v>106544988.13979195</v>
      </c>
      <c r="O32">
        <f t="shared" ca="1" si="1"/>
        <v>235821965.80015156</v>
      </c>
      <c r="P32">
        <f t="shared" ca="1" si="1"/>
        <v>246092448.76972815</v>
      </c>
      <c r="Q32">
        <f t="shared" ca="1" si="1"/>
        <v>5972591717.1254053</v>
      </c>
      <c r="R32" t="str">
        <f t="shared" ca="1" si="2"/>
        <v>C1</v>
      </c>
      <c r="S32">
        <v>32</v>
      </c>
      <c r="T32" t="str">
        <f t="shared" ca="1" si="3"/>
        <v>C1</v>
      </c>
      <c r="U32">
        <f t="shared" ca="1" si="4"/>
        <v>0</v>
      </c>
    </row>
    <row r="33" spans="1:21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ca="1" si="1"/>
        <v>140349895.89681166</v>
      </c>
      <c r="O33">
        <f t="shared" ca="1" si="1"/>
        <v>7850945.9064180888</v>
      </c>
      <c r="P33">
        <f t="shared" ca="1" si="1"/>
        <v>2528434.8472045576</v>
      </c>
      <c r="Q33">
        <f t="shared" ca="1" si="1"/>
        <v>6216158053.5111923</v>
      </c>
      <c r="R33" t="str">
        <f t="shared" ca="1" si="2"/>
        <v>C3</v>
      </c>
      <c r="S33">
        <v>33</v>
      </c>
      <c r="T33" t="str">
        <f t="shared" ca="1" si="3"/>
        <v>C2</v>
      </c>
      <c r="U33">
        <f t="shared" ca="1" si="4"/>
        <v>1</v>
      </c>
    </row>
    <row r="34" spans="1:21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ca="1" si="1"/>
        <v>101092798.97985856</v>
      </c>
      <c r="O34">
        <f t="shared" ca="1" si="1"/>
        <v>31527573.443540793</v>
      </c>
      <c r="P34">
        <f t="shared" ca="1" si="1"/>
        <v>41875152.802410968</v>
      </c>
      <c r="Q34">
        <f t="shared" ca="1" si="1"/>
        <v>6176944183.8325233</v>
      </c>
      <c r="R34" t="str">
        <f t="shared" ca="1" si="2"/>
        <v>C2</v>
      </c>
      <c r="S34">
        <v>34</v>
      </c>
      <c r="T34" t="str">
        <f t="shared" ca="1" si="3"/>
        <v>C1</v>
      </c>
      <c r="U34">
        <f t="shared" ca="1" si="4"/>
        <v>1</v>
      </c>
    </row>
    <row r="35" spans="1:21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ca="1" si="1"/>
        <v>30084676.666806672</v>
      </c>
      <c r="O35">
        <f t="shared" ca="1" si="1"/>
        <v>108820232.66935462</v>
      </c>
      <c r="P35">
        <f t="shared" ca="1" si="1"/>
        <v>119085504.21847852</v>
      </c>
      <c r="Q35">
        <f t="shared" ca="1" si="1"/>
        <v>6099599867.9677963</v>
      </c>
      <c r="R35" t="str">
        <f t="shared" ca="1" si="2"/>
        <v>C1</v>
      </c>
      <c r="S35">
        <v>35</v>
      </c>
      <c r="T35" t="str">
        <f t="shared" ca="1" si="3"/>
        <v>C1</v>
      </c>
      <c r="U35">
        <f t="shared" ca="1" si="4"/>
        <v>0</v>
      </c>
    </row>
    <row r="36" spans="1:21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ca="1" si="1"/>
        <v>22999325.746792909</v>
      </c>
      <c r="O36">
        <f t="shared" ca="1" si="1"/>
        <v>109891038.30285519</v>
      </c>
      <c r="P36">
        <f t="shared" ca="1" si="1"/>
        <v>120246293.00903042</v>
      </c>
      <c r="Q36">
        <f t="shared" ca="1" si="1"/>
        <v>6100242373.0253305</v>
      </c>
      <c r="R36" t="str">
        <f t="shared" ca="1" si="2"/>
        <v>C1</v>
      </c>
      <c r="S36">
        <v>36</v>
      </c>
      <c r="T36" t="str">
        <f t="shared" ca="1" si="3"/>
        <v>C1</v>
      </c>
      <c r="U36">
        <f t="shared" ca="1" si="4"/>
        <v>0</v>
      </c>
    </row>
    <row r="37" spans="1:21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ca="1" si="1"/>
        <v>125485457.72034277</v>
      </c>
      <c r="O37">
        <f t="shared" ca="1" si="1"/>
        <v>7401777.2234608196</v>
      </c>
      <c r="P37">
        <f t="shared" ca="1" si="1"/>
        <v>17537938.027267247</v>
      </c>
      <c r="Q37">
        <f t="shared" ca="1" si="1"/>
        <v>6201762066.0396776</v>
      </c>
      <c r="R37" t="str">
        <f t="shared" ca="1" si="2"/>
        <v>C2</v>
      </c>
      <c r="S37">
        <v>37</v>
      </c>
      <c r="T37" t="str">
        <f t="shared" ca="1" si="3"/>
        <v>C2</v>
      </c>
      <c r="U37">
        <f t="shared" ca="1" si="4"/>
        <v>0</v>
      </c>
    </row>
    <row r="38" spans="1:21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ca="1" si="1"/>
        <v>54995459.821523227</v>
      </c>
      <c r="O38">
        <f t="shared" ca="1" si="1"/>
        <v>80009735.825306654</v>
      </c>
      <c r="P38">
        <f t="shared" ca="1" si="1"/>
        <v>90271202.271726355</v>
      </c>
      <c r="Q38">
        <f t="shared" ca="1" si="1"/>
        <v>6128409270.4643288</v>
      </c>
      <c r="R38" t="str">
        <f t="shared" ca="1" si="2"/>
        <v>C1</v>
      </c>
      <c r="S38">
        <v>38</v>
      </c>
      <c r="T38" t="str">
        <f t="shared" ca="1" si="3"/>
        <v>C1</v>
      </c>
      <c r="U38">
        <f t="shared" ca="1" si="4"/>
        <v>0</v>
      </c>
    </row>
    <row r="39" spans="1:21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ca="1" si="1"/>
        <v>6077252778.5782042</v>
      </c>
      <c r="O39">
        <f t="shared" ca="1" si="1"/>
        <v>6208404138.9621487</v>
      </c>
      <c r="P39">
        <f t="shared" ca="1" si="1"/>
        <v>6218678433.5815287</v>
      </c>
      <c r="Q39">
        <f t="shared" ca="1" si="1"/>
        <v>0</v>
      </c>
      <c r="R39" t="str">
        <f t="shared" ca="1" si="2"/>
        <v>C4</v>
      </c>
      <c r="S39">
        <v>39</v>
      </c>
      <c r="T39" t="str">
        <f t="shared" ca="1" si="3"/>
        <v>C4</v>
      </c>
      <c r="U39">
        <f t="shared" ca="1" si="4"/>
        <v>0</v>
      </c>
    </row>
    <row r="40" spans="1:21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ca="1" si="1"/>
        <v>17465191.19994146</v>
      </c>
      <c r="O40">
        <f t="shared" ca="1" si="1"/>
        <v>149268554.35274193</v>
      </c>
      <c r="P40">
        <f t="shared" ca="1" si="1"/>
        <v>159623106.4133091</v>
      </c>
      <c r="Q40">
        <f t="shared" ca="1" si="1"/>
        <v>6061471547.8168545</v>
      </c>
      <c r="R40" t="str">
        <f t="shared" ca="1" si="2"/>
        <v>C1</v>
      </c>
      <c r="S40">
        <v>40</v>
      </c>
      <c r="T40" t="str">
        <f t="shared" ca="1" si="3"/>
        <v>C1</v>
      </c>
      <c r="U40">
        <f t="shared" ca="1" si="4"/>
        <v>0</v>
      </c>
    </row>
    <row r="41" spans="1:21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ca="1" si="1"/>
        <v>142908222.25710091</v>
      </c>
      <c r="O41">
        <f t="shared" ca="1" si="1"/>
        <v>10435852.635399103</v>
      </c>
      <c r="P41">
        <f t="shared" ca="1" si="1"/>
        <v>663565.95125629124</v>
      </c>
      <c r="Q41">
        <f t="shared" ca="1" si="1"/>
        <v>6218711270.7523918</v>
      </c>
      <c r="R41" t="str">
        <f t="shared" ca="1" si="2"/>
        <v>C3</v>
      </c>
      <c r="S41">
        <v>41</v>
      </c>
      <c r="T41" t="str">
        <f t="shared" ca="1" si="3"/>
        <v>C3</v>
      </c>
      <c r="U41">
        <f t="shared" ca="1" si="4"/>
        <v>0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G1" zoomScaleNormal="100" workbookViewId="0">
      <selection activeCell="G2" sqref="G2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4.7109375" bestFit="1" customWidth="1"/>
    <col min="14" max="17" width="12" bestFit="1" customWidth="1"/>
    <col min="20" max="20" width="10.85546875" bestFit="1" customWidth="1"/>
  </cols>
  <sheetData>
    <row r="1" spans="1:21" x14ac:dyDescent="0.25">
      <c r="G1" t="s">
        <v>55</v>
      </c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  <c r="S1">
        <v>1</v>
      </c>
    </row>
    <row r="2" spans="1:21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  <c r="S2">
        <v>2</v>
      </c>
      <c r="T2" t="s">
        <v>53</v>
      </c>
      <c r="U2" t="s">
        <v>54</v>
      </c>
    </row>
    <row r="3" spans="1:21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G3">
        <v>2</v>
      </c>
      <c r="H3" t="s">
        <v>40</v>
      </c>
      <c r="I3">
        <f ca="1">AVERAGEIFS(INDIRECT($G$1&amp;"!"&amp;ADDRESS(3,$G3,1)):INDIRECT($G$1 &amp; "!" &amp;ADDRESS(41,$G3,1)),INDIRECT($G$1 &amp;"!$R$3" ):INDIRECT($G$1&amp;"!$R$41"),I$2)</f>
        <v>650333.33333333337</v>
      </c>
      <c r="J3">
        <f ca="1">AVERAGEIFS(INDIRECT($G$1&amp;"!"&amp;ADDRESS(3,$G3,1)):INDIRECT($G$1 &amp; "!" &amp;ADDRESS(41,$G3,1)),INDIRECT($G$1 &amp;"!$R$3" ):INDIRECT($G$1&amp;"!$R$41"),J$2)</f>
        <v>35062.5</v>
      </c>
      <c r="K3">
        <f ca="1">AVERAGEIFS(INDIRECT($G$1&amp;"!"&amp;ADDRESS(3,$G3,1)):INDIRECT($G$1 &amp; "!" &amp;ADDRESS(41,$G3,1)),INDIRECT($G$1 &amp;"!$R$3" ):INDIRECT($G$1&amp;"!$R$41"),K$2)</f>
        <v>9966.6666666666661</v>
      </c>
      <c r="L3">
        <f ca="1">AVERAGEIFS(INDIRECT($G$1&amp;"!"&amp;ADDRESS(3,$G3,1)):INDIRECT($G$1 &amp; "!" &amp;ADDRESS(41,$G3,1)),INDIRECT($G$1 &amp;"!$R$3" ):INDIRECT($G$1&amp;"!$R$41"),L$2)</f>
        <v>18410000</v>
      </c>
      <c r="N3">
        <f ca="1">SQRT(($B3-I$3)^2+($C3-I$4)^2+($D3-I$5)^2+($E3-I$6)^2+($F3-I$7)^2)</f>
        <v>45013190.316924587</v>
      </c>
      <c r="O3">
        <f t="shared" ref="O3:Q18" ca="1" si="0">SQRT(($B3-J$3)^2+($C3-J$4)^2+($D3-J$5)^2+($E3-J$6)^2+($F3-J$7)^2)</f>
        <v>6231989.7168291332</v>
      </c>
      <c r="P3">
        <f t="shared" ca="1" si="0"/>
        <v>8595395.8691809718</v>
      </c>
      <c r="Q3">
        <f t="shared" ca="1" si="0"/>
        <v>1543440902.742635</v>
      </c>
      <c r="R3" t="str">
        <f ca="1">INDEX($N$2:$Q$2,1,MATCH(MIN(N3:Q3),N3:Q3,0))</f>
        <v>C2</v>
      </c>
      <c r="S3">
        <v>3</v>
      </c>
      <c r="T3" t="str">
        <f ca="1">INDIRECT($G$1&amp;"!R"&amp;S3)</f>
        <v>C1</v>
      </c>
      <c r="U3">
        <f ca="1">IF(T3=R3,0,1)</f>
        <v>1</v>
      </c>
    </row>
    <row r="4" spans="1:21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G4">
        <v>3</v>
      </c>
      <c r="H4" s="1" t="s">
        <v>41</v>
      </c>
      <c r="I4">
        <f ca="1">AVERAGEIFS(INDIRECT($G$1&amp;"!"&amp;ADDRESS(3,$G4,1)):INDIRECT($G$1 &amp; "!" &amp;ADDRESS(41,$G4,1)),INDIRECT($G$1 &amp;"!$R$3" ):INDIRECT($G$1&amp;"!$R$41"),I$2)</f>
        <v>174829.16666666666</v>
      </c>
      <c r="J4">
        <f ca="1">AVERAGEIFS(INDIRECT($G$1&amp;"!"&amp;ADDRESS(3,$G4,1)):INDIRECT($G$1 &amp; "!" &amp;ADDRESS(41,$G4,1)),INDIRECT($G$1 &amp;"!$R$3" ):INDIRECT($G$1&amp;"!$R$41"),J$2)</f>
        <v>8318.75</v>
      </c>
      <c r="K4">
        <f ca="1">AVERAGEIFS(INDIRECT($G$1&amp;"!"&amp;ADDRESS(3,$G4,1)):INDIRECT($G$1 &amp; "!" &amp;ADDRESS(41,$G4,1)),INDIRECT($G$1 &amp;"!$R$3" ):INDIRECT($G$1&amp;"!$R$41"),K$2)</f>
        <v>2110</v>
      </c>
      <c r="L4">
        <f ca="1">AVERAGEIFS(INDIRECT($G$1&amp;"!"&amp;ADDRESS(3,$G4,1)):INDIRECT($G$1 &amp; "!" &amp;ADDRESS(41,$G4,1)),INDIRECT($G$1 &amp;"!$R$3" ):INDIRECT($G$1&amp;"!$R$41"),L$2)</f>
        <v>5327000</v>
      </c>
      <c r="N4">
        <f t="shared" ref="N4:Q41" ca="1" si="1">SQRT(($B4-I$3)^2+($C4-I$4)^2+($D4-I$5)^2+($E4-I$6)^2+($F4-I$7)^2)</f>
        <v>53437085.439360432</v>
      </c>
      <c r="O4">
        <f t="shared" ca="1" si="0"/>
        <v>2296948.6769220731</v>
      </c>
      <c r="P4">
        <f t="shared" ca="1" si="0"/>
        <v>152675.25863740989</v>
      </c>
      <c r="Q4">
        <f t="shared" ca="1" si="0"/>
        <v>1551958098.8175068</v>
      </c>
      <c r="R4" t="str">
        <f t="shared" ref="R4:R41" ca="1" si="2">INDEX($N$2:$Q$2,1,MATCH(MIN(N4:Q4),N4:Q4,0))</f>
        <v>C3</v>
      </c>
      <c r="S4">
        <v>4</v>
      </c>
      <c r="T4" t="str">
        <f t="shared" ref="T4:T41" ca="1" si="3">INDIRECT($G$1&amp;"!R"&amp;S4)</f>
        <v>C3</v>
      </c>
      <c r="U4">
        <f t="shared" ref="U4:U41" ca="1" si="4">IF(T4=R4,0,1)</f>
        <v>0</v>
      </c>
    </row>
    <row r="5" spans="1:21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G5">
        <v>4</v>
      </c>
      <c r="H5" t="s">
        <v>47</v>
      </c>
      <c r="I5">
        <f ca="1">AVERAGEIFS(INDIRECT($G$1&amp;"!"&amp;ADDRESS(3,$G5,1)):INDIRECT($G$1 &amp; "!" &amp;ADDRESS(41,$G5,1)),INDIRECT($G$1 &amp;"!$R$3" ):INDIRECT($G$1&amp;"!$R$41"),I$2)</f>
        <v>745812.5</v>
      </c>
      <c r="J5">
        <f ca="1">AVERAGEIFS(INDIRECT($G$1&amp;"!"&amp;ADDRESS(3,$G5,1)):INDIRECT($G$1 &amp; "!" &amp;ADDRESS(41,$G5,1)),INDIRECT($G$1 &amp;"!$R$3" ):INDIRECT($G$1&amp;"!$R$41"),J$2)</f>
        <v>32512.5</v>
      </c>
      <c r="K5">
        <f ca="1">AVERAGEIFS(INDIRECT($G$1&amp;"!"&amp;ADDRESS(3,$G5,1)):INDIRECT($G$1 &amp; "!" &amp;ADDRESS(41,$G5,1)),INDIRECT($G$1 &amp;"!$R$3" ):INDIRECT($G$1&amp;"!$R$41"),K$2)</f>
        <v>139583.33333333334</v>
      </c>
      <c r="L5">
        <f ca="1">AVERAGEIFS(INDIRECT($G$1&amp;"!"&amp;ADDRESS(3,$G5,1)):INDIRECT($G$1 &amp; "!" &amp;ADDRESS(41,$G5,1)),INDIRECT($G$1 &amp;"!$R$3" ):INDIRECT($G$1&amp;"!$R$41"),L$2)</f>
        <v>26275000</v>
      </c>
      <c r="N5">
        <f t="shared" ca="1" si="1"/>
        <v>44416556.29266344</v>
      </c>
      <c r="O5">
        <f t="shared" ca="1" si="0"/>
        <v>6835504.3371476298</v>
      </c>
      <c r="P5">
        <f t="shared" ca="1" si="0"/>
        <v>9198856.2409283612</v>
      </c>
      <c r="Q5">
        <f t="shared" ca="1" si="0"/>
        <v>1542837403.4272051</v>
      </c>
      <c r="R5" t="str">
        <f t="shared" ca="1" si="2"/>
        <v>C2</v>
      </c>
      <c r="S5">
        <v>5</v>
      </c>
      <c r="T5" t="str">
        <f t="shared" ca="1" si="3"/>
        <v>C1</v>
      </c>
      <c r="U5">
        <f t="shared" ca="1" si="4"/>
        <v>1</v>
      </c>
    </row>
    <row r="6" spans="1:21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G6">
        <v>5</v>
      </c>
      <c r="H6" t="s">
        <v>48</v>
      </c>
      <c r="I6">
        <f ca="1">AVERAGEIFS(INDIRECT($G$1&amp;"!"&amp;ADDRESS(3,$G6,1)):INDIRECT($G$1 &amp; "!" &amp;ADDRESS(41,$G6,1)),INDIRECT($G$1 &amp;"!$R$3" ):INDIRECT($G$1&amp;"!$R$41"),I$2)</f>
        <v>50946416.666666664</v>
      </c>
      <c r="J6">
        <f ca="1">AVERAGEIFS(INDIRECT($G$1&amp;"!"&amp;ADDRESS(3,$G6,1)):INDIRECT($G$1 &amp; "!" &amp;ADDRESS(41,$G6,1)),INDIRECT($G$1 &amp;"!$R$3" ):INDIRECT($G$1&amp;"!$R$41"),J$2)</f>
        <v>2612250</v>
      </c>
      <c r="K6">
        <f ca="1">AVERAGEIFS(INDIRECT($G$1&amp;"!"&amp;ADDRESS(3,$G6,1)):INDIRECT($G$1 &amp; "!" &amp;ADDRESS(41,$G6,1)),INDIRECT($G$1 &amp;"!$R$3" ):INDIRECT($G$1&amp;"!$R$41"),K$2)</f>
        <v>466666.66666666669</v>
      </c>
      <c r="L6">
        <f ca="1">AVERAGEIFS(INDIRECT($G$1&amp;"!"&amp;ADDRESS(3,$G6,1)):INDIRECT($G$1 &amp; "!" &amp;ADDRESS(41,$G6,1)),INDIRECT($G$1 &amp;"!$R$3" ):INDIRECT($G$1&amp;"!$R$41"),L$2)</f>
        <v>1408750000</v>
      </c>
      <c r="N6">
        <f t="shared" ca="1" si="1"/>
        <v>35910772.849861361</v>
      </c>
      <c r="O6">
        <f t="shared" ca="1" si="0"/>
        <v>15264830.426692072</v>
      </c>
      <c r="P6">
        <f t="shared" ca="1" si="0"/>
        <v>17626639.154452182</v>
      </c>
      <c r="Q6">
        <f t="shared" ca="1" si="0"/>
        <v>1534421030.2713528</v>
      </c>
      <c r="R6" t="str">
        <f t="shared" ca="1" si="2"/>
        <v>C2</v>
      </c>
      <c r="S6">
        <v>6</v>
      </c>
      <c r="T6" t="str">
        <f t="shared" ca="1" si="3"/>
        <v>C1</v>
      </c>
      <c r="U6">
        <f t="shared" ca="1" si="4"/>
        <v>1</v>
      </c>
    </row>
    <row r="7" spans="1:21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G7">
        <v>6</v>
      </c>
      <c r="H7" t="s">
        <v>49</v>
      </c>
      <c r="I7">
        <f ca="1">AVERAGEIFS(INDIRECT($G$1&amp;"!"&amp;ADDRESS(3,$G7,1)):INDIRECT($G$1 &amp; "!" &amp;ADDRESS(41,$G7,1)),INDIRECT($G$1 &amp;"!$R$3" ):INDIRECT($G$1&amp;"!$R$41"),I$2)</f>
        <v>17820183.333333332</v>
      </c>
      <c r="J7">
        <f ca="1">AVERAGEIFS(INDIRECT($G$1&amp;"!"&amp;ADDRESS(3,$G7,1)):INDIRECT($G$1 &amp; "!" &amp;ADDRESS(41,$G7,1)),INDIRECT($G$1 &amp;"!$R$3" ):INDIRECT($G$1&amp;"!$R$41"),J$2)</f>
        <v>1098000</v>
      </c>
      <c r="K7">
        <f ca="1">AVERAGEIFS(INDIRECT($G$1&amp;"!"&amp;ADDRESS(3,$G7,1)):INDIRECT($G$1 &amp; "!" &amp;ADDRESS(41,$G7,1)),INDIRECT($G$1 &amp;"!$R$3" ):INDIRECT($G$1&amp;"!$R$41"),K$2)</f>
        <v>100100</v>
      </c>
      <c r="L7">
        <f ca="1">AVERAGEIFS(INDIRECT($G$1&amp;"!"&amp;ADDRESS(3,$G7,1)):INDIRECT($G$1 &amp; "!" &amp;ADDRESS(41,$G7,1)),INDIRECT($G$1 &amp;"!$R$3" ):INDIRECT($G$1&amp;"!$R$41"),L$2)</f>
        <v>651615000</v>
      </c>
      <c r="N7">
        <f t="shared" ca="1" si="1"/>
        <v>13304373.206118116</v>
      </c>
      <c r="O7">
        <f t="shared" ca="1" si="0"/>
        <v>61686784.131454475</v>
      </c>
      <c r="P7">
        <f t="shared" ca="1" si="0"/>
        <v>63982622.630325183</v>
      </c>
      <c r="Q7">
        <f t="shared" ca="1" si="0"/>
        <v>1489892788.5290942</v>
      </c>
      <c r="R7" t="str">
        <f t="shared" ca="1" si="2"/>
        <v>C1</v>
      </c>
      <c r="S7">
        <v>7</v>
      </c>
      <c r="T7" t="str">
        <f t="shared" ca="1" si="3"/>
        <v>C1</v>
      </c>
      <c r="U7">
        <f t="shared" ca="1" si="4"/>
        <v>0</v>
      </c>
    </row>
    <row r="8" spans="1:21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ca="1" si="1"/>
        <v>53376241.387977794</v>
      </c>
      <c r="O8">
        <f t="shared" ca="1" si="0"/>
        <v>2237476.3363361103</v>
      </c>
      <c r="P8">
        <f t="shared" ca="1" si="0"/>
        <v>185891.19021621224</v>
      </c>
      <c r="Q8">
        <f t="shared" ca="1" si="0"/>
        <v>1551898330.7945788</v>
      </c>
      <c r="R8" t="str">
        <f t="shared" ca="1" si="2"/>
        <v>C3</v>
      </c>
      <c r="S8">
        <v>8</v>
      </c>
      <c r="T8" t="str">
        <f t="shared" ca="1" si="3"/>
        <v>C3</v>
      </c>
      <c r="U8">
        <f t="shared" ca="1" si="4"/>
        <v>0</v>
      </c>
    </row>
    <row r="9" spans="1:21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ca="1" si="1"/>
        <v>37087234.427868485</v>
      </c>
      <c r="O9">
        <f t="shared" ca="1" si="0"/>
        <v>14371617.378731737</v>
      </c>
      <c r="P9">
        <f t="shared" ca="1" si="0"/>
        <v>16659229.154273616</v>
      </c>
      <c r="Q9">
        <f t="shared" ca="1" si="0"/>
        <v>1535836101.7370961</v>
      </c>
      <c r="R9" t="str">
        <f t="shared" ca="1" si="2"/>
        <v>C2</v>
      </c>
      <c r="S9">
        <v>9</v>
      </c>
      <c r="T9" t="str">
        <f t="shared" ca="1" si="3"/>
        <v>C1</v>
      </c>
      <c r="U9">
        <f t="shared" ca="1" si="4"/>
        <v>1</v>
      </c>
    </row>
    <row r="10" spans="1:21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ca="1" si="1"/>
        <v>39529162.446321495</v>
      </c>
      <c r="O10">
        <f t="shared" ca="1" si="0"/>
        <v>11659347.974079171</v>
      </c>
      <c r="P10">
        <f t="shared" ca="1" si="0"/>
        <v>13996411.633984381</v>
      </c>
      <c r="Q10">
        <f t="shared" ca="1" si="0"/>
        <v>1538166845.0135701</v>
      </c>
      <c r="R10" t="str">
        <f t="shared" ca="1" si="2"/>
        <v>C2</v>
      </c>
      <c r="S10">
        <v>10</v>
      </c>
      <c r="T10" t="str">
        <f t="shared" ca="1" si="3"/>
        <v>C1</v>
      </c>
      <c r="U10">
        <f t="shared" ca="1" si="4"/>
        <v>1</v>
      </c>
    </row>
    <row r="11" spans="1:21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ca="1" si="1"/>
        <v>53740056.326087028</v>
      </c>
      <c r="O11">
        <f t="shared" ca="1" si="0"/>
        <v>2594627.8650635169</v>
      </c>
      <c r="P11">
        <f t="shared" ca="1" si="0"/>
        <v>269838.73443225311</v>
      </c>
      <c r="Q11">
        <f t="shared" ca="1" si="0"/>
        <v>1552255590.6080546</v>
      </c>
      <c r="R11" t="str">
        <f t="shared" ca="1" si="2"/>
        <v>C3</v>
      </c>
      <c r="S11">
        <v>11</v>
      </c>
      <c r="T11" t="str">
        <f t="shared" ca="1" si="3"/>
        <v>C3</v>
      </c>
      <c r="U11">
        <f t="shared" ca="1" si="4"/>
        <v>0</v>
      </c>
    </row>
    <row r="12" spans="1:21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ca="1" si="1"/>
        <v>17893025.825006239</v>
      </c>
      <c r="O12">
        <f t="shared" ca="1" si="0"/>
        <v>33363115.654951412</v>
      </c>
      <c r="P12">
        <f t="shared" ca="1" si="0"/>
        <v>35724622.190882109</v>
      </c>
      <c r="Q12">
        <f t="shared" ca="1" si="0"/>
        <v>1516349083.852066</v>
      </c>
      <c r="R12" t="str">
        <f t="shared" ca="1" si="2"/>
        <v>C1</v>
      </c>
      <c r="S12">
        <v>12</v>
      </c>
      <c r="T12" t="str">
        <f t="shared" ca="1" si="3"/>
        <v>C1</v>
      </c>
      <c r="U12">
        <f t="shared" ca="1" si="4"/>
        <v>0</v>
      </c>
    </row>
    <row r="13" spans="1:21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ca="1" si="1"/>
        <v>23159706.159085304</v>
      </c>
      <c r="O13">
        <f t="shared" ca="1" si="0"/>
        <v>74133169.781574756</v>
      </c>
      <c r="P13">
        <f t="shared" ca="1" si="0"/>
        <v>76494555.941223249</v>
      </c>
      <c r="Q13">
        <f t="shared" ca="1" si="0"/>
        <v>1475640310.0239859</v>
      </c>
      <c r="R13" t="str">
        <f t="shared" ca="1" si="2"/>
        <v>C1</v>
      </c>
      <c r="S13">
        <v>13</v>
      </c>
      <c r="T13" t="str">
        <f t="shared" ca="1" si="3"/>
        <v>C1</v>
      </c>
      <c r="U13">
        <f t="shared" ca="1" si="4"/>
        <v>0</v>
      </c>
    </row>
    <row r="14" spans="1:21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ca="1" si="1"/>
        <v>7954629.3339794874</v>
      </c>
      <c r="O14">
        <f t="shared" ca="1" si="0"/>
        <v>53337082.639151387</v>
      </c>
      <c r="P14">
        <f t="shared" ca="1" si="0"/>
        <v>55631378.855354048</v>
      </c>
      <c r="Q14">
        <f t="shared" ca="1" si="0"/>
        <v>1497994038.338938</v>
      </c>
      <c r="R14" t="str">
        <f t="shared" ca="1" si="2"/>
        <v>C1</v>
      </c>
      <c r="S14">
        <v>14</v>
      </c>
      <c r="T14" t="str">
        <f t="shared" ca="1" si="3"/>
        <v>C1</v>
      </c>
      <c r="U14">
        <f t="shared" ca="1" si="4"/>
        <v>0</v>
      </c>
    </row>
    <row r="15" spans="1:21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ca="1" si="1"/>
        <v>534075847.3430289</v>
      </c>
      <c r="O15">
        <f t="shared" ca="1" si="0"/>
        <v>584707569.41586256</v>
      </c>
      <c r="P15">
        <f t="shared" ca="1" si="0"/>
        <v>587005593.79709601</v>
      </c>
      <c r="Q15">
        <f t="shared" ca="1" si="0"/>
        <v>990829913.84949625</v>
      </c>
      <c r="R15" t="str">
        <f t="shared" ca="1" si="2"/>
        <v>C1</v>
      </c>
      <c r="S15">
        <v>15</v>
      </c>
      <c r="T15" t="str">
        <f t="shared" ca="1" si="3"/>
        <v>C4</v>
      </c>
      <c r="U15">
        <f t="shared" ca="1" si="4"/>
        <v>1</v>
      </c>
    </row>
    <row r="16" spans="1:21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ca="1" si="1"/>
        <v>48900797.804459937</v>
      </c>
      <c r="O16">
        <f t="shared" ca="1" si="0"/>
        <v>2289248.5892021563</v>
      </c>
      <c r="P16">
        <f t="shared" ca="1" si="0"/>
        <v>4611733.153591319</v>
      </c>
      <c r="Q16">
        <f t="shared" ca="1" si="0"/>
        <v>1547457460.8566401</v>
      </c>
      <c r="R16" t="str">
        <f t="shared" ca="1" si="2"/>
        <v>C2</v>
      </c>
      <c r="S16">
        <v>16</v>
      </c>
      <c r="T16" t="str">
        <f t="shared" ca="1" si="3"/>
        <v>C1</v>
      </c>
      <c r="U16">
        <f t="shared" ca="1" si="4"/>
        <v>1</v>
      </c>
    </row>
    <row r="17" spans="1:21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ca="1" si="1"/>
        <v>24103159.044497475</v>
      </c>
      <c r="O17">
        <f t="shared" ca="1" si="0"/>
        <v>73597885.347546935</v>
      </c>
      <c r="P17">
        <f t="shared" ca="1" si="0"/>
        <v>75894120.868491948</v>
      </c>
      <c r="Q17">
        <f t="shared" ca="1" si="0"/>
        <v>1478342725.3823788</v>
      </c>
      <c r="R17" t="str">
        <f t="shared" ca="1" si="2"/>
        <v>C1</v>
      </c>
      <c r="S17">
        <v>17</v>
      </c>
      <c r="T17" t="str">
        <f t="shared" ca="1" si="3"/>
        <v>C1</v>
      </c>
      <c r="U17">
        <f t="shared" ca="1" si="4"/>
        <v>0</v>
      </c>
    </row>
    <row r="18" spans="1:21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ca="1" si="1"/>
        <v>72066239.545927525</v>
      </c>
      <c r="O18">
        <f t="shared" ca="1" si="0"/>
        <v>122457161.62435402</v>
      </c>
      <c r="P18">
        <f t="shared" ca="1" si="0"/>
        <v>124821432.7474837</v>
      </c>
      <c r="Q18">
        <f t="shared" ca="1" si="0"/>
        <v>1427277016.379091</v>
      </c>
      <c r="R18" t="str">
        <f t="shared" ca="1" si="2"/>
        <v>C1</v>
      </c>
      <c r="S18">
        <v>18</v>
      </c>
      <c r="T18" t="str">
        <f t="shared" ca="1" si="3"/>
        <v>C1</v>
      </c>
      <c r="U18">
        <f t="shared" ca="1" si="4"/>
        <v>0</v>
      </c>
    </row>
    <row r="19" spans="1:21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ca="1" si="1"/>
        <v>2566407.5068092635</v>
      </c>
      <c r="O19">
        <f t="shared" ca="1" si="1"/>
        <v>50161760.29275851</v>
      </c>
      <c r="P19">
        <f t="shared" ca="1" si="1"/>
        <v>52523432.140851192</v>
      </c>
      <c r="Q19">
        <f t="shared" ca="1" si="1"/>
        <v>1499575794.6636109</v>
      </c>
      <c r="R19" t="str">
        <f t="shared" ca="1" si="2"/>
        <v>C1</v>
      </c>
      <c r="S19">
        <v>19</v>
      </c>
      <c r="T19" t="str">
        <f t="shared" ca="1" si="3"/>
        <v>C1</v>
      </c>
      <c r="U19">
        <f t="shared" ca="1" si="4"/>
        <v>0</v>
      </c>
    </row>
    <row r="20" spans="1:21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ca="1" si="1"/>
        <v>421203979.52991968</v>
      </c>
      <c r="O20">
        <f t="shared" ca="1" si="1"/>
        <v>472306754.35140204</v>
      </c>
      <c r="P20">
        <f t="shared" ca="1" si="1"/>
        <v>474646967.52682894</v>
      </c>
      <c r="Q20">
        <f t="shared" ca="1" si="1"/>
        <v>1084219369.4907873</v>
      </c>
      <c r="R20" t="str">
        <f t="shared" ca="1" si="2"/>
        <v>C1</v>
      </c>
      <c r="S20">
        <v>20</v>
      </c>
      <c r="T20" t="str">
        <f t="shared" ca="1" si="3"/>
        <v>C4</v>
      </c>
      <c r="U20">
        <f t="shared" ca="1" si="4"/>
        <v>1</v>
      </c>
    </row>
    <row r="21" spans="1:21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ca="1" si="1"/>
        <v>50457555.956914656</v>
      </c>
      <c r="O21">
        <f t="shared" ca="1" si="1"/>
        <v>751352.04550800449</v>
      </c>
      <c r="P21">
        <f t="shared" ca="1" si="1"/>
        <v>3097136.4094810765</v>
      </c>
      <c r="Q21">
        <f t="shared" ca="1" si="1"/>
        <v>1548939656.4207127</v>
      </c>
      <c r="R21" t="str">
        <f t="shared" ca="1" si="2"/>
        <v>C2</v>
      </c>
      <c r="S21">
        <v>21</v>
      </c>
      <c r="T21" t="str">
        <f t="shared" ca="1" si="3"/>
        <v>C2</v>
      </c>
      <c r="U21">
        <f t="shared" ca="1" si="4"/>
        <v>0</v>
      </c>
    </row>
    <row r="22" spans="1:21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ca="1" si="1"/>
        <v>19968756.042653408</v>
      </c>
      <c r="O22">
        <f t="shared" ca="1" si="1"/>
        <v>69199299.204404265</v>
      </c>
      <c r="P22">
        <f t="shared" ca="1" si="1"/>
        <v>71494818.297094777</v>
      </c>
      <c r="Q22">
        <f t="shared" ca="1" si="1"/>
        <v>1482606369.505743</v>
      </c>
      <c r="R22" t="str">
        <f t="shared" ca="1" si="2"/>
        <v>C1</v>
      </c>
      <c r="S22">
        <v>22</v>
      </c>
      <c r="T22" t="str">
        <f t="shared" ca="1" si="3"/>
        <v>C1</v>
      </c>
      <c r="U22">
        <f t="shared" ca="1" si="4"/>
        <v>0</v>
      </c>
    </row>
    <row r="23" spans="1:21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ca="1" si="1"/>
        <v>53055107.379444063</v>
      </c>
      <c r="O23">
        <f t="shared" ca="1" si="1"/>
        <v>1925359.3156639782</v>
      </c>
      <c r="P23">
        <f t="shared" ca="1" si="1"/>
        <v>475784.19400676462</v>
      </c>
      <c r="Q23">
        <f t="shared" ca="1" si="1"/>
        <v>1551582963.7611744</v>
      </c>
      <c r="R23" t="str">
        <f t="shared" ca="1" si="2"/>
        <v>C3</v>
      </c>
      <c r="S23">
        <v>23</v>
      </c>
      <c r="T23" t="str">
        <f t="shared" ca="1" si="3"/>
        <v>C3</v>
      </c>
      <c r="U23">
        <f t="shared" ca="1" si="4"/>
        <v>0</v>
      </c>
    </row>
    <row r="24" spans="1:21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ca="1" si="1"/>
        <v>52116257.863447368</v>
      </c>
      <c r="O24">
        <f t="shared" ca="1" si="1"/>
        <v>1055788.4225374241</v>
      </c>
      <c r="P24">
        <f t="shared" ca="1" si="1"/>
        <v>1412116.5636259164</v>
      </c>
      <c r="Q24">
        <f t="shared" ca="1" si="1"/>
        <v>1550660768.3217757</v>
      </c>
      <c r="R24" t="str">
        <f t="shared" ca="1" si="2"/>
        <v>C2</v>
      </c>
      <c r="S24">
        <v>24</v>
      </c>
      <c r="T24" t="str">
        <f t="shared" ca="1" si="3"/>
        <v>C2</v>
      </c>
      <c r="U24">
        <f t="shared" ca="1" si="4"/>
        <v>0</v>
      </c>
    </row>
    <row r="25" spans="1:21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ca="1" si="1"/>
        <v>37635442.859858491</v>
      </c>
      <c r="O25">
        <f t="shared" ca="1" si="1"/>
        <v>13812753.328651173</v>
      </c>
      <c r="P25">
        <f t="shared" ca="1" si="1"/>
        <v>16098852.804302547</v>
      </c>
      <c r="Q25">
        <f t="shared" ca="1" si="1"/>
        <v>1536379374.241271</v>
      </c>
      <c r="R25" t="str">
        <f t="shared" ca="1" si="2"/>
        <v>C2</v>
      </c>
      <c r="S25">
        <v>25</v>
      </c>
      <c r="T25" t="str">
        <f t="shared" ca="1" si="3"/>
        <v>C1</v>
      </c>
      <c r="U25">
        <f t="shared" ca="1" si="4"/>
        <v>1</v>
      </c>
    </row>
    <row r="26" spans="1:21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ca="1" si="1"/>
        <v>18340526.460301153</v>
      </c>
      <c r="O26">
        <f t="shared" ca="1" si="1"/>
        <v>33944802.528600223</v>
      </c>
      <c r="P26">
        <f t="shared" ca="1" si="1"/>
        <v>36238824.035573602</v>
      </c>
      <c r="Q26">
        <f t="shared" ca="1" si="1"/>
        <v>1516817280.1820922</v>
      </c>
      <c r="R26" t="str">
        <f t="shared" ca="1" si="2"/>
        <v>C1</v>
      </c>
      <c r="S26">
        <v>26</v>
      </c>
      <c r="T26" t="str">
        <f t="shared" ca="1" si="3"/>
        <v>C1</v>
      </c>
      <c r="U26">
        <f t="shared" ca="1" si="4"/>
        <v>0</v>
      </c>
    </row>
    <row r="27" spans="1:21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ca="1" si="1"/>
        <v>53885487.616860628</v>
      </c>
      <c r="O27">
        <f t="shared" ca="1" si="1"/>
        <v>2738155.3493025303</v>
      </c>
      <c r="P27">
        <f t="shared" ca="1" si="1"/>
        <v>403935.01366762782</v>
      </c>
      <c r="Q27">
        <f t="shared" ca="1" si="1"/>
        <v>1552398382.3314233</v>
      </c>
      <c r="R27" t="str">
        <f t="shared" ca="1" si="2"/>
        <v>C3</v>
      </c>
      <c r="S27">
        <v>27</v>
      </c>
      <c r="T27" t="str">
        <f t="shared" ca="1" si="3"/>
        <v>C3</v>
      </c>
      <c r="U27">
        <f t="shared" ca="1" si="4"/>
        <v>0</v>
      </c>
    </row>
    <row r="28" spans="1:21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ca="1" si="1"/>
        <v>51055414.058070339</v>
      </c>
      <c r="O28">
        <f t="shared" ca="1" si="1"/>
        <v>224630.79300056459</v>
      </c>
      <c r="P28">
        <f t="shared" ca="1" si="1"/>
        <v>2494995.1558937612</v>
      </c>
      <c r="Q28">
        <f t="shared" ca="1" si="1"/>
        <v>1549542747.9001667</v>
      </c>
      <c r="R28" t="str">
        <f t="shared" ca="1" si="2"/>
        <v>C2</v>
      </c>
      <c r="S28">
        <v>28</v>
      </c>
      <c r="T28" t="str">
        <f t="shared" ca="1" si="3"/>
        <v>C2</v>
      </c>
      <c r="U28">
        <f t="shared" ca="1" si="4"/>
        <v>0</v>
      </c>
    </row>
    <row r="29" spans="1:21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ca="1" si="1"/>
        <v>13478918.638909437</v>
      </c>
      <c r="O29">
        <f t="shared" ca="1" si="1"/>
        <v>39112583.673041388</v>
      </c>
      <c r="P29">
        <f t="shared" ca="1" si="1"/>
        <v>41475639.562052168</v>
      </c>
      <c r="Q29">
        <f t="shared" ca="1" si="1"/>
        <v>1510574352.1187563</v>
      </c>
      <c r="R29" t="str">
        <f t="shared" ca="1" si="2"/>
        <v>C1</v>
      </c>
      <c r="S29">
        <v>29</v>
      </c>
      <c r="T29" t="str">
        <f t="shared" ca="1" si="3"/>
        <v>C1</v>
      </c>
      <c r="U29">
        <f t="shared" ca="1" si="4"/>
        <v>0</v>
      </c>
    </row>
    <row r="30" spans="1:21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ca="1" si="1"/>
        <v>204876595.6696234</v>
      </c>
      <c r="O30">
        <f t="shared" ca="1" si="1"/>
        <v>255481003.07842004</v>
      </c>
      <c r="P30">
        <f t="shared" ca="1" si="1"/>
        <v>257844914.76443988</v>
      </c>
      <c r="Q30">
        <f t="shared" ca="1" si="1"/>
        <v>1294330830.7148523</v>
      </c>
      <c r="R30" t="str">
        <f t="shared" ca="1" si="2"/>
        <v>C1</v>
      </c>
      <c r="S30">
        <v>30</v>
      </c>
      <c r="T30" t="str">
        <f t="shared" ca="1" si="3"/>
        <v>C4</v>
      </c>
      <c r="U30">
        <f t="shared" ca="1" si="4"/>
        <v>1</v>
      </c>
    </row>
    <row r="31" spans="1:21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ca="1" si="1"/>
        <v>31925814.80569718</v>
      </c>
      <c r="O31">
        <f t="shared" ca="1" si="1"/>
        <v>19536496.367840987</v>
      </c>
      <c r="P31">
        <f t="shared" ca="1" si="1"/>
        <v>21900484.752959237</v>
      </c>
      <c r="Q31">
        <f t="shared" ca="1" si="1"/>
        <v>1530140942.4229522</v>
      </c>
      <c r="R31" t="str">
        <f t="shared" ca="1" si="2"/>
        <v>C2</v>
      </c>
      <c r="S31">
        <v>31</v>
      </c>
      <c r="T31" t="str">
        <f t="shared" ca="1" si="3"/>
        <v>C1</v>
      </c>
      <c r="U31">
        <f t="shared" ca="1" si="4"/>
        <v>1</v>
      </c>
    </row>
    <row r="32" spans="1:21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ca="1" si="1"/>
        <v>193131503.02753395</v>
      </c>
      <c r="O32">
        <f t="shared" ca="1" si="1"/>
        <v>243728537.28447694</v>
      </c>
      <c r="P32">
        <f t="shared" ca="1" si="1"/>
        <v>246092448.76972815</v>
      </c>
      <c r="Q32">
        <f t="shared" ca="1" si="1"/>
        <v>1306076938.4913738</v>
      </c>
      <c r="R32" t="str">
        <f t="shared" ca="1" si="2"/>
        <v>C1</v>
      </c>
      <c r="S32">
        <v>32</v>
      </c>
      <c r="T32" t="str">
        <f t="shared" ca="1" si="3"/>
        <v>C4</v>
      </c>
      <c r="U32">
        <f t="shared" ca="1" si="4"/>
        <v>1</v>
      </c>
    </row>
    <row r="33" spans="1:21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ca="1" si="1"/>
        <v>50990062.900654219</v>
      </c>
      <c r="O33">
        <f t="shared" ca="1" si="1"/>
        <v>169627.82157288498</v>
      </c>
      <c r="P33">
        <f t="shared" ca="1" si="1"/>
        <v>2528434.8472045576</v>
      </c>
      <c r="Q33">
        <f t="shared" ca="1" si="1"/>
        <v>1549502336.1347857</v>
      </c>
      <c r="R33" t="str">
        <f t="shared" ca="1" si="2"/>
        <v>C2</v>
      </c>
      <c r="S33">
        <v>33</v>
      </c>
      <c r="T33" t="str">
        <f t="shared" ca="1" si="3"/>
        <v>C2</v>
      </c>
      <c r="U33">
        <f t="shared" ca="1" si="4"/>
        <v>0</v>
      </c>
    </row>
    <row r="34" spans="1:21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ca="1" si="1"/>
        <v>11824805.084835023</v>
      </c>
      <c r="O34">
        <f t="shared" ca="1" si="1"/>
        <v>39513424.776753582</v>
      </c>
      <c r="P34">
        <f t="shared" ca="1" si="1"/>
        <v>41875152.802410968</v>
      </c>
      <c r="Q34">
        <f t="shared" ca="1" si="1"/>
        <v>1510207719.9707463</v>
      </c>
      <c r="R34" t="str">
        <f t="shared" ca="1" si="2"/>
        <v>C1</v>
      </c>
      <c r="S34">
        <v>34</v>
      </c>
      <c r="T34" t="str">
        <f t="shared" ca="1" si="3"/>
        <v>C1</v>
      </c>
      <c r="U34">
        <f t="shared" ca="1" si="4"/>
        <v>0</v>
      </c>
    </row>
    <row r="35" spans="1:21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ca="1" si="1"/>
        <v>66358557.116730176</v>
      </c>
      <c r="O35">
        <f t="shared" ca="1" si="1"/>
        <v>116721233.84241474</v>
      </c>
      <c r="P35">
        <f t="shared" ca="1" si="1"/>
        <v>119085504.21847852</v>
      </c>
      <c r="Q35">
        <f t="shared" ca="1" si="1"/>
        <v>1433009562.5676613</v>
      </c>
      <c r="R35" t="str">
        <f t="shared" ca="1" si="2"/>
        <v>C1</v>
      </c>
      <c r="S35">
        <v>35</v>
      </c>
      <c r="T35" t="str">
        <f t="shared" ca="1" si="3"/>
        <v>C1</v>
      </c>
      <c r="U35">
        <f t="shared" ca="1" si="4"/>
        <v>0</v>
      </c>
    </row>
    <row r="36" spans="1:21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ca="1" si="1"/>
        <v>66841068.85428679</v>
      </c>
      <c r="O36">
        <f t="shared" ca="1" si="1"/>
        <v>117906072.5218703</v>
      </c>
      <c r="P36">
        <f t="shared" ca="1" si="1"/>
        <v>120246293.00903042</v>
      </c>
      <c r="Q36">
        <f t="shared" ca="1" si="1"/>
        <v>1433085086.7022917</v>
      </c>
      <c r="R36" t="str">
        <f t="shared" ca="1" si="2"/>
        <v>C1</v>
      </c>
      <c r="S36">
        <v>36</v>
      </c>
      <c r="T36" t="str">
        <f t="shared" ca="1" si="3"/>
        <v>C1</v>
      </c>
      <c r="U36">
        <f t="shared" ca="1" si="4"/>
        <v>0</v>
      </c>
    </row>
    <row r="37" spans="1:21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ca="1" si="1"/>
        <v>36225599.360353447</v>
      </c>
      <c r="O37">
        <f t="shared" ca="1" si="1"/>
        <v>15250696.647449881</v>
      </c>
      <c r="P37">
        <f t="shared" ca="1" si="1"/>
        <v>17537938.027267247</v>
      </c>
      <c r="Q37">
        <f t="shared" ca="1" si="1"/>
        <v>1534980533.508857</v>
      </c>
      <c r="R37" t="str">
        <f t="shared" ca="1" si="2"/>
        <v>C2</v>
      </c>
      <c r="S37">
        <v>37</v>
      </c>
      <c r="T37" t="str">
        <f t="shared" ca="1" si="3"/>
        <v>C1</v>
      </c>
      <c r="U37">
        <f t="shared" ca="1" si="4"/>
        <v>1</v>
      </c>
    </row>
    <row r="38" spans="1:21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ca="1" si="1"/>
        <v>37814826.007568434</v>
      </c>
      <c r="O38">
        <f t="shared" ca="1" si="1"/>
        <v>87907647.694093078</v>
      </c>
      <c r="P38">
        <f t="shared" ca="1" si="1"/>
        <v>90271202.271726355</v>
      </c>
      <c r="Q38">
        <f t="shared" ca="1" si="1"/>
        <v>1461804166.1998112</v>
      </c>
      <c r="R38" t="str">
        <f t="shared" ca="1" si="2"/>
        <v>C1</v>
      </c>
      <c r="S38">
        <v>38</v>
      </c>
      <c r="T38" t="str">
        <f t="shared" ca="1" si="3"/>
        <v>C1</v>
      </c>
      <c r="U38">
        <f t="shared" ca="1" si="4"/>
        <v>0</v>
      </c>
    </row>
    <row r="39" spans="1:21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ca="1" si="1"/>
        <v>6165600617.9288073</v>
      </c>
      <c r="O39">
        <f t="shared" ca="1" si="1"/>
        <v>6216315246.4047489</v>
      </c>
      <c r="P39">
        <f t="shared" ca="1" si="1"/>
        <v>6218678433.5815287</v>
      </c>
      <c r="Q39">
        <f t="shared" ca="1" si="1"/>
        <v>4667606399.3147497</v>
      </c>
      <c r="R39" t="str">
        <f t="shared" ca="1" si="2"/>
        <v>C4</v>
      </c>
      <c r="S39">
        <v>39</v>
      </c>
      <c r="T39" t="str">
        <f t="shared" ca="1" si="3"/>
        <v>C4</v>
      </c>
      <c r="U39">
        <f t="shared" ca="1" si="4"/>
        <v>0</v>
      </c>
    </row>
    <row r="40" spans="1:21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ca="1" si="1"/>
        <v>106203369.49329108</v>
      </c>
      <c r="O40">
        <f t="shared" ca="1" si="1"/>
        <v>157283872.77240765</v>
      </c>
      <c r="P40">
        <f t="shared" ca="1" si="1"/>
        <v>159623106.4133091</v>
      </c>
      <c r="Q40">
        <f t="shared" ca="1" si="1"/>
        <v>1394183338.012347</v>
      </c>
      <c r="R40" t="str">
        <f t="shared" ca="1" si="2"/>
        <v>C1</v>
      </c>
      <c r="S40">
        <v>40</v>
      </c>
      <c r="T40" t="str">
        <f t="shared" ca="1" si="3"/>
        <v>C1</v>
      </c>
      <c r="U40">
        <f t="shared" ca="1" si="4"/>
        <v>0</v>
      </c>
    </row>
    <row r="41" spans="1:21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ca="1" si="1"/>
        <v>53553851.494885713</v>
      </c>
      <c r="O41">
        <f t="shared" ca="1" si="1"/>
        <v>2531886.6694155294</v>
      </c>
      <c r="P41">
        <f t="shared" ca="1" si="1"/>
        <v>663565.95125629124</v>
      </c>
      <c r="Q41">
        <f t="shared" ca="1" si="1"/>
        <v>1552060651.7648032</v>
      </c>
      <c r="R41" t="str">
        <f t="shared" ca="1" si="2"/>
        <v>C3</v>
      </c>
      <c r="S41">
        <v>41</v>
      </c>
      <c r="T41" t="str">
        <f t="shared" ca="1" si="3"/>
        <v>C3</v>
      </c>
      <c r="U41">
        <f t="shared" ca="1" si="4"/>
        <v>0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G1" zoomScaleNormal="100" workbookViewId="0">
      <selection activeCell="I14" sqref="I14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4.7109375" bestFit="1" customWidth="1"/>
    <col min="14" max="17" width="12" bestFit="1" customWidth="1"/>
    <col min="20" max="20" width="10.85546875" bestFit="1" customWidth="1"/>
  </cols>
  <sheetData>
    <row r="1" spans="1:21" x14ac:dyDescent="0.25">
      <c r="G1" t="s">
        <v>52</v>
      </c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  <c r="S1">
        <v>1</v>
      </c>
    </row>
    <row r="2" spans="1:21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  <c r="S2">
        <v>2</v>
      </c>
      <c r="T2" t="s">
        <v>53</v>
      </c>
      <c r="U2" t="s">
        <v>54</v>
      </c>
    </row>
    <row r="3" spans="1:21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G3">
        <v>2</v>
      </c>
      <c r="H3" t="s">
        <v>40</v>
      </c>
      <c r="I3">
        <f ca="1">AVERAGEIFS(INDIRECT($G$1&amp;"!"&amp;ADDRESS(3,$G3,1)):INDIRECT($G$1 &amp; "!" &amp;ADDRESS(41,$G3,1)),INDIRECT($G$1 &amp;"!$R$3" ):INDIRECT($G$1&amp;"!$R$41"),I$2)</f>
        <v>58000</v>
      </c>
      <c r="J3">
        <f ca="1">AVERAGEIFS(INDIRECT($G$1&amp;"!"&amp;ADDRESS(3,$G3,1)):INDIRECT($G$1 &amp; "!" &amp;ADDRESS(41,$G3,1)),INDIRECT($G$1 &amp;"!$R$3" ):INDIRECT($G$1&amp;"!$R$41"),J$2)</f>
        <v>33150</v>
      </c>
      <c r="K3">
        <f ca="1">AVERAGEIFS(INDIRECT($G$1&amp;"!"&amp;ADDRESS(3,$G3,1)):INDIRECT($G$1 &amp; "!" &amp;ADDRESS(41,$G3,1)),INDIRECT($G$1 &amp;"!$R$3" ):INDIRECT($G$1&amp;"!$R$41"),K$2)</f>
        <v>6860</v>
      </c>
      <c r="L3">
        <f ca="1">AVERAGEIFS(INDIRECT($G$1&amp;"!"&amp;ADDRESS(3,$G3,1)):INDIRECT($G$1 &amp; "!" &amp;ADDRESS(41,$G3,1)),INDIRECT($G$1 &amp;"!$R$3" ):INDIRECT($G$1&amp;"!$R$41"),L$2)</f>
        <v>3842857.1428571427</v>
      </c>
      <c r="N3">
        <f ca="1">SQRT(($B3-I$3)^2+($C3-I$4)^2+($D3-I$5)^2+($E3-I$6)^2+($F3-I$7)^2)</f>
        <v>4137890.4625424775</v>
      </c>
      <c r="O3">
        <f t="shared" ref="O3:Q18" ca="1" si="0">SQRT(($B3-J$3)^2+($C3-J$4)^2+($D3-J$5)^2+($E3-J$6)^2+($F3-J$7)^2)</f>
        <v>6617055.2338200258</v>
      </c>
      <c r="P3">
        <f t="shared" ca="1" si="0"/>
        <v>8683486.6533751283</v>
      </c>
      <c r="Q3">
        <f t="shared" ca="1" si="0"/>
        <v>314087988.71977669</v>
      </c>
      <c r="R3" t="str">
        <f ca="1">INDEX($N$2:$Q$2,1,MATCH(MIN(N3:Q3),N3:Q3,0))</f>
        <v>C1</v>
      </c>
      <c r="S3">
        <v>3</v>
      </c>
      <c r="T3" t="str">
        <f ca="1">INDIRECT($G$1&amp;"!R"&amp;S3)</f>
        <v>C4</v>
      </c>
      <c r="U3">
        <f ca="1">IF(T3=R3,0,1)</f>
        <v>1</v>
      </c>
    </row>
    <row r="4" spans="1:21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G4">
        <v>3</v>
      </c>
      <c r="H4" s="1" t="s">
        <v>41</v>
      </c>
      <c r="I4">
        <f ca="1">AVERAGEIFS(INDIRECT($G$1&amp;"!"&amp;ADDRESS(3,$G4,1)):INDIRECT($G$1 &amp; "!" &amp;ADDRESS(41,$G4,1)),INDIRECT($G$1 &amp;"!$R$3" ):INDIRECT($G$1&amp;"!$R$41"),I$2)</f>
        <v>17400</v>
      </c>
      <c r="J4">
        <f ca="1">AVERAGEIFS(INDIRECT($G$1&amp;"!"&amp;ADDRESS(3,$G4,1)):INDIRECT($G$1 &amp; "!" &amp;ADDRESS(41,$G4,1)),INDIRECT($G$1 &amp;"!$R$3" ):INDIRECT($G$1&amp;"!$R$41"),J$2)</f>
        <v>7675</v>
      </c>
      <c r="K4">
        <f ca="1">AVERAGEIFS(INDIRECT($G$1&amp;"!"&amp;ADDRESS(3,$G4,1)):INDIRECT($G$1 &amp; "!" &amp;ADDRESS(41,$G4,1)),INDIRECT($G$1 &amp;"!$R$3" ):INDIRECT($G$1&amp;"!$R$41"),K$2)</f>
        <v>1512</v>
      </c>
      <c r="L4">
        <f ca="1">AVERAGEIFS(INDIRECT($G$1&amp;"!"&amp;ADDRESS(3,$G4,1)):INDIRECT($G$1 &amp; "!" &amp;ADDRESS(41,$G4,1)),INDIRECT($G$1 &amp;"!$R$3" ):INDIRECT($G$1&amp;"!$R$41"),L$2)</f>
        <v>1100482.142857143</v>
      </c>
      <c r="N4">
        <f t="shared" ref="N4:Q41" ca="1" si="1">SQRT(($B4-I$3)^2+($C4-I$4)^2+($D4-I$5)^2+($E4-I$6)^2+($F4-I$7)^2)</f>
        <v>4539335.1638758732</v>
      </c>
      <c r="O4">
        <f t="shared" ca="1" si="0"/>
        <v>1912454.1909350404</v>
      </c>
      <c r="P4">
        <f t="shared" ca="1" si="0"/>
        <v>229078.18172842215</v>
      </c>
      <c r="Q4">
        <f t="shared" ca="1" si="0"/>
        <v>322598631.8319599</v>
      </c>
      <c r="R4" t="str">
        <f t="shared" ref="R4:R41" ca="1" si="2">INDEX($N$2:$Q$2,1,MATCH(MIN(N4:Q4),N4:Q4,0))</f>
        <v>C3</v>
      </c>
      <c r="S4">
        <v>4</v>
      </c>
      <c r="T4" t="str">
        <f t="shared" ref="T4:T41" ca="1" si="3">INDIRECT($G$1&amp;"!R"&amp;S4)</f>
        <v>C3</v>
      </c>
      <c r="U4">
        <f t="shared" ref="U4:U41" ca="1" si="4">IF(T4=R4,0,1)</f>
        <v>0</v>
      </c>
    </row>
    <row r="5" spans="1:21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G5">
        <v>4</v>
      </c>
      <c r="H5" t="s">
        <v>47</v>
      </c>
      <c r="I5">
        <f ca="1">AVERAGEIFS(INDIRECT($G$1&amp;"!"&amp;ADDRESS(3,$G5,1)):INDIRECT($G$1 &amp; "!" &amp;ADDRESS(41,$G5,1)),INDIRECT($G$1 &amp;"!$R$3" ):INDIRECT($G$1&amp;"!$R$41"),I$2)</f>
        <v>69600</v>
      </c>
      <c r="J5">
        <f ca="1">AVERAGEIFS(INDIRECT($G$1&amp;"!"&amp;ADDRESS(3,$G5,1)):INDIRECT($G$1 &amp; "!" &amp;ADDRESS(41,$G5,1)),INDIRECT($G$1 &amp;"!$R$3" ):INDIRECT($G$1&amp;"!$R$41"),J$2)</f>
        <v>29070</v>
      </c>
      <c r="K5">
        <f ca="1">AVERAGEIFS(INDIRECT($G$1&amp;"!"&amp;ADDRESS(3,$G5,1)):INDIRECT($G$1 &amp; "!" &amp;ADDRESS(41,$G5,1)),INDIRECT($G$1 &amp;"!$R$3" ):INDIRECT($G$1&amp;"!$R$41"),K$2)</f>
        <v>164440</v>
      </c>
      <c r="L5">
        <f ca="1">AVERAGEIFS(INDIRECT($G$1&amp;"!"&amp;ADDRESS(3,$G5,1)):INDIRECT($G$1 &amp; "!" &amp;ADDRESS(41,$G5,1)),INDIRECT($G$1 &amp;"!$R$3" ):INDIRECT($G$1&amp;"!$R$41"),L$2)</f>
        <v>5328746.4285714282</v>
      </c>
      <c r="N5">
        <f t="shared" ca="1" si="1"/>
        <v>4729784.9084287118</v>
      </c>
      <c r="O5">
        <f t="shared" ca="1" si="0"/>
        <v>7220570.5243716715</v>
      </c>
      <c r="P5">
        <f t="shared" ca="1" si="0"/>
        <v>9286905.3990736865</v>
      </c>
      <c r="Q5">
        <f t="shared" ca="1" si="0"/>
        <v>313484834.65037072</v>
      </c>
      <c r="R5" t="str">
        <f t="shared" ca="1" si="2"/>
        <v>C1</v>
      </c>
      <c r="S5">
        <v>5</v>
      </c>
      <c r="T5" t="str">
        <f t="shared" ca="1" si="3"/>
        <v>C4</v>
      </c>
      <c r="U5">
        <f t="shared" ca="1" si="4"/>
        <v>1</v>
      </c>
    </row>
    <row r="6" spans="1:21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G6">
        <v>5</v>
      </c>
      <c r="H6" t="s">
        <v>48</v>
      </c>
      <c r="I6">
        <f ca="1">AVERAGEIFS(INDIRECT($G$1&amp;"!"&amp;ADDRESS(3,$G6,1)):INDIRECT($G$1 &amp; "!" &amp;ADDRESS(41,$G6,1)),INDIRECT($G$1 &amp;"!$R$3" ):INDIRECT($G$1&amp;"!$R$41"),I$2)</f>
        <v>4872000</v>
      </c>
      <c r="J6">
        <f ca="1">AVERAGEIFS(INDIRECT($G$1&amp;"!"&amp;ADDRESS(3,$G6,1)):INDIRECT($G$1 &amp; "!" &amp;ADDRESS(41,$G6,1)),INDIRECT($G$1 &amp;"!$R$3" ):INDIRECT($G$1&amp;"!$R$41"),J$2)</f>
        <v>2273400</v>
      </c>
      <c r="K6">
        <f ca="1">AVERAGEIFS(INDIRECT($G$1&amp;"!"&amp;ADDRESS(3,$G6,1)):INDIRECT($G$1 &amp; "!" &amp;ADDRESS(41,$G6,1)),INDIRECT($G$1 &amp;"!$R$3" ):INDIRECT($G$1&amp;"!$R$41"),K$2)</f>
        <v>376400</v>
      </c>
      <c r="L6">
        <f ca="1">AVERAGEIFS(INDIRECT($G$1&amp;"!"&amp;ADDRESS(3,$G6,1)):INDIRECT($G$1 &amp; "!" &amp;ADDRESS(41,$G6,1)),INDIRECT($G$1 &amp;"!$R$3" ):INDIRECT($G$1&amp;"!$R$41"),L$2)</f>
        <v>295056857.14285713</v>
      </c>
      <c r="N6">
        <f t="shared" ca="1" si="1"/>
        <v>13039070.882543741</v>
      </c>
      <c r="O6">
        <f t="shared" ca="1" si="0"/>
        <v>15647273.809434824</v>
      </c>
      <c r="P6">
        <f t="shared" ca="1" si="0"/>
        <v>17716493.946019456</v>
      </c>
      <c r="Q6">
        <f t="shared" ca="1" si="0"/>
        <v>305052361.77539885</v>
      </c>
      <c r="R6" t="str">
        <f t="shared" ca="1" si="2"/>
        <v>C1</v>
      </c>
      <c r="S6">
        <v>6</v>
      </c>
      <c r="T6" t="str">
        <f t="shared" ca="1" si="3"/>
        <v>C4</v>
      </c>
      <c r="U6">
        <f t="shared" ca="1" si="4"/>
        <v>1</v>
      </c>
    </row>
    <row r="7" spans="1:21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G7">
        <v>6</v>
      </c>
      <c r="H7" t="s">
        <v>49</v>
      </c>
      <c r="I7">
        <f ca="1">AVERAGEIFS(INDIRECT($G$1&amp;"!"&amp;ADDRESS(3,$G7,1)):INDIRECT($G$1 &amp; "!" &amp;ADDRESS(41,$G7,1)),INDIRECT($G$1 &amp;"!$R$3" ):INDIRECT($G$1&amp;"!$R$41"),I$2)</f>
        <v>1461600.0000000002</v>
      </c>
      <c r="J7">
        <f ca="1">AVERAGEIFS(INDIRECT($G$1&amp;"!"&amp;ADDRESS(3,$G7,1)):INDIRECT($G$1 &amp; "!" &amp;ADDRESS(41,$G7,1)),INDIRECT($G$1 &amp;"!$R$3" ):INDIRECT($G$1&amp;"!$R$41"),J$2)</f>
        <v>915120</v>
      </c>
      <c r="K7">
        <f ca="1">AVERAGEIFS(INDIRECT($G$1&amp;"!"&amp;ADDRESS(3,$G7,1)):INDIRECT($G$1 &amp; "!" &amp;ADDRESS(41,$G7,1)),INDIRECT($G$1 &amp;"!$R$3" ):INDIRECT($G$1&amp;"!$R$41"),K$2)</f>
        <v>83400</v>
      </c>
      <c r="L7">
        <f ca="1">AVERAGEIFS(INDIRECT($G$1&amp;"!"&amp;ADDRESS(3,$G7,1)):INDIRECT($G$1 &amp; "!" &amp;ADDRESS(41,$G7,1)),INDIRECT($G$1 &amp;"!$R$3" ):INDIRECT($G$1&amp;"!$R$41"),L$2)</f>
        <v>131582064.28571428</v>
      </c>
      <c r="N7">
        <f t="shared" ca="1" si="1"/>
        <v>59398541.893551566</v>
      </c>
      <c r="O7">
        <f t="shared" ca="1" si="0"/>
        <v>62053991.27024325</v>
      </c>
      <c r="P7">
        <f t="shared" ca="1" si="0"/>
        <v>64074191.704518162</v>
      </c>
      <c r="Q7">
        <f t="shared" ca="1" si="0"/>
        <v>260644634.10777792</v>
      </c>
      <c r="R7" t="str">
        <f t="shared" ca="1" si="2"/>
        <v>C1</v>
      </c>
      <c r="S7">
        <v>7</v>
      </c>
      <c r="T7" t="str">
        <f t="shared" ca="1" si="3"/>
        <v>C4</v>
      </c>
      <c r="U7">
        <f t="shared" ca="1" si="4"/>
        <v>1</v>
      </c>
    </row>
    <row r="8" spans="1:21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ca="1" si="1"/>
        <v>4478260.363132095</v>
      </c>
      <c r="O8">
        <f t="shared" ca="1" si="0"/>
        <v>1852825.1907357585</v>
      </c>
      <c r="P8">
        <f t="shared" ca="1" si="0"/>
        <v>273410.53992851119</v>
      </c>
      <c r="Q8">
        <f t="shared" ca="1" si="0"/>
        <v>322538678.8698687</v>
      </c>
      <c r="R8" t="str">
        <f t="shared" ca="1" si="2"/>
        <v>C3</v>
      </c>
      <c r="S8">
        <v>8</v>
      </c>
      <c r="T8" t="str">
        <f t="shared" ca="1" si="3"/>
        <v>C3</v>
      </c>
      <c r="U8">
        <f t="shared" ca="1" si="4"/>
        <v>0</v>
      </c>
    </row>
    <row r="9" spans="1:21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ca="1" si="1"/>
        <v>12082584.552983686</v>
      </c>
      <c r="O9">
        <f t="shared" ca="1" si="0"/>
        <v>14735554.274184089</v>
      </c>
      <c r="P9">
        <f t="shared" ca="1" si="0"/>
        <v>16750977.759502398</v>
      </c>
      <c r="Q9">
        <f t="shared" ca="1" si="0"/>
        <v>306442881.83310348</v>
      </c>
      <c r="R9" t="str">
        <f t="shared" ca="1" si="2"/>
        <v>C1</v>
      </c>
      <c r="S9">
        <v>9</v>
      </c>
      <c r="T9" t="str">
        <f t="shared" ca="1" si="3"/>
        <v>C4</v>
      </c>
      <c r="U9">
        <f t="shared" ca="1" si="4"/>
        <v>1</v>
      </c>
    </row>
    <row r="10" spans="1:21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ca="1" si="1"/>
        <v>9386149.8752150759</v>
      </c>
      <c r="O10">
        <f t="shared" ca="1" si="0"/>
        <v>12034634.283077529</v>
      </c>
      <c r="P10">
        <f t="shared" ca="1" si="0"/>
        <v>14087602.626257742</v>
      </c>
      <c r="Q10">
        <f t="shared" ca="1" si="0"/>
        <v>308786470.61068916</v>
      </c>
      <c r="R10" t="str">
        <f t="shared" ca="1" si="2"/>
        <v>C1</v>
      </c>
      <c r="S10">
        <v>10</v>
      </c>
      <c r="T10" t="str">
        <f t="shared" ca="1" si="3"/>
        <v>C4</v>
      </c>
      <c r="U10">
        <f t="shared" ca="1" si="4"/>
        <v>1</v>
      </c>
    </row>
    <row r="11" spans="1:21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ca="1" si="1"/>
        <v>4843711.6718483567</v>
      </c>
      <c r="O11">
        <f t="shared" ca="1" si="0"/>
        <v>2210952.8890107539</v>
      </c>
      <c r="P11">
        <f t="shared" ca="1" si="0"/>
        <v>214348.886033961</v>
      </c>
      <c r="Q11">
        <f t="shared" ca="1" si="0"/>
        <v>322897065.36673832</v>
      </c>
      <c r="R11" t="str">
        <f t="shared" ca="1" si="2"/>
        <v>C3</v>
      </c>
      <c r="S11">
        <v>11</v>
      </c>
      <c r="T11" t="str">
        <f t="shared" ca="1" si="3"/>
        <v>C3</v>
      </c>
      <c r="U11">
        <f t="shared" ca="1" si="4"/>
        <v>0</v>
      </c>
    </row>
    <row r="12" spans="1:21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ca="1" si="1"/>
        <v>31132824.630604915</v>
      </c>
      <c r="O12">
        <f t="shared" ca="1" si="0"/>
        <v>33745603.56946405</v>
      </c>
      <c r="P12">
        <f t="shared" ca="1" si="0"/>
        <v>35814407.61899244</v>
      </c>
      <c r="Q12">
        <f t="shared" ca="1" si="0"/>
        <v>286970770.8292262</v>
      </c>
      <c r="R12" t="str">
        <f t="shared" ca="1" si="2"/>
        <v>C1</v>
      </c>
      <c r="S12">
        <v>12</v>
      </c>
      <c r="T12" t="str">
        <f t="shared" ca="1" si="3"/>
        <v>C4</v>
      </c>
      <c r="U12">
        <f t="shared" ca="1" si="4"/>
        <v>1</v>
      </c>
    </row>
    <row r="13" spans="1:21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ca="1" si="1"/>
        <v>71900986.813429758</v>
      </c>
      <c r="O13">
        <f t="shared" ca="1" si="0"/>
        <v>74515702.28250502</v>
      </c>
      <c r="P13">
        <f t="shared" ca="1" si="0"/>
        <v>76584288.968395755</v>
      </c>
      <c r="Q13">
        <f t="shared" ca="1" si="0"/>
        <v>246246808.15088373</v>
      </c>
      <c r="R13" t="str">
        <f t="shared" ca="1" si="2"/>
        <v>C1</v>
      </c>
      <c r="S13">
        <v>13</v>
      </c>
      <c r="T13" t="str">
        <f t="shared" ca="1" si="3"/>
        <v>C4</v>
      </c>
      <c r="U13">
        <f t="shared" ca="1" si="4"/>
        <v>1</v>
      </c>
    </row>
    <row r="14" spans="1:21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ca="1" si="1"/>
        <v>51048858.885189585</v>
      </c>
      <c r="O14">
        <f t="shared" ca="1" si="0"/>
        <v>53704090.105572268</v>
      </c>
      <c r="P14">
        <f t="shared" ca="1" si="0"/>
        <v>55722776.286715508</v>
      </c>
      <c r="Q14">
        <f t="shared" ca="1" si="0"/>
        <v>268688499.38018823</v>
      </c>
      <c r="R14" t="str">
        <f t="shared" ca="1" si="2"/>
        <v>C1</v>
      </c>
      <c r="S14">
        <v>14</v>
      </c>
      <c r="T14" t="str">
        <f t="shared" ca="1" si="3"/>
        <v>C4</v>
      </c>
      <c r="U14">
        <f t="shared" ca="1" si="4"/>
        <v>1</v>
      </c>
    </row>
    <row r="15" spans="1:21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ca="1" si="1"/>
        <v>582419903.20513606</v>
      </c>
      <c r="O15">
        <f t="shared" ca="1" si="0"/>
        <v>585075621.87213671</v>
      </c>
      <c r="P15">
        <f t="shared" ca="1" si="0"/>
        <v>587097105.99114633</v>
      </c>
      <c r="Q15">
        <f t="shared" ca="1" si="0"/>
        <v>281435722.19812012</v>
      </c>
      <c r="R15" t="str">
        <f t="shared" ca="1" si="2"/>
        <v>C4</v>
      </c>
      <c r="S15">
        <v>15</v>
      </c>
      <c r="T15" t="str">
        <f t="shared" ca="1" si="3"/>
        <v>C4</v>
      </c>
      <c r="U15">
        <f t="shared" ca="1" si="4"/>
        <v>0</v>
      </c>
    </row>
    <row r="16" spans="1:21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ca="1" si="1"/>
        <v>0</v>
      </c>
      <c r="O16">
        <f t="shared" ca="1" si="0"/>
        <v>2655883.493194873</v>
      </c>
      <c r="P16">
        <f t="shared" ca="1" si="0"/>
        <v>4703372.9337300053</v>
      </c>
      <c r="Q16">
        <f t="shared" ca="1" si="0"/>
        <v>318090778.50926048</v>
      </c>
      <c r="R16" t="str">
        <f t="shared" ca="1" si="2"/>
        <v>C1</v>
      </c>
      <c r="S16">
        <v>16</v>
      </c>
      <c r="T16" t="str">
        <f t="shared" ca="1" si="3"/>
        <v>C1</v>
      </c>
      <c r="U16">
        <f t="shared" ca="1" si="4"/>
        <v>0</v>
      </c>
    </row>
    <row r="17" spans="1:21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ca="1" si="1"/>
        <v>71309732.29426682</v>
      </c>
      <c r="O17">
        <f t="shared" ca="1" si="0"/>
        <v>73965250.218514264</v>
      </c>
      <c r="P17">
        <f t="shared" ca="1" si="0"/>
        <v>75985676.602129057</v>
      </c>
      <c r="Q17">
        <f t="shared" ca="1" si="0"/>
        <v>249207244.58947301</v>
      </c>
      <c r="R17" t="str">
        <f t="shared" ca="1" si="2"/>
        <v>C1</v>
      </c>
      <c r="S17">
        <v>17</v>
      </c>
      <c r="T17" t="str">
        <f t="shared" ca="1" si="3"/>
        <v>C4</v>
      </c>
      <c r="U17">
        <f t="shared" ca="1" si="4"/>
        <v>1</v>
      </c>
    </row>
    <row r="18" spans="1:21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ca="1" si="1"/>
        <v>120276013.78196736</v>
      </c>
      <c r="O18">
        <f t="shared" ca="1" si="0"/>
        <v>122842063.13237101</v>
      </c>
      <c r="P18">
        <f t="shared" ca="1" si="0"/>
        <v>124909415.04627801</v>
      </c>
      <c r="Q18">
        <f t="shared" ca="1" si="0"/>
        <v>198057716.43558204</v>
      </c>
      <c r="R18" t="str">
        <f t="shared" ca="1" si="2"/>
        <v>C1</v>
      </c>
      <c r="S18">
        <v>18</v>
      </c>
      <c r="T18" t="str">
        <f t="shared" ca="1" si="3"/>
        <v>C4</v>
      </c>
      <c r="U18">
        <f t="shared" ca="1" si="4"/>
        <v>1</v>
      </c>
    </row>
    <row r="19" spans="1:21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ca="1" si="1"/>
        <v>47930305.643507011</v>
      </c>
      <c r="O19">
        <f t="shared" ca="1" si="1"/>
        <v>50544288.883289523</v>
      </c>
      <c r="P19">
        <f t="shared" ca="1" si="1"/>
        <v>52613220.145010553</v>
      </c>
      <c r="Q19">
        <f t="shared" ca="1" si="1"/>
        <v>270189980.53307444</v>
      </c>
      <c r="R19" t="str">
        <f t="shared" ca="1" si="2"/>
        <v>C1</v>
      </c>
      <c r="S19">
        <v>19</v>
      </c>
      <c r="T19" t="str">
        <f t="shared" ca="1" si="3"/>
        <v>C4</v>
      </c>
      <c r="U19">
        <f t="shared" ca="1" si="4"/>
        <v>1</v>
      </c>
    </row>
    <row r="20" spans="1:21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ca="1" si="1"/>
        <v>470037318.01792079</v>
      </c>
      <c r="O20">
        <f t="shared" ca="1" si="1"/>
        <v>472683823.73428798</v>
      </c>
      <c r="P20">
        <f t="shared" ca="1" si="1"/>
        <v>474737920.00553244</v>
      </c>
      <c r="Q20">
        <f t="shared" ca="1" si="1"/>
        <v>160045203.26825616</v>
      </c>
      <c r="R20" t="str">
        <f t="shared" ca="1" si="2"/>
        <v>C4</v>
      </c>
      <c r="S20">
        <v>20</v>
      </c>
      <c r="T20" t="str">
        <f t="shared" ca="1" si="3"/>
        <v>C4</v>
      </c>
      <c r="U20">
        <f t="shared" ca="1" si="4"/>
        <v>0</v>
      </c>
    </row>
    <row r="21" spans="1:21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ca="1" si="1"/>
        <v>1697446.0624715001</v>
      </c>
      <c r="O21">
        <f t="shared" ca="1" si="1"/>
        <v>1130285.3334114356</v>
      </c>
      <c r="P21">
        <f t="shared" ca="1" si="1"/>
        <v>3185277.2710619713</v>
      </c>
      <c r="Q21">
        <f t="shared" ca="1" si="1"/>
        <v>319583742.08397955</v>
      </c>
      <c r="R21" t="str">
        <f t="shared" ca="1" si="2"/>
        <v>C2</v>
      </c>
      <c r="S21">
        <v>21</v>
      </c>
      <c r="T21" t="str">
        <f t="shared" ca="1" si="3"/>
        <v>C2</v>
      </c>
      <c r="U21">
        <f t="shared" ca="1" si="4"/>
        <v>0</v>
      </c>
    </row>
    <row r="22" spans="1:21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ca="1" si="1"/>
        <v>66911110.263393477</v>
      </c>
      <c r="O22">
        <f t="shared" ca="1" si="1"/>
        <v>69566596.414137051</v>
      </c>
      <c r="P22">
        <f t="shared" ca="1" si="1"/>
        <v>71586277.534478247</v>
      </c>
      <c r="Q22">
        <f t="shared" ca="1" si="1"/>
        <v>253424834.09815508</v>
      </c>
      <c r="R22" t="str">
        <f t="shared" ca="1" si="2"/>
        <v>C1</v>
      </c>
      <c r="S22">
        <v>22</v>
      </c>
      <c r="T22" t="str">
        <f t="shared" ca="1" si="3"/>
        <v>C4</v>
      </c>
      <c r="U22">
        <f t="shared" ca="1" si="4"/>
        <v>1</v>
      </c>
    </row>
    <row r="23" spans="1:21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ca="1" si="1"/>
        <v>4155906.1623188751</v>
      </c>
      <c r="O23">
        <f t="shared" ca="1" si="1"/>
        <v>1540287.4525311827</v>
      </c>
      <c r="P23">
        <f t="shared" ca="1" si="1"/>
        <v>570941.03280811757</v>
      </c>
      <c r="Q23">
        <f t="shared" ca="1" si="1"/>
        <v>322222327.73117155</v>
      </c>
      <c r="R23" t="str">
        <f t="shared" ca="1" si="2"/>
        <v>C3</v>
      </c>
      <c r="S23">
        <v>23</v>
      </c>
      <c r="T23" t="str">
        <f t="shared" ca="1" si="3"/>
        <v>C2</v>
      </c>
      <c r="U23">
        <f t="shared" ca="1" si="4"/>
        <v>1</v>
      </c>
    </row>
    <row r="24" spans="1:21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ca="1" si="1"/>
        <v>3215532.285641057</v>
      </c>
      <c r="O24">
        <f t="shared" ca="1" si="1"/>
        <v>691784.31423746515</v>
      </c>
      <c r="P24">
        <f t="shared" ca="1" si="1"/>
        <v>1505749.3911484738</v>
      </c>
      <c r="Q24">
        <f t="shared" ca="1" si="1"/>
        <v>321297325.16501015</v>
      </c>
      <c r="R24" t="str">
        <f t="shared" ca="1" si="2"/>
        <v>C2</v>
      </c>
      <c r="S24">
        <v>24</v>
      </c>
      <c r="T24" t="str">
        <f t="shared" ca="1" si="3"/>
        <v>C2</v>
      </c>
      <c r="U24">
        <f t="shared" ca="1" si="4"/>
        <v>0</v>
      </c>
    </row>
    <row r="25" spans="1:21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ca="1" si="1"/>
        <v>11523716.522025349</v>
      </c>
      <c r="O25">
        <f t="shared" ca="1" si="1"/>
        <v>14176496.369605044</v>
      </c>
      <c r="P25">
        <f t="shared" ca="1" si="1"/>
        <v>16190415.554251349</v>
      </c>
      <c r="Q25">
        <f t="shared" ca="1" si="1"/>
        <v>306986754.33017862</v>
      </c>
      <c r="R25" t="str">
        <f t="shared" ca="1" si="2"/>
        <v>C1</v>
      </c>
      <c r="S25">
        <v>25</v>
      </c>
      <c r="T25" t="str">
        <f t="shared" ca="1" si="3"/>
        <v>C4</v>
      </c>
      <c r="U25">
        <f t="shared" ca="1" si="4"/>
        <v>1</v>
      </c>
    </row>
    <row r="26" spans="1:21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ca="1" si="1"/>
        <v>31656147.356872093</v>
      </c>
      <c r="O26">
        <f t="shared" ca="1" si="1"/>
        <v>34311232.316362888</v>
      </c>
      <c r="P26">
        <f t="shared" ca="1" si="1"/>
        <v>36330470.413405657</v>
      </c>
      <c r="Q26">
        <f t="shared" ca="1" si="1"/>
        <v>287434410.49946928</v>
      </c>
      <c r="R26" t="str">
        <f t="shared" ca="1" si="2"/>
        <v>C1</v>
      </c>
      <c r="S26">
        <v>26</v>
      </c>
      <c r="T26" t="str">
        <f t="shared" ca="1" si="3"/>
        <v>C4</v>
      </c>
      <c r="U26">
        <f t="shared" ca="1" si="4"/>
        <v>1</v>
      </c>
    </row>
    <row r="27" spans="1:21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ca="1" si="1"/>
        <v>4989875.4473433504</v>
      </c>
      <c r="O27">
        <f t="shared" ca="1" si="1"/>
        <v>2354904.7234283173</v>
      </c>
      <c r="P27">
        <f t="shared" ca="1" si="1"/>
        <v>330791.92273089138</v>
      </c>
      <c r="Q27">
        <f t="shared" ca="1" si="1"/>
        <v>323040312.7814008</v>
      </c>
      <c r="R27" t="str">
        <f t="shared" ca="1" si="2"/>
        <v>C3</v>
      </c>
      <c r="S27">
        <v>27</v>
      </c>
      <c r="T27" t="str">
        <f t="shared" ca="1" si="3"/>
        <v>C3</v>
      </c>
      <c r="U27">
        <f t="shared" ca="1" si="4"/>
        <v>0</v>
      </c>
    </row>
    <row r="28" spans="1:21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ca="1" si="1"/>
        <v>2236797.7288972735</v>
      </c>
      <c r="O28">
        <f t="shared" ca="1" si="1"/>
        <v>546650.98319220101</v>
      </c>
      <c r="P28">
        <f t="shared" ca="1" si="1"/>
        <v>2583166.3661762089</v>
      </c>
      <c r="Q28">
        <f t="shared" ca="1" si="1"/>
        <v>320186513.60822761</v>
      </c>
      <c r="R28" t="str">
        <f t="shared" ca="1" si="2"/>
        <v>C2</v>
      </c>
      <c r="S28">
        <v>28</v>
      </c>
      <c r="T28" t="str">
        <f t="shared" ca="1" si="3"/>
        <v>C2</v>
      </c>
      <c r="U28">
        <f t="shared" ca="1" si="4"/>
        <v>0</v>
      </c>
    </row>
    <row r="29" spans="1:21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ca="1" si="1"/>
        <v>36938253.200171769</v>
      </c>
      <c r="O29">
        <f t="shared" ca="1" si="1"/>
        <v>39497470.331243053</v>
      </c>
      <c r="P29">
        <f t="shared" ca="1" si="1"/>
        <v>41563455.327719614</v>
      </c>
      <c r="Q29">
        <f t="shared" ca="1" si="1"/>
        <v>281243743.9175294</v>
      </c>
      <c r="R29" t="str">
        <f t="shared" ca="1" si="2"/>
        <v>C1</v>
      </c>
      <c r="S29">
        <v>29</v>
      </c>
      <c r="T29" t="str">
        <f t="shared" ca="1" si="3"/>
        <v>C4</v>
      </c>
      <c r="U29">
        <f t="shared" ca="1" si="4"/>
        <v>1</v>
      </c>
    </row>
    <row r="30" spans="1:21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ca="1" si="1"/>
        <v>253298219.57818812</v>
      </c>
      <c r="O30">
        <f t="shared" ca="1" si="1"/>
        <v>255865881.06284788</v>
      </c>
      <c r="P30">
        <f t="shared" ca="1" si="1"/>
        <v>257932833.40152594</v>
      </c>
      <c r="Q30">
        <f t="shared" ca="1" si="1"/>
        <v>66079635.812990241</v>
      </c>
      <c r="R30" t="str">
        <f t="shared" ca="1" si="2"/>
        <v>C4</v>
      </c>
      <c r="S30">
        <v>30</v>
      </c>
      <c r="T30" t="str">
        <f t="shared" ca="1" si="3"/>
        <v>C4</v>
      </c>
      <c r="U30">
        <f t="shared" ca="1" si="4"/>
        <v>0</v>
      </c>
    </row>
    <row r="31" spans="1:21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ca="1" si="1"/>
        <v>17373287.814343028</v>
      </c>
      <c r="O31">
        <f t="shared" ca="1" si="1"/>
        <v>19921471.27015033</v>
      </c>
      <c r="P31">
        <f t="shared" ca="1" si="1"/>
        <v>21988483.830845274</v>
      </c>
      <c r="Q31">
        <f t="shared" ca="1" si="1"/>
        <v>300796075.13687545</v>
      </c>
      <c r="R31" t="str">
        <f t="shared" ca="1" si="2"/>
        <v>C1</v>
      </c>
      <c r="S31">
        <v>31</v>
      </c>
      <c r="T31" t="str">
        <f t="shared" ca="1" si="3"/>
        <v>C4</v>
      </c>
      <c r="U31">
        <f t="shared" ca="1" si="4"/>
        <v>1</v>
      </c>
    </row>
    <row r="32" spans="1:21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ca="1" si="1"/>
        <v>241545822.28943643</v>
      </c>
      <c r="O32">
        <f t="shared" ca="1" si="1"/>
        <v>244113425.05804023</v>
      </c>
      <c r="P32">
        <f t="shared" ca="1" si="1"/>
        <v>246180358.34172341</v>
      </c>
      <c r="Q32">
        <f t="shared" ca="1" si="1"/>
        <v>77600178.828256711</v>
      </c>
      <c r="R32" t="str">
        <f t="shared" ca="1" si="2"/>
        <v>C4</v>
      </c>
      <c r="S32">
        <v>32</v>
      </c>
      <c r="T32" t="str">
        <f t="shared" ca="1" si="3"/>
        <v>C4</v>
      </c>
      <c r="U32">
        <f t="shared" ca="1" si="4"/>
        <v>0</v>
      </c>
    </row>
    <row r="33" spans="1:21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ca="1" si="1"/>
        <v>2120578.4583752141</v>
      </c>
      <c r="O33">
        <f t="shared" ca="1" si="1"/>
        <v>544642.3319941262</v>
      </c>
      <c r="P33">
        <f t="shared" ca="1" si="1"/>
        <v>2619001.8184546949</v>
      </c>
      <c r="Q33">
        <f t="shared" ca="1" si="1"/>
        <v>320142689.38914233</v>
      </c>
      <c r="R33" t="str">
        <f t="shared" ca="1" si="2"/>
        <v>C2</v>
      </c>
      <c r="S33">
        <v>33</v>
      </c>
      <c r="T33" t="str">
        <f t="shared" ca="1" si="3"/>
        <v>C2</v>
      </c>
      <c r="U33">
        <f t="shared" ca="1" si="4"/>
        <v>0</v>
      </c>
    </row>
    <row r="34" spans="1:21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ca="1" si="1"/>
        <v>37282569.203851819</v>
      </c>
      <c r="O34">
        <f t="shared" ca="1" si="1"/>
        <v>39895935.267009661</v>
      </c>
      <c r="P34">
        <f t="shared" ca="1" si="1"/>
        <v>41964964.595435366</v>
      </c>
      <c r="Q34">
        <f t="shared" ca="1" si="1"/>
        <v>280826430.74275863</v>
      </c>
      <c r="R34" t="str">
        <f t="shared" ca="1" si="2"/>
        <v>C1</v>
      </c>
      <c r="S34">
        <v>34</v>
      </c>
      <c r="T34" t="str">
        <f t="shared" ca="1" si="3"/>
        <v>C4</v>
      </c>
      <c r="U34">
        <f t="shared" ca="1" si="4"/>
        <v>1</v>
      </c>
    </row>
    <row r="35" spans="1:21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ca="1" si="1"/>
        <v>114540237.33675428</v>
      </c>
      <c r="O35">
        <f t="shared" ca="1" si="1"/>
        <v>117106136.23268178</v>
      </c>
      <c r="P35">
        <f t="shared" ca="1" si="1"/>
        <v>119173486.92539354</v>
      </c>
      <c r="Q35">
        <f t="shared" ca="1" si="1"/>
        <v>203778634.84609327</v>
      </c>
      <c r="R35" t="str">
        <f t="shared" ca="1" si="2"/>
        <v>C1</v>
      </c>
      <c r="S35">
        <v>35</v>
      </c>
      <c r="T35" t="str">
        <f t="shared" ca="1" si="3"/>
        <v>C4</v>
      </c>
      <c r="U35">
        <f t="shared" ca="1" si="4"/>
        <v>1</v>
      </c>
    </row>
    <row r="36" spans="1:21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ca="1" si="1"/>
        <v>115636354.12903245</v>
      </c>
      <c r="O36">
        <f t="shared" ca="1" si="1"/>
        <v>118283026.49298386</v>
      </c>
      <c r="P36">
        <f t="shared" ca="1" si="1"/>
        <v>120337299.20588689</v>
      </c>
      <c r="Q36">
        <f t="shared" ca="1" si="1"/>
        <v>203986430.03777653</v>
      </c>
      <c r="R36" t="str">
        <f t="shared" ca="1" si="2"/>
        <v>C1</v>
      </c>
      <c r="S36">
        <v>36</v>
      </c>
      <c r="T36" t="str">
        <f t="shared" ca="1" si="3"/>
        <v>C4</v>
      </c>
      <c r="U36">
        <f t="shared" ca="1" si="4"/>
        <v>1</v>
      </c>
    </row>
    <row r="37" spans="1:21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ca="1" si="1"/>
        <v>12961493.594296917</v>
      </c>
      <c r="O37">
        <f t="shared" ca="1" si="1"/>
        <v>15614899.324681059</v>
      </c>
      <c r="P37">
        <f t="shared" ca="1" si="1"/>
        <v>17629471.051303383</v>
      </c>
      <c r="Q37">
        <f t="shared" ca="1" si="1"/>
        <v>305586566.18537664</v>
      </c>
      <c r="R37" t="str">
        <f t="shared" ca="1" si="2"/>
        <v>C1</v>
      </c>
      <c r="S37">
        <v>37</v>
      </c>
      <c r="T37" t="str">
        <f t="shared" ca="1" si="3"/>
        <v>C4</v>
      </c>
      <c r="U37">
        <f t="shared" ca="1" si="4"/>
        <v>1</v>
      </c>
    </row>
    <row r="38" spans="1:21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ca="1" si="1"/>
        <v>85727686.002277002</v>
      </c>
      <c r="O38">
        <f t="shared" ca="1" si="1"/>
        <v>88292521.225837275</v>
      </c>
      <c r="P38">
        <f t="shared" ca="1" si="1"/>
        <v>90359080.74541454</v>
      </c>
      <c r="Q38">
        <f t="shared" ca="1" si="1"/>
        <v>232525103.64007455</v>
      </c>
      <c r="R38" t="str">
        <f t="shared" ca="1" si="2"/>
        <v>C1</v>
      </c>
      <c r="S38">
        <v>38</v>
      </c>
      <c r="T38" t="str">
        <f t="shared" ca="1" si="3"/>
        <v>C4</v>
      </c>
      <c r="U38">
        <f t="shared" ca="1" si="4"/>
        <v>1</v>
      </c>
    </row>
    <row r="39" spans="1:21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ca="1" si="1"/>
        <v>6214131065.2736053</v>
      </c>
      <c r="O39">
        <f t="shared" ca="1" si="1"/>
        <v>6216700105.1396084</v>
      </c>
      <c r="P39">
        <f t="shared" ca="1" si="1"/>
        <v>6218766212.880374</v>
      </c>
      <c r="Q39">
        <f t="shared" ca="1" si="1"/>
        <v>5896339787.921483</v>
      </c>
      <c r="R39" t="str">
        <f t="shared" ca="1" si="2"/>
        <v>C4</v>
      </c>
      <c r="S39">
        <v>39</v>
      </c>
      <c r="T39" t="str">
        <f t="shared" ca="1" si="3"/>
        <v>C4</v>
      </c>
      <c r="U39">
        <f t="shared" ca="1" si="4"/>
        <v>0</v>
      </c>
    </row>
    <row r="40" spans="1:21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ca="1" si="1"/>
        <v>155014270.83765545</v>
      </c>
      <c r="O40">
        <f t="shared" ca="1" si="1"/>
        <v>157660829.6350188</v>
      </c>
      <c r="P40">
        <f t="shared" ca="1" si="1"/>
        <v>159713933.75361258</v>
      </c>
      <c r="Q40">
        <f t="shared" ca="1" si="1"/>
        <v>165613701.5986371</v>
      </c>
      <c r="R40" t="str">
        <f t="shared" ca="1" si="2"/>
        <v>C1</v>
      </c>
      <c r="S40">
        <v>40</v>
      </c>
      <c r="T40" t="str">
        <f t="shared" ca="1" si="3"/>
        <v>C4</v>
      </c>
      <c r="U40">
        <f t="shared" ca="1" si="4"/>
        <v>1</v>
      </c>
    </row>
    <row r="41" spans="1:21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ca="1" si="1"/>
        <v>4719819.14670467</v>
      </c>
      <c r="O41">
        <f t="shared" ca="1" si="1"/>
        <v>2170636.5230100132</v>
      </c>
      <c r="P41">
        <f t="shared" ca="1" si="1"/>
        <v>637407.62554585119</v>
      </c>
      <c r="Q41">
        <f t="shared" ca="1" si="1"/>
        <v>322703222.42270201</v>
      </c>
      <c r="R41" t="str">
        <f t="shared" ca="1" si="2"/>
        <v>C3</v>
      </c>
      <c r="S41">
        <v>41</v>
      </c>
      <c r="T41" t="str">
        <f t="shared" ca="1" si="3"/>
        <v>C3</v>
      </c>
      <c r="U41">
        <f t="shared" ca="1" si="4"/>
        <v>0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60" zoomScaleNormal="60" workbookViewId="0">
      <selection activeCell="J18" sqref="J18"/>
    </sheetView>
  </sheetViews>
  <sheetFormatPr defaultRowHeight="15" x14ac:dyDescent="0.25"/>
  <cols>
    <col min="1" max="1" width="15.42578125" bestFit="1" customWidth="1"/>
    <col min="2" max="2" width="22" bestFit="1" customWidth="1"/>
    <col min="3" max="3" width="22" style="1" bestFit="1" customWidth="1"/>
    <col min="4" max="5" width="22" bestFit="1" customWidth="1"/>
    <col min="6" max="6" width="26.28515625" bestFit="1" customWidth="1"/>
    <col min="7" max="7" width="10.28515625" customWidth="1"/>
    <col min="8" max="8" width="22" bestFit="1" customWidth="1"/>
    <col min="9" max="9" width="10.140625" customWidth="1"/>
    <col min="10" max="11" width="9.85546875" bestFit="1" customWidth="1"/>
    <col min="12" max="12" width="11.140625" bestFit="1" customWidth="1"/>
    <col min="14" max="17" width="12" bestFit="1" customWidth="1"/>
  </cols>
  <sheetData>
    <row r="1" spans="1:18" x14ac:dyDescent="0.25">
      <c r="H1" s="2" t="s">
        <v>50</v>
      </c>
      <c r="I1" s="2"/>
      <c r="J1" s="2"/>
      <c r="K1" s="2"/>
      <c r="L1" s="2"/>
      <c r="N1" s="2" t="s">
        <v>51</v>
      </c>
      <c r="O1" s="2"/>
      <c r="P1" s="2"/>
      <c r="Q1" s="2"/>
    </row>
    <row r="2" spans="1:18" x14ac:dyDescent="0.25">
      <c r="A2" t="s">
        <v>0</v>
      </c>
      <c r="B2" t="s">
        <v>40</v>
      </c>
      <c r="C2" s="1" t="s">
        <v>41</v>
      </c>
      <c r="D2" t="s">
        <v>47</v>
      </c>
      <c r="E2" t="s">
        <v>48</v>
      </c>
      <c r="F2" t="s">
        <v>49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N2" t="s">
        <v>43</v>
      </c>
      <c r="O2" t="s">
        <v>44</v>
      </c>
      <c r="P2" t="s">
        <v>45</v>
      </c>
      <c r="Q2" t="s">
        <v>46</v>
      </c>
      <c r="R2" t="s">
        <v>42</v>
      </c>
    </row>
    <row r="3" spans="1:18" x14ac:dyDescent="0.25">
      <c r="A3" t="s">
        <v>1</v>
      </c>
      <c r="B3">
        <v>100000</v>
      </c>
      <c r="C3" s="1">
        <v>30000</v>
      </c>
      <c r="D3">
        <v>90000</v>
      </c>
      <c r="E3">
        <v>8100000</v>
      </c>
      <c r="F3">
        <v>4050000</v>
      </c>
      <c r="H3" t="s">
        <v>40</v>
      </c>
      <c r="I3">
        <v>5000</v>
      </c>
      <c r="J3">
        <v>900000</v>
      </c>
      <c r="K3">
        <v>1000000</v>
      </c>
      <c r="L3">
        <v>60000</v>
      </c>
      <c r="N3">
        <f>SQRT(($B3-I$3)^2+($C3-I$4)^2+($D3-I$5)^2+($E3-I$6)^2+($F3-I$7)^2)</f>
        <v>4396060.6228758944</v>
      </c>
      <c r="O3">
        <f t="shared" ref="O3:Q3" si="0">SQRT(($B3-J$3)^2+($C3-J$4)^2+($D3-J$5)^2+($E3-J$6)^2+($F3-J$7)^2)</f>
        <v>7771753.0840859842</v>
      </c>
      <c r="P3">
        <f t="shared" si="0"/>
        <v>9090374.2497215159</v>
      </c>
      <c r="Q3">
        <f t="shared" si="0"/>
        <v>3399262.2729056962</v>
      </c>
      <c r="R3" t="str">
        <f>INDEX($N$2:$Q$2,1,MATCH(MIN(N3:Q3),N3:Q3,0))</f>
        <v>C4</v>
      </c>
    </row>
    <row r="4" spans="1:18" x14ac:dyDescent="0.25">
      <c r="A4" t="s">
        <v>2</v>
      </c>
      <c r="B4">
        <v>5000</v>
      </c>
      <c r="C4" s="1">
        <v>1500</v>
      </c>
      <c r="D4">
        <v>6000</v>
      </c>
      <c r="E4">
        <v>540000</v>
      </c>
      <c r="F4">
        <v>108000</v>
      </c>
      <c r="H4" s="1" t="s">
        <v>41</v>
      </c>
      <c r="I4">
        <v>30000</v>
      </c>
      <c r="J4">
        <v>19000</v>
      </c>
      <c r="K4">
        <v>30000</v>
      </c>
      <c r="L4">
        <v>8000</v>
      </c>
      <c r="N4">
        <f t="shared" ref="N4:N41" si="1">SQRT(($B4-I$3)^2+($C4-I$4)^2+($D4-I$5)^2+($E4-I$6)^2+($F4-I$7)^2)</f>
        <v>5460690.4554277752</v>
      </c>
      <c r="O4">
        <f t="shared" ref="O4:O41" si="2">SQRT(($B4-J$3)^2+($C4-J$4)^2+($D4-J$5)^2+($E4-J$6)^2+($F4-J$7)^2)</f>
        <v>1400412.8855448309</v>
      </c>
      <c r="P4">
        <f t="shared" ref="P4:P41" si="3">SQRT(($B4-K$3)^2+($C4-K$4)^2+($D4-K$5)^2+($E4-K$6)^2+($F4-K$7)^2)</f>
        <v>1134919.0499766932</v>
      </c>
      <c r="Q4">
        <f t="shared" ref="Q4:Q41" si="4">SQRT(($B4-L$3)^2+($C4-L$4)^2+($D4-L$5)^2+($E4-L$6)^2+($F4-L$7)^2)</f>
        <v>11819777.800364945</v>
      </c>
      <c r="R4" t="str">
        <f t="shared" ref="R4:R41" si="5">INDEX($N$2:$Q$2,1,MATCH(MIN(N4:Q4),N4:Q4,0))</f>
        <v>C3</v>
      </c>
    </row>
    <row r="5" spans="1:18" x14ac:dyDescent="0.25">
      <c r="A5" t="s">
        <v>3</v>
      </c>
      <c r="B5">
        <v>90000</v>
      </c>
      <c r="C5" s="1">
        <v>27000</v>
      </c>
      <c r="D5">
        <v>108000</v>
      </c>
      <c r="E5">
        <v>8640000</v>
      </c>
      <c r="F5">
        <v>4320000</v>
      </c>
      <c r="H5" t="s">
        <v>47</v>
      </c>
      <c r="I5">
        <v>8000</v>
      </c>
      <c r="J5">
        <v>490000</v>
      </c>
      <c r="K5">
        <v>10000</v>
      </c>
      <c r="L5">
        <v>1110000</v>
      </c>
      <c r="N5">
        <f t="shared" si="1"/>
        <v>4903441.0366598675</v>
      </c>
      <c r="O5">
        <f t="shared" si="2"/>
        <v>8370024.6714092782</v>
      </c>
      <c r="P5">
        <f t="shared" si="3"/>
        <v>9692407.1829448026</v>
      </c>
      <c r="Q5">
        <f t="shared" si="4"/>
        <v>2822634.4077829137</v>
      </c>
      <c r="R5" t="str">
        <f t="shared" si="5"/>
        <v>C4</v>
      </c>
    </row>
    <row r="6" spans="1:18" x14ac:dyDescent="0.25">
      <c r="A6" t="s">
        <v>4</v>
      </c>
      <c r="B6">
        <v>300000</v>
      </c>
      <c r="C6" s="1">
        <v>60000</v>
      </c>
      <c r="D6">
        <v>240000</v>
      </c>
      <c r="E6">
        <v>16800000</v>
      </c>
      <c r="F6">
        <v>6720000</v>
      </c>
      <c r="H6" t="s">
        <v>48</v>
      </c>
      <c r="I6">
        <v>6000000</v>
      </c>
      <c r="J6">
        <v>1500000</v>
      </c>
      <c r="K6">
        <v>2000</v>
      </c>
      <c r="L6">
        <v>11000000</v>
      </c>
      <c r="N6">
        <f t="shared" si="1"/>
        <v>12626268.213530077</v>
      </c>
      <c r="O6">
        <f t="shared" si="2"/>
        <v>16705382.545754528</v>
      </c>
      <c r="P6">
        <f t="shared" si="3"/>
        <v>18099906.187602188</v>
      </c>
      <c r="Q6">
        <f t="shared" si="4"/>
        <v>5995465.2863643533</v>
      </c>
      <c r="R6" t="str">
        <f t="shared" si="5"/>
        <v>C4</v>
      </c>
    </row>
    <row r="7" spans="1:18" x14ac:dyDescent="0.25">
      <c r="A7" t="s">
        <v>5</v>
      </c>
      <c r="B7">
        <v>790000</v>
      </c>
      <c r="C7" s="1">
        <v>158000</v>
      </c>
      <c r="D7">
        <v>790000</v>
      </c>
      <c r="E7">
        <v>63200000</v>
      </c>
      <c r="F7">
        <v>12640000</v>
      </c>
      <c r="H7" t="s">
        <v>49</v>
      </c>
      <c r="I7">
        <v>190000</v>
      </c>
      <c r="J7">
        <v>45000</v>
      </c>
      <c r="K7">
        <v>20000</v>
      </c>
      <c r="L7">
        <v>5500000</v>
      </c>
      <c r="N7">
        <f t="shared" si="1"/>
        <v>58549864.500270195</v>
      </c>
      <c r="O7">
        <f t="shared" si="2"/>
        <v>62973370.927718326</v>
      </c>
      <c r="P7">
        <f t="shared" si="3"/>
        <v>64450915.338728897</v>
      </c>
      <c r="Q7">
        <f t="shared" si="4"/>
        <v>52692289.758559555</v>
      </c>
      <c r="R7" t="str">
        <f t="shared" si="5"/>
        <v>C4</v>
      </c>
    </row>
    <row r="8" spans="1:18" x14ac:dyDescent="0.25">
      <c r="A8" t="s">
        <v>6</v>
      </c>
      <c r="B8">
        <v>20000</v>
      </c>
      <c r="C8" s="1">
        <v>4000</v>
      </c>
      <c r="D8">
        <v>12000</v>
      </c>
      <c r="E8">
        <v>600000</v>
      </c>
      <c r="F8">
        <v>120000</v>
      </c>
      <c r="N8">
        <f t="shared" si="1"/>
        <v>5400538.5842525</v>
      </c>
      <c r="O8">
        <f t="shared" si="2"/>
        <v>1348604.4638810891</v>
      </c>
      <c r="P8">
        <f t="shared" si="3"/>
        <v>1152685.5598991427</v>
      </c>
      <c r="Q8">
        <f t="shared" si="4"/>
        <v>11760596.073328936</v>
      </c>
      <c r="R8" t="str">
        <f t="shared" si="5"/>
        <v>C3</v>
      </c>
    </row>
    <row r="9" spans="1:18" x14ac:dyDescent="0.25">
      <c r="A9" t="s">
        <v>7</v>
      </c>
      <c r="B9">
        <v>350000</v>
      </c>
      <c r="C9" s="1">
        <v>70000</v>
      </c>
      <c r="D9">
        <v>210000</v>
      </c>
      <c r="E9">
        <v>16800000</v>
      </c>
      <c r="F9">
        <v>3360000</v>
      </c>
      <c r="N9">
        <f t="shared" si="1"/>
        <v>11262785.135125326</v>
      </c>
      <c r="O9">
        <f t="shared" si="2"/>
        <v>15667250.109703362</v>
      </c>
      <c r="P9">
        <f t="shared" si="3"/>
        <v>17140376.42527141</v>
      </c>
      <c r="Q9">
        <f t="shared" si="4"/>
        <v>6254401.9698129417</v>
      </c>
      <c r="R9" t="str">
        <f t="shared" si="5"/>
        <v>C4</v>
      </c>
    </row>
    <row r="10" spans="1:18" x14ac:dyDescent="0.25">
      <c r="A10" t="s">
        <v>8</v>
      </c>
      <c r="B10">
        <v>220000</v>
      </c>
      <c r="C10" s="1">
        <v>66000</v>
      </c>
      <c r="D10">
        <v>198000</v>
      </c>
      <c r="E10">
        <v>13860000</v>
      </c>
      <c r="F10">
        <v>4158000.0000000005</v>
      </c>
      <c r="N10">
        <f t="shared" si="1"/>
        <v>8809554.1884933095</v>
      </c>
      <c r="O10">
        <f t="shared" si="2"/>
        <v>13047461.132342951</v>
      </c>
      <c r="P10">
        <f t="shared" si="3"/>
        <v>14484897.238158096</v>
      </c>
      <c r="Q10">
        <f t="shared" si="4"/>
        <v>3292608.6922074417</v>
      </c>
      <c r="R10" t="str">
        <f t="shared" si="5"/>
        <v>C4</v>
      </c>
    </row>
    <row r="11" spans="1:18" x14ac:dyDescent="0.25">
      <c r="A11" t="s">
        <v>9</v>
      </c>
      <c r="B11">
        <v>2000</v>
      </c>
      <c r="C11" s="1">
        <v>600</v>
      </c>
      <c r="D11">
        <v>3000</v>
      </c>
      <c r="E11">
        <v>240000</v>
      </c>
      <c r="F11">
        <v>48000</v>
      </c>
      <c r="N11">
        <f t="shared" si="1"/>
        <v>5761828.0397804305</v>
      </c>
      <c r="O11">
        <f t="shared" si="2"/>
        <v>1622196.2150122283</v>
      </c>
      <c r="P11">
        <f t="shared" si="3"/>
        <v>1026813.2059922096</v>
      </c>
      <c r="Q11">
        <f t="shared" si="4"/>
        <v>12113247.779187875</v>
      </c>
      <c r="R11" t="str">
        <f t="shared" si="5"/>
        <v>C3</v>
      </c>
    </row>
    <row r="12" spans="1:18" x14ac:dyDescent="0.25">
      <c r="A12" t="s">
        <v>10</v>
      </c>
      <c r="B12">
        <v>600000</v>
      </c>
      <c r="C12" s="1">
        <v>120000</v>
      </c>
      <c r="D12">
        <v>480000</v>
      </c>
      <c r="E12">
        <v>33600000</v>
      </c>
      <c r="F12">
        <v>13440000</v>
      </c>
      <c r="N12">
        <f t="shared" si="1"/>
        <v>30625274.023263857</v>
      </c>
      <c r="O12">
        <f t="shared" si="2"/>
        <v>34784139.000412241</v>
      </c>
      <c r="P12">
        <f t="shared" si="3"/>
        <v>36184402.772465378</v>
      </c>
      <c r="Q12">
        <f t="shared" si="4"/>
        <v>23968826.504441138</v>
      </c>
      <c r="R12" t="str">
        <f t="shared" si="5"/>
        <v>C4</v>
      </c>
    </row>
    <row r="13" spans="1:18" x14ac:dyDescent="0.25">
      <c r="A13" t="s">
        <v>11</v>
      </c>
      <c r="B13">
        <v>680500</v>
      </c>
      <c r="C13" s="1">
        <v>204150</v>
      </c>
      <c r="D13">
        <v>1020750</v>
      </c>
      <c r="E13">
        <v>71452500</v>
      </c>
      <c r="F13">
        <v>28581000</v>
      </c>
      <c r="N13">
        <f t="shared" si="1"/>
        <v>71355384.718218714</v>
      </c>
      <c r="O13">
        <f t="shared" si="2"/>
        <v>75551437.50177756</v>
      </c>
      <c r="P13">
        <f t="shared" si="3"/>
        <v>76954913.392745748</v>
      </c>
      <c r="Q13">
        <f t="shared" si="4"/>
        <v>64712199.606295258</v>
      </c>
      <c r="R13" t="str">
        <f t="shared" si="5"/>
        <v>C4</v>
      </c>
    </row>
    <row r="14" spans="1:18" x14ac:dyDescent="0.25">
      <c r="A14" t="s">
        <v>12</v>
      </c>
      <c r="B14">
        <v>1100000</v>
      </c>
      <c r="C14" s="1">
        <v>220000</v>
      </c>
      <c r="D14">
        <v>1100000</v>
      </c>
      <c r="E14">
        <v>55000000</v>
      </c>
      <c r="F14">
        <v>11000000</v>
      </c>
      <c r="N14">
        <f t="shared" si="1"/>
        <v>50202427.122600354</v>
      </c>
      <c r="O14">
        <f t="shared" si="2"/>
        <v>54614233.730777547</v>
      </c>
      <c r="P14">
        <f t="shared" si="3"/>
        <v>56094336.648185797</v>
      </c>
      <c r="Q14">
        <f t="shared" si="4"/>
        <v>44355119.704494089</v>
      </c>
      <c r="R14" t="str">
        <f t="shared" si="5"/>
        <v>C4</v>
      </c>
    </row>
    <row r="15" spans="1:18" x14ac:dyDescent="0.25">
      <c r="A15" t="s">
        <v>13</v>
      </c>
      <c r="B15">
        <v>6000000</v>
      </c>
      <c r="C15" s="1">
        <v>1800000</v>
      </c>
      <c r="D15">
        <v>7200000</v>
      </c>
      <c r="E15">
        <v>576000000</v>
      </c>
      <c r="F15">
        <v>115200000</v>
      </c>
      <c r="N15">
        <f t="shared" si="1"/>
        <v>581565213.78861713</v>
      </c>
      <c r="O15">
        <f t="shared" si="2"/>
        <v>585990725.25595486</v>
      </c>
      <c r="P15">
        <f t="shared" si="3"/>
        <v>587469111.87227535</v>
      </c>
      <c r="Q15">
        <f t="shared" si="4"/>
        <v>575616776.13148141</v>
      </c>
      <c r="R15" t="str">
        <f t="shared" si="5"/>
        <v>C4</v>
      </c>
    </row>
    <row r="16" spans="1:18" x14ac:dyDescent="0.25">
      <c r="A16" t="s">
        <v>14</v>
      </c>
      <c r="B16">
        <v>58000</v>
      </c>
      <c r="C16" s="1">
        <v>17400</v>
      </c>
      <c r="D16">
        <v>69600</v>
      </c>
      <c r="E16">
        <v>4872000</v>
      </c>
      <c r="F16">
        <v>1461600.0000000002</v>
      </c>
      <c r="N16">
        <f t="shared" si="1"/>
        <v>1701796.9561613395</v>
      </c>
      <c r="O16">
        <f t="shared" si="2"/>
        <v>3776617.8361067991</v>
      </c>
      <c r="P16">
        <f t="shared" si="3"/>
        <v>5165867.3502133209</v>
      </c>
      <c r="Q16">
        <f t="shared" si="4"/>
        <v>7412393.8832201837</v>
      </c>
      <c r="R16" t="str">
        <f t="shared" si="5"/>
        <v>C1</v>
      </c>
    </row>
    <row r="17" spans="1:18" x14ac:dyDescent="0.25">
      <c r="A17" t="s">
        <v>15</v>
      </c>
      <c r="B17">
        <v>780000</v>
      </c>
      <c r="C17" s="1">
        <v>234000</v>
      </c>
      <c r="D17">
        <v>936000</v>
      </c>
      <c r="E17">
        <v>74880000</v>
      </c>
      <c r="F17">
        <v>14976000</v>
      </c>
      <c r="N17">
        <f t="shared" si="1"/>
        <v>70459801.454446346</v>
      </c>
      <c r="O17">
        <f t="shared" si="2"/>
        <v>74885370.413719654</v>
      </c>
      <c r="P17">
        <f t="shared" si="3"/>
        <v>76363239.27126193</v>
      </c>
      <c r="Q17">
        <f t="shared" si="4"/>
        <v>64583656.818114594</v>
      </c>
      <c r="R17" t="str">
        <f t="shared" si="5"/>
        <v>C4</v>
      </c>
    </row>
    <row r="18" spans="1:18" x14ac:dyDescent="0.25">
      <c r="A18" t="s">
        <v>16</v>
      </c>
      <c r="B18">
        <v>830000</v>
      </c>
      <c r="C18" s="1">
        <v>249000</v>
      </c>
      <c r="D18">
        <v>1245000</v>
      </c>
      <c r="E18">
        <v>112050000</v>
      </c>
      <c r="F18">
        <v>56025000</v>
      </c>
      <c r="N18">
        <f t="shared" si="1"/>
        <v>119859953.61253899</v>
      </c>
      <c r="O18">
        <f t="shared" si="2"/>
        <v>123918080.70253509</v>
      </c>
      <c r="P18">
        <f t="shared" si="3"/>
        <v>125271371.09092404</v>
      </c>
      <c r="Q18">
        <f t="shared" si="4"/>
        <v>112980296.20690504</v>
      </c>
      <c r="R18" t="str">
        <f t="shared" si="5"/>
        <v>C4</v>
      </c>
    </row>
    <row r="19" spans="1:18" x14ac:dyDescent="0.25">
      <c r="A19" t="s">
        <v>17</v>
      </c>
      <c r="B19">
        <v>410000</v>
      </c>
      <c r="C19" s="1">
        <v>123000</v>
      </c>
      <c r="D19">
        <v>615000</v>
      </c>
      <c r="E19">
        <v>49200000</v>
      </c>
      <c r="F19">
        <v>19680000</v>
      </c>
      <c r="N19">
        <f t="shared" si="1"/>
        <v>47398747.061499424</v>
      </c>
      <c r="O19">
        <f t="shared" si="2"/>
        <v>51585751.579287864</v>
      </c>
      <c r="P19">
        <f t="shared" si="3"/>
        <v>52987560.596804224</v>
      </c>
      <c r="Q19">
        <f t="shared" si="4"/>
        <v>40751603.035954304</v>
      </c>
      <c r="R19" t="str">
        <f t="shared" si="5"/>
        <v>C4</v>
      </c>
    </row>
    <row r="20" spans="1:18" x14ac:dyDescent="0.25">
      <c r="A20" t="s">
        <v>18</v>
      </c>
      <c r="B20">
        <v>6500000</v>
      </c>
      <c r="C20" s="1">
        <v>1300000</v>
      </c>
      <c r="D20">
        <v>6500000</v>
      </c>
      <c r="E20">
        <v>455000000</v>
      </c>
      <c r="F20">
        <v>136500000.00000003</v>
      </c>
      <c r="N20">
        <f t="shared" si="1"/>
        <v>469326496.25713652</v>
      </c>
      <c r="O20">
        <f t="shared" si="2"/>
        <v>473657405.81774926</v>
      </c>
      <c r="P20">
        <f t="shared" si="3"/>
        <v>475104150.0597527</v>
      </c>
      <c r="Q20">
        <f t="shared" si="4"/>
        <v>463000210.54422861</v>
      </c>
      <c r="R20" t="str">
        <f t="shared" si="5"/>
        <v>C4</v>
      </c>
    </row>
    <row r="21" spans="1:18" x14ac:dyDescent="0.25">
      <c r="A21" t="s">
        <v>19</v>
      </c>
      <c r="B21">
        <v>26500</v>
      </c>
      <c r="C21" s="1">
        <v>7950</v>
      </c>
      <c r="D21">
        <v>39750</v>
      </c>
      <c r="E21">
        <v>3180000</v>
      </c>
      <c r="F21">
        <v>1590000</v>
      </c>
      <c r="N21">
        <f t="shared" si="1"/>
        <v>3148707.1180089139</v>
      </c>
      <c r="O21">
        <f t="shared" si="2"/>
        <v>2485009.9426360452</v>
      </c>
      <c r="P21">
        <f t="shared" si="3"/>
        <v>3676092.696736577</v>
      </c>
      <c r="Q21">
        <f t="shared" si="4"/>
        <v>8808351.5662693661</v>
      </c>
      <c r="R21" t="str">
        <f t="shared" si="5"/>
        <v>C2</v>
      </c>
    </row>
    <row r="22" spans="1:18" x14ac:dyDescent="0.25">
      <c r="A22" t="s">
        <v>20</v>
      </c>
      <c r="B22">
        <v>980000</v>
      </c>
      <c r="C22" s="1">
        <v>294000</v>
      </c>
      <c r="D22">
        <v>1176000</v>
      </c>
      <c r="E22">
        <v>70560000</v>
      </c>
      <c r="F22">
        <v>14112000</v>
      </c>
      <c r="N22">
        <f t="shared" si="1"/>
        <v>66062093.737634443</v>
      </c>
      <c r="O22">
        <f t="shared" si="2"/>
        <v>70482031.114320189</v>
      </c>
      <c r="P22">
        <f t="shared" si="3"/>
        <v>71961416.606400967</v>
      </c>
      <c r="Q22">
        <f t="shared" si="4"/>
        <v>60187147.265840739</v>
      </c>
      <c r="R22" t="str">
        <f t="shared" si="5"/>
        <v>C4</v>
      </c>
    </row>
    <row r="23" spans="1:18" x14ac:dyDescent="0.25">
      <c r="A23" t="s">
        <v>21</v>
      </c>
      <c r="B23">
        <v>25500</v>
      </c>
      <c r="C23" s="1">
        <v>5100</v>
      </c>
      <c r="D23">
        <v>15300</v>
      </c>
      <c r="E23">
        <v>918000</v>
      </c>
      <c r="F23">
        <v>183600</v>
      </c>
      <c r="N23">
        <f t="shared" si="1"/>
        <v>5082111.619199248</v>
      </c>
      <c r="O23">
        <f t="shared" si="2"/>
        <v>1161127.6889300332</v>
      </c>
      <c r="P23">
        <f t="shared" si="3"/>
        <v>1347634.7094075605</v>
      </c>
      <c r="Q23">
        <f t="shared" si="4"/>
        <v>11450344.960305782</v>
      </c>
      <c r="R23" t="str">
        <f t="shared" si="5"/>
        <v>C2</v>
      </c>
    </row>
    <row r="24" spans="1:18" x14ac:dyDescent="0.25">
      <c r="A24" t="s">
        <v>22</v>
      </c>
      <c r="B24">
        <v>33000</v>
      </c>
      <c r="C24" s="1">
        <v>6600</v>
      </c>
      <c r="D24">
        <v>26400</v>
      </c>
      <c r="E24">
        <v>1848000</v>
      </c>
      <c r="F24">
        <v>369600</v>
      </c>
      <c r="N24">
        <f t="shared" si="1"/>
        <v>4156083.5265908698</v>
      </c>
      <c r="O24">
        <f t="shared" si="2"/>
        <v>1092353.8254613292</v>
      </c>
      <c r="P24">
        <f t="shared" si="3"/>
        <v>2113253.813435575</v>
      </c>
      <c r="Q24">
        <f t="shared" si="4"/>
        <v>10547749.90602261</v>
      </c>
      <c r="R24" t="str">
        <f t="shared" si="5"/>
        <v>C2</v>
      </c>
    </row>
    <row r="25" spans="1:18" x14ac:dyDescent="0.25">
      <c r="A25" t="s">
        <v>23</v>
      </c>
      <c r="B25">
        <v>325000</v>
      </c>
      <c r="C25" s="1">
        <v>65000</v>
      </c>
      <c r="D25">
        <v>325000</v>
      </c>
      <c r="E25">
        <v>16250000</v>
      </c>
      <c r="F25">
        <v>3250000</v>
      </c>
      <c r="N25">
        <f t="shared" si="1"/>
        <v>10706550.051253671</v>
      </c>
      <c r="O25">
        <f t="shared" si="2"/>
        <v>15106107.738262692</v>
      </c>
      <c r="P25">
        <f t="shared" si="3"/>
        <v>16582716.273276825</v>
      </c>
      <c r="Q25">
        <f t="shared" si="4"/>
        <v>5771888.6856903257</v>
      </c>
      <c r="R25" t="str">
        <f t="shared" si="5"/>
        <v>C4</v>
      </c>
    </row>
    <row r="26" spans="1:18" x14ac:dyDescent="0.25">
      <c r="A26" t="s">
        <v>24</v>
      </c>
      <c r="B26">
        <v>400000</v>
      </c>
      <c r="C26" s="1">
        <v>80000</v>
      </c>
      <c r="D26">
        <v>400000</v>
      </c>
      <c r="E26">
        <v>36000000</v>
      </c>
      <c r="F26">
        <v>7200000</v>
      </c>
      <c r="N26">
        <f t="shared" si="1"/>
        <v>30813183.688155301</v>
      </c>
      <c r="O26">
        <f t="shared" si="2"/>
        <v>35237846.784387946</v>
      </c>
      <c r="P26">
        <f t="shared" si="3"/>
        <v>36714070.926553488</v>
      </c>
      <c r="Q26">
        <f t="shared" si="4"/>
        <v>25070199.121666346</v>
      </c>
      <c r="R26" t="str">
        <f t="shared" si="5"/>
        <v>C4</v>
      </c>
    </row>
    <row r="27" spans="1:18" x14ac:dyDescent="0.25">
      <c r="A27" t="s">
        <v>25</v>
      </c>
      <c r="B27">
        <v>1500</v>
      </c>
      <c r="C27" s="1">
        <v>300</v>
      </c>
      <c r="D27">
        <v>1200</v>
      </c>
      <c r="E27">
        <v>96000</v>
      </c>
      <c r="F27">
        <v>19200</v>
      </c>
      <c r="N27">
        <f t="shared" si="1"/>
        <v>5906549.688269794</v>
      </c>
      <c r="O27">
        <f t="shared" si="2"/>
        <v>1737371.2959525951</v>
      </c>
      <c r="P27">
        <f t="shared" si="3"/>
        <v>1003393.4522409443</v>
      </c>
      <c r="Q27">
        <f t="shared" si="4"/>
        <v>12254358.556040376</v>
      </c>
      <c r="R27" t="str">
        <f t="shared" si="5"/>
        <v>C3</v>
      </c>
    </row>
    <row r="28" spans="1:18" x14ac:dyDescent="0.25">
      <c r="A28" t="s">
        <v>26</v>
      </c>
      <c r="B28">
        <v>55000</v>
      </c>
      <c r="C28" s="1">
        <v>11000</v>
      </c>
      <c r="D28">
        <v>33000</v>
      </c>
      <c r="E28">
        <v>2640000</v>
      </c>
      <c r="F28">
        <v>1320000</v>
      </c>
      <c r="N28">
        <f t="shared" si="1"/>
        <v>3545417.6058681719</v>
      </c>
      <c r="O28">
        <f t="shared" si="2"/>
        <v>1961673.5202372489</v>
      </c>
      <c r="P28">
        <f t="shared" si="3"/>
        <v>3089168.0109699438</v>
      </c>
      <c r="Q28">
        <f t="shared" si="4"/>
        <v>9408611.1089788377</v>
      </c>
      <c r="R28" t="str">
        <f t="shared" si="5"/>
        <v>C2</v>
      </c>
    </row>
    <row r="29" spans="1:18" x14ac:dyDescent="0.25">
      <c r="A29" t="s">
        <v>27</v>
      </c>
      <c r="B29">
        <v>750000</v>
      </c>
      <c r="C29" s="1">
        <v>150000</v>
      </c>
      <c r="D29">
        <v>750000</v>
      </c>
      <c r="E29">
        <v>37500000</v>
      </c>
      <c r="F29">
        <v>18750000</v>
      </c>
      <c r="N29">
        <f t="shared" si="1"/>
        <v>36576544.246278927</v>
      </c>
      <c r="O29">
        <f t="shared" si="2"/>
        <v>40570731.888887584</v>
      </c>
      <c r="P29">
        <f t="shared" si="3"/>
        <v>41922993.738520153</v>
      </c>
      <c r="Q29">
        <f t="shared" si="4"/>
        <v>29638460.891213633</v>
      </c>
      <c r="R29" t="str">
        <f t="shared" si="5"/>
        <v>C4</v>
      </c>
    </row>
    <row r="30" spans="1:18" x14ac:dyDescent="0.25">
      <c r="A30" t="s">
        <v>28</v>
      </c>
      <c r="B30">
        <v>3300000</v>
      </c>
      <c r="C30" s="1">
        <v>660000</v>
      </c>
      <c r="D30">
        <v>3300000</v>
      </c>
      <c r="E30">
        <v>231000000</v>
      </c>
      <c r="F30">
        <v>115500000</v>
      </c>
      <c r="N30">
        <f t="shared" si="1"/>
        <v>252870495.09383255</v>
      </c>
      <c r="O30">
        <f t="shared" si="2"/>
        <v>256932236.21414265</v>
      </c>
      <c r="P30">
        <f t="shared" si="3"/>
        <v>258287083.30847675</v>
      </c>
      <c r="Q30">
        <f t="shared" si="4"/>
        <v>245999428.4627507</v>
      </c>
      <c r="R30" t="str">
        <f t="shared" si="5"/>
        <v>C4</v>
      </c>
    </row>
    <row r="31" spans="1:18" x14ac:dyDescent="0.25">
      <c r="A31" t="s">
        <v>29</v>
      </c>
      <c r="B31">
        <v>250000</v>
      </c>
      <c r="C31" s="1">
        <v>50000</v>
      </c>
      <c r="D31">
        <v>250000</v>
      </c>
      <c r="E31">
        <v>20000000</v>
      </c>
      <c r="F31">
        <v>10000000</v>
      </c>
      <c r="N31">
        <f t="shared" si="1"/>
        <v>17098394.339820333</v>
      </c>
      <c r="O31">
        <f t="shared" si="2"/>
        <v>21019826.022115406</v>
      </c>
      <c r="P31">
        <f t="shared" si="3"/>
        <v>22363830.262278419</v>
      </c>
      <c r="Q31">
        <f t="shared" si="4"/>
        <v>10100864.517455919</v>
      </c>
      <c r="R31" t="str">
        <f t="shared" si="5"/>
        <v>C4</v>
      </c>
    </row>
    <row r="32" spans="1:18" x14ac:dyDescent="0.25">
      <c r="A32" t="s">
        <v>30</v>
      </c>
      <c r="B32">
        <v>2100000</v>
      </c>
      <c r="C32" s="1">
        <v>630000</v>
      </c>
      <c r="D32">
        <v>3150000</v>
      </c>
      <c r="E32">
        <v>220500000</v>
      </c>
      <c r="F32">
        <v>110250000</v>
      </c>
      <c r="N32">
        <f t="shared" si="1"/>
        <v>241118383.34934148</v>
      </c>
      <c r="O32">
        <f t="shared" si="2"/>
        <v>245183667.77989107</v>
      </c>
      <c r="P32">
        <f t="shared" si="3"/>
        <v>246538943.17936873</v>
      </c>
      <c r="Q32">
        <f t="shared" si="4"/>
        <v>234246713.06978887</v>
      </c>
      <c r="R32" t="str">
        <f t="shared" si="5"/>
        <v>C4</v>
      </c>
    </row>
    <row r="33" spans="1:18" x14ac:dyDescent="0.25">
      <c r="A33" t="s">
        <v>31</v>
      </c>
      <c r="B33">
        <v>25750</v>
      </c>
      <c r="C33" s="1">
        <v>7725</v>
      </c>
      <c r="D33">
        <v>30900</v>
      </c>
      <c r="E33">
        <v>2781000</v>
      </c>
      <c r="F33">
        <v>1112400</v>
      </c>
      <c r="N33">
        <f t="shared" si="1"/>
        <v>3348766.02767721</v>
      </c>
      <c r="O33">
        <f t="shared" si="2"/>
        <v>1937915.5704325717</v>
      </c>
      <c r="P33">
        <f t="shared" si="3"/>
        <v>3141062.6877101641</v>
      </c>
      <c r="Q33">
        <f t="shared" si="4"/>
        <v>9379159.0618842263</v>
      </c>
      <c r="R33" t="str">
        <f t="shared" si="5"/>
        <v>C2</v>
      </c>
    </row>
    <row r="34" spans="1:18" x14ac:dyDescent="0.25">
      <c r="A34" t="s">
        <v>32</v>
      </c>
      <c r="B34">
        <v>546000</v>
      </c>
      <c r="C34" s="1">
        <v>163800</v>
      </c>
      <c r="D34">
        <v>491400</v>
      </c>
      <c r="E34">
        <v>39312000</v>
      </c>
      <c r="F34">
        <v>15724800</v>
      </c>
      <c r="N34">
        <f t="shared" si="1"/>
        <v>36763618.076027282</v>
      </c>
      <c r="O34">
        <f t="shared" si="2"/>
        <v>40935922.574677609</v>
      </c>
      <c r="P34">
        <f t="shared" si="3"/>
        <v>42336421.759992898</v>
      </c>
      <c r="Q34">
        <f t="shared" si="4"/>
        <v>30112439.533189602</v>
      </c>
      <c r="R34" t="str">
        <f t="shared" si="5"/>
        <v>C4</v>
      </c>
    </row>
    <row r="35" spans="1:18" x14ac:dyDescent="0.25">
      <c r="A35" t="s">
        <v>33</v>
      </c>
      <c r="B35">
        <v>792000</v>
      </c>
      <c r="C35" s="1">
        <v>237600</v>
      </c>
      <c r="D35">
        <v>1188000</v>
      </c>
      <c r="E35">
        <v>106920000</v>
      </c>
      <c r="F35">
        <v>53460000</v>
      </c>
      <c r="N35">
        <f t="shared" si="1"/>
        <v>114125344.10357763</v>
      </c>
      <c r="O35">
        <f t="shared" si="2"/>
        <v>118182423.73111156</v>
      </c>
      <c r="P35">
        <f t="shared" si="3"/>
        <v>119535628.03515945</v>
      </c>
      <c r="Q35">
        <f t="shared" si="4"/>
        <v>107244592.51710549</v>
      </c>
      <c r="R35" t="str">
        <f t="shared" si="5"/>
        <v>C4</v>
      </c>
    </row>
    <row r="36" spans="1:18" x14ac:dyDescent="0.25">
      <c r="A36" t="s">
        <v>34</v>
      </c>
      <c r="B36">
        <v>963500</v>
      </c>
      <c r="C36" s="1">
        <v>289050</v>
      </c>
      <c r="D36">
        <v>1445250</v>
      </c>
      <c r="E36">
        <v>115620000</v>
      </c>
      <c r="F36">
        <v>34686000.000000007</v>
      </c>
      <c r="N36">
        <f t="shared" si="1"/>
        <v>114932893.1712545</v>
      </c>
      <c r="O36">
        <f t="shared" si="2"/>
        <v>119265932.86775146</v>
      </c>
      <c r="P36">
        <f t="shared" si="3"/>
        <v>120711978.94871494</v>
      </c>
      <c r="Q36">
        <f t="shared" si="4"/>
        <v>108619402.91639887</v>
      </c>
      <c r="R36" t="str">
        <f t="shared" si="5"/>
        <v>C4</v>
      </c>
    </row>
    <row r="37" spans="1:18" x14ac:dyDescent="0.25">
      <c r="A37" t="s">
        <v>35</v>
      </c>
      <c r="B37">
        <v>235500</v>
      </c>
      <c r="C37" s="1">
        <v>70650</v>
      </c>
      <c r="D37">
        <v>353250</v>
      </c>
      <c r="E37">
        <v>17662500</v>
      </c>
      <c r="F37">
        <v>3532500</v>
      </c>
      <c r="N37">
        <f t="shared" si="1"/>
        <v>12139200.662934937</v>
      </c>
      <c r="O37">
        <f t="shared" si="2"/>
        <v>16548473.979041088</v>
      </c>
      <c r="P37">
        <f t="shared" si="3"/>
        <v>18025949.343515866</v>
      </c>
      <c r="Q37">
        <f t="shared" si="4"/>
        <v>6990519.1749254214</v>
      </c>
      <c r="R37" t="str">
        <f t="shared" si="5"/>
        <v>C4</v>
      </c>
    </row>
    <row r="38" spans="1:18" x14ac:dyDescent="0.25">
      <c r="A38" t="s">
        <v>36</v>
      </c>
      <c r="B38">
        <v>1502500</v>
      </c>
      <c r="C38" s="1">
        <v>450750</v>
      </c>
      <c r="D38">
        <v>1352250</v>
      </c>
      <c r="E38">
        <v>81135000</v>
      </c>
      <c r="F38">
        <v>40567500</v>
      </c>
      <c r="N38">
        <f t="shared" si="1"/>
        <v>85321962.448861897</v>
      </c>
      <c r="O38">
        <f t="shared" si="2"/>
        <v>89359381.827679411</v>
      </c>
      <c r="P38">
        <f t="shared" si="3"/>
        <v>90713254.914179996</v>
      </c>
      <c r="Q38">
        <f t="shared" si="4"/>
        <v>78428204.74883382</v>
      </c>
      <c r="R38" t="str">
        <f t="shared" si="5"/>
        <v>C4</v>
      </c>
    </row>
    <row r="39" spans="1:18" x14ac:dyDescent="0.25">
      <c r="A39" t="s">
        <v>37</v>
      </c>
      <c r="B39">
        <v>74150000</v>
      </c>
      <c r="C39" s="1">
        <v>22245000</v>
      </c>
      <c r="D39">
        <v>111225000</v>
      </c>
      <c r="E39">
        <v>5561250000</v>
      </c>
      <c r="F39">
        <v>2780625000</v>
      </c>
      <c r="N39">
        <f t="shared" si="1"/>
        <v>6213693069.3480511</v>
      </c>
      <c r="O39">
        <f t="shared" si="2"/>
        <v>6217762217.7678204</v>
      </c>
      <c r="P39">
        <f t="shared" si="3"/>
        <v>6219120250.3633099</v>
      </c>
      <c r="Q39">
        <f t="shared" si="4"/>
        <v>6206827124.5153103</v>
      </c>
      <c r="R39" t="str">
        <f t="shared" si="5"/>
        <v>C4</v>
      </c>
    </row>
    <row r="40" spans="1:18" x14ac:dyDescent="0.25">
      <c r="A40" t="s">
        <v>38</v>
      </c>
      <c r="B40">
        <v>2555000</v>
      </c>
      <c r="C40" s="1">
        <v>766500</v>
      </c>
      <c r="D40">
        <v>3066000</v>
      </c>
      <c r="E40">
        <v>153300000</v>
      </c>
      <c r="F40">
        <v>45990000.000000007</v>
      </c>
      <c r="N40">
        <f t="shared" si="1"/>
        <v>154309190.57609627</v>
      </c>
      <c r="O40">
        <f t="shared" si="2"/>
        <v>158632016.25854096</v>
      </c>
      <c r="P40">
        <f t="shared" si="3"/>
        <v>160080658.72318867</v>
      </c>
      <c r="Q40">
        <f t="shared" si="4"/>
        <v>147984311.27403337</v>
      </c>
      <c r="R40" t="str">
        <f t="shared" si="5"/>
        <v>C4</v>
      </c>
    </row>
    <row r="41" spans="1:18" x14ac:dyDescent="0.25">
      <c r="A41" t="s">
        <v>39</v>
      </c>
      <c r="B41">
        <v>5800</v>
      </c>
      <c r="C41" s="1">
        <v>1160</v>
      </c>
      <c r="D41">
        <v>800000</v>
      </c>
      <c r="E41">
        <v>406000</v>
      </c>
      <c r="F41">
        <v>121800.00000000001</v>
      </c>
      <c r="N41">
        <f t="shared" si="1"/>
        <v>5650272.8806315186</v>
      </c>
      <c r="O41">
        <f t="shared" si="2"/>
        <v>1448704.9891541065</v>
      </c>
      <c r="P41">
        <f t="shared" si="3"/>
        <v>1336766.4813272362</v>
      </c>
      <c r="Q41">
        <f t="shared" si="4"/>
        <v>11885156.947453408</v>
      </c>
      <c r="R41" t="str">
        <f t="shared" si="5"/>
        <v>C3</v>
      </c>
    </row>
  </sheetData>
  <mergeCells count="2">
    <mergeCell ref="H1:L1"/>
    <mergeCell ref="N1:Q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k8</vt:lpstr>
      <vt:lpstr>k7</vt:lpstr>
      <vt:lpstr>k6</vt:lpstr>
      <vt:lpstr>k5</vt:lpstr>
      <vt:lpstr>k4</vt:lpstr>
      <vt:lpstr>k3</vt:lpstr>
      <vt:lpstr>k2</vt:lpstr>
      <vt:lpstr>k1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Assaad</dc:creator>
  <cp:lastModifiedBy>Albert Assaad</cp:lastModifiedBy>
  <dcterms:created xsi:type="dcterms:W3CDTF">2021-01-14T11:27:56Z</dcterms:created>
  <dcterms:modified xsi:type="dcterms:W3CDTF">2021-01-30T21:30:37Z</dcterms:modified>
</cp:coreProperties>
</file>