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56" windowWidth="14160" windowHeight="8268"/>
  </bookViews>
  <sheets>
    <sheet name="Requirements Phase Defects" sheetId="7" r:id="rId1"/>
    <sheet name="Architect. Design Phase Defects" sheetId="6" r:id="rId2"/>
    <sheet name="Coding Phase Defects" sheetId="5" r:id="rId3"/>
    <sheet name="Tool-basedCodeEvaluation" sheetId="8" r:id="rId4"/>
  </sheets>
  <calcPr calcId="144525"/>
</workbook>
</file>

<file path=xl/calcChain.xml><?xml version="1.0" encoding="utf-8"?>
<calcChain xmlns="http://schemas.openxmlformats.org/spreadsheetml/2006/main">
  <c r="E28" i="6" l="1"/>
  <c r="F32" i="8"/>
  <c r="E32" i="5" l="1"/>
  <c r="D7" i="5"/>
  <c r="D7" i="6"/>
  <c r="E27" i="7"/>
  <c r="D7" i="7"/>
  <c r="D6" i="8"/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6" i="6" l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7" l="1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11" i="6"/>
  <c r="B12" i="6"/>
  <c r="B13" i="6"/>
  <c r="B14" i="6"/>
  <c r="B15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<sst xmlns="http://schemas.openxmlformats.org/spreadsheetml/2006/main" count="114" uniqueCount="83">
  <si>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</si>
  <si>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</si>
  <si>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</si>
  <si>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</si>
  <si>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</si>
  <si>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</si>
  <si>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</si>
  <si>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</si>
  <si>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</si>
  <si>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</si>
  <si>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</si>
  <si>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Requirements Phase Defects</t>
  </si>
  <si>
    <t>Architectural Design Phase Defects</t>
  </si>
  <si>
    <t>Coding Phase Defects</t>
  </si>
  <si>
    <t>Review Report</t>
  </si>
  <si>
    <t>Georgescu Anca</t>
  </si>
  <si>
    <t>Pop Ioana</t>
  </si>
  <si>
    <t>Ionescu Alex</t>
  </si>
  <si>
    <t>Tool used:</t>
  </si>
  <si>
    <t>File, Line</t>
  </si>
  <si>
    <t>Issue</t>
  </si>
  <si>
    <t>Before</t>
  </si>
  <si>
    <t>After/Argument</t>
  </si>
  <si>
    <t>Effort to perform dynamic code evaluation (hours):</t>
  </si>
  <si>
    <t>Tool-based Code Evaluation</t>
  </si>
  <si>
    <t>VVTA, 2022-2023</t>
  </si>
  <si>
    <t>SonarLint</t>
  </si>
  <si>
    <t>Bartalis Albert</t>
  </si>
  <si>
    <t>R01</t>
  </si>
  <si>
    <t>The path file was not mentioned and the structure of the input was omitted.</t>
  </si>
  <si>
    <t>R02</t>
  </si>
  <si>
    <t>The feature of modifing employee name (in case of marriage the name is changed)</t>
  </si>
  <si>
    <t>R06</t>
  </si>
  <si>
    <t>The user should be able to have multiple sort options.</t>
  </si>
  <si>
    <t>R03</t>
  </si>
  <si>
    <t xml:space="preserve">The sort options are combined, they should be independent features </t>
  </si>
  <si>
    <t>A05</t>
  </si>
  <si>
    <t xml:space="preserve">Yes, EmployeeImpl class has an exception class provided, with two methods that handle the exceptions arising from the methods. </t>
  </si>
  <si>
    <t>A01</t>
  </si>
  <si>
    <t>No, in my opinion, the diagram should be orginazed so that classes from the same layer are on the same level.</t>
  </si>
  <si>
    <t>A07</t>
  </si>
  <si>
    <t>AgeCriteria and SalaryCriteria should have the names AgeCompare.</t>
  </si>
  <si>
    <t>C06</t>
  </si>
  <si>
    <t>EmployeeMock,line 19</t>
  </si>
  <si>
    <t xml:space="preserve">All CNP are the same, which will result in spurious  age comparisons. </t>
  </si>
  <si>
    <t>C10</t>
  </si>
  <si>
    <t>EmployeeImp,line59</t>
  </si>
  <si>
    <t>counter variable is commented =&gt; it will result in an infinte loop.</t>
  </si>
  <si>
    <t>C01</t>
  </si>
  <si>
    <t>AgeCriteria,line8</t>
  </si>
  <si>
    <t>Eronous logic when calcualting age based on CNP</t>
  </si>
  <si>
    <t>EmployeeMock.java/18</t>
  </si>
  <si>
    <t>"1234567890876"</t>
  </si>
  <si>
    <t>String literals should not be duplicated</t>
  </si>
  <si>
    <t>Empty arrays and collections should be returned instead of null</t>
  </si>
  <si>
    <t>EmployeeMock.java/76</t>
  </si>
  <si>
    <t>return null</t>
  </si>
  <si>
    <t>List&lt;Employee&gt; employeeList = new ArrayList&lt;&gt;();</t>
  </si>
  <si>
    <t>return employeeList;</t>
  </si>
  <si>
    <t>Methods and field names should not be the same or differ only by capitalization</t>
  </si>
  <si>
    <t>Employee.java/15</t>
  </si>
  <si>
    <t>private int id;</t>
  </si>
  <si>
    <t>private int identification;</t>
  </si>
  <si>
    <t>Character classes in regular expressions should not contain only one character</t>
  </si>
  <si>
    <t>Employee.java/140</t>
  </si>
  <si>
    <t>String[] attributes = employeeString.split("[;]");</t>
  </si>
  <si>
    <t>String[] attributes = employeeString.split(";");</t>
  </si>
  <si>
    <t>Public constants and fields initialized at declaration should be "static final" rather than merely "final"</t>
  </si>
  <si>
    <t>EmployeeImpl/18</t>
  </si>
  <si>
    <t>private final String employeeDBFile = "employeeDB/employees.txt";</t>
  </si>
  <si>
    <t>String cnp="1234567890876";</t>
  </si>
  <si>
    <t>private static final String employeeDBFile = "employeeDB/employees.txt";</t>
  </si>
  <si>
    <t>Try-catch blocks should not be nested</t>
  </si>
  <si>
    <t>EmployeeImpl/57</t>
  </si>
  <si>
    <t>employeeList.add(employee);</t>
  </si>
  <si>
    <t>final Employee employee = Employee.getEmployeeFromString(line, 
counter);</t>
  </si>
  <si>
    <t>Methods should not be empty</t>
  </si>
  <si>
    <t>EmployeeImpl/8</t>
  </si>
  <si>
    <t>public EmployeeValidator(){}</t>
  </si>
  <si>
    <t>public EmployeeValidator(){/*This feature will be implemented according to the feature driven implementation process*/}</t>
  </si>
  <si>
    <t>C08</t>
  </si>
  <si>
    <t>EmployeeException.java/line7</t>
  </si>
  <si>
    <t>Method, public EmployeeException is not defined.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</si>
</sst>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2" fillId="0" borderId="1" xfId="0" applyFont="1" applyBorder="1"/>
    <xf numFmtId="0" fontId="5" fillId="0" borderId="0" xfId="0" applyFont="1"/>
    <xf numFmtId="0" fontId="6" fillId="0" borderId="0" xfId="0" applyFont="1"/>
    <xf numFmtId="0" fontId="2" fillId="0" borderId="0" xfId="0" applyFont="1"/>
    <xf numFmtId="0" fontId="3" fillId="3" borderId="1" xfId="0" applyFont="1" applyFill="1" applyBorder="1"/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2" fillId="0" borderId="0" xfId="0" applyFont="1" applyBorder="1"/>
    <xf numFmtId="0" fontId="3" fillId="0" borderId="2" xfId="0" applyFont="1" applyBorder="1"/>
    <xf numFmtId="0" fontId="3" fillId="0" borderId="3" xfId="0" applyFont="1" applyBorder="1"/>
    <xf numFmtId="0" fontId="3" fillId="2" borderId="1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3" fillId="4" borderId="1" xfId="0" applyFont="1" applyFill="1" applyBorder="1"/>
    <xf numFmtId="0" fontId="7" fillId="0" borderId="0" xfId="0" applyFont="1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4" fillId="0" borderId="0" xfId="0" applyFont="1" applyBorder="1" applyAlignment="1"/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2" borderId="2" xfId="0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14" fontId="3" fillId="0" borderId="1" xfId="0" applyNumberFormat="1" applyFont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3" fillId="3" borderId="2" xfId="0" applyFont="1" applyFill="1" applyBorder="1" applyAlignment="1">
      <alignment horizontal="right"/>
    </xf>
    <xf numFmtId="0" fontId="3" fillId="3" borderId="4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3" fillId="4" borderId="2" xfId="0" applyFont="1" applyFill="1" applyBorder="1" applyAlignment="1">
      <alignment horizontal="right"/>
    </xf>
    <xf numFmtId="0" fontId="3" fillId="4" borderId="4" xfId="0" applyFont="1" applyFill="1" applyBorder="1" applyAlignment="1">
      <alignment horizontal="right"/>
    </xf>
    <xf numFmtId="0" fontId="3" fillId="0" borderId="5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/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E27"/>
  <sheetViews>
    <sheetView tabSelected="1" workbookViewId="0">
      <selection activeCell="C14" sqref="C14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16384" width="8.88671875" style="6"/>
  </cols>
  <sheetData>
    <row r="1" spans="1:5" ht="15.6" x14ac:dyDescent="0.3">
      <c r="A1" s="4"/>
      <c r="B1" s="5" t="s">
        <v>3</v>
      </c>
      <c r="D1" s="18" t="s">
        <v>25</v>
      </c>
    </row>
    <row r="2" spans="1:5" x14ac:dyDescent="0.3">
      <c r="B2" s="23" t="s">
        <v>14</v>
      </c>
      <c r="C2" s="23"/>
      <c r="D2" s="23"/>
      <c r="E2" s="23"/>
    </row>
    <row r="4" spans="1:5" x14ac:dyDescent="0.3">
      <c r="C4" s="14" t="s">
        <v>0</v>
      </c>
      <c r="D4" s="24" t="s">
        <v>11</v>
      </c>
      <c r="E4" s="24"/>
    </row>
    <row r="5" spans="1:5" x14ac:dyDescent="0.3">
      <c r="C5" s="14" t="s">
        <v>9</v>
      </c>
      <c r="D5" s="26" t="s">
        <v>15</v>
      </c>
      <c r="E5" s="27"/>
    </row>
    <row r="6" spans="1:5" x14ac:dyDescent="0.3">
      <c r="B6" s="8"/>
      <c r="C6" s="9" t="s">
        <v>2</v>
      </c>
      <c r="D6" s="25" t="s">
        <v>27</v>
      </c>
      <c r="E6" s="25"/>
    </row>
    <row r="7" spans="1:5" x14ac:dyDescent="0.3">
      <c r="C7" s="9" t="s">
        <v>1</v>
      </c>
      <c r="D7" s="28">
        <f ca="1">TODAY()</f>
        <v>44846</v>
      </c>
      <c r="E7" s="25"/>
    </row>
    <row r="9" spans="1:5" x14ac:dyDescent="0.3">
      <c r="B9" s="10" t="s">
        <v>4</v>
      </c>
      <c r="C9" s="10" t="s">
        <v>5</v>
      </c>
      <c r="D9" s="10" t="s">
        <v>6</v>
      </c>
      <c r="E9" s="15" t="s">
        <v>7</v>
      </c>
    </row>
    <row r="10" spans="1:5" ht="28.8" x14ac:dyDescent="0.3">
      <c r="B10" s="3">
        <v>1</v>
      </c>
      <c r="C10" s="1" t="s">
        <v>28</v>
      </c>
      <c r="D10" s="1">
        <v>3</v>
      </c>
      <c r="E10" s="2" t="s">
        <v>29</v>
      </c>
    </row>
    <row r="11" spans="1:5" ht="28.8" x14ac:dyDescent="0.3">
      <c r="B11" s="3">
        <f>B10+1</f>
        <v>2</v>
      </c>
      <c r="C11" s="1" t="s">
        <v>30</v>
      </c>
      <c r="D11" s="1">
        <v>17</v>
      </c>
      <c r="E11" s="2" t="s">
        <v>31</v>
      </c>
    </row>
    <row r="12" spans="1:5" ht="28.8" x14ac:dyDescent="0.3">
      <c r="B12" s="3">
        <f t="shared" ref="B12:B25" si="0">B11+1</f>
        <v>3</v>
      </c>
      <c r="C12" s="1" t="s">
        <v>32</v>
      </c>
      <c r="D12" s="1">
        <v>18</v>
      </c>
      <c r="E12" s="2" t="s">
        <v>33</v>
      </c>
    </row>
    <row r="13" spans="1:5" ht="28.8" x14ac:dyDescent="0.3">
      <c r="B13" s="3">
        <f t="shared" si="0"/>
        <v>4</v>
      </c>
      <c r="C13" s="1" t="s">
        <v>34</v>
      </c>
      <c r="D13" s="1">
        <v>16</v>
      </c>
      <c r="E13" s="2" t="s">
        <v>35</v>
      </c>
    </row>
    <row r="14" spans="1:5" x14ac:dyDescent="0.3">
      <c r="B14" s="3">
        <f t="shared" si="0"/>
        <v>5</v>
      </c>
      <c r="C14" s="1"/>
      <c r="D14" s="1"/>
      <c r="E14" s="2"/>
    </row>
    <row r="15" spans="1:5" x14ac:dyDescent="0.3">
      <c r="B15" s="3">
        <f t="shared" si="0"/>
        <v>6</v>
      </c>
      <c r="C15" s="1"/>
      <c r="D15" s="1"/>
      <c r="E15" s="2"/>
    </row>
    <row r="16" spans="1:5" x14ac:dyDescent="0.3">
      <c r="B16" s="3">
        <f t="shared" si="0"/>
        <v>7</v>
      </c>
      <c r="C16" s="1"/>
      <c r="D16" s="1"/>
      <c r="E16" s="2"/>
    </row>
    <row r="17" spans="2:5" x14ac:dyDescent="0.3">
      <c r="B17" s="3">
        <f t="shared" si="0"/>
        <v>8</v>
      </c>
      <c r="C17" s="1"/>
      <c r="D17" s="1"/>
      <c r="E17" s="2"/>
    </row>
    <row r="18" spans="2:5" x14ac:dyDescent="0.3">
      <c r="B18" s="3">
        <f t="shared" si="0"/>
        <v>9</v>
      </c>
      <c r="C18" s="3"/>
      <c r="D18" s="3"/>
      <c r="E18" s="16"/>
    </row>
    <row r="19" spans="2:5" x14ac:dyDescent="0.3">
      <c r="B19" s="3">
        <f t="shared" si="0"/>
        <v>10</v>
      </c>
      <c r="C19" s="3"/>
      <c r="D19" s="3"/>
      <c r="E19" s="16"/>
    </row>
    <row r="20" spans="2:5" x14ac:dyDescent="0.3">
      <c r="B20" s="3">
        <f t="shared" si="0"/>
        <v>11</v>
      </c>
      <c r="C20" s="3"/>
      <c r="D20" s="3"/>
      <c r="E20" s="16"/>
    </row>
    <row r="21" spans="2:5" x14ac:dyDescent="0.3">
      <c r="B21" s="3">
        <f t="shared" si="0"/>
        <v>12</v>
      </c>
      <c r="C21" s="3"/>
      <c r="D21" s="3"/>
      <c r="E21" s="16"/>
    </row>
    <row r="22" spans="2:5" x14ac:dyDescent="0.3">
      <c r="B22" s="3">
        <f t="shared" si="0"/>
        <v>13</v>
      </c>
      <c r="C22" s="3"/>
      <c r="D22" s="3"/>
      <c r="E22" s="16"/>
    </row>
    <row r="23" spans="2:5" x14ac:dyDescent="0.3">
      <c r="B23" s="3">
        <f t="shared" si="0"/>
        <v>14</v>
      </c>
      <c r="C23" s="3"/>
      <c r="D23" s="3"/>
      <c r="E23" s="16"/>
    </row>
    <row r="24" spans="2:5" x14ac:dyDescent="0.3">
      <c r="B24" s="3">
        <f t="shared" si="0"/>
        <v>15</v>
      </c>
      <c r="C24" s="3"/>
      <c r="D24" s="3"/>
      <c r="E24" s="16"/>
    </row>
    <row r="25" spans="2:5" x14ac:dyDescent="0.3">
      <c r="B25" s="3">
        <f t="shared" si="0"/>
        <v>16</v>
      </c>
      <c r="C25" s="3"/>
      <c r="D25" s="3"/>
      <c r="E25" s="16"/>
    </row>
    <row r="26" spans="2:5" x14ac:dyDescent="0.3">
      <c r="E26" s="11"/>
    </row>
    <row r="27" spans="2:5" x14ac:dyDescent="0.3">
      <c r="C27" s="12" t="s">
        <v>8</v>
      </c>
      <c r="D27" s="13"/>
      <c r="E27" s="1">
        <f>20/60</f>
        <v>0.33333333333333331</v>
      </c>
    </row>
  </sheetData>
  <mergeCells count="5">
    <mergeCell ref="B2:E2"/>
    <mergeCell ref="D4:E4"/>
    <mergeCell ref="D6:E6"/>
    <mergeCell ref="D5:E5"/>
    <mergeCell ref="D7:E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E28"/>
  <sheetViews>
    <sheetView topLeftCell="A10" workbookViewId="0">
      <selection activeCell="E29" sqref="E29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16384" width="8.88671875" style="6"/>
  </cols>
  <sheetData>
    <row r="1" spans="1:5" ht="15.6" x14ac:dyDescent="0.3">
      <c r="A1" s="4"/>
      <c r="B1" s="5" t="s">
        <v>3</v>
      </c>
      <c r="D1" s="18" t="s">
        <v>25</v>
      </c>
    </row>
    <row r="2" spans="1:5" x14ac:dyDescent="0.3">
      <c r="B2" s="23" t="s">
        <v>14</v>
      </c>
      <c r="C2" s="23"/>
      <c r="D2" s="23"/>
      <c r="E2" s="23"/>
    </row>
    <row r="4" spans="1:5" x14ac:dyDescent="0.3">
      <c r="C4" s="7" t="s">
        <v>0</v>
      </c>
      <c r="D4" s="29" t="s">
        <v>12</v>
      </c>
      <c r="E4" s="29"/>
    </row>
    <row r="5" spans="1:5" x14ac:dyDescent="0.3">
      <c r="C5" s="7" t="s">
        <v>10</v>
      </c>
      <c r="D5" s="30" t="s">
        <v>16</v>
      </c>
      <c r="E5" s="31"/>
    </row>
    <row r="6" spans="1:5" x14ac:dyDescent="0.3">
      <c r="B6" s="8"/>
      <c r="C6" s="9" t="s">
        <v>2</v>
      </c>
      <c r="D6" s="25" t="s">
        <v>27</v>
      </c>
      <c r="E6" s="25"/>
    </row>
    <row r="7" spans="1:5" x14ac:dyDescent="0.3">
      <c r="C7" s="9" t="s">
        <v>1</v>
      </c>
      <c r="D7" s="28">
        <f ca="1">TODAY()</f>
        <v>44846</v>
      </c>
      <c r="E7" s="25"/>
    </row>
    <row r="9" spans="1:5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5" ht="43.2" x14ac:dyDescent="0.3">
      <c r="B10" s="3">
        <v>1</v>
      </c>
      <c r="C10" s="1" t="s">
        <v>36</v>
      </c>
      <c r="D10" s="2">
        <v>0</v>
      </c>
      <c r="E10" s="2" t="s">
        <v>37</v>
      </c>
    </row>
    <row r="11" spans="1:5" ht="43.2" x14ac:dyDescent="0.3">
      <c r="B11" s="3">
        <f>B10+1</f>
        <v>2</v>
      </c>
      <c r="C11" s="1" t="s">
        <v>38</v>
      </c>
      <c r="D11" s="2">
        <v>0</v>
      </c>
      <c r="E11" s="2" t="s">
        <v>39</v>
      </c>
    </row>
    <row r="12" spans="1:5" ht="28.8" x14ac:dyDescent="0.3">
      <c r="B12" s="3">
        <f t="shared" ref="B12:B26" si="0">B11+1</f>
        <v>3</v>
      </c>
      <c r="C12" s="1" t="s">
        <v>40</v>
      </c>
      <c r="D12" s="1">
        <v>0</v>
      </c>
      <c r="E12" s="2" t="s">
        <v>41</v>
      </c>
    </row>
    <row r="13" spans="1:5" x14ac:dyDescent="0.3">
      <c r="B13" s="3">
        <f t="shared" si="0"/>
        <v>4</v>
      </c>
      <c r="C13" s="1"/>
      <c r="D13" s="1"/>
      <c r="E13" s="2"/>
    </row>
    <row r="14" spans="1:5" x14ac:dyDescent="0.3">
      <c r="B14" s="3">
        <f t="shared" si="0"/>
        <v>5</v>
      </c>
      <c r="C14" s="1"/>
      <c r="D14" s="2"/>
      <c r="E14" s="2"/>
    </row>
    <row r="15" spans="1:5" x14ac:dyDescent="0.3">
      <c r="B15" s="3">
        <f t="shared" si="0"/>
        <v>6</v>
      </c>
      <c r="C15" s="1"/>
      <c r="D15" s="1"/>
      <c r="E15" s="2"/>
    </row>
    <row r="16" spans="1:5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1"/>
      <c r="E18" s="2"/>
    </row>
    <row r="19" spans="2:5" x14ac:dyDescent="0.3">
      <c r="B19" s="3">
        <f t="shared" si="0"/>
        <v>10</v>
      </c>
      <c r="C19" s="1"/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E27" s="11"/>
    </row>
    <row r="28" spans="2:5" x14ac:dyDescent="0.3">
      <c r="C28" s="12" t="s">
        <v>8</v>
      </c>
      <c r="D28" s="13"/>
      <c r="E28" s="1">
        <f>20/60</f>
        <v>0.33333333333333331</v>
      </c>
    </row>
  </sheetData>
  <mergeCells count="5"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E32"/>
  <sheetViews>
    <sheetView topLeftCell="A19" workbookViewId="0">
      <selection activeCell="E13" sqref="E13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41.44140625" style="6" customWidth="1"/>
    <col min="6" max="16384" width="8.88671875" style="6"/>
  </cols>
  <sheetData>
    <row r="1" spans="1:5" ht="15.6" x14ac:dyDescent="0.3">
      <c r="A1" s="4"/>
      <c r="B1" s="5" t="s">
        <v>3</v>
      </c>
      <c r="D1" s="18" t="s">
        <v>25</v>
      </c>
    </row>
    <row r="2" spans="1:5" x14ac:dyDescent="0.3">
      <c r="B2" s="23" t="s">
        <v>14</v>
      </c>
      <c r="C2" s="23"/>
      <c r="D2" s="23"/>
      <c r="E2" s="23"/>
    </row>
    <row r="4" spans="1:5" x14ac:dyDescent="0.3">
      <c r="C4" s="17" t="s">
        <v>0</v>
      </c>
      <c r="D4" s="32" t="s">
        <v>13</v>
      </c>
      <c r="E4" s="32"/>
    </row>
    <row r="5" spans="1:5" x14ac:dyDescent="0.3">
      <c r="C5" s="17" t="s">
        <v>9</v>
      </c>
      <c r="D5" s="33" t="s">
        <v>17</v>
      </c>
      <c r="E5" s="34"/>
    </row>
    <row r="6" spans="1:5" x14ac:dyDescent="0.3">
      <c r="B6" s="8"/>
      <c r="C6" s="9" t="s">
        <v>2</v>
      </c>
      <c r="D6" s="25" t="s">
        <v>27</v>
      </c>
      <c r="E6" s="25"/>
    </row>
    <row r="7" spans="1:5" x14ac:dyDescent="0.3">
      <c r="C7" s="9" t="s">
        <v>1</v>
      </c>
      <c r="D7" s="28">
        <f ca="1">TODAY()</f>
        <v>44846</v>
      </c>
      <c r="E7" s="25"/>
    </row>
    <row r="9" spans="1:5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5" ht="28.8" x14ac:dyDescent="0.3">
      <c r="B10" s="3">
        <v>1</v>
      </c>
      <c r="C10" s="1" t="s">
        <v>42</v>
      </c>
      <c r="D10" s="2" t="s">
        <v>43</v>
      </c>
      <c r="E10" s="2" t="s">
        <v>44</v>
      </c>
    </row>
    <row r="11" spans="1:5" ht="28.8" x14ac:dyDescent="0.3">
      <c r="B11" s="3">
        <f>B10+1</f>
        <v>2</v>
      </c>
      <c r="C11" s="1" t="s">
        <v>45</v>
      </c>
      <c r="D11" s="1" t="s">
        <v>46</v>
      </c>
      <c r="E11" s="2" t="s">
        <v>47</v>
      </c>
    </row>
    <row r="12" spans="1:5" x14ac:dyDescent="0.3">
      <c r="B12" s="3">
        <f t="shared" ref="B12:B30" si="0">B11+1</f>
        <v>3</v>
      </c>
      <c r="C12" s="1" t="s">
        <v>48</v>
      </c>
      <c r="D12" s="1" t="s">
        <v>49</v>
      </c>
      <c r="E12" s="2" t="s">
        <v>50</v>
      </c>
    </row>
    <row r="13" spans="1:5" ht="28.8" x14ac:dyDescent="0.3">
      <c r="B13" s="3">
        <f t="shared" si="0"/>
        <v>4</v>
      </c>
      <c r="C13" s="1" t="s">
        <v>80</v>
      </c>
      <c r="D13" s="2" t="s">
        <v>81</v>
      </c>
      <c r="E13" s="2" t="s">
        <v>82</v>
      </c>
    </row>
    <row r="14" spans="1:5" x14ac:dyDescent="0.3">
      <c r="B14" s="3">
        <f t="shared" si="0"/>
        <v>5</v>
      </c>
      <c r="C14" s="1"/>
      <c r="D14" s="2"/>
      <c r="E14" s="2"/>
    </row>
    <row r="15" spans="1:5" x14ac:dyDescent="0.3">
      <c r="B15" s="3">
        <f t="shared" si="0"/>
        <v>6</v>
      </c>
      <c r="C15" s="1"/>
      <c r="D15" s="2"/>
      <c r="E15" s="2"/>
    </row>
    <row r="16" spans="1:5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1" spans="2:5" x14ac:dyDescent="0.3">
      <c r="E31" s="11"/>
    </row>
    <row r="32" spans="2:5" x14ac:dyDescent="0.3">
      <c r="C32" s="12" t="s">
        <v>8</v>
      </c>
      <c r="D32" s="13"/>
      <c r="E32" s="1">
        <f>30/60</f>
        <v>0.5</v>
      </c>
    </row>
  </sheetData>
  <mergeCells count="5">
    <mergeCell ref="D4:E4"/>
    <mergeCell ref="D6:E6"/>
    <mergeCell ref="B2:E2"/>
    <mergeCell ref="D5:E5"/>
    <mergeCell ref="D7:E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J32"/>
  <sheetViews>
    <sheetView topLeftCell="A13" workbookViewId="0">
      <selection activeCell="E16" sqref="E16"/>
    </sheetView>
  </sheetViews>
  <sheetFormatPr defaultColWidth="8.88671875" defaultRowHeight="14.4" x14ac:dyDescent="0.3"/>
  <cols>
    <col min="1" max="1" width="8.88671875" style="19"/>
    <col min="2" max="2" width="12.33203125" style="19" customWidth="1"/>
    <col min="3" max="3" width="20.44140625" style="19" bestFit="1" customWidth="1"/>
    <col min="4" max="4" width="32.33203125" style="19" bestFit="1" customWidth="1"/>
    <col min="5" max="5" width="57.5546875" style="19" bestFit="1" customWidth="1"/>
    <col min="6" max="6" width="62.44140625" style="19" bestFit="1" customWidth="1"/>
    <col min="7" max="16384" width="8.88671875" style="19"/>
  </cols>
  <sheetData>
    <row r="1" spans="1:10" ht="15.6" x14ac:dyDescent="0.3">
      <c r="A1" s="4"/>
      <c r="B1" s="5" t="s">
        <v>3</v>
      </c>
      <c r="D1" s="18" t="s">
        <v>25</v>
      </c>
    </row>
    <row r="2" spans="1:10" x14ac:dyDescent="0.3">
      <c r="B2" s="23" t="s">
        <v>24</v>
      </c>
      <c r="C2" s="23"/>
      <c r="D2" s="23"/>
      <c r="E2" s="23"/>
    </row>
    <row r="4" spans="1:10" x14ac:dyDescent="0.3">
      <c r="C4" s="17" t="s">
        <v>18</v>
      </c>
      <c r="D4" s="32" t="s">
        <v>26</v>
      </c>
      <c r="E4" s="32"/>
    </row>
    <row r="5" spans="1:10" x14ac:dyDescent="0.3">
      <c r="C5" s="9" t="s">
        <v>2</v>
      </c>
      <c r="D5" s="25" t="s">
        <v>27</v>
      </c>
      <c r="E5" s="25"/>
    </row>
    <row r="6" spans="1:10" x14ac:dyDescent="0.3">
      <c r="B6" s="8"/>
      <c r="C6" s="9" t="s">
        <v>1</v>
      </c>
      <c r="D6" s="28">
        <f ca="1">TODAY()</f>
        <v>44846</v>
      </c>
      <c r="E6" s="25"/>
    </row>
    <row r="9" spans="1:10" x14ac:dyDescent="0.3">
      <c r="B9" s="10" t="s">
        <v>4</v>
      </c>
      <c r="C9" s="10" t="s">
        <v>19</v>
      </c>
      <c r="D9" s="10" t="s">
        <v>20</v>
      </c>
      <c r="E9" s="10" t="s">
        <v>21</v>
      </c>
      <c r="F9" s="10" t="s">
        <v>22</v>
      </c>
    </row>
    <row r="10" spans="1:10" x14ac:dyDescent="0.3">
      <c r="B10" s="20">
        <v>1</v>
      </c>
      <c r="C10" s="37" t="s">
        <v>51</v>
      </c>
      <c r="D10" s="37" t="s">
        <v>53</v>
      </c>
      <c r="E10" s="38" t="s">
        <v>52</v>
      </c>
      <c r="F10" s="38" t="s">
        <v>70</v>
      </c>
    </row>
    <row r="11" spans="1:10" x14ac:dyDescent="0.3">
      <c r="B11" s="20">
        <f>B10+1</f>
        <v>2</v>
      </c>
      <c r="C11" s="1" t="s">
        <v>55</v>
      </c>
      <c r="D11" s="1" t="s">
        <v>54</v>
      </c>
      <c r="E11" s="38" t="s">
        <v>56</v>
      </c>
      <c r="F11" s="2" t="s">
        <v>57</v>
      </c>
    </row>
    <row r="12" spans="1:10" x14ac:dyDescent="0.3">
      <c r="B12" s="20">
        <f t="shared" ref="B12:B30" si="0">B11+1</f>
        <v>3</v>
      </c>
      <c r="C12" s="1" t="s">
        <v>60</v>
      </c>
      <c r="D12" s="1" t="s">
        <v>59</v>
      </c>
      <c r="E12" s="2" t="s">
        <v>61</v>
      </c>
      <c r="F12" s="2" t="s">
        <v>62</v>
      </c>
      <c r="H12" s="19" t="s">
        <v>58</v>
      </c>
    </row>
    <row r="13" spans="1:10" ht="14.4" customHeight="1" x14ac:dyDescent="0.3">
      <c r="B13" s="20">
        <f t="shared" si="0"/>
        <v>4</v>
      </c>
      <c r="C13" s="1" t="s">
        <v>64</v>
      </c>
      <c r="D13" s="2" t="s">
        <v>63</v>
      </c>
      <c r="E13" s="2" t="s">
        <v>65</v>
      </c>
      <c r="F13" s="2" t="s">
        <v>66</v>
      </c>
    </row>
    <row r="14" spans="1:10" ht="14.4" customHeight="1" x14ac:dyDescent="0.3">
      <c r="B14" s="20">
        <f t="shared" si="0"/>
        <v>5</v>
      </c>
      <c r="C14" s="1" t="s">
        <v>68</v>
      </c>
      <c r="D14" s="2" t="s">
        <v>67</v>
      </c>
      <c r="E14" s="2" t="s">
        <v>69</v>
      </c>
      <c r="F14" s="2" t="s">
        <v>71</v>
      </c>
    </row>
    <row r="15" spans="1:10" ht="28.8" x14ac:dyDescent="0.3">
      <c r="B15" s="20">
        <f t="shared" si="0"/>
        <v>6</v>
      </c>
      <c r="C15" s="1" t="s">
        <v>73</v>
      </c>
      <c r="D15" s="2" t="s">
        <v>72</v>
      </c>
      <c r="E15" s="2" t="s">
        <v>75</v>
      </c>
      <c r="F15" s="2"/>
    </row>
    <row r="16" spans="1:10" ht="28.8" x14ac:dyDescent="0.3">
      <c r="B16" s="20">
        <f t="shared" si="0"/>
        <v>7</v>
      </c>
      <c r="C16" s="1" t="s">
        <v>77</v>
      </c>
      <c r="D16" s="2" t="s">
        <v>76</v>
      </c>
      <c r="E16" s="38" t="s">
        <v>78</v>
      </c>
      <c r="F16" s="2" t="s">
        <v>79</v>
      </c>
      <c r="J16" s="19" t="s">
        <v>74</v>
      </c>
    </row>
    <row r="17" spans="2:6" x14ac:dyDescent="0.3">
      <c r="B17" s="20">
        <f t="shared" si="0"/>
        <v>8</v>
      </c>
      <c r="C17" s="1"/>
      <c r="D17" s="2"/>
      <c r="E17" s="2"/>
      <c r="F17" s="2"/>
    </row>
    <row r="18" spans="2:6" x14ac:dyDescent="0.3">
      <c r="B18" s="20">
        <f t="shared" si="0"/>
        <v>9</v>
      </c>
      <c r="C18" s="1"/>
      <c r="D18" s="2"/>
      <c r="E18" s="2"/>
      <c r="F18" s="2"/>
    </row>
    <row r="19" spans="2:6" x14ac:dyDescent="0.3">
      <c r="B19" s="20">
        <f t="shared" si="0"/>
        <v>10</v>
      </c>
      <c r="C19" s="1"/>
      <c r="D19" s="1"/>
      <c r="E19" s="2"/>
      <c r="F19" s="2"/>
    </row>
    <row r="20" spans="2:6" x14ac:dyDescent="0.3">
      <c r="B20" s="20">
        <f t="shared" si="0"/>
        <v>11</v>
      </c>
      <c r="C20" s="1"/>
      <c r="D20" s="2"/>
      <c r="E20" s="2"/>
      <c r="F20" s="2"/>
    </row>
    <row r="21" spans="2:6" x14ac:dyDescent="0.3">
      <c r="B21" s="20">
        <f t="shared" si="0"/>
        <v>12</v>
      </c>
      <c r="C21" s="1"/>
      <c r="D21" s="1"/>
      <c r="E21" s="2"/>
      <c r="F21" s="2"/>
    </row>
    <row r="22" spans="2:6" x14ac:dyDescent="0.3">
      <c r="B22" s="20">
        <f t="shared" si="0"/>
        <v>13</v>
      </c>
      <c r="C22" s="1"/>
      <c r="D22" s="2"/>
      <c r="E22" s="2"/>
      <c r="F22" s="2"/>
    </row>
    <row r="23" spans="2:6" x14ac:dyDescent="0.3">
      <c r="B23" s="20">
        <f t="shared" si="0"/>
        <v>14</v>
      </c>
      <c r="C23" s="1"/>
      <c r="D23" s="2"/>
      <c r="E23" s="2"/>
      <c r="F23" s="2"/>
    </row>
    <row r="24" spans="2:6" x14ac:dyDescent="0.3">
      <c r="B24" s="20">
        <f t="shared" si="0"/>
        <v>15</v>
      </c>
      <c r="C24" s="1"/>
      <c r="D24" s="2"/>
      <c r="E24" s="2"/>
      <c r="F24" s="2"/>
    </row>
    <row r="25" spans="2:6" x14ac:dyDescent="0.3">
      <c r="B25" s="20">
        <f t="shared" si="0"/>
        <v>16</v>
      </c>
      <c r="C25" s="1"/>
      <c r="D25" s="2"/>
      <c r="E25" s="2"/>
      <c r="F25" s="2"/>
    </row>
    <row r="26" spans="2:6" x14ac:dyDescent="0.3">
      <c r="B26" s="20">
        <f t="shared" si="0"/>
        <v>17</v>
      </c>
      <c r="C26" s="1"/>
      <c r="D26" s="1"/>
      <c r="E26" s="2"/>
      <c r="F26" s="2"/>
    </row>
    <row r="27" spans="2:6" x14ac:dyDescent="0.3">
      <c r="B27" s="20">
        <f t="shared" si="0"/>
        <v>18</v>
      </c>
      <c r="C27" s="1"/>
      <c r="D27" s="2"/>
      <c r="E27" s="1"/>
      <c r="F27" s="1"/>
    </row>
    <row r="28" spans="2:6" x14ac:dyDescent="0.3">
      <c r="B28" s="20">
        <f t="shared" si="0"/>
        <v>19</v>
      </c>
      <c r="C28" s="1"/>
      <c r="D28" s="2"/>
      <c r="E28" s="2"/>
      <c r="F28" s="2"/>
    </row>
    <row r="29" spans="2:6" x14ac:dyDescent="0.3">
      <c r="B29" s="20">
        <f t="shared" si="0"/>
        <v>20</v>
      </c>
      <c r="C29" s="1"/>
      <c r="D29" s="2"/>
      <c r="E29" s="2"/>
      <c r="F29" s="2"/>
    </row>
    <row r="30" spans="2:6" x14ac:dyDescent="0.3">
      <c r="B30" s="20">
        <f t="shared" si="0"/>
        <v>21</v>
      </c>
      <c r="C30" s="1"/>
      <c r="D30" s="2"/>
      <c r="E30" s="2"/>
      <c r="F30" s="2"/>
    </row>
    <row r="31" spans="2:6" x14ac:dyDescent="0.3">
      <c r="E31" s="21"/>
    </row>
    <row r="32" spans="2:6" x14ac:dyDescent="0.3">
      <c r="C32" s="35" t="s">
        <v>23</v>
      </c>
      <c r="D32" s="36"/>
      <c r="E32" s="36"/>
      <c r="F32" s="22">
        <f>35/60</f>
        <v>0.58333333333333337</v>
      </c>
    </row>
  </sheetData>
  <mergeCells count="5">
    <mergeCell ref="B2:E2"/>
    <mergeCell ref="D4:E4"/>
    <mergeCell ref="D5:E5"/>
    <mergeCell ref="D6:E6"/>
    <mergeCell ref="C32:E3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76E578212D6F4DAC13DE2BDB632D99" ma:contentTypeVersion="0" ma:contentTypeDescription="Create a new document." ma:contentTypeScope="" ma:versionID="2931ab493118a9b31d48717a5964413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A58D1B9-4A85-4585-B146-23655F278A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3C395C2-290B-4DF7-AB4D-3A88DC8331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AC7B33-0D19-4029-B73C-CB89FDB3EA9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Tool-basedCodeEvaluation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Andreea</dc:creator>
  <cp:lastModifiedBy>Windows User</cp:lastModifiedBy>
  <dcterms:created xsi:type="dcterms:W3CDTF">2015-02-21T15:59:19Z</dcterms:created>
  <dcterms:modified xsi:type="dcterms:W3CDTF">2022-10-12T13:31:03Z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0x0101005276E578212D6F4DAC13DE2BDB632D99</vt:lpwstr>
  </property>
  <property fmtid="{D5CDD505-2E9C-101B-9397-08002B2CF9AE}" pid="3" name="Order">
    <vt:r8>3100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TemplateUrl">
    <vt:lpwstr/>
  </property>
  <property fmtid="{D5CDD505-2E9C-101B-9397-08002B2CF9AE}" pid="11" name="ComplianceAssetId">
    <vt:lpwstr/>
  </property>
</Properties>
</file>