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18" i="1" l="1"/>
  <c r="J13" i="1"/>
  <c r="H18" i="1"/>
  <c r="H13" i="1"/>
  <c r="E27" i="1"/>
  <c r="E28" i="1"/>
  <c r="E29" i="1" s="1"/>
  <c r="E30" i="1" s="1"/>
  <c r="E31" i="1" s="1"/>
  <c r="E32" i="1" s="1"/>
  <c r="E33" i="1" s="1"/>
  <c r="E34" i="1" s="1"/>
  <c r="E35" i="1" s="1"/>
  <c r="E36" i="1" s="1"/>
  <c r="E26" i="1"/>
  <c r="C38" i="1"/>
  <c r="C25" i="1"/>
  <c r="C27" i="1"/>
  <c r="C28" i="1"/>
  <c r="C29" i="1"/>
  <c r="C30" i="1"/>
  <c r="C31" i="1"/>
  <c r="C32" i="1"/>
  <c r="C33" i="1"/>
  <c r="C34" i="1"/>
  <c r="C35" i="1"/>
  <c r="C36" i="1"/>
  <c r="C37" i="1"/>
  <c r="C26" i="1"/>
</calcChain>
</file>

<file path=xl/sharedStrings.xml><?xml version="1.0" encoding="utf-8"?>
<sst xmlns="http://schemas.openxmlformats.org/spreadsheetml/2006/main" count="31" uniqueCount="13">
  <si>
    <t>QP</t>
    <phoneticPr fontId="1" type="noConversion"/>
  </si>
  <si>
    <t>Bitrate(kbps)</t>
    <phoneticPr fontId="1" type="noConversion"/>
  </si>
  <si>
    <t>LENA</t>
    <phoneticPr fontId="1" type="noConversion"/>
  </si>
  <si>
    <t>psnr</t>
    <phoneticPr fontId="1" type="noConversion"/>
  </si>
  <si>
    <t>uniform(FULL SIZE)</t>
    <phoneticPr fontId="1" type="noConversion"/>
  </si>
  <si>
    <t>H.261(FULL SIZE)</t>
    <phoneticPr fontId="1" type="noConversion"/>
  </si>
  <si>
    <t>uniform(32*32 BLOCK)</t>
    <phoneticPr fontId="1" type="noConversion"/>
  </si>
  <si>
    <t>H.261(32*32 BLOCK)</t>
    <phoneticPr fontId="1" type="noConversion"/>
  </si>
  <si>
    <t>custom(FULL SIZE)</t>
    <phoneticPr fontId="1" type="noConversion"/>
  </si>
  <si>
    <t>custom(32*32 BLOCK)</t>
    <phoneticPr fontId="1" type="noConversion"/>
  </si>
  <si>
    <t>中部细化</t>
    <phoneticPr fontId="1" type="noConversion"/>
  </si>
  <si>
    <t>PN</t>
    <phoneticPr fontId="1" type="noConversion"/>
  </si>
  <si>
    <t>边界细化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</si>
</sst>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uniform(FULL SIZE)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68.289000000000001</c:v>
                </c:pt>
                <c:pt idx="1">
                  <c:v>46.146000000000001</c:v>
                </c:pt>
                <c:pt idx="2">
                  <c:v>36.091000000000001</c:v>
                </c:pt>
                <c:pt idx="3">
                  <c:v>31.863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38.8551</c:v>
                </c:pt>
                <c:pt idx="1">
                  <c:v>30.369299999999999</c:v>
                </c:pt>
                <c:pt idx="2">
                  <c:v>25.7014</c:v>
                </c:pt>
                <c:pt idx="3">
                  <c:v>23.623100000000001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uniform(32*32 BLOCK)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68.289000000000001</c:v>
                </c:pt>
                <c:pt idx="1">
                  <c:v>46.146000000000001</c:v>
                </c:pt>
                <c:pt idx="2">
                  <c:v>36.091000000000001</c:v>
                </c:pt>
                <c:pt idx="3">
                  <c:v>31.863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39.118499999999997</c:v>
                </c:pt>
                <c:pt idx="1">
                  <c:v>31.349399999999999</c:v>
                </c:pt>
                <c:pt idx="2">
                  <c:v>27.3245</c:v>
                </c:pt>
                <c:pt idx="3">
                  <c:v>27.665700000000001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H.261(FULL SIZE)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65.665000000000006</c:v>
                </c:pt>
                <c:pt idx="1">
                  <c:v>48.968000000000004</c:v>
                </c:pt>
                <c:pt idx="2">
                  <c:v>33.872</c:v>
                </c:pt>
                <c:pt idx="3">
                  <c:v>27.123999999999999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39.998699999999999</c:v>
                </c:pt>
                <c:pt idx="1">
                  <c:v>35.165500000000002</c:v>
                </c:pt>
                <c:pt idx="2">
                  <c:v>30.2182</c:v>
                </c:pt>
                <c:pt idx="3">
                  <c:v>27.792400000000001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H.261(32*32 BLOCK)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Sheet1!$E$9:$E$12</c:f>
              <c:numCache>
                <c:formatCode>General</c:formatCode>
                <c:ptCount val="4"/>
                <c:pt idx="0">
                  <c:v>65.665000000000006</c:v>
                </c:pt>
                <c:pt idx="1">
                  <c:v>48.968000000000004</c:v>
                </c:pt>
                <c:pt idx="2">
                  <c:v>33.872</c:v>
                </c:pt>
                <c:pt idx="3">
                  <c:v>27.123999999999999</c:v>
                </c:pt>
              </c:numCache>
            </c:numRef>
          </c:xVal>
          <c:yVal>
            <c:numRef>
              <c:f>Sheet1!$F$9:$F$12</c:f>
              <c:numCache>
                <c:formatCode>General</c:formatCode>
                <c:ptCount val="4"/>
                <c:pt idx="0">
                  <c:v>43.339799999999997</c:v>
                </c:pt>
                <c:pt idx="1">
                  <c:v>40.991900000000001</c:v>
                </c:pt>
                <c:pt idx="2">
                  <c:v>37.880299999999998</c:v>
                </c:pt>
                <c:pt idx="3">
                  <c:v>35.106299999999997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Sheet1!$H$13</c:f>
              <c:strCache>
                <c:ptCount val="1"/>
                <c:pt idx="0">
                  <c:v>custom(FULL SIZE)中部细化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Sheet1!$C$15:$C$17</c:f>
              <c:numCache>
                <c:formatCode>General</c:formatCode>
                <c:ptCount val="3"/>
                <c:pt idx="0">
                  <c:v>55.503</c:v>
                </c:pt>
                <c:pt idx="1">
                  <c:v>44.414000000000001</c:v>
                </c:pt>
                <c:pt idx="2">
                  <c:v>31.873999999999999</c:v>
                </c:pt>
              </c:numCache>
            </c:numRef>
          </c:xVal>
          <c:yVal>
            <c:numRef>
              <c:f>Sheet1!$D$15:$D$17</c:f>
              <c:numCache>
                <c:formatCode>General</c:formatCode>
                <c:ptCount val="3"/>
                <c:pt idx="0">
                  <c:v>33.402099999999997</c:v>
                </c:pt>
                <c:pt idx="1">
                  <c:v>29.224</c:v>
                </c:pt>
                <c:pt idx="2">
                  <c:v>22.820900000000002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Sheet1!$J$13</c:f>
              <c:strCache>
                <c:ptCount val="1"/>
                <c:pt idx="0">
                  <c:v>custom(32*32 BLOCK)中部细化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Sheet1!$E$15:$E$17</c:f>
              <c:numCache>
                <c:formatCode>General</c:formatCode>
                <c:ptCount val="3"/>
                <c:pt idx="0">
                  <c:v>55.503</c:v>
                </c:pt>
                <c:pt idx="1">
                  <c:v>44.414000000000001</c:v>
                </c:pt>
                <c:pt idx="2">
                  <c:v>31.873999999999999</c:v>
                </c:pt>
              </c:numCache>
            </c:numRef>
          </c:xVal>
          <c:yVal>
            <c:numRef>
              <c:f>Sheet1!$F$15:$F$17</c:f>
              <c:numCache>
                <c:formatCode>General</c:formatCode>
                <c:ptCount val="3"/>
                <c:pt idx="0">
                  <c:v>35.261200000000002</c:v>
                </c:pt>
                <c:pt idx="1">
                  <c:v>30.548999999999999</c:v>
                </c:pt>
                <c:pt idx="2">
                  <c:v>28.3687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Sheet1!$H$18</c:f>
              <c:strCache>
                <c:ptCount val="1"/>
                <c:pt idx="0">
                  <c:v>custom(FULL SIZE)边界细化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Sheet1!$C$20:$C$22</c:f>
              <c:numCache>
                <c:formatCode>General</c:formatCode>
                <c:ptCount val="3"/>
                <c:pt idx="0">
                  <c:v>46.673999999999999</c:v>
                </c:pt>
                <c:pt idx="1">
                  <c:v>31.981999999999999</c:v>
                </c:pt>
                <c:pt idx="2">
                  <c:v>22.734999999999999</c:v>
                </c:pt>
              </c:numCache>
            </c:numRef>
          </c:xVal>
          <c:yVal>
            <c:numRef>
              <c:f>Sheet1!$D$20:$D$22</c:f>
              <c:numCache>
                <c:formatCode>General</c:formatCode>
                <c:ptCount val="3"/>
                <c:pt idx="0">
                  <c:v>30.2456</c:v>
                </c:pt>
                <c:pt idx="1">
                  <c:v>24.997199999999999</c:v>
                </c:pt>
                <c:pt idx="2">
                  <c:v>19.775099999999998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Sheet1!$J$18</c:f>
              <c:strCache>
                <c:ptCount val="1"/>
                <c:pt idx="0">
                  <c:v>custom(32*32 BLOCK)边界细化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Sheet1!$E$20:$E$22</c:f>
              <c:numCache>
                <c:formatCode>General</c:formatCode>
                <c:ptCount val="3"/>
                <c:pt idx="0">
                  <c:v>46.673999999999999</c:v>
                </c:pt>
                <c:pt idx="1">
                  <c:v>31.981999999999999</c:v>
                </c:pt>
                <c:pt idx="2">
                  <c:v>22.734999999999999</c:v>
                </c:pt>
              </c:numCache>
            </c:numRef>
          </c:xVal>
          <c:yVal>
            <c:numRef>
              <c:f>Sheet1!$F$20:$F$22</c:f>
              <c:numCache>
                <c:formatCode>General</c:formatCode>
                <c:ptCount val="3"/>
                <c:pt idx="0">
                  <c:v>31.698399999999999</c:v>
                </c:pt>
                <c:pt idx="1">
                  <c:v>29.040299999999998</c:v>
                </c:pt>
                <c:pt idx="2">
                  <c:v>23.987200000000001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29864"/>
        <c:axId val="543233392"/>
      </c:scatterChart>
      <c:valAx>
        <c:axId val="543229864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Bitrate/kbps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33392"/>
        <c:crosses val="autoZero"/>
        <c:crossBetween val="midCat"/>
      </c:valAx>
      <c:valAx>
        <c:axId val="54323339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PSNR/dB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22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53340</xdr:rowOff>
    </xdr:from>
    <xdr:to>
      <xdr:col>16</xdr:col>
      <xdr:colOff>205740</xdr:colOff>
      <xdr:row>33</xdr:row>
      <xdr:rowOff>137160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18" sqref="J18"/>
    </sheetView>
  </sheetViews>
  <sheetFormatPr defaultRowHeight="14.4" x14ac:dyDescent="0.25"/>
  <cols>
    <col min="1" max="1" width="11.109375" customWidth="1"/>
    <col min="3" max="3" width="13.6640625" customWidth="1"/>
    <col min="5" max="5" width="14.5546875" customWidth="1"/>
    <col min="7" max="7" width="15" customWidth="1"/>
    <col min="9" max="9" width="15.21875" customWidth="1"/>
    <col min="10" max="10" width="13.6640625" customWidth="1"/>
    <col min="11" max="11" width="14.77734375" customWidth="1"/>
    <col min="12" max="12" width="8.88671875" customWidth="1"/>
    <col min="13" max="13" width="15.109375" customWidth="1"/>
  </cols>
  <sheetData>
    <row r="1" spans="1:10" x14ac:dyDescent="0.25">
      <c r="A1" s="9"/>
      <c r="B1" s="28"/>
      <c r="C1" s="22" t="s">
        <v>4</v>
      </c>
      <c r="D1" s="11"/>
      <c r="E1" s="3" t="s">
        <v>6</v>
      </c>
      <c r="F1" s="11"/>
    </row>
    <row r="2" spans="1:10" ht="15" thickBot="1" x14ac:dyDescent="0.3">
      <c r="A2" s="10"/>
      <c r="B2" s="18" t="s">
        <v>0</v>
      </c>
      <c r="C2" s="15" t="s">
        <v>1</v>
      </c>
      <c r="D2" s="16" t="s">
        <v>3</v>
      </c>
      <c r="E2" s="6" t="s">
        <v>1</v>
      </c>
      <c r="F2" s="16" t="s">
        <v>3</v>
      </c>
    </row>
    <row r="3" spans="1:10" x14ac:dyDescent="0.25">
      <c r="A3" s="2" t="s">
        <v>2</v>
      </c>
      <c r="B3" s="19">
        <v>10</v>
      </c>
      <c r="C3" s="23">
        <v>68.289000000000001</v>
      </c>
      <c r="D3" s="24">
        <v>38.8551</v>
      </c>
      <c r="E3" s="21">
        <v>68.289000000000001</v>
      </c>
      <c r="F3" s="20">
        <v>39.118499999999997</v>
      </c>
    </row>
    <row r="4" spans="1:10" x14ac:dyDescent="0.25">
      <c r="A4" s="5"/>
      <c r="B4" s="17">
        <v>28</v>
      </c>
      <c r="C4" s="12">
        <v>46.146000000000001</v>
      </c>
      <c r="D4" s="13">
        <v>30.369299999999999</v>
      </c>
      <c r="E4" s="8">
        <v>46.146000000000001</v>
      </c>
      <c r="F4" s="13">
        <v>31.349399999999999</v>
      </c>
    </row>
    <row r="5" spans="1:10" x14ac:dyDescent="0.25">
      <c r="A5" s="5"/>
      <c r="B5" s="17">
        <v>45</v>
      </c>
      <c r="C5" s="12">
        <v>36.091000000000001</v>
      </c>
      <c r="D5" s="13">
        <v>25.7014</v>
      </c>
      <c r="E5" s="8">
        <v>36.091000000000001</v>
      </c>
      <c r="F5" s="13">
        <v>27.3245</v>
      </c>
    </row>
    <row r="6" spans="1:10" ht="15" thickBot="1" x14ac:dyDescent="0.3">
      <c r="A6" s="5"/>
      <c r="B6" s="18">
        <v>60</v>
      </c>
      <c r="C6" s="15">
        <v>31.863</v>
      </c>
      <c r="D6" s="16">
        <v>23.623100000000001</v>
      </c>
      <c r="E6" s="6">
        <v>31.863</v>
      </c>
      <c r="F6" s="16">
        <v>27.665700000000001</v>
      </c>
    </row>
    <row r="7" spans="1:10" x14ac:dyDescent="0.25">
      <c r="A7" s="5"/>
      <c r="B7" s="28"/>
      <c r="C7" s="25" t="s">
        <v>5</v>
      </c>
      <c r="D7" s="26"/>
      <c r="E7" s="3" t="s">
        <v>7</v>
      </c>
      <c r="F7" s="11"/>
    </row>
    <row r="8" spans="1:10" ht="15" thickBot="1" x14ac:dyDescent="0.3">
      <c r="A8" s="5"/>
      <c r="B8" s="18" t="s">
        <v>0</v>
      </c>
      <c r="C8" s="15" t="s">
        <v>1</v>
      </c>
      <c r="D8" s="16" t="s">
        <v>3</v>
      </c>
      <c r="E8" s="6" t="s">
        <v>1</v>
      </c>
      <c r="F8" s="16" t="s">
        <v>3</v>
      </c>
    </row>
    <row r="9" spans="1:10" x14ac:dyDescent="0.25">
      <c r="A9" s="5"/>
      <c r="B9" s="19">
        <v>1</v>
      </c>
      <c r="C9" s="23">
        <v>65.665000000000006</v>
      </c>
      <c r="D9" s="20">
        <v>39.998699999999999</v>
      </c>
      <c r="E9" s="7">
        <v>65.665000000000006</v>
      </c>
      <c r="F9" s="24">
        <v>43.339799999999997</v>
      </c>
    </row>
    <row r="10" spans="1:10" x14ac:dyDescent="0.25">
      <c r="A10" s="5"/>
      <c r="B10" s="17">
        <v>2</v>
      </c>
      <c r="C10" s="12">
        <v>48.968000000000004</v>
      </c>
      <c r="D10" s="14">
        <v>35.165500000000002</v>
      </c>
      <c r="E10" s="8">
        <v>48.968000000000004</v>
      </c>
      <c r="F10" s="13">
        <v>40.991900000000001</v>
      </c>
    </row>
    <row r="11" spans="1:10" x14ac:dyDescent="0.25">
      <c r="A11" s="5"/>
      <c r="B11" s="17">
        <v>5</v>
      </c>
      <c r="C11" s="12">
        <v>33.872</v>
      </c>
      <c r="D11" s="14">
        <v>30.2182</v>
      </c>
      <c r="E11" s="8">
        <v>33.872</v>
      </c>
      <c r="F11" s="13">
        <v>37.880299999999998</v>
      </c>
    </row>
    <row r="12" spans="1:10" ht="15" thickBot="1" x14ac:dyDescent="0.3">
      <c r="A12" s="5"/>
      <c r="B12" s="18">
        <v>10</v>
      </c>
      <c r="C12" s="15">
        <v>27.123999999999999</v>
      </c>
      <c r="D12" s="27">
        <v>27.792400000000001</v>
      </c>
      <c r="E12" s="6">
        <v>27.123999999999999</v>
      </c>
      <c r="F12" s="16">
        <v>35.106299999999997</v>
      </c>
    </row>
    <row r="13" spans="1:10" x14ac:dyDescent="0.25">
      <c r="A13" s="5"/>
      <c r="B13" s="28" t="s">
        <v>10</v>
      </c>
      <c r="C13" s="25" t="s">
        <v>8</v>
      </c>
      <c r="D13" s="26"/>
      <c r="E13" s="3" t="s">
        <v>9</v>
      </c>
      <c r="F13" s="11"/>
      <c r="H13" t="str">
        <f>CONCATENATE(C13,B13)</f>
        <v>custom(FULL SIZE)中部细化</v>
      </c>
      <c r="J13" t="str">
        <f>CONCATENATE(E13,B13)</f>
        <v>custom(32*32 BLOCK)中部细化</v>
      </c>
    </row>
    <row r="14" spans="1:10" ht="15" thickBot="1" x14ac:dyDescent="0.3">
      <c r="A14" s="5"/>
      <c r="B14" s="18" t="s">
        <v>11</v>
      </c>
      <c r="C14" s="15" t="s">
        <v>1</v>
      </c>
      <c r="D14" s="16" t="s">
        <v>3</v>
      </c>
      <c r="E14" s="6" t="s">
        <v>1</v>
      </c>
      <c r="F14" s="16" t="s">
        <v>3</v>
      </c>
    </row>
    <row r="15" spans="1:10" x14ac:dyDescent="0.25">
      <c r="A15" s="5"/>
      <c r="B15" s="19">
        <v>13</v>
      </c>
      <c r="C15" s="23">
        <v>55.503</v>
      </c>
      <c r="D15" s="24">
        <v>33.402099999999997</v>
      </c>
      <c r="E15" s="23">
        <v>55.503</v>
      </c>
      <c r="F15" s="24">
        <v>35.261200000000002</v>
      </c>
    </row>
    <row r="16" spans="1:10" x14ac:dyDescent="0.25">
      <c r="A16" s="5"/>
      <c r="B16" s="17">
        <v>7</v>
      </c>
      <c r="C16" s="12">
        <v>44.414000000000001</v>
      </c>
      <c r="D16" s="13">
        <v>29.224</v>
      </c>
      <c r="E16" s="12">
        <v>44.414000000000001</v>
      </c>
      <c r="F16" s="13">
        <v>30.548999999999999</v>
      </c>
    </row>
    <row r="17" spans="1:10" ht="15" thickBot="1" x14ac:dyDescent="0.3">
      <c r="A17" s="5"/>
      <c r="B17" s="18">
        <v>4</v>
      </c>
      <c r="C17" s="15">
        <v>31.873999999999999</v>
      </c>
      <c r="D17" s="16">
        <v>22.820900000000002</v>
      </c>
      <c r="E17" s="15">
        <v>31.873999999999999</v>
      </c>
      <c r="F17" s="16">
        <v>28.3687</v>
      </c>
    </row>
    <row r="18" spans="1:10" x14ac:dyDescent="0.25">
      <c r="A18" s="5"/>
      <c r="B18" s="28" t="s">
        <v>12</v>
      </c>
      <c r="C18" s="25" t="s">
        <v>8</v>
      </c>
      <c r="D18" s="26"/>
      <c r="E18" s="3" t="s">
        <v>9</v>
      </c>
      <c r="F18" s="11"/>
      <c r="H18" t="str">
        <f>CONCATENATE(C18,B18)</f>
        <v>custom(FULL SIZE)边界细化</v>
      </c>
      <c r="J18" t="str">
        <f>CONCATENATE(E18,B18)</f>
        <v>custom(32*32 BLOCK)边界细化</v>
      </c>
    </row>
    <row r="19" spans="1:10" ht="15" thickBot="1" x14ac:dyDescent="0.3">
      <c r="A19" s="5"/>
      <c r="B19" s="18" t="s">
        <v>11</v>
      </c>
      <c r="C19" s="15" t="s">
        <v>1</v>
      </c>
      <c r="D19" s="16" t="s">
        <v>3</v>
      </c>
      <c r="E19" s="6" t="s">
        <v>1</v>
      </c>
      <c r="F19" s="16" t="s">
        <v>3</v>
      </c>
    </row>
    <row r="20" spans="1:10" x14ac:dyDescent="0.25">
      <c r="A20" s="5"/>
      <c r="B20" s="19">
        <v>13</v>
      </c>
      <c r="C20" s="23">
        <v>46.673999999999999</v>
      </c>
      <c r="D20" s="24">
        <v>30.2456</v>
      </c>
      <c r="E20" s="23">
        <v>46.673999999999999</v>
      </c>
      <c r="F20" s="24">
        <v>31.698399999999999</v>
      </c>
    </row>
    <row r="21" spans="1:10" x14ac:dyDescent="0.25">
      <c r="A21" s="5"/>
      <c r="B21" s="17">
        <v>7</v>
      </c>
      <c r="C21" s="12">
        <v>31.981999999999999</v>
      </c>
      <c r="D21" s="13">
        <v>24.997199999999999</v>
      </c>
      <c r="E21" s="12">
        <v>31.981999999999999</v>
      </c>
      <c r="F21" s="13">
        <v>29.040299999999998</v>
      </c>
    </row>
    <row r="22" spans="1:10" ht="15" thickBot="1" x14ac:dyDescent="0.3">
      <c r="A22" s="4"/>
      <c r="B22" s="18">
        <v>4</v>
      </c>
      <c r="C22" s="15">
        <v>22.734999999999999</v>
      </c>
      <c r="D22" s="16">
        <v>19.775099999999998</v>
      </c>
      <c r="E22" s="15">
        <v>22.734999999999999</v>
      </c>
      <c r="F22" s="16">
        <v>23.987200000000001</v>
      </c>
    </row>
    <row r="23" spans="1:10" x14ac:dyDescent="0.25">
      <c r="B23" s="29"/>
      <c r="C23" s="29"/>
      <c r="D23" s="29"/>
      <c r="E23" s="29"/>
      <c r="F23" s="29"/>
    </row>
    <row r="24" spans="1:10" x14ac:dyDescent="0.25">
      <c r="B24" s="30">
        <v>0</v>
      </c>
      <c r="C24" s="1"/>
      <c r="D24" s="1"/>
      <c r="E24" s="30">
        <v>0</v>
      </c>
    </row>
    <row r="25" spans="1:10" x14ac:dyDescent="0.25">
      <c r="B25" s="30">
        <v>5</v>
      </c>
      <c r="C25" s="1">
        <f>B25-B24</f>
        <v>5</v>
      </c>
      <c r="D25" s="1"/>
      <c r="E25" s="30">
        <v>5</v>
      </c>
    </row>
    <row r="26" spans="1:10" x14ac:dyDescent="0.25">
      <c r="B26" s="30">
        <v>35</v>
      </c>
      <c r="C26" s="1">
        <f>B26-B25</f>
        <v>30</v>
      </c>
      <c r="D26" s="1">
        <v>8</v>
      </c>
      <c r="E26" s="1">
        <f>E25+D26</f>
        <v>13</v>
      </c>
    </row>
    <row r="27" spans="1:10" x14ac:dyDescent="0.25">
      <c r="B27" s="30">
        <v>65</v>
      </c>
      <c r="C27" s="1">
        <f>B27-B26</f>
        <v>30</v>
      </c>
      <c r="D27" s="1">
        <v>16</v>
      </c>
      <c r="E27" s="1">
        <f t="shared" ref="E27:E36" si="0">E26+D27</f>
        <v>29</v>
      </c>
    </row>
    <row r="28" spans="1:10" x14ac:dyDescent="0.25">
      <c r="B28" s="30">
        <v>88</v>
      </c>
      <c r="C28" s="1">
        <f>B28-B27</f>
        <v>23</v>
      </c>
      <c r="D28" s="1">
        <v>16</v>
      </c>
      <c r="E28" s="1">
        <f t="shared" si="0"/>
        <v>45</v>
      </c>
    </row>
    <row r="29" spans="1:10" x14ac:dyDescent="0.25">
      <c r="B29" s="30">
        <v>104</v>
      </c>
      <c r="C29" s="1">
        <f>B29-B28</f>
        <v>16</v>
      </c>
      <c r="D29" s="1">
        <v>17</v>
      </c>
      <c r="E29" s="1">
        <f t="shared" si="0"/>
        <v>62</v>
      </c>
    </row>
    <row r="30" spans="1:10" x14ac:dyDescent="0.25">
      <c r="B30" s="30">
        <v>120</v>
      </c>
      <c r="C30" s="1">
        <f>B30-B29</f>
        <v>16</v>
      </c>
      <c r="D30" s="1">
        <v>30</v>
      </c>
      <c r="E30" s="1">
        <f t="shared" si="0"/>
        <v>92</v>
      </c>
    </row>
    <row r="31" spans="1:10" x14ac:dyDescent="0.25">
      <c r="B31" s="30">
        <v>128</v>
      </c>
      <c r="C31" s="1">
        <f>B31-B30</f>
        <v>8</v>
      </c>
      <c r="D31" s="1">
        <v>30</v>
      </c>
      <c r="E31" s="1">
        <f t="shared" si="0"/>
        <v>122</v>
      </c>
    </row>
    <row r="32" spans="1:10" x14ac:dyDescent="0.25">
      <c r="B32" s="30">
        <v>136</v>
      </c>
      <c r="C32" s="1">
        <f t="shared" ref="C32:C38" si="1">B32-B31</f>
        <v>8</v>
      </c>
      <c r="D32" s="1">
        <v>30</v>
      </c>
      <c r="E32" s="1">
        <f t="shared" si="0"/>
        <v>152</v>
      </c>
    </row>
    <row r="33" spans="2:5" x14ac:dyDescent="0.25">
      <c r="B33" s="30">
        <v>152</v>
      </c>
      <c r="C33" s="1">
        <f t="shared" si="1"/>
        <v>16</v>
      </c>
      <c r="D33" s="1">
        <v>30</v>
      </c>
      <c r="E33" s="1">
        <f t="shared" si="0"/>
        <v>182</v>
      </c>
    </row>
    <row r="34" spans="2:5" x14ac:dyDescent="0.25">
      <c r="B34" s="30">
        <v>168</v>
      </c>
      <c r="C34" s="1">
        <f t="shared" si="1"/>
        <v>16</v>
      </c>
      <c r="D34" s="1">
        <v>23</v>
      </c>
      <c r="E34" s="1">
        <f t="shared" si="0"/>
        <v>205</v>
      </c>
    </row>
    <row r="35" spans="2:5" x14ac:dyDescent="0.25">
      <c r="B35" s="30">
        <v>185</v>
      </c>
      <c r="C35" s="1">
        <f t="shared" si="1"/>
        <v>17</v>
      </c>
      <c r="D35" s="1">
        <v>16</v>
      </c>
      <c r="E35" s="1">
        <f t="shared" si="0"/>
        <v>221</v>
      </c>
    </row>
    <row r="36" spans="2:5" x14ac:dyDescent="0.25">
      <c r="B36" s="30">
        <v>215</v>
      </c>
      <c r="C36" s="1">
        <f t="shared" si="1"/>
        <v>30</v>
      </c>
      <c r="D36" s="1">
        <v>16</v>
      </c>
      <c r="E36" s="1">
        <f t="shared" si="0"/>
        <v>237</v>
      </c>
    </row>
    <row r="37" spans="2:5" x14ac:dyDescent="0.25">
      <c r="B37" s="30">
        <v>245</v>
      </c>
      <c r="C37" s="1">
        <f t="shared" si="1"/>
        <v>30</v>
      </c>
      <c r="D37" s="1">
        <v>8</v>
      </c>
      <c r="E37" s="1">
        <v>245</v>
      </c>
    </row>
    <row r="38" spans="2:5" x14ac:dyDescent="0.25">
      <c r="B38" s="30">
        <v>255</v>
      </c>
      <c r="C38" s="1">
        <f t="shared" si="1"/>
        <v>10</v>
      </c>
      <c r="D38" s="1"/>
      <c r="E38" s="1">
        <v>255</v>
      </c>
    </row>
  </sheetData>
  <mergeCells count="10">
    <mergeCell ref="A3:A22"/>
    <mergeCell ref="C7:D7"/>
    <mergeCell ref="E7:F7"/>
    <mergeCell ref="C13:D13"/>
    <mergeCell ref="E13:F13"/>
    <mergeCell ref="C18:D18"/>
    <mergeCell ref="E18:F18"/>
    <mergeCell ref="E1:F1"/>
    <mergeCell ref="A1:A2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2018-12-17T14:25:04Z</dcterms:modified>
</cp:coreProperties>
</file>