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B4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B9" i="2"/>
  <c r="F3" i="1" l="1"/>
  <c r="F4" i="1" l="1"/>
</calcChain>
</file>

<file path=xl/sharedStrings.xml><?xml version="1.0" encoding="utf-8"?>
<sst xmlns="http://schemas.openxmlformats.org/spreadsheetml/2006/main" count="16" uniqueCount="11">
  <si>
    <t>Encoder</t>
  </si>
  <si>
    <t>PSNR</t>
  </si>
  <si>
    <t>Bitrate</t>
  </si>
  <si>
    <t>t_avg</t>
  </si>
  <si>
    <t>MVFAST</t>
  </si>
  <si>
    <t>standard</t>
  </si>
  <si>
    <t>contor</t>
  </si>
  <si>
    <t>MVFAST + half_pel</t>
  </si>
  <si>
    <t>standard + half_pel</t>
  </si>
  <si>
    <t>standard+chr_sub</t>
  </si>
  <si>
    <t>chr_sub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</si>
</sst>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H21" sqref="H21"/>
    </sheetView>
  </sheetViews>
  <sheetFormatPr defaultRowHeight="15" x14ac:dyDescent="0.25"/>
  <cols>
    <col min="1" max="1" width="17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6" x14ac:dyDescent="0.25">
      <c r="A2" t="s">
        <v>4</v>
      </c>
      <c r="B2">
        <v>33.225000000000001</v>
      </c>
      <c r="C2">
        <v>0.58209999999999995</v>
      </c>
      <c r="D2">
        <v>0.62419999999999998</v>
      </c>
      <c r="E2">
        <v>26645</v>
      </c>
    </row>
    <row r="3" spans="1:6" x14ac:dyDescent="0.25">
      <c r="A3" t="s">
        <v>7</v>
      </c>
      <c r="B3">
        <v>34.673999999999999</v>
      </c>
      <c r="C3">
        <v>0.53259999999999996</v>
      </c>
      <c r="D3">
        <v>0.88670000000000004</v>
      </c>
      <c r="E3">
        <v>34312</v>
      </c>
      <c r="F3">
        <f>E4/E3</f>
        <v>3.5733271158778268</v>
      </c>
    </row>
    <row r="4" spans="1:6" s="1" customFormat="1" x14ac:dyDescent="0.25">
      <c r="A4" s="1" t="s">
        <v>5</v>
      </c>
      <c r="B4" s="1">
        <v>33.520000000000003</v>
      </c>
      <c r="C4" s="1">
        <v>0.56740000000000002</v>
      </c>
      <c r="D4" s="1">
        <v>1.8101</v>
      </c>
      <c r="E4" s="1">
        <v>122608</v>
      </c>
      <c r="F4" s="1">
        <f>E4/E2</f>
        <v>4.6015387502345657</v>
      </c>
    </row>
    <row r="5" spans="1:6" x14ac:dyDescent="0.25">
      <c r="A5" t="s">
        <v>8</v>
      </c>
      <c r="B5">
        <v>34.799300000000002</v>
      </c>
      <c r="C5">
        <v>0.52829999999999999</v>
      </c>
      <c r="D5">
        <v>2.0282</v>
      </c>
      <c r="E5">
        <v>130340</v>
      </c>
    </row>
    <row r="6" spans="1:6" x14ac:dyDescent="0.25">
      <c r="A6" t="s">
        <v>9</v>
      </c>
      <c r="B6">
        <v>32.924399999999999</v>
      </c>
      <c r="C6">
        <v>0.4844</v>
      </c>
      <c r="D6">
        <v>1.8144</v>
      </c>
      <c r="E6">
        <v>122608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selection activeCell="D12" sqref="D12"/>
    </sheetView>
  </sheetViews>
  <sheetFormatPr defaultRowHeight="15" x14ac:dyDescent="0.25"/>
  <sheetData>
    <row r="1" spans="1:22" x14ac:dyDescent="0.25">
      <c r="A1" t="s">
        <v>1</v>
      </c>
    </row>
    <row r="2" spans="1:22" x14ac:dyDescent="0.25">
      <c r="A2" t="s">
        <v>5</v>
      </c>
      <c r="B2">
        <v>33.719950193444397</v>
      </c>
      <c r="C2">
        <v>34.015483728230897</v>
      </c>
      <c r="D2">
        <v>34.228979209451502</v>
      </c>
      <c r="E2">
        <v>34.160911799472601</v>
      </c>
      <c r="F2">
        <v>34.0025663069584</v>
      </c>
      <c r="G2">
        <v>33.869752877800103</v>
      </c>
      <c r="H2">
        <v>33.738806399896703</v>
      </c>
      <c r="I2">
        <v>33.567302859334099</v>
      </c>
      <c r="J2">
        <v>33.546448483849602</v>
      </c>
      <c r="K2">
        <v>33.516593589100601</v>
      </c>
      <c r="L2">
        <v>33.444073676759999</v>
      </c>
      <c r="M2">
        <v>33.420234741103698</v>
      </c>
      <c r="N2">
        <v>33.407990544250602</v>
      </c>
      <c r="O2">
        <v>33.3274646494866</v>
      </c>
      <c r="P2">
        <v>33.388864942773701</v>
      </c>
      <c r="Q2">
        <v>33.348412695850101</v>
      </c>
      <c r="R2">
        <v>33.163233476313899</v>
      </c>
      <c r="S2">
        <v>33.0416557500347</v>
      </c>
      <c r="T2">
        <v>33.071581346182398</v>
      </c>
      <c r="U2">
        <v>33.0036182319202</v>
      </c>
      <c r="V2">
        <v>33.007019271607597</v>
      </c>
    </row>
    <row r="3" spans="1:22" x14ac:dyDescent="0.25">
      <c r="A3" t="s">
        <v>10</v>
      </c>
      <c r="B3">
        <v>33.067733737156097</v>
      </c>
      <c r="C3">
        <v>33.365265856073897</v>
      </c>
      <c r="D3">
        <v>33.571143303438603</v>
      </c>
      <c r="E3">
        <v>33.509859722647299</v>
      </c>
      <c r="F3">
        <v>33.377720208037701</v>
      </c>
      <c r="G3">
        <v>33.2609068008341</v>
      </c>
      <c r="H3">
        <v>33.1635843360094</v>
      </c>
      <c r="I3">
        <v>32.989141230333097</v>
      </c>
      <c r="J3">
        <v>32.967921803623398</v>
      </c>
      <c r="K3">
        <v>32.9384487901699</v>
      </c>
      <c r="L3">
        <v>32.881097666546196</v>
      </c>
      <c r="M3">
        <v>32.8396421601526</v>
      </c>
      <c r="N3">
        <v>32.8292453697618</v>
      </c>
      <c r="O3">
        <v>32.742172321186402</v>
      </c>
      <c r="P3">
        <v>32.787326498606198</v>
      </c>
      <c r="Q3">
        <v>32.741429804230002</v>
      </c>
      <c r="R3">
        <v>32.574574716941299</v>
      </c>
      <c r="S3">
        <v>32.469917494464703</v>
      </c>
      <c r="T3">
        <v>32.491437438702903</v>
      </c>
      <c r="U3">
        <v>32.4188357425177</v>
      </c>
      <c r="V3">
        <v>32.425066355880098</v>
      </c>
    </row>
    <row r="4" spans="1:22" x14ac:dyDescent="0.25">
      <c r="B4">
        <f>B2-B3</f>
        <v>0.65221645628830061</v>
      </c>
      <c r="C4">
        <f t="shared" ref="C4:V4" si="0">C2-C3</f>
        <v>0.65021787215700044</v>
      </c>
      <c r="D4">
        <f t="shared" si="0"/>
        <v>0.65783590601289887</v>
      </c>
      <c r="E4">
        <f t="shared" si="0"/>
        <v>0.65105207682530164</v>
      </c>
      <c r="F4">
        <f t="shared" si="0"/>
        <v>0.62484609892069898</v>
      </c>
      <c r="G4">
        <f t="shared" si="0"/>
        <v>0.60884607696600312</v>
      </c>
      <c r="H4">
        <f t="shared" si="0"/>
        <v>0.57522206388730268</v>
      </c>
      <c r="I4">
        <f t="shared" si="0"/>
        <v>0.5781616290010021</v>
      </c>
      <c r="J4">
        <f t="shared" si="0"/>
        <v>0.57852668022620435</v>
      </c>
      <c r="K4">
        <f t="shared" si="0"/>
        <v>0.57814479893070114</v>
      </c>
      <c r="L4">
        <f t="shared" si="0"/>
        <v>0.56297601021380217</v>
      </c>
      <c r="M4">
        <f t="shared" si="0"/>
        <v>0.58059258095109811</v>
      </c>
      <c r="N4">
        <f t="shared" si="0"/>
        <v>0.57874517448880169</v>
      </c>
      <c r="O4">
        <f t="shared" si="0"/>
        <v>0.58529232830019851</v>
      </c>
      <c r="P4">
        <f t="shared" si="0"/>
        <v>0.60153844416750246</v>
      </c>
      <c r="Q4">
        <f t="shared" si="0"/>
        <v>0.606982891620099</v>
      </c>
      <c r="R4">
        <f t="shared" si="0"/>
        <v>0.58865875937259915</v>
      </c>
      <c r="S4">
        <f t="shared" si="0"/>
        <v>0.57173825556999702</v>
      </c>
      <c r="T4">
        <f t="shared" si="0"/>
        <v>0.58014390747949562</v>
      </c>
      <c r="U4">
        <f t="shared" si="0"/>
        <v>0.58478248940249955</v>
      </c>
      <c r="V4">
        <f t="shared" si="0"/>
        <v>0.58195291572749852</v>
      </c>
    </row>
    <row r="6" spans="1:22" x14ac:dyDescent="0.25">
      <c r="A6" t="s">
        <v>2</v>
      </c>
    </row>
    <row r="7" spans="1:22" x14ac:dyDescent="0.25">
      <c r="A7" t="s">
        <v>5</v>
      </c>
      <c r="B7">
        <v>1.36916035353535</v>
      </c>
      <c r="C7">
        <v>0.552793560606061</v>
      </c>
      <c r="D7">
        <v>0.47443181818181801</v>
      </c>
      <c r="E7">
        <v>0.54648042929292895</v>
      </c>
      <c r="F7">
        <v>0.56029040404040398</v>
      </c>
      <c r="G7">
        <v>0.55855429292929304</v>
      </c>
      <c r="H7">
        <v>0.54427083333333304</v>
      </c>
      <c r="I7">
        <v>0.55547664141414099</v>
      </c>
      <c r="J7">
        <v>0.42211174242424199</v>
      </c>
      <c r="K7">
        <v>0.46740845959596</v>
      </c>
      <c r="L7">
        <v>0.43536931818181801</v>
      </c>
      <c r="M7">
        <v>0.50607638888888895</v>
      </c>
      <c r="N7">
        <v>0.52272727272727304</v>
      </c>
      <c r="O7">
        <v>0.55729166666666696</v>
      </c>
      <c r="P7">
        <v>0.50568181818181801</v>
      </c>
      <c r="Q7">
        <v>0.51862373737373801</v>
      </c>
      <c r="R7">
        <v>0.56928661616161602</v>
      </c>
      <c r="S7">
        <v>0.57765151515151503</v>
      </c>
      <c r="T7">
        <v>0.55310921717171702</v>
      </c>
      <c r="U7">
        <v>0.57078598484848497</v>
      </c>
      <c r="V7">
        <v>0.54869002525252497</v>
      </c>
    </row>
    <row r="8" spans="1:22" x14ac:dyDescent="0.25">
      <c r="A8" t="s">
        <v>10</v>
      </c>
      <c r="B8">
        <v>1.08862058080808</v>
      </c>
      <c r="C8">
        <v>0.47664141414141398</v>
      </c>
      <c r="D8">
        <v>0.40222537878787901</v>
      </c>
      <c r="E8">
        <v>0.47277462121212099</v>
      </c>
      <c r="F8">
        <v>0.48674242424242398</v>
      </c>
      <c r="G8">
        <v>0.48319128787878801</v>
      </c>
      <c r="H8">
        <v>0.47048611111111099</v>
      </c>
      <c r="I8">
        <v>0.48555871212121199</v>
      </c>
      <c r="J8">
        <v>0.35582386363636398</v>
      </c>
      <c r="K8">
        <v>0.39709595959596</v>
      </c>
      <c r="L8">
        <v>0.36576704545454503</v>
      </c>
      <c r="M8">
        <v>0.43371212121212099</v>
      </c>
      <c r="N8">
        <v>0.45344065656565702</v>
      </c>
      <c r="O8">
        <v>0.48492739898989901</v>
      </c>
      <c r="P8">
        <v>0.43426452020202</v>
      </c>
      <c r="Q8">
        <v>0.44523358585858602</v>
      </c>
      <c r="R8">
        <v>0.48918876262626299</v>
      </c>
      <c r="S8">
        <v>0.50063131313131304</v>
      </c>
      <c r="T8">
        <v>0.47885101010101</v>
      </c>
      <c r="U8">
        <v>0.49455492424242398</v>
      </c>
      <c r="V8">
        <v>0.47285353535353503</v>
      </c>
    </row>
    <row r="9" spans="1:22" x14ac:dyDescent="0.25">
      <c r="B9">
        <f>B7-B8</f>
        <v>0.28053977272727004</v>
      </c>
      <c r="C9">
        <f t="shared" ref="C9:V9" si="1">C7-C8</f>
        <v>7.6152146464647019E-2</v>
      </c>
      <c r="D9">
        <f t="shared" si="1"/>
        <v>7.2206439393939004E-2</v>
      </c>
      <c r="E9">
        <f t="shared" si="1"/>
        <v>7.3705808080807955E-2</v>
      </c>
      <c r="F9">
        <f t="shared" si="1"/>
        <v>7.3547979797980001E-2</v>
      </c>
      <c r="G9">
        <f t="shared" si="1"/>
        <v>7.5363005050505028E-2</v>
      </c>
      <c r="H9">
        <f t="shared" si="1"/>
        <v>7.3784722222222043E-2</v>
      </c>
      <c r="I9">
        <f t="shared" si="1"/>
        <v>6.9917929292929004E-2</v>
      </c>
      <c r="J9">
        <f t="shared" si="1"/>
        <v>6.6287878787878007E-2</v>
      </c>
      <c r="K9">
        <f t="shared" si="1"/>
        <v>7.03125E-2</v>
      </c>
      <c r="L9">
        <f t="shared" si="1"/>
        <v>6.9602272727272985E-2</v>
      </c>
      <c r="M9">
        <f t="shared" si="1"/>
        <v>7.2364267676767957E-2</v>
      </c>
      <c r="N9">
        <f t="shared" si="1"/>
        <v>6.9286616161616021E-2</v>
      </c>
      <c r="O9">
        <f t="shared" si="1"/>
        <v>7.2364267676767957E-2</v>
      </c>
      <c r="P9">
        <f t="shared" si="1"/>
        <v>7.1417297979798011E-2</v>
      </c>
      <c r="Q9">
        <f t="shared" si="1"/>
        <v>7.3390151515151991E-2</v>
      </c>
      <c r="R9">
        <f t="shared" si="1"/>
        <v>8.0097853535353036E-2</v>
      </c>
      <c r="S9">
        <f t="shared" si="1"/>
        <v>7.7020202020201989E-2</v>
      </c>
      <c r="T9">
        <f t="shared" si="1"/>
        <v>7.4258207070707016E-2</v>
      </c>
      <c r="U9">
        <f t="shared" si="1"/>
        <v>7.6231060606060996E-2</v>
      </c>
      <c r="V9">
        <f t="shared" si="1"/>
        <v>7.5836489898989945E-2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2015-01-31T13:30:09Z</dcterms:modified>
</cp:coreProperties>
</file>