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anlee2326\WSUM_PythonApps\project\src\compressive_strength\"/>
    </mc:Choice>
  </mc:AlternateContent>
  <xr:revisionPtr revIDLastSave="0" documentId="13_ncr:1_{168C6EA7-95A7-41F0-8B61-0172ACCF1770}" xr6:coauthVersionLast="47" xr6:coauthVersionMax="47" xr10:uidLastSave="{00000000-0000-0000-0000-000000000000}"/>
  <bookViews>
    <workbookView xWindow="38280" yWindow="7755" windowWidth="29040" windowHeight="15720" firstSheet="6" activeTab="13" xr2:uid="{B256CB18-1B0F-4AB4-B26E-9DDD2BEE0D2A}"/>
  </bookViews>
  <sheets>
    <sheet name="Kimberley 2013" sheetId="1" r:id="rId1"/>
    <sheet name="Paliwal 2006" sheetId="2" r:id="rId2"/>
    <sheet name="McCauley 2014" sheetId="3" r:id="rId3"/>
    <sheet name="Hogan 2016" sheetId="4" r:id="rId4"/>
    <sheet name="Hogan 2015" sheetId="5" r:id="rId5"/>
    <sheet name="Lo_Hogan 2021" sheetId="6" r:id="rId6"/>
    <sheet name="Farbaniec 2016" sheetId="7" r:id="rId7"/>
    <sheet name="Farbaniec 2017" sheetId="8" r:id="rId8"/>
    <sheet name="Gao 2016" sheetId="9" r:id="rId9"/>
    <sheet name="Gao 2019" sheetId="10" r:id="rId10"/>
    <sheet name="Krimsky 2019" sheetId="11" r:id="rId11"/>
    <sheet name="Swab 2017" sheetId="12" r:id="rId12"/>
    <sheet name="Moorehead 2018" sheetId="13" r:id="rId13"/>
    <sheet name="Farbaniec 2015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55" i="13" l="1"/>
  <c r="AC55" i="13"/>
  <c r="W55" i="13"/>
  <c r="E45" i="13"/>
  <c r="T55" i="13"/>
  <c r="N55" i="13"/>
  <c r="K55" i="13"/>
  <c r="B45" i="13"/>
</calcChain>
</file>

<file path=xl/sharedStrings.xml><?xml version="1.0" encoding="utf-8"?>
<sst xmlns="http://schemas.openxmlformats.org/spreadsheetml/2006/main" count="213" uniqueCount="87">
  <si>
    <t>Limestone [1]</t>
  </si>
  <si>
    <t>Limestone [39]</t>
  </si>
  <si>
    <t>Basalt [40]</t>
  </si>
  <si>
    <t>B4C [2]</t>
  </si>
  <si>
    <t>SiC [3]</t>
  </si>
  <si>
    <t>SiC [5]</t>
  </si>
  <si>
    <t>AION [41]</t>
  </si>
  <si>
    <t>AIN (Sintered) [33]</t>
  </si>
  <si>
    <t>AIN (Hot Pressed) [22]</t>
  </si>
  <si>
    <t>AI2O3 [42]</t>
  </si>
  <si>
    <t>MgAI2O4 [43]</t>
  </si>
  <si>
    <t>MAC 88118 [32]</t>
  </si>
  <si>
    <t>Concrete [36]</t>
  </si>
  <si>
    <t>Peak Compressive Strength (GPa)</t>
  </si>
  <si>
    <t>(a)</t>
  </si>
  <si>
    <t>(b)</t>
  </si>
  <si>
    <r>
      <t>Loading Rate (Mpa/</t>
    </r>
    <r>
      <rPr>
        <sz val="11"/>
        <color theme="1"/>
        <rFont val="Aptos Narrow"/>
        <family val="2"/>
      </rPr>
      <t>µ</t>
    </r>
    <r>
      <rPr>
        <sz val="11"/>
        <color theme="1"/>
        <rFont val="Aptos Narrow"/>
        <family val="2"/>
        <scheme val="minor"/>
      </rPr>
      <t>s)</t>
    </r>
  </si>
  <si>
    <t>~3.688</t>
  </si>
  <si>
    <t>~3.705</t>
  </si>
  <si>
    <t>(confined)</t>
  </si>
  <si>
    <t>(unconfined)</t>
  </si>
  <si>
    <t>Strain Rate (s^-1)</t>
  </si>
  <si>
    <t>stress rate (Gpa)/Young's modulus (Gpa) = 0.175/430 = 407</t>
  </si>
  <si>
    <t>S(B4C)</t>
  </si>
  <si>
    <t>Z(B4C-TiB2)</t>
  </si>
  <si>
    <t>~5600</t>
  </si>
  <si>
    <t>Min:</t>
  </si>
  <si>
    <t>Median:</t>
  </si>
  <si>
    <t>Max:</t>
  </si>
  <si>
    <t>(uniaxial)</t>
  </si>
  <si>
    <t>Uniaxial</t>
  </si>
  <si>
    <t>Uniaxial (PF)</t>
  </si>
  <si>
    <t>Confined</t>
  </si>
  <si>
    <t>Confined (PF)</t>
  </si>
  <si>
    <t>TiB2-B4C composite</t>
  </si>
  <si>
    <t>B4C</t>
  </si>
  <si>
    <t>TiB2</t>
  </si>
  <si>
    <t>Peak Strength (GPa)</t>
  </si>
  <si>
    <t>Crack Area (mm^2)</t>
  </si>
  <si>
    <t>Average Dynamic Compressive Strength (GPa)</t>
  </si>
  <si>
    <t>Valid</t>
  </si>
  <si>
    <t>Invalid</t>
  </si>
  <si>
    <t>6.2 ± 0.3</t>
  </si>
  <si>
    <t>4.6 ± 0.7</t>
  </si>
  <si>
    <t>Peak Compressive Strength (MPa)</t>
  </si>
  <si>
    <t>Vertical Specimens</t>
  </si>
  <si>
    <t>Bins (um)</t>
  </si>
  <si>
    <t>Frequency (%)</t>
  </si>
  <si>
    <t>[20, 22]</t>
  </si>
  <si>
    <t>(22, 24]</t>
  </si>
  <si>
    <t>(24, 26]</t>
  </si>
  <si>
    <t>(26, 28]</t>
  </si>
  <si>
    <t>(28, 30]</t>
  </si>
  <si>
    <t>(30, 32]</t>
  </si>
  <si>
    <t>(32, 34]</t>
  </si>
  <si>
    <t>(34, 36]</t>
  </si>
  <si>
    <t>(36, 38]</t>
  </si>
  <si>
    <t>(38, 40]</t>
  </si>
  <si>
    <t>(40, 42]</t>
  </si>
  <si>
    <t>(42, 44]</t>
  </si>
  <si>
    <t>(44, 46]</t>
  </si>
  <si>
    <t>(46, 48]</t>
  </si>
  <si>
    <t>(48, 50]</t>
  </si>
  <si>
    <t>(50, 52]</t>
  </si>
  <si>
    <t>(52, 54]</t>
  </si>
  <si>
    <t>(54, 56]</t>
  </si>
  <si>
    <t>(56, 58]</t>
  </si>
  <si>
    <t>(58, 60]</t>
  </si>
  <si>
    <t>Total %:</t>
  </si>
  <si>
    <t>Horizontal Specimens</t>
  </si>
  <si>
    <t>+</t>
  </si>
  <si>
    <t>Strain (s^-1)</t>
  </si>
  <si>
    <t>Stress (Gpa)</t>
  </si>
  <si>
    <t>10^3</t>
  </si>
  <si>
    <t>Stress (GPa)</t>
  </si>
  <si>
    <t>Stress (MPa)</t>
  </si>
  <si>
    <t>Spacing (um)</t>
  </si>
  <si>
    <t>Orientation (degrees)</t>
  </si>
  <si>
    <t>Sphericity (0-1)</t>
  </si>
  <si>
    <t>Size</t>
  </si>
  <si>
    <t>Fraction</t>
  </si>
  <si>
    <t>Orientation</t>
  </si>
  <si>
    <t># Fraction</t>
  </si>
  <si>
    <t>AR &lt; 2.5</t>
  </si>
  <si>
    <t>AR &gt; 2.5</t>
  </si>
  <si>
    <t>Disk Spacing</t>
  </si>
  <si>
    <t>eCDF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</si>
</sst>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1" fontId="0" fillId="0" borderId="0" xfId="0" applyNumberFormat="1"/>
    <xf numFmtId="0" fontId="2" fillId="0" borderId="0" xfId="0" applyFont="1"/>
    <xf numFmtId="0" fontId="0" fillId="9" borderId="0" xfId="0" applyFill="1"/>
    <xf numFmtId="0" fontId="0" fillId="10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Kimberley</a:t>
            </a:r>
            <a:r>
              <a:rPr lang="en-US" baseline="0"/>
              <a:t> Data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794467771986693E-2"/>
          <c:y val="7.5981630309988529E-2"/>
          <c:w val="0.78230229437105692"/>
          <c:h val="0.82224269325691346"/>
        </c:manualLayout>
      </c:layout>
      <c:scatterChart>
        <c:scatterStyle val="lineMarker"/>
        <c:varyColors val="0"/>
        <c:ser>
          <c:idx val="0"/>
          <c:order val="0"/>
          <c:tx>
            <c:v>Limestone [1]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'Kimberley 2013'!$A$3:$A$40</c:f>
              <c:numCache>
                <c:formatCode>0.00E+00</c:formatCode>
                <c:ptCount val="38"/>
                <c:pt idx="0">
                  <c:v>6.6372706719274505E-8</c:v>
                </c:pt>
                <c:pt idx="1">
                  <c:v>6.6372706719274505E-8</c:v>
                </c:pt>
                <c:pt idx="2">
                  <c:v>6.6372706719274505E-8</c:v>
                </c:pt>
                <c:pt idx="3">
                  <c:v>5.96920137517755E-8</c:v>
                </c:pt>
                <c:pt idx="4">
                  <c:v>6.6372706719274505E-8</c:v>
                </c:pt>
                <c:pt idx="5">
                  <c:v>5.96920137517755E-8</c:v>
                </c:pt>
                <c:pt idx="6">
                  <c:v>5.2531384631865603E-7</c:v>
                </c:pt>
                <c:pt idx="7">
                  <c:v>7.6150961755813095E-7</c:v>
                </c:pt>
                <c:pt idx="8">
                  <c:v>7.6150961755813095E-7</c:v>
                </c:pt>
                <c:pt idx="9">
                  <c:v>9.1686134863289702E-7</c:v>
                </c:pt>
                <c:pt idx="10">
                  <c:v>6.3248047100927096E-7</c:v>
                </c:pt>
                <c:pt idx="11">
                  <c:v>5.8410664452152402E-7</c:v>
                </c:pt>
                <c:pt idx="12">
                  <c:v>6.3248047100927096E-7</c:v>
                </c:pt>
                <c:pt idx="13" formatCode="General">
                  <c:v>9.9759182046103593E-6</c:v>
                </c:pt>
                <c:pt idx="14" formatCode="General">
                  <c:v>5.0058339544985099E-6</c:v>
                </c:pt>
                <c:pt idx="15" formatCode="General">
                  <c:v>5.0058339544985099E-6</c:v>
                </c:pt>
                <c:pt idx="16" formatCode="General">
                  <c:v>5.0058339544985099E-6</c:v>
                </c:pt>
                <c:pt idx="17" formatCode="General">
                  <c:v>5.0058339544985099E-6</c:v>
                </c:pt>
                <c:pt idx="18" formatCode="General">
                  <c:v>5.0058339544985099E-6</c:v>
                </c:pt>
                <c:pt idx="19" formatCode="General">
                  <c:v>5.0058339544985099E-6</c:v>
                </c:pt>
                <c:pt idx="20" formatCode="General">
                  <c:v>7.4876502420234898E-5</c:v>
                </c:pt>
                <c:pt idx="21" formatCode="General">
                  <c:v>1.00241399286719E-4</c:v>
                </c:pt>
                <c:pt idx="22" formatCode="General">
                  <c:v>1.11460354205075E-4</c:v>
                </c:pt>
                <c:pt idx="23" formatCode="General">
                  <c:v>1.4921826620323901E-4</c:v>
                </c:pt>
                <c:pt idx="24" formatCode="General">
                  <c:v>1.6157604125308599E-4</c:v>
                </c:pt>
                <c:pt idx="25" formatCode="General">
                  <c:v>1.6157604125308599E-4</c:v>
                </c:pt>
                <c:pt idx="26" formatCode="General">
                  <c:v>1.7120161350315699E-3</c:v>
                </c:pt>
                <c:pt idx="27" formatCode="General">
                  <c:v>1.91282567580832E-2</c:v>
                </c:pt>
                <c:pt idx="28" formatCode="General">
                  <c:v>2.30305158120655E-2</c:v>
                </c:pt>
                <c:pt idx="29" formatCode="General">
                  <c:v>0.19220719176103099</c:v>
                </c:pt>
                <c:pt idx="30" formatCode="General">
                  <c:v>0.15963986845787401</c:v>
                </c:pt>
                <c:pt idx="31" formatCode="General">
                  <c:v>0.33547058827773801</c:v>
                </c:pt>
                <c:pt idx="32" formatCode="General">
                  <c:v>0.54073476623886696</c:v>
                </c:pt>
                <c:pt idx="33" formatCode="General">
                  <c:v>0.54073476623886696</c:v>
                </c:pt>
                <c:pt idx="34" formatCode="General">
                  <c:v>0.65104733491906996</c:v>
                </c:pt>
                <c:pt idx="35" formatCode="General">
                  <c:v>0.78386421360225</c:v>
                </c:pt>
                <c:pt idx="36" formatCode="General">
                  <c:v>1.04940325846521</c:v>
                </c:pt>
                <c:pt idx="37" formatCode="General">
                  <c:v>0.51279956012755501</c:v>
                </c:pt>
              </c:numCache>
            </c:numRef>
          </c:xVal>
          <c:yVal>
            <c:numRef>
              <c:f>'Kimberley 2013'!$B$3:$B$40</c:f>
              <c:numCache>
                <c:formatCode>General</c:formatCode>
                <c:ptCount val="38"/>
                <c:pt idx="0">
                  <c:v>1.08089260808926</c:v>
                </c:pt>
                <c:pt idx="1">
                  <c:v>1.10529986052998</c:v>
                </c:pt>
                <c:pt idx="2">
                  <c:v>0.90027894002789399</c:v>
                </c:pt>
                <c:pt idx="3">
                  <c:v>0.92956764295676397</c:v>
                </c:pt>
                <c:pt idx="4">
                  <c:v>0.93444909344490901</c:v>
                </c:pt>
                <c:pt idx="5">
                  <c:v>0.949093444909344</c:v>
                </c:pt>
                <c:pt idx="6">
                  <c:v>1.05160390516039</c:v>
                </c:pt>
                <c:pt idx="7">
                  <c:v>1.0564853556485301</c:v>
                </c:pt>
                <c:pt idx="8">
                  <c:v>0.91980474198047402</c:v>
                </c:pt>
                <c:pt idx="9">
                  <c:v>0.93933054393305404</c:v>
                </c:pt>
                <c:pt idx="10">
                  <c:v>1.0223152022315201</c:v>
                </c:pt>
                <c:pt idx="11">
                  <c:v>1.01743375174337</c:v>
                </c:pt>
                <c:pt idx="12">
                  <c:v>0.997907949790795</c:v>
                </c:pt>
                <c:pt idx="13">
                  <c:v>1.0662482566248199</c:v>
                </c:pt>
                <c:pt idx="14">
                  <c:v>1.1199442119944201</c:v>
                </c:pt>
                <c:pt idx="15">
                  <c:v>1.1004184100418399</c:v>
                </c:pt>
                <c:pt idx="16">
                  <c:v>0.96373779637377899</c:v>
                </c:pt>
                <c:pt idx="17">
                  <c:v>1.0369595536959499</c:v>
                </c:pt>
                <c:pt idx="18">
                  <c:v>1.0564853556485301</c:v>
                </c:pt>
                <c:pt idx="19">
                  <c:v>1.07112970711297</c:v>
                </c:pt>
                <c:pt idx="20">
                  <c:v>1.1638772663877199</c:v>
                </c:pt>
                <c:pt idx="21">
                  <c:v>1.14923291492329</c:v>
                </c:pt>
                <c:pt idx="22">
                  <c:v>1.1834030683403001</c:v>
                </c:pt>
                <c:pt idx="23">
                  <c:v>1.1541143654114301</c:v>
                </c:pt>
                <c:pt idx="24">
                  <c:v>1.21269177126917</c:v>
                </c:pt>
                <c:pt idx="25">
                  <c:v>1.3103207810320701</c:v>
                </c:pt>
                <c:pt idx="26">
                  <c:v>1.23221757322175</c:v>
                </c:pt>
                <c:pt idx="27">
                  <c:v>1.2859135285913501</c:v>
                </c:pt>
                <c:pt idx="28">
                  <c:v>1.3884239888423899</c:v>
                </c:pt>
                <c:pt idx="29">
                  <c:v>1.45676429567642</c:v>
                </c:pt>
                <c:pt idx="30">
                  <c:v>1.6032078103207801</c:v>
                </c:pt>
                <c:pt idx="31">
                  <c:v>1.78870292887029</c:v>
                </c:pt>
                <c:pt idx="32">
                  <c:v>1.78870292887029</c:v>
                </c:pt>
                <c:pt idx="33">
                  <c:v>1.71548117154811</c:v>
                </c:pt>
                <c:pt idx="34">
                  <c:v>1.6959553695955301</c:v>
                </c:pt>
                <c:pt idx="35">
                  <c:v>1.6715481171548101</c:v>
                </c:pt>
                <c:pt idx="36">
                  <c:v>1.7008368200836801</c:v>
                </c:pt>
                <c:pt idx="37">
                  <c:v>1.62273361227336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0B-4C61-9832-DD7E47E24A51}"/>
            </c:ext>
          </c:extLst>
        </c:ser>
        <c:ser>
          <c:idx val="1"/>
          <c:order val="1"/>
          <c:tx>
            <c:v>Limestone [39]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'Kimberley 2013'!$C$3:$C$11</c:f>
              <c:numCache>
                <c:formatCode>General</c:formatCode>
                <c:ptCount val="9"/>
                <c:pt idx="0" formatCode="0.00E+00">
                  <c:v>1.6712316401477701E-8</c:v>
                </c:pt>
                <c:pt idx="1">
                  <c:v>3.4698774466850899E-5</c:v>
                </c:pt>
                <c:pt idx="2">
                  <c:v>2.8474116774522398E-2</c:v>
                </c:pt>
                <c:pt idx="3">
                  <c:v>7.3979254004799405E-2</c:v>
                </c:pt>
                <c:pt idx="4">
                  <c:v>0.16393047069069799</c:v>
                </c:pt>
                <c:pt idx="5">
                  <c:v>0.27133627177951097</c:v>
                </c:pt>
                <c:pt idx="6">
                  <c:v>0.37301624738767702</c:v>
                </c:pt>
                <c:pt idx="7">
                  <c:v>0.49937790075938299</c:v>
                </c:pt>
                <c:pt idx="8">
                  <c:v>0.743368558916365</c:v>
                </c:pt>
              </c:numCache>
            </c:numRef>
          </c:xVal>
          <c:yVal>
            <c:numRef>
              <c:f>'Kimberley 2013'!$D$3:$D$11</c:f>
              <c:numCache>
                <c:formatCode>General</c:formatCode>
                <c:ptCount val="9"/>
                <c:pt idx="0">
                  <c:v>0.949093444909344</c:v>
                </c:pt>
                <c:pt idx="1">
                  <c:v>1.04672245467224</c:v>
                </c:pt>
                <c:pt idx="2">
                  <c:v>1.0320781032078099</c:v>
                </c:pt>
                <c:pt idx="3">
                  <c:v>1.0564853556485301</c:v>
                </c:pt>
                <c:pt idx="4">
                  <c:v>1.14435146443514</c:v>
                </c:pt>
                <c:pt idx="5">
                  <c:v>1.36401673640167</c:v>
                </c:pt>
                <c:pt idx="6">
                  <c:v>1.5397489539748901</c:v>
                </c:pt>
                <c:pt idx="7">
                  <c:v>1.72036262203626</c:v>
                </c:pt>
                <c:pt idx="8">
                  <c:v>1.8912133891213301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0B-4C61-9832-DD7E47E24A51}"/>
            </c:ext>
          </c:extLst>
        </c:ser>
        <c:ser>
          <c:idx val="2"/>
          <c:order val="2"/>
          <c:tx>
            <c:v>Basalt [40]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'Kimberley 2013'!$E$3:$E$10</c:f>
              <c:numCache>
                <c:formatCode>0.00E+00</c:formatCode>
                <c:ptCount val="8"/>
                <c:pt idx="0">
                  <c:v>9.5292252233190705E-10</c:v>
                </c:pt>
                <c:pt idx="1">
                  <c:v>4.4803186237913698E-7</c:v>
                </c:pt>
                <c:pt idx="2" formatCode="General">
                  <c:v>4.4480282748274903E-3</c:v>
                </c:pt>
                <c:pt idx="3" formatCode="General">
                  <c:v>0.27133627177951097</c:v>
                </c:pt>
                <c:pt idx="4" formatCode="General">
                  <c:v>0.27133627177951097</c:v>
                </c:pt>
                <c:pt idx="5" formatCode="General">
                  <c:v>1.04940325846521</c:v>
                </c:pt>
                <c:pt idx="6" formatCode="General">
                  <c:v>0.99518944025076295</c:v>
                </c:pt>
                <c:pt idx="7" formatCode="General">
                  <c:v>1.3681246079176399</c:v>
                </c:pt>
              </c:numCache>
            </c:numRef>
          </c:xVal>
          <c:yVal>
            <c:numRef>
              <c:f>'Kimberley 2013'!$F$3:$F$10</c:f>
              <c:numCache>
                <c:formatCode>General</c:formatCode>
                <c:ptCount val="8"/>
                <c:pt idx="0">
                  <c:v>0.93933054393305404</c:v>
                </c:pt>
                <c:pt idx="1">
                  <c:v>1.05160390516039</c:v>
                </c:pt>
                <c:pt idx="2">
                  <c:v>1.2273361227336099</c:v>
                </c:pt>
                <c:pt idx="3">
                  <c:v>1.5055788005578801</c:v>
                </c:pt>
                <c:pt idx="4">
                  <c:v>1.55439330543933</c:v>
                </c:pt>
                <c:pt idx="5">
                  <c:v>1.75453277545327</c:v>
                </c:pt>
                <c:pt idx="6">
                  <c:v>1.91562064156206</c:v>
                </c:pt>
                <c:pt idx="7">
                  <c:v>2.0327754532775399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B5-4891-A480-8D7409DD4B6E}"/>
            </c:ext>
          </c:extLst>
        </c:ser>
        <c:ser>
          <c:idx val="3"/>
          <c:order val="3"/>
          <c:tx>
            <c:v>B4C [2]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'Kimberley 2013'!$G$3:$G$13</c:f>
              <c:numCache>
                <c:formatCode>0.00E+00</c:formatCode>
                <c:ptCount val="11"/>
                <c:pt idx="0">
                  <c:v>5.9404861753070102E-9</c:v>
                </c:pt>
                <c:pt idx="1">
                  <c:v>5.4597502250068099E-10</c:v>
                </c:pt>
                <c:pt idx="2">
                  <c:v>5.9119091116211796E-10</c:v>
                </c:pt>
                <c:pt idx="3">
                  <c:v>5.9404861753070102E-9</c:v>
                </c:pt>
                <c:pt idx="4">
                  <c:v>5.2278679267383798E-8</c:v>
                </c:pt>
                <c:pt idx="5" formatCode="General">
                  <c:v>1.8140061013237799E-2</c:v>
                </c:pt>
                <c:pt idx="6" formatCode="General">
                  <c:v>1.8627607056960101E-2</c:v>
                </c:pt>
                <c:pt idx="7" formatCode="General">
                  <c:v>1.9642362300446001E-2</c:v>
                </c:pt>
                <c:pt idx="8" formatCode="General">
                  <c:v>2.36495014296365E-2</c:v>
                </c:pt>
                <c:pt idx="9" formatCode="General">
                  <c:v>2.30305158120655E-2</c:v>
                </c:pt>
                <c:pt idx="10" formatCode="General">
                  <c:v>1.9642362300446001E-2</c:v>
                </c:pt>
              </c:numCache>
            </c:numRef>
          </c:xVal>
          <c:yVal>
            <c:numRef>
              <c:f>'Kimberley 2013'!$H$3:$H$13</c:f>
              <c:numCache>
                <c:formatCode>General</c:formatCode>
                <c:ptCount val="11"/>
                <c:pt idx="0">
                  <c:v>1.2468619246861901</c:v>
                </c:pt>
                <c:pt idx="1">
                  <c:v>1.0564853556485301</c:v>
                </c:pt>
                <c:pt idx="2">
                  <c:v>0.95885634588563395</c:v>
                </c:pt>
                <c:pt idx="3">
                  <c:v>0.89051603905160304</c:v>
                </c:pt>
                <c:pt idx="4">
                  <c:v>0.92468619246861905</c:v>
                </c:pt>
                <c:pt idx="5">
                  <c:v>0.91004184100418395</c:v>
                </c:pt>
                <c:pt idx="6">
                  <c:v>0.95397489539748903</c:v>
                </c:pt>
                <c:pt idx="7">
                  <c:v>1.0418410041841</c:v>
                </c:pt>
                <c:pt idx="8">
                  <c:v>1.07601115760111</c:v>
                </c:pt>
                <c:pt idx="9">
                  <c:v>1.16875871687587</c:v>
                </c:pt>
                <c:pt idx="10">
                  <c:v>1.21269177126917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B5-4891-A480-8D7409DD4B6E}"/>
            </c:ext>
          </c:extLst>
        </c:ser>
        <c:ser>
          <c:idx val="4"/>
          <c:order val="4"/>
          <c:tx>
            <c:strRef>
              <c:f>'Kimberley 2013'!$I$1</c:f>
              <c:strCache>
                <c:ptCount val="1"/>
                <c:pt idx="0">
                  <c:v>SiC [3]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'Kimberley 2013'!$I$3:$I$12</c:f>
              <c:numCache>
                <c:formatCode>0.00E+00</c:formatCode>
                <c:ptCount val="10"/>
                <c:pt idx="0">
                  <c:v>1.8096376489470201E-8</c:v>
                </c:pt>
                <c:pt idx="1">
                  <c:v>1.0985951979057299E-7</c:v>
                </c:pt>
                <c:pt idx="2">
                  <c:v>6.6693539978228003E-7</c:v>
                </c:pt>
                <c:pt idx="3" formatCode="General">
                  <c:v>5.0058339544985099E-6</c:v>
                </c:pt>
                <c:pt idx="4" formatCode="General">
                  <c:v>9.1465338189305204E-2</c:v>
                </c:pt>
                <c:pt idx="5" formatCode="General">
                  <c:v>9.1465338189305204E-2</c:v>
                </c:pt>
                <c:pt idx="6" formatCode="General">
                  <c:v>5.52596814385393E-2</c:v>
                </c:pt>
                <c:pt idx="7" formatCode="General">
                  <c:v>4.0196522393496401E-2</c:v>
                </c:pt>
                <c:pt idx="8" formatCode="General">
                  <c:v>8.4469820379637003E-2</c:v>
                </c:pt>
                <c:pt idx="9" formatCode="General">
                  <c:v>0.116123860657771</c:v>
                </c:pt>
              </c:numCache>
            </c:numRef>
          </c:xVal>
          <c:yVal>
            <c:numRef>
              <c:f>'Kimberley 2013'!$J$3:$J$12</c:f>
              <c:numCache>
                <c:formatCode>General</c:formatCode>
                <c:ptCount val="10"/>
                <c:pt idx="0">
                  <c:v>1.0027894002789399</c:v>
                </c:pt>
                <c:pt idx="1">
                  <c:v>0.91004184100418395</c:v>
                </c:pt>
                <c:pt idx="2">
                  <c:v>1.01255230125523</c:v>
                </c:pt>
                <c:pt idx="3">
                  <c:v>1.0271966527196601</c:v>
                </c:pt>
                <c:pt idx="4">
                  <c:v>0.94421199442119896</c:v>
                </c:pt>
                <c:pt idx="5">
                  <c:v>1.1638772663877199</c:v>
                </c:pt>
                <c:pt idx="6">
                  <c:v>1.2224546722454599</c:v>
                </c:pt>
                <c:pt idx="7">
                  <c:v>1.1931659693165899</c:v>
                </c:pt>
                <c:pt idx="8">
                  <c:v>1.3152022315202201</c:v>
                </c:pt>
                <c:pt idx="9">
                  <c:v>1.2810320781032001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B5-4891-A480-8D7409DD4B6E}"/>
            </c:ext>
          </c:extLst>
        </c:ser>
        <c:ser>
          <c:idx val="5"/>
          <c:order val="5"/>
          <c:tx>
            <c:strRef>
              <c:f>'Kimberley 2013'!$K$1</c:f>
              <c:strCache>
                <c:ptCount val="1"/>
                <c:pt idx="0">
                  <c:v>SiC [5]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'Kimberley 2013'!$K$3:$K$8</c:f>
              <c:numCache>
                <c:formatCode>0.00E+00</c:formatCode>
                <c:ptCount val="6"/>
                <c:pt idx="0">
                  <c:v>1.8096376489470201E-8</c:v>
                </c:pt>
                <c:pt idx="1">
                  <c:v>1.8096376489470201E-8</c:v>
                </c:pt>
                <c:pt idx="2" formatCode="General">
                  <c:v>5.3040465856979803E-5</c:v>
                </c:pt>
                <c:pt idx="3" formatCode="General">
                  <c:v>5.3040465856979803E-5</c:v>
                </c:pt>
                <c:pt idx="4" formatCode="General">
                  <c:v>9.9040202198662802E-2</c:v>
                </c:pt>
                <c:pt idx="5" formatCode="General">
                  <c:v>0.43735862582191198</c:v>
                </c:pt>
              </c:numCache>
            </c:numRef>
          </c:xVal>
          <c:yVal>
            <c:numRef>
              <c:f>'Kimberley 2013'!$L$3:$L$8</c:f>
              <c:numCache>
                <c:formatCode>General</c:formatCode>
                <c:ptCount val="6"/>
                <c:pt idx="0">
                  <c:v>1.01743375174337</c:v>
                </c:pt>
                <c:pt idx="1">
                  <c:v>0.98814504881450405</c:v>
                </c:pt>
                <c:pt idx="2">
                  <c:v>1.0271966527196601</c:v>
                </c:pt>
                <c:pt idx="3">
                  <c:v>0.99302649930264897</c:v>
                </c:pt>
                <c:pt idx="4">
                  <c:v>1.2273361227336099</c:v>
                </c:pt>
                <c:pt idx="5">
                  <c:v>1.4518828451882799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8B5-4891-A480-8D7409DD4B6E}"/>
            </c:ext>
          </c:extLst>
        </c:ser>
        <c:ser>
          <c:idx val="6"/>
          <c:order val="6"/>
          <c:tx>
            <c:strRef>
              <c:f>'Kimberley 2013'!$M$1</c:f>
              <c:strCache>
                <c:ptCount val="1"/>
                <c:pt idx="0">
                  <c:v>AION [41]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'Kimberley 2013'!$M$3:$M$17</c:f>
              <c:numCache>
                <c:formatCode>0.00E+00</c:formatCode>
                <c:ptCount val="15"/>
                <c:pt idx="0">
                  <c:v>1.15286938041652E-8</c:v>
                </c:pt>
                <c:pt idx="1">
                  <c:v>9.8326404150134098E-9</c:v>
                </c:pt>
                <c:pt idx="2">
                  <c:v>7.7447113432052595E-9</c:v>
                </c:pt>
                <c:pt idx="3">
                  <c:v>9.8326404150134098E-9</c:v>
                </c:pt>
                <c:pt idx="4">
                  <c:v>8.8429436718873508E-9</c:v>
                </c:pt>
                <c:pt idx="5">
                  <c:v>9.8326404150134098E-9</c:v>
                </c:pt>
                <c:pt idx="6">
                  <c:v>1.21567295176386E-8</c:v>
                </c:pt>
                <c:pt idx="7">
                  <c:v>1.4636762508986499E-8</c:v>
                </c:pt>
                <c:pt idx="8" formatCode="General">
                  <c:v>0.35374564300963202</c:v>
                </c:pt>
                <c:pt idx="9" formatCode="General">
                  <c:v>0.25058373580010102</c:v>
                </c:pt>
                <c:pt idx="10" formatCode="General">
                  <c:v>0.29380746578834999</c:v>
                </c:pt>
                <c:pt idx="11" formatCode="General">
                  <c:v>0.29380746578834999</c:v>
                </c:pt>
                <c:pt idx="12" formatCode="General">
                  <c:v>0.33547058827773801</c:v>
                </c:pt>
                <c:pt idx="13" formatCode="General">
                  <c:v>0.34448695034954202</c:v>
                </c:pt>
                <c:pt idx="14" formatCode="General">
                  <c:v>0.42591150504814701</c:v>
                </c:pt>
              </c:numCache>
            </c:numRef>
          </c:xVal>
          <c:yVal>
            <c:numRef>
              <c:f>'Kimberley 2013'!$N$3:$N$17</c:f>
              <c:numCache>
                <c:formatCode>General</c:formatCode>
                <c:ptCount val="15"/>
                <c:pt idx="0">
                  <c:v>1.1297071129707099</c:v>
                </c:pt>
                <c:pt idx="1">
                  <c:v>1.07112970711297</c:v>
                </c:pt>
                <c:pt idx="2">
                  <c:v>1.01255230125523</c:v>
                </c:pt>
                <c:pt idx="3">
                  <c:v>0.91980474198047402</c:v>
                </c:pt>
                <c:pt idx="4">
                  <c:v>0.86610878661087798</c:v>
                </c:pt>
                <c:pt idx="5">
                  <c:v>0.85146443514644299</c:v>
                </c:pt>
                <c:pt idx="6">
                  <c:v>0.83193863319386296</c:v>
                </c:pt>
                <c:pt idx="7">
                  <c:v>0.97350069735006906</c:v>
                </c:pt>
                <c:pt idx="8">
                  <c:v>1.3152022315202201</c:v>
                </c:pt>
                <c:pt idx="9">
                  <c:v>1.3347280334728</c:v>
                </c:pt>
                <c:pt idx="10">
                  <c:v>1.4225941422594099</c:v>
                </c:pt>
                <c:pt idx="11">
                  <c:v>1.59344490934449</c:v>
                </c:pt>
                <c:pt idx="12">
                  <c:v>1.6032078103207801</c:v>
                </c:pt>
                <c:pt idx="13">
                  <c:v>1.62273361227336</c:v>
                </c:pt>
                <c:pt idx="14">
                  <c:v>1.62273361227336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8B5-4891-A480-8D7409DD4B6E}"/>
            </c:ext>
          </c:extLst>
        </c:ser>
        <c:ser>
          <c:idx val="7"/>
          <c:order val="7"/>
          <c:tx>
            <c:strRef>
              <c:f>'Kimberley 2013'!$O$1</c:f>
              <c:strCache>
                <c:ptCount val="1"/>
                <c:pt idx="0">
                  <c:v>AIN (Sintered) [33]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'Kimberley 2013'!$O$3:$O$8</c:f>
              <c:numCache>
                <c:formatCode>0.00E+00</c:formatCode>
                <c:ptCount val="6"/>
                <c:pt idx="0">
                  <c:v>1.67931006153629E-7</c:v>
                </c:pt>
                <c:pt idx="1">
                  <c:v>1.67931006153629E-7</c:v>
                </c:pt>
                <c:pt idx="2" formatCode="General">
                  <c:v>0.168336390404664</c:v>
                </c:pt>
                <c:pt idx="3" formatCode="General">
                  <c:v>0.168336390404664</c:v>
                </c:pt>
                <c:pt idx="4" formatCode="General">
                  <c:v>0.168336390404664</c:v>
                </c:pt>
                <c:pt idx="5" formatCode="General">
                  <c:v>0.168336390404664</c:v>
                </c:pt>
              </c:numCache>
            </c:numRef>
          </c:xVal>
          <c:yVal>
            <c:numRef>
              <c:f>'Kimberley 2013'!$P$3:$P$8</c:f>
              <c:numCache>
                <c:formatCode>General</c:formatCode>
                <c:ptCount val="6"/>
                <c:pt idx="0">
                  <c:v>1.0613668061366801</c:v>
                </c:pt>
                <c:pt idx="1">
                  <c:v>0.97838214783821398</c:v>
                </c:pt>
                <c:pt idx="2">
                  <c:v>1.14435146443514</c:v>
                </c:pt>
                <c:pt idx="3">
                  <c:v>1.1980474198047399</c:v>
                </c:pt>
                <c:pt idx="4">
                  <c:v>1.26638772663877</c:v>
                </c:pt>
                <c:pt idx="5">
                  <c:v>1.40306834030683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8B5-4891-A480-8D7409DD4B6E}"/>
            </c:ext>
          </c:extLst>
        </c:ser>
        <c:ser>
          <c:idx val="8"/>
          <c:order val="8"/>
          <c:tx>
            <c:strRef>
              <c:f>'Kimberley 2013'!$Q$1</c:f>
              <c:strCache>
                <c:ptCount val="1"/>
                <c:pt idx="0">
                  <c:v>AIN (Hot Pressed) [22]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'Kimberley 2013'!$Q$3:$Q$19</c:f>
              <c:numCache>
                <c:formatCode>0.00E+00</c:formatCode>
                <c:ptCount val="17"/>
                <c:pt idx="0">
                  <c:v>1.66319208048803E-9</c:v>
                </c:pt>
                <c:pt idx="1">
                  <c:v>1.503015124395E-8</c:v>
                </c:pt>
                <c:pt idx="2">
                  <c:v>1.3880604401500899E-8</c:v>
                </c:pt>
                <c:pt idx="3" formatCode="General">
                  <c:v>1.13905449602225E-5</c:v>
                </c:pt>
                <c:pt idx="4" formatCode="General">
                  <c:v>1.20110548941718E-5</c:v>
                </c:pt>
                <c:pt idx="5" formatCode="General">
                  <c:v>6.3095734448019095E-2</c:v>
                </c:pt>
                <c:pt idx="6" formatCode="General">
                  <c:v>8.2258965994847402E-2</c:v>
                </c:pt>
                <c:pt idx="7" formatCode="General">
                  <c:v>0.17286072695989299</c:v>
                </c:pt>
                <c:pt idx="8" formatCode="General">
                  <c:v>8.9071387982198699E-2</c:v>
                </c:pt>
                <c:pt idx="9" formatCode="General">
                  <c:v>0.139813702987166</c:v>
                </c:pt>
                <c:pt idx="10" formatCode="General">
                  <c:v>0.16393047069069799</c:v>
                </c:pt>
                <c:pt idx="11" formatCode="General">
                  <c:v>0.213718900842256</c:v>
                </c:pt>
                <c:pt idx="12" formatCode="General">
                  <c:v>0.43735862582191198</c:v>
                </c:pt>
                <c:pt idx="13" formatCode="General">
                  <c:v>0.54073476623886696</c:v>
                </c:pt>
                <c:pt idx="14" formatCode="General">
                  <c:v>0.78386421360225</c:v>
                </c:pt>
                <c:pt idx="15" formatCode="General">
                  <c:v>1.1065704220092201</c:v>
                </c:pt>
                <c:pt idx="16" formatCode="General">
                  <c:v>0.24402513121729599</c:v>
                </c:pt>
              </c:numCache>
            </c:numRef>
          </c:xVal>
          <c:yVal>
            <c:numRef>
              <c:f>'Kimberley 2013'!$R$3:$R$19</c:f>
              <c:numCache>
                <c:formatCode>General</c:formatCode>
                <c:ptCount val="17"/>
                <c:pt idx="0">
                  <c:v>0.997907949790795</c:v>
                </c:pt>
                <c:pt idx="1">
                  <c:v>0.98814504881450405</c:v>
                </c:pt>
                <c:pt idx="2">
                  <c:v>1.0271966527196601</c:v>
                </c:pt>
                <c:pt idx="3">
                  <c:v>1.0271966527196601</c:v>
                </c:pt>
                <c:pt idx="4">
                  <c:v>0.99302649930264897</c:v>
                </c:pt>
                <c:pt idx="5">
                  <c:v>1.2810320781032001</c:v>
                </c:pt>
                <c:pt idx="6">
                  <c:v>1.33960948396094</c:v>
                </c:pt>
                <c:pt idx="7">
                  <c:v>1.2370990237099</c:v>
                </c:pt>
                <c:pt idx="8">
                  <c:v>1.3542538354253799</c:v>
                </c:pt>
                <c:pt idx="9">
                  <c:v>1.29567642956764</c:v>
                </c:pt>
                <c:pt idx="10">
                  <c:v>1.3152022315202201</c:v>
                </c:pt>
                <c:pt idx="11">
                  <c:v>1.3884239888423899</c:v>
                </c:pt>
                <c:pt idx="12">
                  <c:v>1.5788005578800499</c:v>
                </c:pt>
                <c:pt idx="13">
                  <c:v>1.62273361227336</c:v>
                </c:pt>
                <c:pt idx="14">
                  <c:v>1.6080892608089199</c:v>
                </c:pt>
                <c:pt idx="15">
                  <c:v>1.8716875871687499</c:v>
                </c:pt>
                <c:pt idx="16">
                  <c:v>1.4860529986052899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8B5-4891-A480-8D7409DD4B6E}"/>
            </c:ext>
          </c:extLst>
        </c:ser>
        <c:ser>
          <c:idx val="9"/>
          <c:order val="9"/>
          <c:tx>
            <c:strRef>
              <c:f>'Kimberley 2013'!$S$1</c:f>
              <c:strCache>
                <c:ptCount val="1"/>
                <c:pt idx="0">
                  <c:v>AI2O3 [42]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'Kimberley 2013'!$S$3:$S$9</c:f>
              <c:numCache>
                <c:formatCode>0.00E+00</c:formatCode>
                <c:ptCount val="7"/>
                <c:pt idx="0">
                  <c:v>3.4950669344069699E-9</c:v>
                </c:pt>
                <c:pt idx="1">
                  <c:v>3.4950669344069699E-9</c:v>
                </c:pt>
                <c:pt idx="2" formatCode="General">
                  <c:v>1.5659013477621001E-5</c:v>
                </c:pt>
                <c:pt idx="3" formatCode="General">
                  <c:v>1.5659013477621001E-5</c:v>
                </c:pt>
                <c:pt idx="4" formatCode="General">
                  <c:v>0.147430177168932</c:v>
                </c:pt>
                <c:pt idx="5" formatCode="General">
                  <c:v>0.147430177168932</c:v>
                </c:pt>
                <c:pt idx="6" formatCode="General">
                  <c:v>1.1065704220092201</c:v>
                </c:pt>
              </c:numCache>
            </c:numRef>
          </c:xVal>
          <c:yVal>
            <c:numRef>
              <c:f>'Kimberley 2013'!$T$3:$T$9</c:f>
              <c:numCache>
                <c:formatCode>General</c:formatCode>
                <c:ptCount val="7"/>
                <c:pt idx="0">
                  <c:v>1.01743375174337</c:v>
                </c:pt>
                <c:pt idx="1">
                  <c:v>0.98814504881450405</c:v>
                </c:pt>
                <c:pt idx="2">
                  <c:v>1.1589958158995799</c:v>
                </c:pt>
                <c:pt idx="3">
                  <c:v>1.1980474198047399</c:v>
                </c:pt>
                <c:pt idx="4">
                  <c:v>1.1638772663877199</c:v>
                </c:pt>
                <c:pt idx="5">
                  <c:v>1.3542538354253799</c:v>
                </c:pt>
                <c:pt idx="6">
                  <c:v>1.96931659693165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8B5-4891-A480-8D7409DD4B6E}"/>
            </c:ext>
          </c:extLst>
        </c:ser>
        <c:ser>
          <c:idx val="10"/>
          <c:order val="10"/>
          <c:tx>
            <c:strRef>
              <c:f>'Kimberley 2013'!$U$1</c:f>
              <c:strCache>
                <c:ptCount val="1"/>
                <c:pt idx="0">
                  <c:v>MgAI2O4 [43]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'Kimberley 2013'!$U$3:$U$16</c:f>
              <c:numCache>
                <c:formatCode>0.00E+00</c:formatCode>
                <c:ptCount val="14"/>
                <c:pt idx="0">
                  <c:v>2.3592549184186901E-8</c:v>
                </c:pt>
                <c:pt idx="1">
                  <c:v>2.1217859568366099E-8</c:v>
                </c:pt>
                <c:pt idx="2">
                  <c:v>2.3592549184186901E-8</c:v>
                </c:pt>
                <c:pt idx="3">
                  <c:v>3.0758001599499897E-8</c:v>
                </c:pt>
                <c:pt idx="4" formatCode="General">
                  <c:v>2.3197705260162798E-6</c:v>
                </c:pt>
                <c:pt idx="5" formatCode="General">
                  <c:v>2.3197705260162798E-6</c:v>
                </c:pt>
                <c:pt idx="6" formatCode="General">
                  <c:v>2.4461420614347102E-6</c:v>
                </c:pt>
                <c:pt idx="7" formatCode="General">
                  <c:v>2.4461420614347102E-6</c:v>
                </c:pt>
                <c:pt idx="8" formatCode="General">
                  <c:v>0.101702081820575</c:v>
                </c:pt>
                <c:pt idx="9" formatCode="General">
                  <c:v>0.107242391989525</c:v>
                </c:pt>
                <c:pt idx="10" formatCode="General">
                  <c:v>0.125740863886947</c:v>
                </c:pt>
                <c:pt idx="11" formatCode="General">
                  <c:v>0.231418410210043</c:v>
                </c:pt>
                <c:pt idx="12" formatCode="General">
                  <c:v>0.231418410210043</c:v>
                </c:pt>
                <c:pt idx="13" formatCode="General">
                  <c:v>0.20267784722841301</c:v>
                </c:pt>
              </c:numCache>
            </c:numRef>
          </c:xVal>
          <c:yVal>
            <c:numRef>
              <c:f>'Kimberley 2013'!$V$3:$V$16</c:f>
              <c:numCache>
                <c:formatCode>General</c:formatCode>
                <c:ptCount val="14"/>
                <c:pt idx="0">
                  <c:v>1.30543933054393</c:v>
                </c:pt>
                <c:pt idx="1">
                  <c:v>1.0320781032078099</c:v>
                </c:pt>
                <c:pt idx="2">
                  <c:v>1.0027894002789399</c:v>
                </c:pt>
                <c:pt idx="3">
                  <c:v>0.91492329149232898</c:v>
                </c:pt>
                <c:pt idx="4">
                  <c:v>0.836820083682008</c:v>
                </c:pt>
                <c:pt idx="5">
                  <c:v>0.90027894002789399</c:v>
                </c:pt>
                <c:pt idx="6">
                  <c:v>0.98326359832635901</c:v>
                </c:pt>
                <c:pt idx="7">
                  <c:v>1.0320781032078099</c:v>
                </c:pt>
                <c:pt idx="8">
                  <c:v>1.0662482566248199</c:v>
                </c:pt>
                <c:pt idx="9">
                  <c:v>1.07601115760111</c:v>
                </c:pt>
                <c:pt idx="10">
                  <c:v>1.21269177126917</c:v>
                </c:pt>
                <c:pt idx="11">
                  <c:v>1.21269177126917</c:v>
                </c:pt>
                <c:pt idx="12">
                  <c:v>1.27126917712691</c:v>
                </c:pt>
                <c:pt idx="13">
                  <c:v>1.4225941422594099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8B5-4891-A480-8D7409DD4B6E}"/>
            </c:ext>
          </c:extLst>
        </c:ser>
        <c:ser>
          <c:idx val="11"/>
          <c:order val="11"/>
          <c:tx>
            <c:strRef>
              <c:f>'Kimberley 2013'!$W$1</c:f>
              <c:strCache>
                <c:ptCount val="1"/>
                <c:pt idx="0">
                  <c:v>MAC 88118 [32]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'Kimberley 2013'!$W$3:$W$12</c:f>
              <c:numCache>
                <c:formatCode>General</c:formatCode>
                <c:ptCount val="10"/>
                <c:pt idx="0">
                  <c:v>5.0058339544985099E-6</c:v>
                </c:pt>
                <c:pt idx="1">
                  <c:v>5.0058339544985099E-6</c:v>
                </c:pt>
                <c:pt idx="2">
                  <c:v>5.0543454510092796E-4</c:v>
                </c:pt>
                <c:pt idx="3">
                  <c:v>5.0543454510092796E-4</c:v>
                </c:pt>
                <c:pt idx="4">
                  <c:v>0.76334789634321698</c:v>
                </c:pt>
                <c:pt idx="5">
                  <c:v>2.5179501074384398</c:v>
                </c:pt>
                <c:pt idx="6">
                  <c:v>2.2645078055232002</c:v>
                </c:pt>
                <c:pt idx="7">
                  <c:v>5.0179180019590204</c:v>
                </c:pt>
                <c:pt idx="8">
                  <c:v>7.0837264218481799</c:v>
                </c:pt>
                <c:pt idx="9">
                  <c:v>6.3707194702063399</c:v>
                </c:pt>
              </c:numCache>
            </c:numRef>
          </c:xVal>
          <c:yVal>
            <c:numRef>
              <c:f>'Kimberley 2013'!$X$3:$X$12</c:f>
              <c:numCache>
                <c:formatCode>General</c:formatCode>
                <c:ptCount val="10"/>
                <c:pt idx="0">
                  <c:v>0.96373779637377899</c:v>
                </c:pt>
                <c:pt idx="1">
                  <c:v>0.89051603905160304</c:v>
                </c:pt>
                <c:pt idx="2">
                  <c:v>1.07112970711297</c:v>
                </c:pt>
                <c:pt idx="3">
                  <c:v>1.0906555090655501</c:v>
                </c:pt>
                <c:pt idx="4">
                  <c:v>2.5111576011157601</c:v>
                </c:pt>
                <c:pt idx="5">
                  <c:v>2.5990237099023701</c:v>
                </c:pt>
                <c:pt idx="6">
                  <c:v>2.9260808926080801</c:v>
                </c:pt>
                <c:pt idx="7">
                  <c:v>3.1799163179916299</c:v>
                </c:pt>
                <c:pt idx="8">
                  <c:v>3.2726638772663801</c:v>
                </c:pt>
                <c:pt idx="9">
                  <c:v>3.5264993026499298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8B5-4891-A480-8D7409DD4B6E}"/>
            </c:ext>
          </c:extLst>
        </c:ser>
        <c:ser>
          <c:idx val="12"/>
          <c:order val="12"/>
          <c:tx>
            <c:strRef>
              <c:f>'Kimberley 2013'!$Y$1</c:f>
              <c:strCache>
                <c:ptCount val="1"/>
                <c:pt idx="0">
                  <c:v>Concrete [36]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'Kimberley 2013'!$Y$3:$Y$28</c:f>
              <c:numCache>
                <c:formatCode>0.00E+00</c:formatCode>
                <c:ptCount val="26"/>
                <c:pt idx="0">
                  <c:v>1.57726896906261E-9</c:v>
                </c:pt>
                <c:pt idx="1">
                  <c:v>1.38138309246719E-9</c:v>
                </c:pt>
                <c:pt idx="2">
                  <c:v>1.57726896906261E-9</c:v>
                </c:pt>
                <c:pt idx="3">
                  <c:v>1.6353569668536901E-7</c:v>
                </c:pt>
                <c:pt idx="4">
                  <c:v>1.6353569668536901E-7</c:v>
                </c:pt>
                <c:pt idx="5" formatCode="General">
                  <c:v>1.6874275325039099E-6</c:v>
                </c:pt>
                <c:pt idx="6" formatCode="General">
                  <c:v>1.55836848576728E-6</c:v>
                </c:pt>
                <c:pt idx="7" formatCode="General">
                  <c:v>1.47786072565027E-6</c:v>
                </c:pt>
                <c:pt idx="8" formatCode="General">
                  <c:v>0.17750666301726001</c:v>
                </c:pt>
                <c:pt idx="9" formatCode="General">
                  <c:v>0.58551667379507899</c:v>
                </c:pt>
                <c:pt idx="10" formatCode="General">
                  <c:v>0.13615431627468599</c:v>
                </c:pt>
                <c:pt idx="11" formatCode="General">
                  <c:v>8.9071387982198699E-2</c:v>
                </c:pt>
                <c:pt idx="12" formatCode="General">
                  <c:v>0.33547058827773801</c:v>
                </c:pt>
                <c:pt idx="13" formatCode="General">
                  <c:v>0.27862891129863399</c:v>
                </c:pt>
                <c:pt idx="14" formatCode="General">
                  <c:v>0.66854537708023198</c:v>
                </c:pt>
                <c:pt idx="15" formatCode="General">
                  <c:v>0.58551667379507899</c:v>
                </c:pt>
                <c:pt idx="16" formatCode="General">
                  <c:v>0.473579255182771</c:v>
                </c:pt>
                <c:pt idx="17" formatCode="General">
                  <c:v>0.34448695034954202</c:v>
                </c:pt>
                <c:pt idx="18" formatCode="General">
                  <c:v>0.58551667379507899</c:v>
                </c:pt>
                <c:pt idx="19" formatCode="General">
                  <c:v>0.99518944025076295</c:v>
                </c:pt>
                <c:pt idx="20" formatCode="General">
                  <c:v>1.04940325846521</c:v>
                </c:pt>
                <c:pt idx="21" formatCode="General">
                  <c:v>1.3681246079176399</c:v>
                </c:pt>
                <c:pt idx="22" formatCode="General">
                  <c:v>1.93136285401702</c:v>
                </c:pt>
                <c:pt idx="23" formatCode="General">
                  <c:v>2.3878688557398502</c:v>
                </c:pt>
                <c:pt idx="24" formatCode="General">
                  <c:v>1.88081270468282</c:v>
                </c:pt>
                <c:pt idx="25" formatCode="General">
                  <c:v>1.88081270468282</c:v>
                </c:pt>
              </c:numCache>
            </c:numRef>
          </c:xVal>
          <c:yVal>
            <c:numRef>
              <c:f>'Kimberley 2013'!$Z$3:$Z$28</c:f>
              <c:numCache>
                <c:formatCode>General</c:formatCode>
                <c:ptCount val="26"/>
                <c:pt idx="0">
                  <c:v>1.0613668061366801</c:v>
                </c:pt>
                <c:pt idx="1">
                  <c:v>0.96373779637377899</c:v>
                </c:pt>
                <c:pt idx="2">
                  <c:v>0.86610878661087798</c:v>
                </c:pt>
                <c:pt idx="3">
                  <c:v>0.96373779637377899</c:v>
                </c:pt>
                <c:pt idx="4">
                  <c:v>0.89051603905160304</c:v>
                </c:pt>
                <c:pt idx="5">
                  <c:v>1.139470013947</c:v>
                </c:pt>
                <c:pt idx="6">
                  <c:v>1.0613668061366801</c:v>
                </c:pt>
                <c:pt idx="7">
                  <c:v>0.86610878661087798</c:v>
                </c:pt>
                <c:pt idx="8">
                  <c:v>1.0369595536959499</c:v>
                </c:pt>
                <c:pt idx="9">
                  <c:v>1.3347280334728</c:v>
                </c:pt>
                <c:pt idx="10">
                  <c:v>1.0662482566248199</c:v>
                </c:pt>
                <c:pt idx="11">
                  <c:v>1.11506276150627</c:v>
                </c:pt>
                <c:pt idx="12">
                  <c:v>1.1882845188284501</c:v>
                </c:pt>
                <c:pt idx="13">
                  <c:v>1.45676429567642</c:v>
                </c:pt>
                <c:pt idx="14">
                  <c:v>1.5299860529986</c:v>
                </c:pt>
                <c:pt idx="15">
                  <c:v>1.55927475592747</c:v>
                </c:pt>
                <c:pt idx="16">
                  <c:v>1.6080892608089199</c:v>
                </c:pt>
                <c:pt idx="17">
                  <c:v>1.6324965132496501</c:v>
                </c:pt>
                <c:pt idx="18">
                  <c:v>1.7594142259414201</c:v>
                </c:pt>
                <c:pt idx="19">
                  <c:v>1.6813110181311</c:v>
                </c:pt>
                <c:pt idx="20">
                  <c:v>1.8033472803347199</c:v>
                </c:pt>
                <c:pt idx="21">
                  <c:v>1.9302649930264899</c:v>
                </c:pt>
                <c:pt idx="22">
                  <c:v>2.1499302649930199</c:v>
                </c:pt>
                <c:pt idx="23">
                  <c:v>2.2475592747559201</c:v>
                </c:pt>
                <c:pt idx="24">
                  <c:v>2.3207810320780999</c:v>
                </c:pt>
                <c:pt idx="25">
                  <c:v>2.6673640167363999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8B5-4891-A480-8D7409DD4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437439"/>
        <c:axId val="1123439359"/>
      </c:scatterChart>
      <c:valAx>
        <c:axId val="1123437439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 Strain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439359"/>
        <c:crossesAt val="0.5"/>
        <c:crossBetween val="midCat"/>
      </c:valAx>
      <c:valAx>
        <c:axId val="1123439359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Normalized Stress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437439"/>
        <c:crossesAt val="1.0000000000000006E-10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241342172653956"/>
          <c:y val="0.26124834387940038"/>
          <c:w val="0.14454706459564895"/>
          <c:h val="0.541957162523422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Spacing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Disk Spacing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'Hogan 2015'!$AB$22:$AB$40</c:f>
              <c:numCache>
                <c:formatCode>General</c:formatCode>
                <c:ptCount val="19"/>
                <c:pt idx="0">
                  <c:v>1.00486989035469</c:v>
                </c:pt>
                <c:pt idx="1">
                  <c:v>1.9997901885628999</c:v>
                </c:pt>
                <c:pt idx="2">
                  <c:v>3.0221034179580699</c:v>
                </c:pt>
                <c:pt idx="3">
                  <c:v>4.0121359152203997</c:v>
                </c:pt>
                <c:pt idx="4">
                  <c:v>5.0330158983302598</c:v>
                </c:pt>
                <c:pt idx="5">
                  <c:v>6.0142883191040601</c:v>
                </c:pt>
                <c:pt idx="6">
                  <c:v>7.01441832493789</c:v>
                </c:pt>
                <c:pt idx="7">
                  <c:v>7.9845461740390498</c:v>
                </c:pt>
                <c:pt idx="8">
                  <c:v>9.0155629693627795</c:v>
                </c:pt>
                <c:pt idx="9">
                  <c:v>10.0976312230421</c:v>
                </c:pt>
                <c:pt idx="10">
                  <c:v>20.095282027445801</c:v>
                </c:pt>
                <c:pt idx="11">
                  <c:v>30.123333831589999</c:v>
                </c:pt>
                <c:pt idx="12">
                  <c:v>40.316730830016603</c:v>
                </c:pt>
                <c:pt idx="13">
                  <c:v>50.1674486664458</c:v>
                </c:pt>
                <c:pt idx="14">
                  <c:v>59.9484052825539</c:v>
                </c:pt>
                <c:pt idx="15">
                  <c:v>69.917365156745802</c:v>
                </c:pt>
                <c:pt idx="16">
                  <c:v>80.234270648053993</c:v>
                </c:pt>
                <c:pt idx="17">
                  <c:v>89.864169237905003</c:v>
                </c:pt>
                <c:pt idx="18">
                  <c:v>99.838170683947396</c:v>
                </c:pt>
              </c:numCache>
            </c:numRef>
          </c:cat>
          <c:val>
            <c:numRef>
              <c:f>'Hogan 2015'!$AC$22:$AC$40</c:f>
              <c:numCache>
                <c:formatCode>General</c:formatCode>
                <c:ptCount val="19"/>
                <c:pt idx="0">
                  <c:v>3.8461831335480198E-3</c:v>
                </c:pt>
                <c:pt idx="1">
                  <c:v>4.8076628933294702E-3</c:v>
                </c:pt>
                <c:pt idx="2">
                  <c:v>8.6538460268778192E-3</c:v>
                </c:pt>
                <c:pt idx="3">
                  <c:v>1.7307692053755298E-2</c:v>
                </c:pt>
                <c:pt idx="4">
                  <c:v>2.49999702893774E-2</c:v>
                </c:pt>
                <c:pt idx="5">
                  <c:v>3.4615384107510597E-2</c:v>
                </c:pt>
                <c:pt idx="6">
                  <c:v>4.4230797925644001E-2</c:v>
                </c:pt>
                <c:pt idx="7">
                  <c:v>5.57692592948143E-2</c:v>
                </c:pt>
                <c:pt idx="8">
                  <c:v>7.2115383557313895E-2</c:v>
                </c:pt>
                <c:pt idx="9">
                  <c:v>0.10096153698023901</c:v>
                </c:pt>
                <c:pt idx="10">
                  <c:v>0.36057691778656997</c:v>
                </c:pt>
                <c:pt idx="11">
                  <c:v>0.61538463569957003</c:v>
                </c:pt>
                <c:pt idx="12">
                  <c:v>0.78269232555253898</c:v>
                </c:pt>
                <c:pt idx="13">
                  <c:v>0.89326923233517497</c:v>
                </c:pt>
                <c:pt idx="14">
                  <c:v>0.94519230849644098</c:v>
                </c:pt>
                <c:pt idx="15">
                  <c:v>0.97788462304504598</c:v>
                </c:pt>
                <c:pt idx="16">
                  <c:v>0.99038463019760303</c:v>
                </c:pt>
                <c:pt idx="17">
                  <c:v>0.99423076931541399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D8-42AC-8314-006447C8A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3809040"/>
        <c:axId val="733805680"/>
      </c:lineChart>
      <c:catAx>
        <c:axId val="733809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Disk Spacing and Fragment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805680"/>
        <c:crosses val="autoZero"/>
        <c:auto val="1"/>
        <c:lblAlgn val="ctr"/>
        <c:lblOffset val="100"/>
        <c:noMultiLvlLbl val="0"/>
      </c:catAx>
      <c:valAx>
        <c:axId val="73380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eCDF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80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Major Diameter-Frequency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Horizontal Specimens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'Moorehead 2018'!$A$24:$A$43</c:f>
              <c:strCache>
                <c:ptCount val="20"/>
                <c:pt idx="0">
                  <c:v>[20, 22]</c:v>
                </c:pt>
                <c:pt idx="1">
                  <c:v>(22, 24]</c:v>
                </c:pt>
                <c:pt idx="2">
                  <c:v>(24, 26]</c:v>
                </c:pt>
                <c:pt idx="3">
                  <c:v>(26, 28]</c:v>
                </c:pt>
                <c:pt idx="4">
                  <c:v>(28, 30]</c:v>
                </c:pt>
                <c:pt idx="5">
                  <c:v>(30, 32]</c:v>
                </c:pt>
                <c:pt idx="6">
                  <c:v>(32, 34]</c:v>
                </c:pt>
                <c:pt idx="7">
                  <c:v>(34, 36]</c:v>
                </c:pt>
                <c:pt idx="8">
                  <c:v>(36, 38]</c:v>
                </c:pt>
                <c:pt idx="9">
                  <c:v>(38, 40]</c:v>
                </c:pt>
                <c:pt idx="10">
                  <c:v>(40, 42]</c:v>
                </c:pt>
                <c:pt idx="11">
                  <c:v>(42, 44]</c:v>
                </c:pt>
                <c:pt idx="12">
                  <c:v>(44, 46]</c:v>
                </c:pt>
                <c:pt idx="13">
                  <c:v>(46, 48]</c:v>
                </c:pt>
                <c:pt idx="14">
                  <c:v>(48, 50]</c:v>
                </c:pt>
                <c:pt idx="15">
                  <c:v>(50, 52]</c:v>
                </c:pt>
                <c:pt idx="16">
                  <c:v>(52, 54]</c:v>
                </c:pt>
                <c:pt idx="17">
                  <c:v>(54, 56]</c:v>
                </c:pt>
                <c:pt idx="18">
                  <c:v>(56, 58]</c:v>
                </c:pt>
                <c:pt idx="19">
                  <c:v>(58, 60]</c:v>
                </c:pt>
              </c:strCache>
            </c:strRef>
          </c:cat>
          <c:val>
            <c:numRef>
              <c:f>'Moorehead 2018'!$E$24:$E$43</c:f>
              <c:numCache>
                <c:formatCode>General</c:formatCode>
                <c:ptCount val="20"/>
                <c:pt idx="0">
                  <c:v>13.489051094890501</c:v>
                </c:pt>
                <c:pt idx="1">
                  <c:v>15.912408759124</c:v>
                </c:pt>
                <c:pt idx="2">
                  <c:v>14.277372262773699</c:v>
                </c:pt>
                <c:pt idx="3">
                  <c:v>11.912408759124</c:v>
                </c:pt>
                <c:pt idx="4">
                  <c:v>10.715328467153199</c:v>
                </c:pt>
                <c:pt idx="5">
                  <c:v>8.4087591240875899</c:v>
                </c:pt>
                <c:pt idx="6">
                  <c:v>6.2481751824817504</c:v>
                </c:pt>
                <c:pt idx="7">
                  <c:v>4.7591240875912399</c:v>
                </c:pt>
                <c:pt idx="8">
                  <c:v>3.2408759124087498</c:v>
                </c:pt>
                <c:pt idx="9">
                  <c:v>2.83211678832116</c:v>
                </c:pt>
                <c:pt idx="10">
                  <c:v>1.7810218978102099</c:v>
                </c:pt>
                <c:pt idx="11">
                  <c:v>1.7810218978102099</c:v>
                </c:pt>
                <c:pt idx="12">
                  <c:v>1.1386861313868599</c:v>
                </c:pt>
                <c:pt idx="13">
                  <c:v>0.81751824817518204</c:v>
                </c:pt>
                <c:pt idx="14">
                  <c:v>0.35036496350364899</c:v>
                </c:pt>
                <c:pt idx="15">
                  <c:v>0.40875912408759102</c:v>
                </c:pt>
                <c:pt idx="16">
                  <c:v>0.233576642335766</c:v>
                </c:pt>
                <c:pt idx="17">
                  <c:v>0.35036496350364899</c:v>
                </c:pt>
                <c:pt idx="18">
                  <c:v>0.17518248175182399</c:v>
                </c:pt>
                <c:pt idx="19">
                  <c:v>0.233576642335766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29-4C9A-A5B7-77B8308ADDA2}"/>
            </c:ext>
          </c:extLst>
        </c:ser>
        <c:ser>
          <c:idx val="1"/>
          <c:order val="1"/>
          <c:tx>
            <c:v>Vertical Specimens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'Moorehead 2018'!$A$24:$A$43</c:f>
              <c:strCache>
                <c:ptCount val="20"/>
                <c:pt idx="0">
                  <c:v>[20, 22]</c:v>
                </c:pt>
                <c:pt idx="1">
                  <c:v>(22, 24]</c:v>
                </c:pt>
                <c:pt idx="2">
                  <c:v>(24, 26]</c:v>
                </c:pt>
                <c:pt idx="3">
                  <c:v>(26, 28]</c:v>
                </c:pt>
                <c:pt idx="4">
                  <c:v>(28, 30]</c:v>
                </c:pt>
                <c:pt idx="5">
                  <c:v>(30, 32]</c:v>
                </c:pt>
                <c:pt idx="6">
                  <c:v>(32, 34]</c:v>
                </c:pt>
                <c:pt idx="7">
                  <c:v>(34, 36]</c:v>
                </c:pt>
                <c:pt idx="8">
                  <c:v>(36, 38]</c:v>
                </c:pt>
                <c:pt idx="9">
                  <c:v>(38, 40]</c:v>
                </c:pt>
                <c:pt idx="10">
                  <c:v>(40, 42]</c:v>
                </c:pt>
                <c:pt idx="11">
                  <c:v>(42, 44]</c:v>
                </c:pt>
                <c:pt idx="12">
                  <c:v>(44, 46]</c:v>
                </c:pt>
                <c:pt idx="13">
                  <c:v>(46, 48]</c:v>
                </c:pt>
                <c:pt idx="14">
                  <c:v>(48, 50]</c:v>
                </c:pt>
                <c:pt idx="15">
                  <c:v>(50, 52]</c:v>
                </c:pt>
                <c:pt idx="16">
                  <c:v>(52, 54]</c:v>
                </c:pt>
                <c:pt idx="17">
                  <c:v>(54, 56]</c:v>
                </c:pt>
                <c:pt idx="18">
                  <c:v>(56, 58]</c:v>
                </c:pt>
                <c:pt idx="19">
                  <c:v>(58, 60]</c:v>
                </c:pt>
              </c:strCache>
            </c:strRef>
          </c:cat>
          <c:val>
            <c:numRef>
              <c:f>'Moorehead 2018'!$B$24:$B$43</c:f>
              <c:numCache>
                <c:formatCode>General</c:formatCode>
                <c:ptCount val="20"/>
                <c:pt idx="0">
                  <c:v>16.4379562043795</c:v>
                </c:pt>
                <c:pt idx="1">
                  <c:v>19.0656934306569</c:v>
                </c:pt>
                <c:pt idx="2">
                  <c:v>14.481751824817501</c:v>
                </c:pt>
                <c:pt idx="3">
                  <c:v>11.649635036496299</c:v>
                </c:pt>
                <c:pt idx="4">
                  <c:v>10.335766423357599</c:v>
                </c:pt>
                <c:pt idx="5">
                  <c:v>8.3503649635036492</c:v>
                </c:pt>
                <c:pt idx="6">
                  <c:v>5.4014598540145897</c:v>
                </c:pt>
                <c:pt idx="7">
                  <c:v>4.5547445255474397</c:v>
                </c:pt>
                <c:pt idx="8">
                  <c:v>2.7737226277372198</c:v>
                </c:pt>
                <c:pt idx="9">
                  <c:v>1.66423357664233</c:v>
                </c:pt>
                <c:pt idx="10">
                  <c:v>1.34306569343065</c:v>
                </c:pt>
                <c:pt idx="11">
                  <c:v>1.02189781021897</c:v>
                </c:pt>
                <c:pt idx="12">
                  <c:v>0.67153284671532798</c:v>
                </c:pt>
                <c:pt idx="13">
                  <c:v>0.52554744525547403</c:v>
                </c:pt>
                <c:pt idx="14">
                  <c:v>0.35036496350364899</c:v>
                </c:pt>
                <c:pt idx="15">
                  <c:v>8.7591240875912399E-2</c:v>
                </c:pt>
                <c:pt idx="16">
                  <c:v>0.40875912408759102</c:v>
                </c:pt>
                <c:pt idx="17">
                  <c:v>0.29197080291970801</c:v>
                </c:pt>
                <c:pt idx="18">
                  <c:v>0</c:v>
                </c:pt>
                <c:pt idx="19">
                  <c:v>8.7591240875912399E-2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29-4C9A-A5B7-77B8308AD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8447856"/>
        <c:axId val="458436336"/>
      </c:barChart>
      <c:catAx>
        <c:axId val="458447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Agglomerate Major Diameter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436336"/>
        <c:crosses val="autoZero"/>
        <c:auto val="1"/>
        <c:lblAlgn val="ctr"/>
        <c:lblOffset val="100"/>
        <c:noMultiLvlLbl val="0"/>
      </c:catAx>
      <c:valAx>
        <c:axId val="45843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44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Sphericity-Frequency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Horizontal Specimens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'Moorehead 2018'!$J$24:$J$53</c:f>
              <c:numCache>
                <c:formatCode>General</c:formatCode>
                <c:ptCount val="30"/>
                <c:pt idx="0">
                  <c:v>0.17084639498432599</c:v>
                </c:pt>
                <c:pt idx="1">
                  <c:v>0.187774294670846</c:v>
                </c:pt>
                <c:pt idx="2">
                  <c:v>0.20595611285266399</c:v>
                </c:pt>
                <c:pt idx="3">
                  <c:v>0.222884012539184</c:v>
                </c:pt>
                <c:pt idx="4">
                  <c:v>0.24106583072100299</c:v>
                </c:pt>
                <c:pt idx="5">
                  <c:v>0.25799373040752299</c:v>
                </c:pt>
                <c:pt idx="6">
                  <c:v>0.27554858934169202</c:v>
                </c:pt>
                <c:pt idx="7">
                  <c:v>0.29310344827586199</c:v>
                </c:pt>
                <c:pt idx="8">
                  <c:v>0.31003134796238202</c:v>
                </c:pt>
                <c:pt idx="9">
                  <c:v>0.32884012539184898</c:v>
                </c:pt>
                <c:pt idx="10">
                  <c:v>0.34514106583072102</c:v>
                </c:pt>
                <c:pt idx="11">
                  <c:v>0.36269592476488999</c:v>
                </c:pt>
                <c:pt idx="12">
                  <c:v>0.38087774294670801</c:v>
                </c:pt>
                <c:pt idx="13">
                  <c:v>0.39717868338557899</c:v>
                </c:pt>
                <c:pt idx="14">
                  <c:v>0.41536050156739801</c:v>
                </c:pt>
                <c:pt idx="15">
                  <c:v>0.43228840125391799</c:v>
                </c:pt>
                <c:pt idx="16">
                  <c:v>0.45047021943573601</c:v>
                </c:pt>
                <c:pt idx="17">
                  <c:v>0.46739811912225698</c:v>
                </c:pt>
                <c:pt idx="18">
                  <c:v>0.48495297805642601</c:v>
                </c:pt>
                <c:pt idx="19">
                  <c:v>0.50313479623824398</c:v>
                </c:pt>
                <c:pt idx="20">
                  <c:v>0.52006269592476395</c:v>
                </c:pt>
                <c:pt idx="21">
                  <c:v>0.53761755485893403</c:v>
                </c:pt>
                <c:pt idx="22">
                  <c:v>0.555172413793103</c:v>
                </c:pt>
                <c:pt idx="23">
                  <c:v>0.57210031347962298</c:v>
                </c:pt>
                <c:pt idx="24">
                  <c:v>0.59028213166144095</c:v>
                </c:pt>
                <c:pt idx="25">
                  <c:v>0.60721003134796203</c:v>
                </c:pt>
                <c:pt idx="26">
                  <c:v>0.624764890282131</c:v>
                </c:pt>
                <c:pt idx="27">
                  <c:v>0.64169278996865198</c:v>
                </c:pt>
                <c:pt idx="28">
                  <c:v>0.65924764890282095</c:v>
                </c:pt>
                <c:pt idx="29">
                  <c:v>0.67680250783699003</c:v>
                </c:pt>
              </c:numCache>
            </c:numRef>
          </c:cat>
          <c:val>
            <c:numRef>
              <c:f>'Moorehead 2018'!$N$24:$N$53</c:f>
              <c:numCache>
                <c:formatCode>General</c:formatCode>
                <c:ptCount val="30"/>
                <c:pt idx="0">
                  <c:v>2.9985007496252301E-2</c:v>
                </c:pt>
                <c:pt idx="1">
                  <c:v>0</c:v>
                </c:pt>
                <c:pt idx="2">
                  <c:v>0</c:v>
                </c:pt>
                <c:pt idx="3">
                  <c:v>0.104947526236882</c:v>
                </c:pt>
                <c:pt idx="4">
                  <c:v>0.59970014992503695</c:v>
                </c:pt>
                <c:pt idx="5">
                  <c:v>0.92953523238380797</c:v>
                </c:pt>
                <c:pt idx="6">
                  <c:v>1.72413793103448</c:v>
                </c:pt>
                <c:pt idx="7">
                  <c:v>4.0779610194902496</c:v>
                </c:pt>
                <c:pt idx="8">
                  <c:v>5.7271364317840998</c:v>
                </c:pt>
                <c:pt idx="9">
                  <c:v>7.3763118440779598</c:v>
                </c:pt>
                <c:pt idx="10">
                  <c:v>7.9760119940029899</c:v>
                </c:pt>
                <c:pt idx="11">
                  <c:v>9.4602698650674597</c:v>
                </c:pt>
                <c:pt idx="12">
                  <c:v>9.11544227886057</c:v>
                </c:pt>
                <c:pt idx="13">
                  <c:v>9.4302848575712108</c:v>
                </c:pt>
                <c:pt idx="14">
                  <c:v>7.3463268365817003</c:v>
                </c:pt>
                <c:pt idx="15">
                  <c:v>7.9760119940029899</c:v>
                </c:pt>
                <c:pt idx="16">
                  <c:v>6.5217391304347796</c:v>
                </c:pt>
                <c:pt idx="17">
                  <c:v>5.8320839580209798</c:v>
                </c:pt>
                <c:pt idx="18">
                  <c:v>4.6026986506746601</c:v>
                </c:pt>
                <c:pt idx="19">
                  <c:v>3.2083958020989498</c:v>
                </c:pt>
                <c:pt idx="20">
                  <c:v>2.1139430284857501</c:v>
                </c:pt>
                <c:pt idx="21">
                  <c:v>1.9790104947526199</c:v>
                </c:pt>
                <c:pt idx="22">
                  <c:v>1.1544227886056899</c:v>
                </c:pt>
                <c:pt idx="23">
                  <c:v>0.74962518740629702</c:v>
                </c:pt>
                <c:pt idx="24">
                  <c:v>0.419790104947526</c:v>
                </c:pt>
                <c:pt idx="25">
                  <c:v>0.32983508245877002</c:v>
                </c:pt>
                <c:pt idx="26">
                  <c:v>8.9955022488755407E-2</c:v>
                </c:pt>
                <c:pt idx="27">
                  <c:v>0.104947526236882</c:v>
                </c:pt>
                <c:pt idx="28">
                  <c:v>0</c:v>
                </c:pt>
                <c:pt idx="29">
                  <c:v>7.4962518740629994E-2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74-47F3-8549-255C2E933997}"/>
            </c:ext>
          </c:extLst>
        </c:ser>
        <c:ser>
          <c:idx val="1"/>
          <c:order val="1"/>
          <c:tx>
            <c:v>Vertical Specimens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'Moorehead 2018'!$J$24:$J$53</c:f>
              <c:numCache>
                <c:formatCode>General</c:formatCode>
                <c:ptCount val="30"/>
                <c:pt idx="0">
                  <c:v>0.17084639498432599</c:v>
                </c:pt>
                <c:pt idx="1">
                  <c:v>0.187774294670846</c:v>
                </c:pt>
                <c:pt idx="2">
                  <c:v>0.20595611285266399</c:v>
                </c:pt>
                <c:pt idx="3">
                  <c:v>0.222884012539184</c:v>
                </c:pt>
                <c:pt idx="4">
                  <c:v>0.24106583072100299</c:v>
                </c:pt>
                <c:pt idx="5">
                  <c:v>0.25799373040752299</c:v>
                </c:pt>
                <c:pt idx="6">
                  <c:v>0.27554858934169202</c:v>
                </c:pt>
                <c:pt idx="7">
                  <c:v>0.29310344827586199</c:v>
                </c:pt>
                <c:pt idx="8">
                  <c:v>0.31003134796238202</c:v>
                </c:pt>
                <c:pt idx="9">
                  <c:v>0.32884012539184898</c:v>
                </c:pt>
                <c:pt idx="10">
                  <c:v>0.34514106583072102</c:v>
                </c:pt>
                <c:pt idx="11">
                  <c:v>0.36269592476488999</c:v>
                </c:pt>
                <c:pt idx="12">
                  <c:v>0.38087774294670801</c:v>
                </c:pt>
                <c:pt idx="13">
                  <c:v>0.39717868338557899</c:v>
                </c:pt>
                <c:pt idx="14">
                  <c:v>0.41536050156739801</c:v>
                </c:pt>
                <c:pt idx="15">
                  <c:v>0.43228840125391799</c:v>
                </c:pt>
                <c:pt idx="16">
                  <c:v>0.45047021943573601</c:v>
                </c:pt>
                <c:pt idx="17">
                  <c:v>0.46739811912225698</c:v>
                </c:pt>
                <c:pt idx="18">
                  <c:v>0.48495297805642601</c:v>
                </c:pt>
                <c:pt idx="19">
                  <c:v>0.50313479623824398</c:v>
                </c:pt>
                <c:pt idx="20">
                  <c:v>0.52006269592476395</c:v>
                </c:pt>
                <c:pt idx="21">
                  <c:v>0.53761755485893403</c:v>
                </c:pt>
                <c:pt idx="22">
                  <c:v>0.555172413793103</c:v>
                </c:pt>
                <c:pt idx="23">
                  <c:v>0.57210031347962298</c:v>
                </c:pt>
                <c:pt idx="24">
                  <c:v>0.59028213166144095</c:v>
                </c:pt>
                <c:pt idx="25">
                  <c:v>0.60721003134796203</c:v>
                </c:pt>
                <c:pt idx="26">
                  <c:v>0.624764890282131</c:v>
                </c:pt>
                <c:pt idx="27">
                  <c:v>0.64169278996865198</c:v>
                </c:pt>
                <c:pt idx="28">
                  <c:v>0.65924764890282095</c:v>
                </c:pt>
                <c:pt idx="29">
                  <c:v>0.67680250783699003</c:v>
                </c:pt>
              </c:numCache>
            </c:numRef>
          </c:cat>
          <c:val>
            <c:numRef>
              <c:f>'Moorehead 2018'!$K$24:$K$53</c:f>
              <c:numCache>
                <c:formatCode>General</c:formatCode>
                <c:ptCount val="30"/>
                <c:pt idx="0">
                  <c:v>0.13493253373313299</c:v>
                </c:pt>
                <c:pt idx="1">
                  <c:v>5.9970014992502998E-2</c:v>
                </c:pt>
                <c:pt idx="2">
                  <c:v>0.13493253373313299</c:v>
                </c:pt>
                <c:pt idx="3">
                  <c:v>0.13493253373313299</c:v>
                </c:pt>
                <c:pt idx="4">
                  <c:v>0.32983508245877002</c:v>
                </c:pt>
                <c:pt idx="5">
                  <c:v>0.13493253373313299</c:v>
                </c:pt>
                <c:pt idx="6">
                  <c:v>0.89955022488755498</c:v>
                </c:pt>
                <c:pt idx="7">
                  <c:v>1.3493253373313301</c:v>
                </c:pt>
                <c:pt idx="8">
                  <c:v>1.9790104947526199</c:v>
                </c:pt>
                <c:pt idx="9">
                  <c:v>5.5472263868065896</c:v>
                </c:pt>
                <c:pt idx="10">
                  <c:v>6.1919040479760099</c:v>
                </c:pt>
                <c:pt idx="11">
                  <c:v>6.3268365817091397</c:v>
                </c:pt>
                <c:pt idx="12">
                  <c:v>7.6311844077961002</c:v>
                </c:pt>
                <c:pt idx="13">
                  <c:v>8.1109445277361303</c:v>
                </c:pt>
                <c:pt idx="14">
                  <c:v>7.9760119940029899</c:v>
                </c:pt>
                <c:pt idx="15">
                  <c:v>7.9010494752623597</c:v>
                </c:pt>
                <c:pt idx="16">
                  <c:v>7.9760119940029899</c:v>
                </c:pt>
                <c:pt idx="17">
                  <c:v>5.99700149925037</c:v>
                </c:pt>
                <c:pt idx="18">
                  <c:v>5.0974512743628102</c:v>
                </c:pt>
                <c:pt idx="19">
                  <c:v>4.6026986506746601</c:v>
                </c:pt>
                <c:pt idx="20">
                  <c:v>4.6626686656671597</c:v>
                </c:pt>
                <c:pt idx="21">
                  <c:v>3.28335832083958</c:v>
                </c:pt>
                <c:pt idx="22">
                  <c:v>2.3838080959520198</c:v>
                </c:pt>
                <c:pt idx="23">
                  <c:v>3.0734632683658099</c:v>
                </c:pt>
                <c:pt idx="24">
                  <c:v>2.5337331334332802</c:v>
                </c:pt>
                <c:pt idx="25">
                  <c:v>1.55922038980509</c:v>
                </c:pt>
                <c:pt idx="26">
                  <c:v>1.0944527736131899</c:v>
                </c:pt>
                <c:pt idx="27">
                  <c:v>0.59970014992503695</c:v>
                </c:pt>
                <c:pt idx="28">
                  <c:v>0.46476761619190399</c:v>
                </c:pt>
                <c:pt idx="29">
                  <c:v>0.32983508245877002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74-47F3-8549-255C2E933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6696080"/>
        <c:axId val="366696560"/>
      </c:barChart>
      <c:catAx>
        <c:axId val="366696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Agglomerate Sphericity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696560"/>
        <c:crosses val="autoZero"/>
        <c:auto val="1"/>
        <c:lblAlgn val="ctr"/>
        <c:lblOffset val="100"/>
        <c:noMultiLvlLbl val="0"/>
      </c:catAx>
      <c:valAx>
        <c:axId val="36669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69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Orientation-Frequency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Horizontal Specimens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'Moorehead 2018'!$S$25:$S$53</c:f>
              <c:numCache>
                <c:formatCode>General</c:formatCode>
                <c:ptCount val="29"/>
                <c:pt idx="0">
                  <c:v>3.9611054247697002</c:v>
                </c:pt>
                <c:pt idx="1">
                  <c:v>7.0010235414534296</c:v>
                </c:pt>
                <c:pt idx="2">
                  <c:v>9.9488229273285498</c:v>
                </c:pt>
                <c:pt idx="3">
                  <c:v>13.0808597748208</c:v>
                </c:pt>
                <c:pt idx="4">
                  <c:v>16.212896622313199</c:v>
                </c:pt>
                <c:pt idx="5">
                  <c:v>19.1606960081883</c:v>
                </c:pt>
                <c:pt idx="6">
                  <c:v>22.1084953940634</c:v>
                </c:pt>
                <c:pt idx="7">
                  <c:v>25.148413510747101</c:v>
                </c:pt>
                <c:pt idx="8">
                  <c:v>28.280450358239499</c:v>
                </c:pt>
                <c:pt idx="9">
                  <c:v>31.3203684749232</c:v>
                </c:pt>
                <c:pt idx="10">
                  <c:v>34.360286591606901</c:v>
                </c:pt>
                <c:pt idx="11">
                  <c:v>37.492323439099202</c:v>
                </c:pt>
                <c:pt idx="12">
                  <c:v>40.440122824974402</c:v>
                </c:pt>
                <c:pt idx="13">
                  <c:v>43.480040941658103</c:v>
                </c:pt>
                <c:pt idx="14">
                  <c:v>46.519959058341797</c:v>
                </c:pt>
                <c:pt idx="15">
                  <c:v>49.559877175025498</c:v>
                </c:pt>
                <c:pt idx="16">
                  <c:v>52.691914022517899</c:v>
                </c:pt>
                <c:pt idx="17">
                  <c:v>55.639713408393</c:v>
                </c:pt>
                <c:pt idx="18">
                  <c:v>58.679631525076701</c:v>
                </c:pt>
                <c:pt idx="19">
                  <c:v>61.719549641760402</c:v>
                </c:pt>
                <c:pt idx="20">
                  <c:v>64.759467758444202</c:v>
                </c:pt>
                <c:pt idx="21">
                  <c:v>67.891504605936504</c:v>
                </c:pt>
                <c:pt idx="22">
                  <c:v>70.839303991811605</c:v>
                </c:pt>
                <c:pt idx="23">
                  <c:v>73.879222108495398</c:v>
                </c:pt>
                <c:pt idx="24">
                  <c:v>77.011258955987699</c:v>
                </c:pt>
                <c:pt idx="25">
                  <c:v>80.051177072671393</c:v>
                </c:pt>
                <c:pt idx="26">
                  <c:v>83.091095189355102</c:v>
                </c:pt>
                <c:pt idx="27">
                  <c:v>86.038894575230302</c:v>
                </c:pt>
                <c:pt idx="28">
                  <c:v>89.078812691913996</c:v>
                </c:pt>
              </c:numCache>
            </c:numRef>
          </c:cat>
          <c:val>
            <c:numRef>
              <c:f>'Moorehead 2018'!$W$24:$W$52</c:f>
              <c:numCache>
                <c:formatCode>General</c:formatCode>
                <c:ptCount val="29"/>
                <c:pt idx="0">
                  <c:v>3.3382137628111201</c:v>
                </c:pt>
                <c:pt idx="1">
                  <c:v>3.2942898975109798</c:v>
                </c:pt>
                <c:pt idx="2">
                  <c:v>4.2532942898975099</c:v>
                </c:pt>
                <c:pt idx="3">
                  <c:v>3.8726207906295702</c:v>
                </c:pt>
                <c:pt idx="4">
                  <c:v>3.38945827232796</c:v>
                </c:pt>
                <c:pt idx="5">
                  <c:v>3.0453879941434798</c:v>
                </c:pt>
                <c:pt idx="6">
                  <c:v>3.2137628111273702</c:v>
                </c:pt>
                <c:pt idx="7">
                  <c:v>3.3455344070278099</c:v>
                </c:pt>
                <c:pt idx="8">
                  <c:v>2.8111273792093701</c:v>
                </c:pt>
                <c:pt idx="9">
                  <c:v>2.8623718887262002</c:v>
                </c:pt>
                <c:pt idx="10">
                  <c:v>3.1259150805270801</c:v>
                </c:pt>
                <c:pt idx="11">
                  <c:v>3.5578330893118499</c:v>
                </c:pt>
                <c:pt idx="12">
                  <c:v>3.0453879941434798</c:v>
                </c:pt>
                <c:pt idx="13">
                  <c:v>3.2650073206442101</c:v>
                </c:pt>
                <c:pt idx="14">
                  <c:v>3.3967789165446498</c:v>
                </c:pt>
                <c:pt idx="15">
                  <c:v>3.2942898975109798</c:v>
                </c:pt>
                <c:pt idx="16">
                  <c:v>2.9428989751098098</c:v>
                </c:pt>
                <c:pt idx="17">
                  <c:v>3.6456808199121502</c:v>
                </c:pt>
                <c:pt idx="18">
                  <c:v>2.73060029282576</c:v>
                </c:pt>
                <c:pt idx="19">
                  <c:v>2.8184480234260598</c:v>
                </c:pt>
                <c:pt idx="20">
                  <c:v>3.6969253294289799</c:v>
                </c:pt>
                <c:pt idx="21">
                  <c:v>3.52855051244509</c:v>
                </c:pt>
                <c:pt idx="22">
                  <c:v>3.9019033674963399</c:v>
                </c:pt>
                <c:pt idx="23">
                  <c:v>2.8111273792093701</c:v>
                </c:pt>
                <c:pt idx="24">
                  <c:v>3.4699853587115599</c:v>
                </c:pt>
                <c:pt idx="25">
                  <c:v>3.63836017569546</c:v>
                </c:pt>
                <c:pt idx="26">
                  <c:v>3.20644216691068</c:v>
                </c:pt>
                <c:pt idx="27">
                  <c:v>3.5578330893118499</c:v>
                </c:pt>
                <c:pt idx="28">
                  <c:v>3.3455344070278099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D4-4501-AED1-BB9452D7EDF7}"/>
            </c:ext>
          </c:extLst>
        </c:ser>
        <c:ser>
          <c:idx val="1"/>
          <c:order val="1"/>
          <c:tx>
            <c:v>Vertical Specimens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'Moorehead 2018'!$S$25:$S$53</c:f>
              <c:numCache>
                <c:formatCode>General</c:formatCode>
                <c:ptCount val="29"/>
                <c:pt idx="0">
                  <c:v>3.9611054247697002</c:v>
                </c:pt>
                <c:pt idx="1">
                  <c:v>7.0010235414534296</c:v>
                </c:pt>
                <c:pt idx="2">
                  <c:v>9.9488229273285498</c:v>
                </c:pt>
                <c:pt idx="3">
                  <c:v>13.0808597748208</c:v>
                </c:pt>
                <c:pt idx="4">
                  <c:v>16.212896622313199</c:v>
                </c:pt>
                <c:pt idx="5">
                  <c:v>19.1606960081883</c:v>
                </c:pt>
                <c:pt idx="6">
                  <c:v>22.1084953940634</c:v>
                </c:pt>
                <c:pt idx="7">
                  <c:v>25.148413510747101</c:v>
                </c:pt>
                <c:pt idx="8">
                  <c:v>28.280450358239499</c:v>
                </c:pt>
                <c:pt idx="9">
                  <c:v>31.3203684749232</c:v>
                </c:pt>
                <c:pt idx="10">
                  <c:v>34.360286591606901</c:v>
                </c:pt>
                <c:pt idx="11">
                  <c:v>37.492323439099202</c:v>
                </c:pt>
                <c:pt idx="12">
                  <c:v>40.440122824974402</c:v>
                </c:pt>
                <c:pt idx="13">
                  <c:v>43.480040941658103</c:v>
                </c:pt>
                <c:pt idx="14">
                  <c:v>46.519959058341797</c:v>
                </c:pt>
                <c:pt idx="15">
                  <c:v>49.559877175025498</c:v>
                </c:pt>
                <c:pt idx="16">
                  <c:v>52.691914022517899</c:v>
                </c:pt>
                <c:pt idx="17">
                  <c:v>55.639713408393</c:v>
                </c:pt>
                <c:pt idx="18">
                  <c:v>58.679631525076701</c:v>
                </c:pt>
                <c:pt idx="19">
                  <c:v>61.719549641760402</c:v>
                </c:pt>
                <c:pt idx="20">
                  <c:v>64.759467758444202</c:v>
                </c:pt>
                <c:pt idx="21">
                  <c:v>67.891504605936504</c:v>
                </c:pt>
                <c:pt idx="22">
                  <c:v>70.839303991811605</c:v>
                </c:pt>
                <c:pt idx="23">
                  <c:v>73.879222108495398</c:v>
                </c:pt>
                <c:pt idx="24">
                  <c:v>77.011258955987699</c:v>
                </c:pt>
                <c:pt idx="25">
                  <c:v>80.051177072671393</c:v>
                </c:pt>
                <c:pt idx="26">
                  <c:v>83.091095189355102</c:v>
                </c:pt>
                <c:pt idx="27">
                  <c:v>86.038894575230302</c:v>
                </c:pt>
                <c:pt idx="28">
                  <c:v>89.078812691913996</c:v>
                </c:pt>
              </c:numCache>
            </c:numRef>
          </c:cat>
          <c:val>
            <c:numRef>
              <c:f>'Moorehead 2018'!$T$25:$T$53</c:f>
              <c:numCache>
                <c:formatCode>General</c:formatCode>
                <c:ptCount val="29"/>
                <c:pt idx="0">
                  <c:v>4.1215226939970702</c:v>
                </c:pt>
                <c:pt idx="1">
                  <c:v>4.8828696925329398</c:v>
                </c:pt>
                <c:pt idx="2">
                  <c:v>4.1947291361639802</c:v>
                </c:pt>
                <c:pt idx="3">
                  <c:v>3.7847730600292802</c:v>
                </c:pt>
                <c:pt idx="4">
                  <c:v>3.1551976573938498</c:v>
                </c:pt>
                <c:pt idx="5">
                  <c:v>4.5314787701317698</c:v>
                </c:pt>
                <c:pt idx="6">
                  <c:v>3.2284040995607599</c:v>
                </c:pt>
                <c:pt idx="7">
                  <c:v>2.8111273792093701</c:v>
                </c:pt>
                <c:pt idx="8">
                  <c:v>3.63836017569546</c:v>
                </c:pt>
                <c:pt idx="9">
                  <c:v>3.0966325036603202</c:v>
                </c:pt>
                <c:pt idx="10">
                  <c:v>2.7452415812591502</c:v>
                </c:pt>
                <c:pt idx="11">
                  <c:v>3.2284040995607599</c:v>
                </c:pt>
                <c:pt idx="12">
                  <c:v>3.3748169838945801</c:v>
                </c:pt>
                <c:pt idx="13">
                  <c:v>2.73792093704246</c:v>
                </c:pt>
                <c:pt idx="14">
                  <c:v>3.28696925329429</c:v>
                </c:pt>
                <c:pt idx="15">
                  <c:v>2.7452415812591502</c:v>
                </c:pt>
                <c:pt idx="16">
                  <c:v>2.8111273792093701</c:v>
                </c:pt>
                <c:pt idx="17">
                  <c:v>2.8111273792093701</c:v>
                </c:pt>
                <c:pt idx="18">
                  <c:v>3.5065885797950198</c:v>
                </c:pt>
                <c:pt idx="19">
                  <c:v>3.16251830161054</c:v>
                </c:pt>
                <c:pt idx="20">
                  <c:v>2.6793557833089299</c:v>
                </c:pt>
                <c:pt idx="21">
                  <c:v>3.0966325036603202</c:v>
                </c:pt>
                <c:pt idx="22">
                  <c:v>3.3748169838945801</c:v>
                </c:pt>
                <c:pt idx="23">
                  <c:v>3.16251830161054</c:v>
                </c:pt>
                <c:pt idx="24">
                  <c:v>2.6793557833089299</c:v>
                </c:pt>
                <c:pt idx="25">
                  <c:v>3.5065885797950198</c:v>
                </c:pt>
                <c:pt idx="26">
                  <c:v>3.63836017569546</c:v>
                </c:pt>
                <c:pt idx="27">
                  <c:v>3.28696925329429</c:v>
                </c:pt>
                <c:pt idx="28">
                  <c:v>2.8770131771595899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D4-4501-AED1-BB9452D7E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6693680"/>
        <c:axId val="366688400"/>
      </c:barChart>
      <c:catAx>
        <c:axId val="366693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Agglomerate Orientation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688400"/>
        <c:crosses val="autoZero"/>
        <c:auto val="1"/>
        <c:lblAlgn val="ctr"/>
        <c:lblOffset val="100"/>
        <c:noMultiLvlLbl val="0"/>
      </c:catAx>
      <c:valAx>
        <c:axId val="36668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69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Spacing-Frequency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Horizontal Specimens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'Moorehead 2018'!$AB$24:$AB$53</c:f>
              <c:numCache>
                <c:formatCode>General</c:formatCode>
                <c:ptCount val="30"/>
                <c:pt idx="0">
                  <c:v>3.3196721311475401</c:v>
                </c:pt>
                <c:pt idx="1">
                  <c:v>6.8852459016393404</c:v>
                </c:pt>
                <c:pt idx="2">
                  <c:v>10.0819672131147</c:v>
                </c:pt>
                <c:pt idx="3">
                  <c:v>13.4016393442622</c:v>
                </c:pt>
                <c:pt idx="4">
                  <c:v>17.090163934426201</c:v>
                </c:pt>
                <c:pt idx="5">
                  <c:v>20.4098360655737</c:v>
                </c:pt>
                <c:pt idx="6">
                  <c:v>23.729508196721302</c:v>
                </c:pt>
                <c:pt idx="7">
                  <c:v>27.0491803278688</c:v>
                </c:pt>
                <c:pt idx="8">
                  <c:v>30.614754098360599</c:v>
                </c:pt>
                <c:pt idx="9">
                  <c:v>33.934426229508198</c:v>
                </c:pt>
                <c:pt idx="10">
                  <c:v>37.254098360655703</c:v>
                </c:pt>
                <c:pt idx="11">
                  <c:v>40.573770491803202</c:v>
                </c:pt>
                <c:pt idx="12">
                  <c:v>44.139344262294998</c:v>
                </c:pt>
                <c:pt idx="13">
                  <c:v>47.581967213114702</c:v>
                </c:pt>
                <c:pt idx="14">
                  <c:v>50.9016393442622</c:v>
                </c:pt>
                <c:pt idx="15">
                  <c:v>54.467213114754003</c:v>
                </c:pt>
                <c:pt idx="16">
                  <c:v>57.786885245901601</c:v>
                </c:pt>
                <c:pt idx="17">
                  <c:v>61.1065573770491</c:v>
                </c:pt>
                <c:pt idx="18">
                  <c:v>64.426229508196698</c:v>
                </c:pt>
                <c:pt idx="19">
                  <c:v>67.991803278688494</c:v>
                </c:pt>
                <c:pt idx="20">
                  <c:v>71.311475409836007</c:v>
                </c:pt>
                <c:pt idx="21">
                  <c:v>74.631147540983605</c:v>
                </c:pt>
                <c:pt idx="22">
                  <c:v>78.319672131147499</c:v>
                </c:pt>
                <c:pt idx="23">
                  <c:v>81.639344262294998</c:v>
                </c:pt>
                <c:pt idx="24">
                  <c:v>84.959016393442596</c:v>
                </c:pt>
                <c:pt idx="25">
                  <c:v>88.278688524590095</c:v>
                </c:pt>
                <c:pt idx="26">
                  <c:v>91.844262295081904</c:v>
                </c:pt>
                <c:pt idx="27">
                  <c:v>95.163934426229503</c:v>
                </c:pt>
                <c:pt idx="28">
                  <c:v>98.6065573770491</c:v>
                </c:pt>
                <c:pt idx="29">
                  <c:v>101.803278688524</c:v>
                </c:pt>
              </c:numCache>
            </c:numRef>
          </c:cat>
          <c:val>
            <c:numRef>
              <c:f>'Moorehead 2018'!$AF$24:$AF$53</c:f>
              <c:numCache>
                <c:formatCode>General</c:formatCode>
                <c:ptCount val="30"/>
                <c:pt idx="0">
                  <c:v>0.28152492668621698</c:v>
                </c:pt>
                <c:pt idx="1">
                  <c:v>0.175953079178885</c:v>
                </c:pt>
                <c:pt idx="2">
                  <c:v>0.369501466275659</c:v>
                </c:pt>
                <c:pt idx="3">
                  <c:v>0.721407624633431</c:v>
                </c:pt>
                <c:pt idx="4">
                  <c:v>3.0615835777126099</c:v>
                </c:pt>
                <c:pt idx="5">
                  <c:v>5.4017595307917796</c:v>
                </c:pt>
                <c:pt idx="6">
                  <c:v>8.1818181818181799</c:v>
                </c:pt>
                <c:pt idx="7">
                  <c:v>9.41348973607038</c:v>
                </c:pt>
                <c:pt idx="8">
                  <c:v>11.348973607038101</c:v>
                </c:pt>
                <c:pt idx="9">
                  <c:v>10.6451612903225</c:v>
                </c:pt>
                <c:pt idx="10">
                  <c:v>9.5366568914955998</c:v>
                </c:pt>
                <c:pt idx="11">
                  <c:v>8.88563049853372</c:v>
                </c:pt>
                <c:pt idx="12">
                  <c:v>7.9354838709677402</c:v>
                </c:pt>
                <c:pt idx="13">
                  <c:v>6.03519061583577</c:v>
                </c:pt>
                <c:pt idx="14">
                  <c:v>5.12023460410557</c:v>
                </c:pt>
                <c:pt idx="15">
                  <c:v>3.4662756598240398</c:v>
                </c:pt>
                <c:pt idx="16">
                  <c:v>2.2170087976539499</c:v>
                </c:pt>
                <c:pt idx="17">
                  <c:v>2.0234604105571798</c:v>
                </c:pt>
                <c:pt idx="18">
                  <c:v>1.3196480938416399</c:v>
                </c:pt>
                <c:pt idx="19">
                  <c:v>1.24926686217008</c:v>
                </c:pt>
                <c:pt idx="20">
                  <c:v>0.63343108504398804</c:v>
                </c:pt>
                <c:pt idx="21">
                  <c:v>0.52785923753665698</c:v>
                </c:pt>
                <c:pt idx="22">
                  <c:v>0.31671554252199402</c:v>
                </c:pt>
                <c:pt idx="23">
                  <c:v>0.246334310850439</c:v>
                </c:pt>
                <c:pt idx="24">
                  <c:v>0.21114369501466199</c:v>
                </c:pt>
                <c:pt idx="25">
                  <c:v>8.7976539589442806E-2</c:v>
                </c:pt>
                <c:pt idx="26">
                  <c:v>0.14076246334310799</c:v>
                </c:pt>
                <c:pt idx="27">
                  <c:v>0.14076246334310799</c:v>
                </c:pt>
                <c:pt idx="28">
                  <c:v>0.10557184750733099</c:v>
                </c:pt>
                <c:pt idx="29">
                  <c:v>5.2785923753665698E-2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82-43CE-8C96-CE431517ADE5}"/>
            </c:ext>
          </c:extLst>
        </c:ser>
        <c:ser>
          <c:idx val="1"/>
          <c:order val="1"/>
          <c:tx>
            <c:v>Vertical Specimens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'Moorehead 2018'!$AB$24:$AB$53</c:f>
              <c:numCache>
                <c:formatCode>General</c:formatCode>
                <c:ptCount val="30"/>
                <c:pt idx="0">
                  <c:v>3.3196721311475401</c:v>
                </c:pt>
                <c:pt idx="1">
                  <c:v>6.8852459016393404</c:v>
                </c:pt>
                <c:pt idx="2">
                  <c:v>10.0819672131147</c:v>
                </c:pt>
                <c:pt idx="3">
                  <c:v>13.4016393442622</c:v>
                </c:pt>
                <c:pt idx="4">
                  <c:v>17.090163934426201</c:v>
                </c:pt>
                <c:pt idx="5">
                  <c:v>20.4098360655737</c:v>
                </c:pt>
                <c:pt idx="6">
                  <c:v>23.729508196721302</c:v>
                </c:pt>
                <c:pt idx="7">
                  <c:v>27.0491803278688</c:v>
                </c:pt>
                <c:pt idx="8">
                  <c:v>30.614754098360599</c:v>
                </c:pt>
                <c:pt idx="9">
                  <c:v>33.934426229508198</c:v>
                </c:pt>
                <c:pt idx="10">
                  <c:v>37.254098360655703</c:v>
                </c:pt>
                <c:pt idx="11">
                  <c:v>40.573770491803202</c:v>
                </c:pt>
                <c:pt idx="12">
                  <c:v>44.139344262294998</c:v>
                </c:pt>
                <c:pt idx="13">
                  <c:v>47.581967213114702</c:v>
                </c:pt>
                <c:pt idx="14">
                  <c:v>50.9016393442622</c:v>
                </c:pt>
                <c:pt idx="15">
                  <c:v>54.467213114754003</c:v>
                </c:pt>
                <c:pt idx="16">
                  <c:v>57.786885245901601</c:v>
                </c:pt>
                <c:pt idx="17">
                  <c:v>61.1065573770491</c:v>
                </c:pt>
                <c:pt idx="18">
                  <c:v>64.426229508196698</c:v>
                </c:pt>
                <c:pt idx="19">
                  <c:v>67.991803278688494</c:v>
                </c:pt>
                <c:pt idx="20">
                  <c:v>71.311475409836007</c:v>
                </c:pt>
                <c:pt idx="21">
                  <c:v>74.631147540983605</c:v>
                </c:pt>
                <c:pt idx="22">
                  <c:v>78.319672131147499</c:v>
                </c:pt>
                <c:pt idx="23">
                  <c:v>81.639344262294998</c:v>
                </c:pt>
                <c:pt idx="24">
                  <c:v>84.959016393442596</c:v>
                </c:pt>
                <c:pt idx="25">
                  <c:v>88.278688524590095</c:v>
                </c:pt>
                <c:pt idx="26">
                  <c:v>91.844262295081904</c:v>
                </c:pt>
                <c:pt idx="27">
                  <c:v>95.163934426229503</c:v>
                </c:pt>
                <c:pt idx="28">
                  <c:v>98.6065573770491</c:v>
                </c:pt>
                <c:pt idx="29">
                  <c:v>101.803278688524</c:v>
                </c:pt>
              </c:numCache>
            </c:numRef>
          </c:cat>
          <c:val>
            <c:numRef>
              <c:f>'Moorehead 2018'!$AC$24:$AC$53</c:f>
              <c:numCache>
                <c:formatCode>General</c:formatCode>
                <c:ptCount val="30"/>
                <c:pt idx="0">
                  <c:v>0.123167155425219</c:v>
                </c:pt>
                <c:pt idx="1">
                  <c:v>0.246334310850439</c:v>
                </c:pt>
                <c:pt idx="2">
                  <c:v>0.52785923753665698</c:v>
                </c:pt>
                <c:pt idx="3">
                  <c:v>0.49266862170087899</c:v>
                </c:pt>
                <c:pt idx="4">
                  <c:v>3.14956011730205</c:v>
                </c:pt>
                <c:pt idx="5">
                  <c:v>2.9384164222873901</c:v>
                </c:pt>
                <c:pt idx="6">
                  <c:v>5.0146627565982396</c:v>
                </c:pt>
                <c:pt idx="7">
                  <c:v>6.1231671554252198</c:v>
                </c:pt>
                <c:pt idx="8">
                  <c:v>7.0733137829911996</c:v>
                </c:pt>
                <c:pt idx="9">
                  <c:v>8.5689149560117297</c:v>
                </c:pt>
                <c:pt idx="10">
                  <c:v>8.05865102639296</c:v>
                </c:pt>
                <c:pt idx="11">
                  <c:v>7.7771260997067397</c:v>
                </c:pt>
                <c:pt idx="12">
                  <c:v>8.3753665689149503</c:v>
                </c:pt>
                <c:pt idx="13">
                  <c:v>6.5102639296187599</c:v>
                </c:pt>
                <c:pt idx="14">
                  <c:v>6.7917888563049802</c:v>
                </c:pt>
                <c:pt idx="15">
                  <c:v>5.9296187683284396</c:v>
                </c:pt>
                <c:pt idx="16">
                  <c:v>4.8035190615835699</c:v>
                </c:pt>
                <c:pt idx="17">
                  <c:v>4.4516129032257998</c:v>
                </c:pt>
                <c:pt idx="18">
                  <c:v>3.30791788856305</c:v>
                </c:pt>
                <c:pt idx="19">
                  <c:v>1.7947214076246301</c:v>
                </c:pt>
                <c:pt idx="20">
                  <c:v>2.1818181818181799</c:v>
                </c:pt>
                <c:pt idx="21">
                  <c:v>1.63636363636363</c:v>
                </c:pt>
                <c:pt idx="22">
                  <c:v>0.68621700879765402</c:v>
                </c:pt>
                <c:pt idx="23">
                  <c:v>1.0909090909090899</c:v>
                </c:pt>
                <c:pt idx="24">
                  <c:v>0.77419354838709598</c:v>
                </c:pt>
                <c:pt idx="25">
                  <c:v>0.246334310850439</c:v>
                </c:pt>
                <c:pt idx="26">
                  <c:v>0.40469208211143698</c:v>
                </c:pt>
                <c:pt idx="27">
                  <c:v>0.26392961876832799</c:v>
                </c:pt>
                <c:pt idx="28">
                  <c:v>3.5190615835777102E-2</c:v>
                </c:pt>
                <c:pt idx="29">
                  <c:v>0.40469208211143698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82-43CE-8C96-CE431517A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3167856"/>
        <c:axId val="553168336"/>
      </c:barChart>
      <c:catAx>
        <c:axId val="553167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Agglomerate Orientation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168336"/>
        <c:crosses val="autoZero"/>
        <c:auto val="1"/>
        <c:lblAlgn val="ctr"/>
        <c:lblOffset val="100"/>
        <c:noMultiLvlLbl val="0"/>
      </c:catAx>
      <c:valAx>
        <c:axId val="55316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16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Orientation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AR &gt; 2.5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'Farbaniec 2015'!$N$26:$N$62</c:f>
              <c:numCache>
                <c:formatCode>General</c:formatCode>
                <c:ptCount val="37"/>
                <c:pt idx="0">
                  <c:v>-90.067872267503006</c:v>
                </c:pt>
                <c:pt idx="1">
                  <c:v>-84.773754620444095</c:v>
                </c:pt>
                <c:pt idx="2">
                  <c:v>-79.683256882887605</c:v>
                </c:pt>
                <c:pt idx="3">
                  <c:v>-74.999998964335504</c:v>
                </c:pt>
                <c:pt idx="4">
                  <c:v>-70.113121136281194</c:v>
                </c:pt>
                <c:pt idx="5">
                  <c:v>-65.226243308226898</c:v>
                </c:pt>
                <c:pt idx="6">
                  <c:v>-59.932125661168101</c:v>
                </c:pt>
                <c:pt idx="7">
                  <c:v>-54.638008014109303</c:v>
                </c:pt>
                <c:pt idx="8">
                  <c:v>-49.954750095557301</c:v>
                </c:pt>
                <c:pt idx="9">
                  <c:v>-45.2714921770052</c:v>
                </c:pt>
                <c:pt idx="10">
                  <c:v>-39.977374529946403</c:v>
                </c:pt>
                <c:pt idx="11">
                  <c:v>-34.886876792389799</c:v>
                </c:pt>
                <c:pt idx="12">
                  <c:v>-29.796379054833299</c:v>
                </c:pt>
                <c:pt idx="13">
                  <c:v>-24.909501226779</c:v>
                </c:pt>
                <c:pt idx="14">
                  <c:v>-20.022623398724701</c:v>
                </c:pt>
                <c:pt idx="15">
                  <c:v>-15.1357455706704</c:v>
                </c:pt>
                <c:pt idx="16">
                  <c:v>-10.0452478331138</c:v>
                </c:pt>
                <c:pt idx="17">
                  <c:v>-4.9547500955572996</c:v>
                </c:pt>
                <c:pt idx="18">
                  <c:v>0.13574764199925901</c:v>
                </c:pt>
                <c:pt idx="19">
                  <c:v>5.0226254700535504</c:v>
                </c:pt>
                <c:pt idx="20">
                  <c:v>10.1131232076101</c:v>
                </c:pt>
                <c:pt idx="21">
                  <c:v>15.0000010356644</c:v>
                </c:pt>
                <c:pt idx="22">
                  <c:v>20.090498773220901</c:v>
                </c:pt>
                <c:pt idx="23">
                  <c:v>25.180996510777501</c:v>
                </c:pt>
                <c:pt idx="24">
                  <c:v>30.0678743388318</c:v>
                </c:pt>
                <c:pt idx="25">
                  <c:v>34.954752166886102</c:v>
                </c:pt>
                <c:pt idx="26">
                  <c:v>39.841629994940398</c:v>
                </c:pt>
                <c:pt idx="27">
                  <c:v>44.932127732496902</c:v>
                </c:pt>
                <c:pt idx="28">
                  <c:v>50.226245379555799</c:v>
                </c:pt>
                <c:pt idx="29">
                  <c:v>55.316743117112303</c:v>
                </c:pt>
                <c:pt idx="30">
                  <c:v>60.407240854668899</c:v>
                </c:pt>
                <c:pt idx="31">
                  <c:v>64.886878863718707</c:v>
                </c:pt>
                <c:pt idx="32">
                  <c:v>69.773756691773002</c:v>
                </c:pt>
                <c:pt idx="33">
                  <c:v>75.0678743388318</c:v>
                </c:pt>
                <c:pt idx="34">
                  <c:v>80.158372076388304</c:v>
                </c:pt>
                <c:pt idx="35">
                  <c:v>85.045249904442699</c:v>
                </c:pt>
                <c:pt idx="36">
                  <c:v>90.135747641999203</c:v>
                </c:pt>
              </c:numCache>
            </c:numRef>
          </c:cat>
          <c:val>
            <c:numRef>
              <c:f>'Farbaniec 2015'!$O$26:$O$62</c:f>
              <c:numCache>
                <c:formatCode>General</c:formatCode>
                <c:ptCount val="37"/>
                <c:pt idx="0">
                  <c:v>1.4878694854132701E-3</c:v>
                </c:pt>
                <c:pt idx="1">
                  <c:v>1.7061041960631099E-3</c:v>
                </c:pt>
                <c:pt idx="2">
                  <c:v>2.3608083280127201E-3</c:v>
                </c:pt>
                <c:pt idx="3">
                  <c:v>1.7846122151407001E-4</c:v>
                </c:pt>
                <c:pt idx="4">
                  <c:v>8.3316535346366195E-4</c:v>
                </c:pt>
                <c:pt idx="5">
                  <c:v>1.7061041960631099E-3</c:v>
                </c:pt>
                <c:pt idx="6">
                  <c:v>2.1425736173628401E-3</c:v>
                </c:pt>
                <c:pt idx="7">
                  <c:v>3.4519818812620302E-3</c:v>
                </c:pt>
                <c:pt idx="8">
                  <c:v>3.4519818812620302E-3</c:v>
                </c:pt>
                <c:pt idx="9">
                  <c:v>3.4519818812620302E-3</c:v>
                </c:pt>
                <c:pt idx="10">
                  <c:v>6.2890331197102498E-3</c:v>
                </c:pt>
                <c:pt idx="11">
                  <c:v>7.8166760942593397E-3</c:v>
                </c:pt>
                <c:pt idx="12">
                  <c:v>1.3054309149855999E-2</c:v>
                </c:pt>
                <c:pt idx="13">
                  <c:v>2.2874871129099899E-2</c:v>
                </c:pt>
                <c:pt idx="14">
                  <c:v>3.4441310793542797E-2</c:v>
                </c:pt>
                <c:pt idx="15">
                  <c:v>5.2118322356181801E-2</c:v>
                </c:pt>
                <c:pt idx="16">
                  <c:v>6.6521813259072804E-2</c:v>
                </c:pt>
                <c:pt idx="17">
                  <c:v>0.12064402150023899</c:v>
                </c:pt>
                <c:pt idx="18">
                  <c:v>0.12762753224103399</c:v>
                </c:pt>
                <c:pt idx="19">
                  <c:v>0.13526574711378</c:v>
                </c:pt>
                <c:pt idx="20">
                  <c:v>0.113224041338143</c:v>
                </c:pt>
                <c:pt idx="21">
                  <c:v>9.5547029775504805E-2</c:v>
                </c:pt>
                <c:pt idx="22">
                  <c:v>6.4557700863224099E-2</c:v>
                </c:pt>
                <c:pt idx="23">
                  <c:v>4.51348116153861E-2</c:v>
                </c:pt>
                <c:pt idx="24">
                  <c:v>2.3311340550399701E-2</c:v>
                </c:pt>
                <c:pt idx="25">
                  <c:v>1.5891360388304299E-2</c:v>
                </c:pt>
                <c:pt idx="26">
                  <c:v>1.1526666175306999E-2</c:v>
                </c:pt>
                <c:pt idx="27">
                  <c:v>7.3802066729595798E-3</c:v>
                </c:pt>
                <c:pt idx="28">
                  <c:v>2.7972777493124302E-3</c:v>
                </c:pt>
                <c:pt idx="29">
                  <c:v>5.6343289877606798E-3</c:v>
                </c:pt>
                <c:pt idx="30">
                  <c:v>3.0155124599623101E-3</c:v>
                </c:pt>
                <c:pt idx="31">
                  <c:v>2.1425736173628401E-3</c:v>
                </c:pt>
                <c:pt idx="32">
                  <c:v>2.1425736173628401E-3</c:v>
                </c:pt>
                <c:pt idx="33">
                  <c:v>1.2696347747633899E-3</c:v>
                </c:pt>
                <c:pt idx="34">
                  <c:v>1.7846122151407001E-4</c:v>
                </c:pt>
                <c:pt idx="35">
                  <c:v>8.3316535346366195E-4</c:v>
                </c:pt>
                <c:pt idx="36">
                  <c:v>1.4878694854132701E-3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8C-426E-858D-D3AE06B8178C}"/>
            </c:ext>
          </c:extLst>
        </c:ser>
        <c:ser>
          <c:idx val="1"/>
          <c:order val="1"/>
          <c:tx>
            <c:v>AR &lt; 2.5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'Farbaniec 2015'!$L$26:$L$62</c:f>
              <c:numCache>
                <c:formatCode>General</c:formatCode>
                <c:ptCount val="37"/>
                <c:pt idx="0">
                  <c:v>1.6440357082282801E-2</c:v>
                </c:pt>
                <c:pt idx="1">
                  <c:v>1.7313295924882299E-2</c:v>
                </c:pt>
                <c:pt idx="2">
                  <c:v>1.80407405203853E-2</c:v>
                </c:pt>
                <c:pt idx="3">
                  <c:v>1.71678016777858E-2</c:v>
                </c:pt>
                <c:pt idx="4">
                  <c:v>1.71678016777858E-2</c:v>
                </c:pt>
                <c:pt idx="5">
                  <c:v>1.8622704188781501E-2</c:v>
                </c:pt>
                <c:pt idx="6">
                  <c:v>1.9204654537188001E-2</c:v>
                </c:pt>
                <c:pt idx="7">
                  <c:v>1.8477209941684999E-2</c:v>
                </c:pt>
                <c:pt idx="8">
                  <c:v>2.2841904154682301E-2</c:v>
                </c:pt>
                <c:pt idx="9">
                  <c:v>2.3423867823078499E-2</c:v>
                </c:pt>
                <c:pt idx="10">
                  <c:v>2.6188165277983701E-2</c:v>
                </c:pt>
                <c:pt idx="11">
                  <c:v>2.7643067788979299E-2</c:v>
                </c:pt>
                <c:pt idx="12">
                  <c:v>3.1134823159377201E-2</c:v>
                </c:pt>
                <c:pt idx="13">
                  <c:v>3.2735206597479603E-2</c:v>
                </c:pt>
                <c:pt idx="14">
                  <c:v>3.7099900810476899E-2</c:v>
                </c:pt>
                <c:pt idx="15">
                  <c:v>4.1464595023474202E-2</c:v>
                </c:pt>
                <c:pt idx="16">
                  <c:v>4.4228905798369099E-2</c:v>
                </c:pt>
                <c:pt idx="17">
                  <c:v>4.5538314062268201E-2</c:v>
                </c:pt>
                <c:pt idx="18">
                  <c:v>4.6120277730664398E-2</c:v>
                </c:pt>
                <c:pt idx="19">
                  <c:v>4.7284191747467098E-2</c:v>
                </c:pt>
                <c:pt idx="20">
                  <c:v>4.7284191747467098E-2</c:v>
                </c:pt>
                <c:pt idx="21">
                  <c:v>4.40834115512726E-2</c:v>
                </c:pt>
                <c:pt idx="22">
                  <c:v>4.2046558691870399E-2</c:v>
                </c:pt>
                <c:pt idx="23">
                  <c:v>3.5935986793674199E-2</c:v>
                </c:pt>
                <c:pt idx="24">
                  <c:v>3.2880700844576102E-2</c:v>
                </c:pt>
                <c:pt idx="25">
                  <c:v>3.0698353738077399E-2</c:v>
                </c:pt>
                <c:pt idx="26">
                  <c:v>2.54607206824807E-2</c:v>
                </c:pt>
                <c:pt idx="27">
                  <c:v>2.4005818171485001E-2</c:v>
                </c:pt>
                <c:pt idx="28">
                  <c:v>2.3423867823078499E-2</c:v>
                </c:pt>
                <c:pt idx="29">
                  <c:v>2.13870016436867E-2</c:v>
                </c:pt>
                <c:pt idx="30">
                  <c:v>2.10960264694834E-2</c:v>
                </c:pt>
                <c:pt idx="31">
                  <c:v>1.80407405203853E-2</c:v>
                </c:pt>
                <c:pt idx="32">
                  <c:v>1.71678016777858E-2</c:v>
                </c:pt>
                <c:pt idx="33">
                  <c:v>1.7895246273288801E-2</c:v>
                </c:pt>
                <c:pt idx="34">
                  <c:v>1.52764297454905E-2</c:v>
                </c:pt>
                <c:pt idx="35">
                  <c:v>1.6003887660983099E-2</c:v>
                </c:pt>
                <c:pt idx="36">
                  <c:v>1.6585838009389599E-2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8C-426E-858D-D3AE06B8178C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84728128"/>
        <c:axId val="484748768"/>
      </c:barChart>
      <c:catAx>
        <c:axId val="484728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Orientation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748768"/>
        <c:crosses val="autoZero"/>
        <c:auto val="1"/>
        <c:lblAlgn val="ctr"/>
        <c:lblOffset val="100"/>
        <c:noMultiLvlLbl val="0"/>
      </c:catAx>
      <c:valAx>
        <c:axId val="48474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Fraction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72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Size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Number Fraction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'Farbaniec 2015'!$A$25:$A$34</c:f>
              <c:numCache>
                <c:formatCode>General</c:formatCode>
                <c:ptCount val="10"/>
                <c:pt idx="0">
                  <c:v>1.0089685753461</c:v>
                </c:pt>
                <c:pt idx="1">
                  <c:v>2.0403593588393898</c:v>
                </c:pt>
                <c:pt idx="2">
                  <c:v>3.0269057260382999</c:v>
                </c:pt>
                <c:pt idx="3">
                  <c:v>4.01345209323721</c:v>
                </c:pt>
                <c:pt idx="4">
                  <c:v>5.0224206685833197</c:v>
                </c:pt>
                <c:pt idx="5">
                  <c:v>6.0313892439294197</c:v>
                </c:pt>
                <c:pt idx="6">
                  <c:v>7.0403578192755196</c:v>
                </c:pt>
                <c:pt idx="7">
                  <c:v>8.0269062392262605</c:v>
                </c:pt>
                <c:pt idx="8">
                  <c:v>9.0358748145723595</c:v>
                </c:pt>
                <c:pt idx="9">
                  <c:v>10.0224211817712</c:v>
                </c:pt>
              </c:numCache>
            </c:numRef>
          </c:cat>
          <c:val>
            <c:numRef>
              <c:f>'Farbaniec 2015'!$B$25:$B$34</c:f>
              <c:numCache>
                <c:formatCode>General</c:formatCode>
                <c:ptCount val="10"/>
                <c:pt idx="0">
                  <c:v>0.58722168064356095</c:v>
                </c:pt>
                <c:pt idx="1">
                  <c:v>0.17657309668976301</c:v>
                </c:pt>
                <c:pt idx="2">
                  <c:v>8.8867371978674004E-2</c:v>
                </c:pt>
                <c:pt idx="3">
                  <c:v>5.1113277425753403E-2</c:v>
                </c:pt>
                <c:pt idx="4">
                  <c:v>3.1364954816002599E-2</c:v>
                </c:pt>
                <c:pt idx="5">
                  <c:v>2.1490820099528699E-2</c:v>
                </c:pt>
                <c:pt idx="6">
                  <c:v>1.21974824284454E-2</c:v>
                </c:pt>
                <c:pt idx="7">
                  <c:v>9.8741878932770699E-3</c:v>
                </c:pt>
                <c:pt idx="8">
                  <c:v>7.5508401813054599E-3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0D-4741-AF20-EF4BAD2D3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4627104"/>
        <c:axId val="694627584"/>
      </c:barChart>
      <c:catAx>
        <c:axId val="694627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627584"/>
        <c:crosses val="autoZero"/>
        <c:auto val="1"/>
        <c:lblAlgn val="ctr"/>
        <c:lblOffset val="100"/>
        <c:noMultiLvlLbl val="0"/>
      </c:catAx>
      <c:valAx>
        <c:axId val="69462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62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chart" Target="../charts/chart2.xml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image" Target="../media/image29.jpeg"/><Relationship Id="rId7" Type="http://schemas.openxmlformats.org/officeDocument/2006/relationships/chart" Target="../charts/chart5.xml"/><Relationship Id="rId2" Type="http://schemas.openxmlformats.org/officeDocument/2006/relationships/image" Target="../media/image28.jpeg"/><Relationship Id="rId1" Type="http://schemas.openxmlformats.org/officeDocument/2006/relationships/image" Target="../media/image27.jpe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image" Target="../media/image30.jpe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image" Target="../media/image32.png"/><Relationship Id="rId1" Type="http://schemas.openxmlformats.org/officeDocument/2006/relationships/image" Target="../media/image31.png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121557</xdr:colOff>
      <xdr:row>19</xdr:row>
      <xdr:rowOff>115207</xdr:rowOff>
    </xdr:from>
    <xdr:to>
      <xdr:col>15</xdr:col>
      <xdr:colOff>553357</xdr:colOff>
      <xdr:row>47</xdr:row>
      <xdr:rowOff>99786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78259D-2250-2C10-6D83-40CE2D3D7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111580</xdr:colOff>
      <xdr:row>23</xdr:row>
      <xdr:rowOff>46264</xdr:rowOff>
    </xdr:from>
    <xdr:to>
      <xdr:col>23</xdr:col>
      <xdr:colOff>510722</xdr:colOff>
      <xdr:row>43</xdr:row>
      <xdr:rowOff>171436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B5DAB25-691A-982B-67A5-6005AD20A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65180" y="4281714"/>
          <a:ext cx="4799692" cy="3808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55239</xdr:colOff>
      <xdr:row>14</xdr:row>
      <xdr:rowOff>147048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0C34930-0829-631E-0470-A1EF09F04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322439" cy="2725148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</xdr:colOff>
      <xdr:row>0</xdr:row>
      <xdr:rowOff>0</xdr:rowOff>
    </xdr:from>
    <xdr:to>
      <xdr:col>14</xdr:col>
      <xdr:colOff>228223</xdr:colOff>
      <xdr:row>14</xdr:row>
      <xdr:rowOff>104372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BD4320E-1D5C-5F1E-2070-57B23D644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24350" y="0"/>
          <a:ext cx="4438273" cy="26824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7</xdr:col>
      <xdr:colOff>43046</xdr:colOff>
      <xdr:row>33</xdr:row>
      <xdr:rowOff>140952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EE36F65-7C79-5DF4-BB92-4476FA4DA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498850"/>
          <a:ext cx="4310246" cy="2719052"/>
        </a:xfrm>
        <a:prstGeom prst="rect">
          <a:avLst/>
        </a:prstGeom>
      </xdr:spPr>
    </xdr:pic>
    <xdr:clientData/>
  </xdr:twoCellAnchor>
  <xdr:twoCellAnchor editAs="oneCell">
    <xdr:from>
      <xdr:col>7</xdr:col>
      <xdr:colOff>50799</xdr:colOff>
      <xdr:row>19</xdr:row>
      <xdr:rowOff>0</xdr:rowOff>
    </xdr:from>
    <xdr:to>
      <xdr:col>13</xdr:col>
      <xdr:colOff>474644</xdr:colOff>
      <xdr:row>33</xdr:row>
      <xdr:rowOff>133349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16BB284-CC76-00E0-C770-B6C7BBF36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17999" y="3498850"/>
          <a:ext cx="4081445" cy="27114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10</xdr:col>
      <xdr:colOff>234951</xdr:colOff>
      <xdr:row>14</xdr:row>
      <xdr:rowOff>169832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667EEF-0498-16C3-4A38-3E18A6BEE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6330950" cy="27479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371069</xdr:colOff>
      <xdr:row>17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2FB8E1-F31F-82F2-E949-E4CD87051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09469" cy="31305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178614</xdr:colOff>
      <xdr:row>22</xdr:row>
      <xdr:rowOff>161925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F6FCB82-40AA-06D8-119A-127DFEC4C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00239" cy="42164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0</xdr:row>
      <xdr:rowOff>0</xdr:rowOff>
    </xdr:from>
    <xdr:to>
      <xdr:col>26</xdr:col>
      <xdr:colOff>314089</xdr:colOff>
      <xdr:row>23</xdr:row>
      <xdr:rowOff>1681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924DCB-1BD9-4194-EEDA-DB23EB783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0"/>
          <a:ext cx="7632464" cy="4229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7</xdr:col>
      <xdr:colOff>200025</xdr:colOff>
      <xdr:row>37</xdr:row>
      <xdr:rowOff>73542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63AE862-94C8-4498-2239-4EF9CFB82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603750"/>
          <a:ext cx="4470400" cy="2283342"/>
        </a:xfrm>
        <a:prstGeom prst="rect">
          <a:avLst/>
        </a:prstGeom>
      </xdr:spPr>
    </xdr:pic>
    <xdr:clientData/>
  </xdr:twoCellAnchor>
  <xdr:twoCellAnchor editAs="oneCell">
    <xdr:from>
      <xdr:col>8</xdr:col>
      <xdr:colOff>6350</xdr:colOff>
      <xdr:row>28</xdr:row>
      <xdr:rowOff>152400</xdr:rowOff>
    </xdr:from>
    <xdr:to>
      <xdr:col>19</xdr:col>
      <xdr:colOff>293946</xdr:colOff>
      <xdr:row>33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39F2DC-1970-14E6-BCB7-B02DA735D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83150" y="5308600"/>
          <a:ext cx="6990021" cy="93345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</xdr:row>
      <xdr:rowOff>0</xdr:rowOff>
    </xdr:from>
    <xdr:to>
      <xdr:col>34</xdr:col>
      <xdr:colOff>311150</xdr:colOff>
      <xdr:row>19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986905-8EA6-4F7C-2C3A-1F499CFE3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38176" y="179294"/>
          <a:ext cx="4546974" cy="3398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159308</xdr:colOff>
      <xdr:row>40</xdr:row>
      <xdr:rowOff>118409</xdr:rowOff>
    </xdr:from>
    <xdr:to>
      <xdr:col>36</xdr:col>
      <xdr:colOff>227291</xdr:colOff>
      <xdr:row>76</xdr:row>
      <xdr:rowOff>10085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34E234-A723-9C0A-0F87-3F4D4E6380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452158</xdr:colOff>
      <xdr:row>20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C2D82B-E5F4-22D3-5404-907622E5F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38558" cy="3860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11</xdr:col>
      <xdr:colOff>608864</xdr:colOff>
      <xdr:row>37</xdr:row>
      <xdr:rowOff>44450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D1AB358-ECBA-E193-FD3B-79A8225C8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67150"/>
          <a:ext cx="7314464" cy="2990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374650</xdr:colOff>
      <xdr:row>23</xdr:row>
      <xdr:rowOff>13520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47B9CA-DBB3-C4EA-F7CE-7EB2EA6DC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51450" cy="42489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600134</xdr:colOff>
      <xdr:row>22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00A7DB-355F-E201-FBFF-3630B7964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476934" cy="406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19</xdr:col>
      <xdr:colOff>168054</xdr:colOff>
      <xdr:row>8</xdr:row>
      <xdr:rowOff>69850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5BC181F-E1D1-ABC2-CE12-D40221748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6800" y="736600"/>
          <a:ext cx="6264054" cy="806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6350</xdr:rowOff>
    </xdr:from>
    <xdr:to>
      <xdr:col>10</xdr:col>
      <xdr:colOff>6350</xdr:colOff>
      <xdr:row>49</xdr:row>
      <xdr:rowOff>35834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25276D2-F2BF-8979-E7C5-D059D0E46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7650"/>
          <a:ext cx="6102350" cy="5001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387142</xdr:colOff>
      <xdr:row>20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A02FC53-E92F-CB3F-301B-F55C1E39D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654342" cy="3683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1341</xdr:colOff>
      <xdr:row>20</xdr:row>
      <xdr:rowOff>44450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4D82C8-ADFE-FCD8-501D-9054D9C5A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878141" cy="37274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286110</xdr:colOff>
      <xdr:row>15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B2C359-4463-37BB-11A2-80EE6C136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72510" cy="2781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9</xdr:col>
      <xdr:colOff>521009</xdr:colOff>
      <xdr:row>29</xdr:row>
      <xdr:rowOff>114438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713594-692B-FEDB-DB31-589DD2F79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2250"/>
          <a:ext cx="6007409" cy="26925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9</xdr:col>
      <xdr:colOff>590862</xdr:colOff>
      <xdr:row>51</xdr:row>
      <xdr:rowOff>6549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4887914-F4CD-F966-4736-F9940E963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524500"/>
          <a:ext cx="6077262" cy="387369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10</xdr:col>
      <xdr:colOff>533401</xdr:colOff>
      <xdr:row>19</xdr:row>
      <xdr:rowOff>133426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E1AE39-F44B-0256-4683-AD8AEE7AC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6629400" cy="36322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10</xdr:col>
      <xdr:colOff>532082</xdr:colOff>
      <xdr:row>40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424305-B667-04CD-EABC-C849350D9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83000"/>
          <a:ext cx="6628082" cy="3683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10</xdr:col>
      <xdr:colOff>566292</xdr:colOff>
      <xdr:row>66</xdr:row>
      <xdr:rowOff>88900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F251B87-5C1D-A667-F628-463D9B9E6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366000"/>
          <a:ext cx="6662292" cy="48768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19050</xdr:rowOff>
    </xdr:from>
    <xdr:to>
      <xdr:col>8</xdr:col>
      <xdr:colOff>187030</xdr:colOff>
      <xdr:row>21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F5FFF2-B5DE-292F-AAFC-6F6CA6459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19050"/>
          <a:ext cx="5051130" cy="384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0</xdr:row>
      <xdr:rowOff>6350</xdr:rowOff>
    </xdr:from>
    <xdr:to>
      <xdr:col>17</xdr:col>
      <xdr:colOff>318034</xdr:colOff>
      <xdr:row>21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FFC154C-6D9F-B2C0-8768-D505D649E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350"/>
          <a:ext cx="5194834" cy="386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26</xdr:col>
      <xdr:colOff>209550</xdr:colOff>
      <xdr:row>21</xdr:row>
      <xdr:rowOff>2545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4B564A-5DAF-AD61-041D-BE6B733D5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8182" y="0"/>
          <a:ext cx="5084297" cy="390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0</xdr:row>
      <xdr:rowOff>0</xdr:rowOff>
    </xdr:from>
    <xdr:to>
      <xdr:col>35</xdr:col>
      <xdr:colOff>326577</xdr:colOff>
      <xdr:row>21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C34000-77A8-8724-8B2C-B890F78E2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0"/>
          <a:ext cx="5203377" cy="386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154484</xdr:colOff>
      <xdr:row>56</xdr:row>
      <xdr:rowOff>9478</xdr:rowOff>
    </xdr:from>
    <xdr:to>
      <xdr:col>18</xdr:col>
      <xdr:colOff>511791</xdr:colOff>
      <xdr:row>96</xdr:row>
      <xdr:rowOff>18955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532E1E9-C233-B7FB-0349-087B0A877C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88142</xdr:colOff>
      <xdr:row>56</xdr:row>
      <xdr:rowOff>159034</xdr:rowOff>
    </xdr:from>
    <xdr:to>
      <xdr:col>38</xdr:col>
      <xdr:colOff>284329</xdr:colOff>
      <xdr:row>96</xdr:row>
      <xdr:rowOff>75820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C7C2BA8-11EE-9E32-7F0B-B07B3F1554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173439</xdr:colOff>
      <xdr:row>97</xdr:row>
      <xdr:rowOff>54780</xdr:rowOff>
    </xdr:from>
    <xdr:to>
      <xdr:col>18</xdr:col>
      <xdr:colOff>473881</xdr:colOff>
      <xdr:row>135</xdr:row>
      <xdr:rowOff>18956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2DCB562-EE89-DF91-4A2F-E09342B2A2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78661</xdr:colOff>
      <xdr:row>97</xdr:row>
      <xdr:rowOff>83211</xdr:rowOff>
    </xdr:from>
    <xdr:to>
      <xdr:col>38</xdr:col>
      <xdr:colOff>303284</xdr:colOff>
      <xdr:row>135</xdr:row>
      <xdr:rowOff>113730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50695D9-2D4F-9532-BEEB-5CD4DC4FB3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28575</xdr:colOff>
      <xdr:row>23</xdr:row>
      <xdr:rowOff>9916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6429A8-1AD6-DD2D-7DA5-866517C25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11800" cy="42349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19</xdr:col>
      <xdr:colOff>31607</xdr:colOff>
      <xdr:row>23</xdr:row>
      <xdr:rowOff>10432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398965-0ACA-A446-6D4A-184824014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0"/>
          <a:ext cx="5514832" cy="422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197783</xdr:colOff>
      <xdr:row>24</xdr:row>
      <xdr:rowOff>116355</xdr:rowOff>
    </xdr:from>
    <xdr:to>
      <xdr:col>30</xdr:col>
      <xdr:colOff>195356</xdr:colOff>
      <xdr:row>52</xdr:row>
      <xdr:rowOff>94504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6BA1D7-4865-F208-46AB-C2CD97B7CA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82550</xdr:colOff>
      <xdr:row>34</xdr:row>
      <xdr:rowOff>116353</xdr:rowOff>
    </xdr:from>
    <xdr:to>
      <xdr:col>9</xdr:col>
      <xdr:colOff>406587</xdr:colOff>
      <xdr:row>54</xdr:row>
      <xdr:rowOff>112059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37B9B1-DB59-4F16-C268-268CDB86D8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1D4B7-2025-4AD0-AB37-AE512C53E189}">
  <dimension ref="A1:Z40"/>
  <sheetViews>
    <sheetView topLeftCell="A19" zoomScale="99" zoomScaleNormal="100" workbookViewId="0">
      <selection activeCell="F16" sqref="F16"/>
    </sheetView>
  </sheetViews>
  <sheetFormatPr defaultRowHeight="14.5" x14ac:dyDescent="0.35"/>
  <cols>
    <col min="18" max="18" width="10.6328125" customWidth="1"/>
  </cols>
  <sheetData>
    <row r="1" spans="1:26" x14ac:dyDescent="0.35">
      <c r="A1" s="1" t="s">
        <v>0</v>
      </c>
      <c r="B1" s="1"/>
      <c r="C1" s="2" t="s">
        <v>1</v>
      </c>
      <c r="D1" s="2"/>
      <c r="E1" s="2" t="s">
        <v>2</v>
      </c>
      <c r="F1" s="2"/>
      <c r="G1" s="3" t="s">
        <v>3</v>
      </c>
      <c r="H1" s="3"/>
      <c r="I1" s="3" t="s">
        <v>4</v>
      </c>
      <c r="J1" s="3"/>
      <c r="K1" s="4" t="s">
        <v>5</v>
      </c>
      <c r="L1" s="4"/>
      <c r="M1" s="4" t="s">
        <v>6</v>
      </c>
      <c r="N1" s="4"/>
      <c r="O1" s="5" t="s">
        <v>7</v>
      </c>
      <c r="P1" s="5"/>
      <c r="Q1" s="6" t="s">
        <v>8</v>
      </c>
      <c r="R1" s="6"/>
      <c r="S1" s="6" t="s">
        <v>9</v>
      </c>
      <c r="T1" s="6"/>
      <c r="U1" s="1" t="s">
        <v>10</v>
      </c>
      <c r="V1" s="1"/>
      <c r="W1" s="2" t="s">
        <v>11</v>
      </c>
      <c r="X1" s="2"/>
      <c r="Y1" s="7" t="s">
        <v>12</v>
      </c>
      <c r="Z1" s="7"/>
    </row>
    <row r="2" spans="1:26" x14ac:dyDescent="0.35">
      <c r="A2" s="12" t="s">
        <v>71</v>
      </c>
      <c r="B2" s="12" t="s">
        <v>72</v>
      </c>
      <c r="C2" s="12" t="s">
        <v>71</v>
      </c>
      <c r="D2" s="12" t="s">
        <v>72</v>
      </c>
      <c r="E2" s="12" t="s">
        <v>71</v>
      </c>
      <c r="F2" s="12" t="s">
        <v>72</v>
      </c>
      <c r="G2" s="12" t="s">
        <v>71</v>
      </c>
      <c r="H2" s="12" t="s">
        <v>72</v>
      </c>
      <c r="I2" s="12" t="s">
        <v>71</v>
      </c>
      <c r="J2" s="12" t="s">
        <v>72</v>
      </c>
      <c r="K2" s="12" t="s">
        <v>71</v>
      </c>
      <c r="L2" s="12" t="s">
        <v>72</v>
      </c>
      <c r="M2" s="12" t="s">
        <v>71</v>
      </c>
      <c r="N2" s="12" t="s">
        <v>72</v>
      </c>
      <c r="O2" s="12" t="s">
        <v>71</v>
      </c>
      <c r="P2" s="12" t="s">
        <v>72</v>
      </c>
      <c r="Q2" s="12" t="s">
        <v>71</v>
      </c>
      <c r="R2" s="12" t="s">
        <v>72</v>
      </c>
      <c r="S2" s="12" t="s">
        <v>71</v>
      </c>
      <c r="T2" s="12" t="s">
        <v>72</v>
      </c>
      <c r="U2" s="12" t="s">
        <v>71</v>
      </c>
      <c r="V2" s="12" t="s">
        <v>72</v>
      </c>
      <c r="W2" s="12" t="s">
        <v>71</v>
      </c>
      <c r="X2" s="12" t="s">
        <v>72</v>
      </c>
      <c r="Y2" s="12" t="s">
        <v>71</v>
      </c>
      <c r="Z2" s="12" t="s">
        <v>72</v>
      </c>
    </row>
    <row r="3" spans="1:26" x14ac:dyDescent="0.35">
      <c r="A3" s="8">
        <v>6.6372706719274505E-8</v>
      </c>
      <c r="B3">
        <v>1.08089260808926</v>
      </c>
      <c r="C3" s="8">
        <v>1.6712316401477701E-8</v>
      </c>
      <c r="D3">
        <v>0.949093444909344</v>
      </c>
      <c r="E3" s="8">
        <v>9.5292252233190705E-10</v>
      </c>
      <c r="F3">
        <v>0.93933054393305404</v>
      </c>
      <c r="G3" s="8">
        <v>5.9404861753070102E-9</v>
      </c>
      <c r="H3">
        <v>1.2468619246861901</v>
      </c>
      <c r="I3" s="8">
        <v>1.8096376489470201E-8</v>
      </c>
      <c r="J3">
        <v>1.0027894002789399</v>
      </c>
      <c r="K3" s="8">
        <v>1.8096376489470201E-8</v>
      </c>
      <c r="L3">
        <v>1.01743375174337</v>
      </c>
      <c r="M3" s="8">
        <v>1.15286938041652E-8</v>
      </c>
      <c r="N3">
        <v>1.1297071129707099</v>
      </c>
      <c r="O3" s="8">
        <v>1.67931006153629E-7</v>
      </c>
      <c r="P3">
        <v>1.0613668061366801</v>
      </c>
      <c r="Q3" s="8">
        <v>1.66319208048803E-9</v>
      </c>
      <c r="R3">
        <v>0.997907949790795</v>
      </c>
      <c r="S3" s="8">
        <v>3.4950669344069699E-9</v>
      </c>
      <c r="T3">
        <v>1.01743375174337</v>
      </c>
      <c r="U3" s="8">
        <v>2.3592549184186901E-8</v>
      </c>
      <c r="V3">
        <v>1.30543933054393</v>
      </c>
      <c r="W3">
        <v>5.0058339544985099E-6</v>
      </c>
      <c r="X3">
        <v>0.96373779637377899</v>
      </c>
      <c r="Y3" s="8">
        <v>1.57726896906261E-9</v>
      </c>
      <c r="Z3">
        <v>1.0613668061366801</v>
      </c>
    </row>
    <row r="4" spans="1:26" x14ac:dyDescent="0.35">
      <c r="A4" s="8">
        <v>6.6372706719274505E-8</v>
      </c>
      <c r="B4">
        <v>1.10529986052998</v>
      </c>
      <c r="C4">
        <v>3.4698774466850899E-5</v>
      </c>
      <c r="D4">
        <v>1.04672245467224</v>
      </c>
      <c r="E4" s="8">
        <v>4.4803186237913698E-7</v>
      </c>
      <c r="F4">
        <v>1.05160390516039</v>
      </c>
      <c r="G4" s="8">
        <v>5.4597502250068099E-10</v>
      </c>
      <c r="H4">
        <v>1.0564853556485301</v>
      </c>
      <c r="I4" s="8">
        <v>1.0985951979057299E-7</v>
      </c>
      <c r="J4">
        <v>0.91004184100418395</v>
      </c>
      <c r="K4" s="8">
        <v>1.8096376489470201E-8</v>
      </c>
      <c r="L4">
        <v>0.98814504881450405</v>
      </c>
      <c r="M4" s="8">
        <v>9.8326404150134098E-9</v>
      </c>
      <c r="N4">
        <v>1.07112970711297</v>
      </c>
      <c r="O4" s="8">
        <v>1.67931006153629E-7</v>
      </c>
      <c r="P4">
        <v>0.97838214783821398</v>
      </c>
      <c r="Q4" s="8">
        <v>1.503015124395E-8</v>
      </c>
      <c r="R4">
        <v>0.98814504881450405</v>
      </c>
      <c r="S4" s="8">
        <v>3.4950669344069699E-9</v>
      </c>
      <c r="T4">
        <v>0.98814504881450405</v>
      </c>
      <c r="U4" s="8">
        <v>2.1217859568366099E-8</v>
      </c>
      <c r="V4">
        <v>1.0320781032078099</v>
      </c>
      <c r="W4">
        <v>5.0058339544985099E-6</v>
      </c>
      <c r="X4">
        <v>0.89051603905160304</v>
      </c>
      <c r="Y4" s="8">
        <v>1.38138309246719E-9</v>
      </c>
      <c r="Z4">
        <v>0.96373779637377899</v>
      </c>
    </row>
    <row r="5" spans="1:26" x14ac:dyDescent="0.35">
      <c r="A5" s="8">
        <v>6.6372706719274505E-8</v>
      </c>
      <c r="B5">
        <v>0.90027894002789399</v>
      </c>
      <c r="C5">
        <v>2.8474116774522398E-2</v>
      </c>
      <c r="D5">
        <v>1.0320781032078099</v>
      </c>
      <c r="E5">
        <v>4.4480282748274903E-3</v>
      </c>
      <c r="F5">
        <v>1.2273361227336099</v>
      </c>
      <c r="G5" s="8">
        <v>5.9119091116211796E-10</v>
      </c>
      <c r="H5">
        <v>0.95885634588563395</v>
      </c>
      <c r="I5" s="8">
        <v>6.6693539978228003E-7</v>
      </c>
      <c r="J5">
        <v>1.01255230125523</v>
      </c>
      <c r="K5">
        <v>5.3040465856979803E-5</v>
      </c>
      <c r="L5">
        <v>1.0271966527196601</v>
      </c>
      <c r="M5" s="8">
        <v>7.7447113432052595E-9</v>
      </c>
      <c r="N5">
        <v>1.01255230125523</v>
      </c>
      <c r="O5">
        <v>0.168336390404664</v>
      </c>
      <c r="P5">
        <v>1.14435146443514</v>
      </c>
      <c r="Q5" s="8">
        <v>1.3880604401500899E-8</v>
      </c>
      <c r="R5">
        <v>1.0271966527196601</v>
      </c>
      <c r="S5">
        <v>1.5659013477621001E-5</v>
      </c>
      <c r="T5">
        <v>1.1589958158995799</v>
      </c>
      <c r="U5" s="8">
        <v>2.3592549184186901E-8</v>
      </c>
      <c r="V5">
        <v>1.0027894002789399</v>
      </c>
      <c r="W5">
        <v>5.0543454510092796E-4</v>
      </c>
      <c r="X5">
        <v>1.07112970711297</v>
      </c>
      <c r="Y5" s="8">
        <v>1.57726896906261E-9</v>
      </c>
      <c r="Z5">
        <v>0.86610878661087798</v>
      </c>
    </row>
    <row r="6" spans="1:26" x14ac:dyDescent="0.35">
      <c r="A6" s="8">
        <v>5.96920137517755E-8</v>
      </c>
      <c r="B6">
        <v>0.92956764295676397</v>
      </c>
      <c r="C6">
        <v>7.3979254004799405E-2</v>
      </c>
      <c r="D6">
        <v>1.0564853556485301</v>
      </c>
      <c r="E6">
        <v>0.27133627177951097</v>
      </c>
      <c r="F6">
        <v>1.5055788005578801</v>
      </c>
      <c r="G6" s="8">
        <v>5.9404861753070102E-9</v>
      </c>
      <c r="H6">
        <v>0.89051603905160304</v>
      </c>
      <c r="I6">
        <v>5.0058339544985099E-6</v>
      </c>
      <c r="J6">
        <v>1.0271966527196601</v>
      </c>
      <c r="K6">
        <v>5.3040465856979803E-5</v>
      </c>
      <c r="L6">
        <v>0.99302649930264897</v>
      </c>
      <c r="M6" s="8">
        <v>9.8326404150134098E-9</v>
      </c>
      <c r="N6">
        <v>0.91980474198047402</v>
      </c>
      <c r="O6">
        <v>0.168336390404664</v>
      </c>
      <c r="P6">
        <v>1.1980474198047399</v>
      </c>
      <c r="Q6">
        <v>1.13905449602225E-5</v>
      </c>
      <c r="R6">
        <v>1.0271966527196601</v>
      </c>
      <c r="S6">
        <v>1.5659013477621001E-5</v>
      </c>
      <c r="T6">
        <v>1.1980474198047399</v>
      </c>
      <c r="U6" s="8">
        <v>3.0758001599499897E-8</v>
      </c>
      <c r="V6">
        <v>0.91492329149232898</v>
      </c>
      <c r="W6">
        <v>5.0543454510092796E-4</v>
      </c>
      <c r="X6">
        <v>1.0906555090655501</v>
      </c>
      <c r="Y6" s="8">
        <v>1.6353569668536901E-7</v>
      </c>
      <c r="Z6">
        <v>0.96373779637377899</v>
      </c>
    </row>
    <row r="7" spans="1:26" x14ac:dyDescent="0.35">
      <c r="A7" s="8">
        <v>6.6372706719274505E-8</v>
      </c>
      <c r="B7">
        <v>0.93444909344490901</v>
      </c>
      <c r="C7">
        <v>0.16393047069069799</v>
      </c>
      <c r="D7">
        <v>1.14435146443514</v>
      </c>
      <c r="E7">
        <v>0.27133627177951097</v>
      </c>
      <c r="F7">
        <v>1.55439330543933</v>
      </c>
      <c r="G7" s="8">
        <v>5.2278679267383798E-8</v>
      </c>
      <c r="H7">
        <v>0.92468619246861905</v>
      </c>
      <c r="I7">
        <v>9.1465338189305204E-2</v>
      </c>
      <c r="J7">
        <v>0.94421199442119896</v>
      </c>
      <c r="K7">
        <v>9.9040202198662802E-2</v>
      </c>
      <c r="L7">
        <v>1.2273361227336099</v>
      </c>
      <c r="M7" s="8">
        <v>8.8429436718873508E-9</v>
      </c>
      <c r="N7">
        <v>0.86610878661087798</v>
      </c>
      <c r="O7">
        <v>0.168336390404664</v>
      </c>
      <c r="P7">
        <v>1.26638772663877</v>
      </c>
      <c r="Q7">
        <v>1.20110548941718E-5</v>
      </c>
      <c r="R7">
        <v>0.99302649930264897</v>
      </c>
      <c r="S7">
        <v>0.147430177168932</v>
      </c>
      <c r="T7">
        <v>1.1638772663877199</v>
      </c>
      <c r="U7">
        <v>2.3197705260162798E-6</v>
      </c>
      <c r="V7">
        <v>0.836820083682008</v>
      </c>
      <c r="W7">
        <v>0.76334789634321698</v>
      </c>
      <c r="X7">
        <v>2.5111576011157601</v>
      </c>
      <c r="Y7" s="8">
        <v>1.6353569668536901E-7</v>
      </c>
      <c r="Z7">
        <v>0.89051603905160304</v>
      </c>
    </row>
    <row r="8" spans="1:26" x14ac:dyDescent="0.35">
      <c r="A8" s="8">
        <v>5.96920137517755E-8</v>
      </c>
      <c r="B8">
        <v>0.949093444909344</v>
      </c>
      <c r="C8">
        <v>0.27133627177951097</v>
      </c>
      <c r="D8">
        <v>1.36401673640167</v>
      </c>
      <c r="E8">
        <v>1.04940325846521</v>
      </c>
      <c r="F8">
        <v>1.75453277545327</v>
      </c>
      <c r="G8">
        <v>1.8140061013237799E-2</v>
      </c>
      <c r="H8">
        <v>0.91004184100418395</v>
      </c>
      <c r="I8">
        <v>9.1465338189305204E-2</v>
      </c>
      <c r="J8">
        <v>1.1638772663877199</v>
      </c>
      <c r="K8">
        <v>0.43735862582191198</v>
      </c>
      <c r="L8">
        <v>1.4518828451882799</v>
      </c>
      <c r="M8" s="8">
        <v>9.8326404150134098E-9</v>
      </c>
      <c r="N8">
        <v>0.85146443514644299</v>
      </c>
      <c r="O8">
        <v>0.168336390404664</v>
      </c>
      <c r="P8">
        <v>1.40306834030683</v>
      </c>
      <c r="Q8">
        <v>6.3095734448019095E-2</v>
      </c>
      <c r="R8">
        <v>1.2810320781032001</v>
      </c>
      <c r="S8">
        <v>0.147430177168932</v>
      </c>
      <c r="T8">
        <v>1.3542538354253799</v>
      </c>
      <c r="U8">
        <v>2.3197705260162798E-6</v>
      </c>
      <c r="V8">
        <v>0.90027894002789399</v>
      </c>
      <c r="W8">
        <v>2.5179501074384398</v>
      </c>
      <c r="X8">
        <v>2.5990237099023701</v>
      </c>
      <c r="Y8">
        <v>1.6874275325039099E-6</v>
      </c>
      <c r="Z8">
        <v>1.139470013947</v>
      </c>
    </row>
    <row r="9" spans="1:26" x14ac:dyDescent="0.35">
      <c r="A9" s="8">
        <v>5.2531384631865603E-7</v>
      </c>
      <c r="B9">
        <v>1.05160390516039</v>
      </c>
      <c r="C9">
        <v>0.37301624738767702</v>
      </c>
      <c r="D9">
        <v>1.5397489539748901</v>
      </c>
      <c r="E9">
        <v>0.99518944025076295</v>
      </c>
      <c r="F9">
        <v>1.91562064156206</v>
      </c>
      <c r="G9">
        <v>1.8627607056960101E-2</v>
      </c>
      <c r="H9">
        <v>0.95397489539748903</v>
      </c>
      <c r="I9">
        <v>5.52596814385393E-2</v>
      </c>
      <c r="J9">
        <v>1.2224546722454599</v>
      </c>
      <c r="M9" s="8">
        <v>1.21567295176386E-8</v>
      </c>
      <c r="N9">
        <v>0.83193863319386296</v>
      </c>
      <c r="Q9">
        <v>8.2258965994847402E-2</v>
      </c>
      <c r="R9">
        <v>1.33960948396094</v>
      </c>
      <c r="S9">
        <v>1.1065704220092201</v>
      </c>
      <c r="T9">
        <v>1.96931659693165</v>
      </c>
      <c r="U9">
        <v>2.4461420614347102E-6</v>
      </c>
      <c r="V9">
        <v>0.98326359832635901</v>
      </c>
      <c r="W9">
        <v>2.2645078055232002</v>
      </c>
      <c r="X9">
        <v>2.9260808926080801</v>
      </c>
      <c r="Y9">
        <v>1.55836848576728E-6</v>
      </c>
      <c r="Z9">
        <v>1.0613668061366801</v>
      </c>
    </row>
    <row r="10" spans="1:26" x14ac:dyDescent="0.35">
      <c r="A10" s="8">
        <v>7.6150961755813095E-7</v>
      </c>
      <c r="B10">
        <v>1.0564853556485301</v>
      </c>
      <c r="C10">
        <v>0.49937790075938299</v>
      </c>
      <c r="D10">
        <v>1.72036262203626</v>
      </c>
      <c r="E10">
        <v>1.3681246079176399</v>
      </c>
      <c r="F10">
        <v>2.0327754532775399</v>
      </c>
      <c r="G10">
        <v>1.9642362300446001E-2</v>
      </c>
      <c r="H10">
        <v>1.0418410041841</v>
      </c>
      <c r="I10">
        <v>4.0196522393496401E-2</v>
      </c>
      <c r="J10">
        <v>1.1931659693165899</v>
      </c>
      <c r="M10" s="8">
        <v>1.4636762508986499E-8</v>
      </c>
      <c r="N10">
        <v>0.97350069735006906</v>
      </c>
      <c r="Q10">
        <v>0.17286072695989299</v>
      </c>
      <c r="R10">
        <v>1.2370990237099</v>
      </c>
      <c r="U10">
        <v>2.4461420614347102E-6</v>
      </c>
      <c r="V10">
        <v>1.0320781032078099</v>
      </c>
      <c r="W10">
        <v>5.0179180019590204</v>
      </c>
      <c r="X10">
        <v>3.1799163179916299</v>
      </c>
      <c r="Y10">
        <v>1.47786072565027E-6</v>
      </c>
      <c r="Z10">
        <v>0.86610878661087798</v>
      </c>
    </row>
    <row r="11" spans="1:26" x14ac:dyDescent="0.35">
      <c r="A11" s="8">
        <v>7.6150961755813095E-7</v>
      </c>
      <c r="B11">
        <v>0.91980474198047402</v>
      </c>
      <c r="C11">
        <v>0.743368558916365</v>
      </c>
      <c r="D11">
        <v>1.8912133891213301</v>
      </c>
      <c r="G11">
        <v>2.36495014296365E-2</v>
      </c>
      <c r="H11">
        <v>1.07601115760111</v>
      </c>
      <c r="I11">
        <v>8.4469820379637003E-2</v>
      </c>
      <c r="J11">
        <v>1.3152022315202201</v>
      </c>
      <c r="M11">
        <v>0.35374564300963202</v>
      </c>
      <c r="N11">
        <v>1.3152022315202201</v>
      </c>
      <c r="Q11">
        <v>8.9071387982198699E-2</v>
      </c>
      <c r="R11">
        <v>1.3542538354253799</v>
      </c>
      <c r="U11">
        <v>0.101702081820575</v>
      </c>
      <c r="V11">
        <v>1.0662482566248199</v>
      </c>
      <c r="W11">
        <v>7.0837264218481799</v>
      </c>
      <c r="X11">
        <v>3.2726638772663801</v>
      </c>
      <c r="Y11">
        <v>0.17750666301726001</v>
      </c>
      <c r="Z11">
        <v>1.0369595536959499</v>
      </c>
    </row>
    <row r="12" spans="1:26" x14ac:dyDescent="0.35">
      <c r="A12" s="8">
        <v>9.1686134863289702E-7</v>
      </c>
      <c r="B12">
        <v>0.93933054393305404</v>
      </c>
      <c r="G12">
        <v>2.30305158120655E-2</v>
      </c>
      <c r="H12">
        <v>1.16875871687587</v>
      </c>
      <c r="I12">
        <v>0.116123860657771</v>
      </c>
      <c r="J12">
        <v>1.2810320781032001</v>
      </c>
      <c r="M12">
        <v>0.25058373580010102</v>
      </c>
      <c r="N12">
        <v>1.3347280334728</v>
      </c>
      <c r="Q12">
        <v>0.139813702987166</v>
      </c>
      <c r="R12">
        <v>1.29567642956764</v>
      </c>
      <c r="U12">
        <v>0.107242391989525</v>
      </c>
      <c r="V12">
        <v>1.07601115760111</v>
      </c>
      <c r="W12">
        <v>6.3707194702063399</v>
      </c>
      <c r="X12">
        <v>3.5264993026499298</v>
      </c>
      <c r="Y12">
        <v>0.58551667379507899</v>
      </c>
      <c r="Z12">
        <v>1.3347280334728</v>
      </c>
    </row>
    <row r="13" spans="1:26" x14ac:dyDescent="0.35">
      <c r="A13" s="8">
        <v>6.3248047100927096E-7</v>
      </c>
      <c r="B13">
        <v>1.0223152022315201</v>
      </c>
      <c r="G13">
        <v>1.9642362300446001E-2</v>
      </c>
      <c r="H13">
        <v>1.21269177126917</v>
      </c>
      <c r="M13">
        <v>0.29380746578834999</v>
      </c>
      <c r="N13">
        <v>1.4225941422594099</v>
      </c>
      <c r="Q13">
        <v>0.16393047069069799</v>
      </c>
      <c r="R13">
        <v>1.3152022315202201</v>
      </c>
      <c r="U13">
        <v>0.125740863886947</v>
      </c>
      <c r="V13">
        <v>1.21269177126917</v>
      </c>
      <c r="Y13">
        <v>0.13615431627468599</v>
      </c>
      <c r="Z13">
        <v>1.0662482566248199</v>
      </c>
    </row>
    <row r="14" spans="1:26" x14ac:dyDescent="0.35">
      <c r="A14" s="8">
        <v>5.8410664452152402E-7</v>
      </c>
      <c r="B14">
        <v>1.01743375174337</v>
      </c>
      <c r="M14">
        <v>0.29380746578834999</v>
      </c>
      <c r="N14">
        <v>1.59344490934449</v>
      </c>
      <c r="Q14">
        <v>0.213718900842256</v>
      </c>
      <c r="R14">
        <v>1.3884239888423899</v>
      </c>
      <c r="U14">
        <v>0.231418410210043</v>
      </c>
      <c r="V14">
        <v>1.21269177126917</v>
      </c>
      <c r="Y14">
        <v>8.9071387982198699E-2</v>
      </c>
      <c r="Z14">
        <v>1.11506276150627</v>
      </c>
    </row>
    <row r="15" spans="1:26" x14ac:dyDescent="0.35">
      <c r="A15" s="8">
        <v>6.3248047100927096E-7</v>
      </c>
      <c r="B15">
        <v>0.997907949790795</v>
      </c>
      <c r="M15">
        <v>0.33547058827773801</v>
      </c>
      <c r="N15">
        <v>1.6032078103207801</v>
      </c>
      <c r="Q15">
        <v>0.43735862582191198</v>
      </c>
      <c r="R15">
        <v>1.5788005578800499</v>
      </c>
      <c r="U15">
        <v>0.231418410210043</v>
      </c>
      <c r="V15">
        <v>1.27126917712691</v>
      </c>
      <c r="Y15">
        <v>0.33547058827773801</v>
      </c>
      <c r="Z15">
        <v>1.1882845188284501</v>
      </c>
    </row>
    <row r="16" spans="1:26" x14ac:dyDescent="0.35">
      <c r="A16">
        <v>9.9759182046103593E-6</v>
      </c>
      <c r="B16">
        <v>1.0662482566248199</v>
      </c>
      <c r="M16">
        <v>0.34448695034954202</v>
      </c>
      <c r="N16">
        <v>1.62273361227336</v>
      </c>
      <c r="Q16">
        <v>0.54073476623886696</v>
      </c>
      <c r="R16">
        <v>1.62273361227336</v>
      </c>
      <c r="U16">
        <v>0.20267784722841301</v>
      </c>
      <c r="V16">
        <v>1.4225941422594099</v>
      </c>
      <c r="Y16">
        <v>0.27862891129863399</v>
      </c>
      <c r="Z16">
        <v>1.45676429567642</v>
      </c>
    </row>
    <row r="17" spans="1:26" x14ac:dyDescent="0.35">
      <c r="A17">
        <v>5.0058339544985099E-6</v>
      </c>
      <c r="B17">
        <v>1.1199442119944201</v>
      </c>
      <c r="M17">
        <v>0.42591150504814701</v>
      </c>
      <c r="N17">
        <v>1.62273361227336</v>
      </c>
      <c r="Q17">
        <v>0.78386421360225</v>
      </c>
      <c r="R17">
        <v>1.6080892608089199</v>
      </c>
      <c r="Y17">
        <v>0.66854537708023198</v>
      </c>
      <c r="Z17">
        <v>1.5299860529986</v>
      </c>
    </row>
    <row r="18" spans="1:26" x14ac:dyDescent="0.35">
      <c r="A18">
        <v>5.0058339544985099E-6</v>
      </c>
      <c r="B18">
        <v>1.1004184100418399</v>
      </c>
      <c r="Q18">
        <v>1.1065704220092201</v>
      </c>
      <c r="R18">
        <v>1.8716875871687499</v>
      </c>
      <c r="Y18">
        <v>0.58551667379507899</v>
      </c>
      <c r="Z18">
        <v>1.55927475592747</v>
      </c>
    </row>
    <row r="19" spans="1:26" x14ac:dyDescent="0.35">
      <c r="A19">
        <v>5.0058339544985099E-6</v>
      </c>
      <c r="B19">
        <v>0.96373779637377899</v>
      </c>
      <c r="Q19">
        <v>0.24402513121729599</v>
      </c>
      <c r="R19">
        <v>1.4860529986052899</v>
      </c>
      <c r="Y19">
        <v>0.473579255182771</v>
      </c>
      <c r="Z19">
        <v>1.6080892608089199</v>
      </c>
    </row>
    <row r="20" spans="1:26" x14ac:dyDescent="0.35">
      <c r="A20">
        <v>5.0058339544985099E-6</v>
      </c>
      <c r="B20">
        <v>1.0369595536959499</v>
      </c>
      <c r="Y20">
        <v>0.34448695034954202</v>
      </c>
      <c r="Z20">
        <v>1.6324965132496501</v>
      </c>
    </row>
    <row r="21" spans="1:26" x14ac:dyDescent="0.35">
      <c r="A21">
        <v>5.0058339544985099E-6</v>
      </c>
      <c r="B21">
        <v>1.0564853556485301</v>
      </c>
      <c r="Y21">
        <v>0.58551667379507899</v>
      </c>
      <c r="Z21">
        <v>1.7594142259414201</v>
      </c>
    </row>
    <row r="22" spans="1:26" x14ac:dyDescent="0.35">
      <c r="A22">
        <v>5.0058339544985099E-6</v>
      </c>
      <c r="B22">
        <v>1.07112970711297</v>
      </c>
      <c r="Y22">
        <v>0.99518944025076295</v>
      </c>
      <c r="Z22">
        <v>1.6813110181311</v>
      </c>
    </row>
    <row r="23" spans="1:26" x14ac:dyDescent="0.35">
      <c r="A23">
        <v>7.4876502420234898E-5</v>
      </c>
      <c r="B23">
        <v>1.1638772663877199</v>
      </c>
      <c r="Y23">
        <v>1.04940325846521</v>
      </c>
      <c r="Z23">
        <v>1.8033472803347199</v>
      </c>
    </row>
    <row r="24" spans="1:26" x14ac:dyDescent="0.35">
      <c r="A24">
        <v>1.00241399286719E-4</v>
      </c>
      <c r="B24">
        <v>1.14923291492329</v>
      </c>
      <c r="Y24">
        <v>1.3681246079176399</v>
      </c>
      <c r="Z24">
        <v>1.9302649930264899</v>
      </c>
    </row>
    <row r="25" spans="1:26" x14ac:dyDescent="0.35">
      <c r="A25">
        <v>1.11460354205075E-4</v>
      </c>
      <c r="B25">
        <v>1.1834030683403001</v>
      </c>
      <c r="Y25">
        <v>1.93136285401702</v>
      </c>
      <c r="Z25">
        <v>2.1499302649930199</v>
      </c>
    </row>
    <row r="26" spans="1:26" x14ac:dyDescent="0.35">
      <c r="A26">
        <v>1.4921826620323901E-4</v>
      </c>
      <c r="B26">
        <v>1.1541143654114301</v>
      </c>
      <c r="Y26">
        <v>2.3878688557398502</v>
      </c>
      <c r="Z26">
        <v>2.2475592747559201</v>
      </c>
    </row>
    <row r="27" spans="1:26" x14ac:dyDescent="0.35">
      <c r="A27">
        <v>1.6157604125308599E-4</v>
      </c>
      <c r="B27">
        <v>1.21269177126917</v>
      </c>
      <c r="Y27">
        <v>1.88081270468282</v>
      </c>
      <c r="Z27">
        <v>2.3207810320780999</v>
      </c>
    </row>
    <row r="28" spans="1:26" x14ac:dyDescent="0.35">
      <c r="A28">
        <v>1.6157604125308599E-4</v>
      </c>
      <c r="B28">
        <v>1.3103207810320701</v>
      </c>
      <c r="Y28">
        <v>1.88081270468282</v>
      </c>
      <c r="Z28">
        <v>2.6673640167363999</v>
      </c>
    </row>
    <row r="29" spans="1:26" x14ac:dyDescent="0.35">
      <c r="A29">
        <v>1.7120161350315699E-3</v>
      </c>
      <c r="B29">
        <v>1.23221757322175</v>
      </c>
    </row>
    <row r="30" spans="1:26" x14ac:dyDescent="0.35">
      <c r="A30">
        <v>1.91282567580832E-2</v>
      </c>
      <c r="B30">
        <v>1.2859135285913501</v>
      </c>
    </row>
    <row r="31" spans="1:26" x14ac:dyDescent="0.35">
      <c r="A31">
        <v>2.30305158120655E-2</v>
      </c>
      <c r="B31">
        <v>1.3884239888423899</v>
      </c>
    </row>
    <row r="32" spans="1:26" x14ac:dyDescent="0.35">
      <c r="A32">
        <v>0.19220719176103099</v>
      </c>
      <c r="B32">
        <v>1.45676429567642</v>
      </c>
    </row>
    <row r="33" spans="1:2" x14ac:dyDescent="0.35">
      <c r="A33">
        <v>0.15963986845787401</v>
      </c>
      <c r="B33">
        <v>1.6032078103207801</v>
      </c>
    </row>
    <row r="34" spans="1:2" x14ac:dyDescent="0.35">
      <c r="A34">
        <v>0.33547058827773801</v>
      </c>
      <c r="B34">
        <v>1.78870292887029</v>
      </c>
    </row>
    <row r="35" spans="1:2" x14ac:dyDescent="0.35">
      <c r="A35">
        <v>0.54073476623886696</v>
      </c>
      <c r="B35">
        <v>1.78870292887029</v>
      </c>
    </row>
    <row r="36" spans="1:2" x14ac:dyDescent="0.35">
      <c r="A36">
        <v>0.54073476623886696</v>
      </c>
      <c r="B36">
        <v>1.71548117154811</v>
      </c>
    </row>
    <row r="37" spans="1:2" x14ac:dyDescent="0.35">
      <c r="A37">
        <v>0.65104733491906996</v>
      </c>
      <c r="B37">
        <v>1.6959553695955301</v>
      </c>
    </row>
    <row r="38" spans="1:2" x14ac:dyDescent="0.35">
      <c r="A38">
        <v>0.78386421360225</v>
      </c>
      <c r="B38">
        <v>1.6715481171548101</v>
      </c>
    </row>
    <row r="39" spans="1:2" x14ac:dyDescent="0.35">
      <c r="A39">
        <v>1.04940325846521</v>
      </c>
      <c r="B39">
        <v>1.7008368200836801</v>
      </c>
    </row>
    <row r="40" spans="1:2" x14ac:dyDescent="0.35">
      <c r="A40">
        <v>0.51279956012755501</v>
      </c>
      <c r="B40">
        <v>1.62273361227336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14F66-9A22-4499-9745-FDCCF3C1BF86}">
  <dimension ref="A16:E37"/>
  <sheetViews>
    <sheetView topLeftCell="A4" workbookViewId="0">
      <selection activeCell="H16" sqref="H16"/>
    </sheetView>
  </sheetViews>
  <sheetFormatPr defaultRowHeight="14.5" x14ac:dyDescent="0.35"/>
  <sheetData>
    <row r="16" spans="1:5" x14ac:dyDescent="0.35">
      <c r="A16" t="s">
        <v>13</v>
      </c>
      <c r="E16" t="s">
        <v>16</v>
      </c>
    </row>
    <row r="17" spans="1:5" x14ac:dyDescent="0.35">
      <c r="A17" t="s">
        <v>14</v>
      </c>
      <c r="B17" t="s">
        <v>15</v>
      </c>
      <c r="E17">
        <v>155</v>
      </c>
    </row>
    <row r="18" spans="1:5" x14ac:dyDescent="0.35">
      <c r="A18">
        <v>3.5</v>
      </c>
      <c r="B18">
        <v>3.76</v>
      </c>
    </row>
    <row r="35" spans="1:2" x14ac:dyDescent="0.35">
      <c r="A35" t="s">
        <v>13</v>
      </c>
    </row>
    <row r="36" spans="1:2" x14ac:dyDescent="0.35">
      <c r="A36" t="s">
        <v>14</v>
      </c>
      <c r="B36" t="s">
        <v>15</v>
      </c>
    </row>
    <row r="37" spans="1:2" x14ac:dyDescent="0.35">
      <c r="A37" t="s">
        <v>17</v>
      </c>
      <c r="B37" t="s">
        <v>18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FCDD7-FEE5-42FA-AD88-E928DED56F61}">
  <dimension ref="A16:E18"/>
  <sheetViews>
    <sheetView workbookViewId="0">
      <selection activeCell="G21" sqref="G21"/>
    </sheetView>
  </sheetViews>
  <sheetFormatPr defaultRowHeight="14.5" x14ac:dyDescent="0.35"/>
  <sheetData>
    <row r="16" spans="1:5" x14ac:dyDescent="0.35">
      <c r="A16" t="s">
        <v>13</v>
      </c>
      <c r="E16" t="s">
        <v>21</v>
      </c>
    </row>
    <row r="17" spans="1:5" x14ac:dyDescent="0.35">
      <c r="A17" t="s">
        <v>20</v>
      </c>
      <c r="C17" t="s">
        <v>19</v>
      </c>
      <c r="E17" t="s">
        <v>73</v>
      </c>
    </row>
    <row r="18" spans="1:5" x14ac:dyDescent="0.35">
      <c r="A18">
        <v>3.5</v>
      </c>
      <c r="C18">
        <v>4.5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2771C-BAF4-4155-839E-5EAD0150B4B0}">
  <dimension ref="A18:E19"/>
  <sheetViews>
    <sheetView workbookViewId="0">
      <selection activeCell="J15" sqref="J15"/>
    </sheetView>
  </sheetViews>
  <sheetFormatPr defaultRowHeight="14.5" x14ac:dyDescent="0.35"/>
  <sheetData>
    <row r="18" spans="1:5" x14ac:dyDescent="0.35">
      <c r="A18" t="s">
        <v>13</v>
      </c>
      <c r="E18" t="s">
        <v>21</v>
      </c>
    </row>
    <row r="19" spans="1:5" x14ac:dyDescent="0.35">
      <c r="A19">
        <v>4.7</v>
      </c>
      <c r="E19">
        <v>480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A79D7-2222-41C4-B14D-EA00BE872465}">
  <dimension ref="A21:AC40"/>
  <sheetViews>
    <sheetView topLeftCell="C1" zoomScale="85" zoomScaleNormal="85" workbookViewId="0">
      <selection activeCell="AI25" sqref="AI25"/>
    </sheetView>
  </sheetViews>
  <sheetFormatPr defaultRowHeight="14.5" x14ac:dyDescent="0.35"/>
  <sheetData>
    <row r="21" spans="1:29" x14ac:dyDescent="0.35">
      <c r="AB21" t="s">
        <v>85</v>
      </c>
      <c r="AC21" t="s">
        <v>86</v>
      </c>
    </row>
    <row r="22" spans="1:29" x14ac:dyDescent="0.35">
      <c r="AB22">
        <v>1.00486989035469</v>
      </c>
      <c r="AC22">
        <v>3.8461831335480198E-3</v>
      </c>
    </row>
    <row r="23" spans="1:29" x14ac:dyDescent="0.35">
      <c r="AB23">
        <v>1.9997901885628999</v>
      </c>
      <c r="AC23">
        <v>4.8076628933294702E-3</v>
      </c>
    </row>
    <row r="24" spans="1:29" x14ac:dyDescent="0.35">
      <c r="A24" t="s">
        <v>13</v>
      </c>
      <c r="E24" t="s">
        <v>21</v>
      </c>
      <c r="O24" t="s">
        <v>13</v>
      </c>
      <c r="S24" t="s">
        <v>21</v>
      </c>
      <c r="AB24">
        <v>3.0221034179580699</v>
      </c>
      <c r="AC24">
        <v>8.6538460268778192E-3</v>
      </c>
    </row>
    <row r="25" spans="1:29" x14ac:dyDescent="0.35">
      <c r="A25">
        <v>3.9</v>
      </c>
      <c r="E25">
        <v>465</v>
      </c>
      <c r="O25">
        <v>4.2</v>
      </c>
      <c r="S25" t="s">
        <v>22</v>
      </c>
      <c r="AB25">
        <v>4.0121359152203997</v>
      </c>
      <c r="AC25">
        <v>1.7307692053755298E-2</v>
      </c>
    </row>
    <row r="26" spans="1:29" x14ac:dyDescent="0.35">
      <c r="AB26">
        <v>5.0330158983302598</v>
      </c>
      <c r="AC26">
        <v>2.49999702893774E-2</v>
      </c>
    </row>
    <row r="27" spans="1:29" x14ac:dyDescent="0.35">
      <c r="AB27">
        <v>6.0142883191040601</v>
      </c>
      <c r="AC27">
        <v>3.4615384107510597E-2</v>
      </c>
    </row>
    <row r="28" spans="1:29" x14ac:dyDescent="0.35">
      <c r="AB28">
        <v>7.01441832493789</v>
      </c>
      <c r="AC28">
        <v>4.4230797925644001E-2</v>
      </c>
    </row>
    <row r="29" spans="1:29" x14ac:dyDescent="0.35">
      <c r="AB29">
        <v>7.9845461740390498</v>
      </c>
      <c r="AC29">
        <v>5.57692592948143E-2</v>
      </c>
    </row>
    <row r="30" spans="1:29" x14ac:dyDescent="0.35">
      <c r="AB30">
        <v>9.0155629693627795</v>
      </c>
      <c r="AC30">
        <v>7.2115383557313895E-2</v>
      </c>
    </row>
    <row r="31" spans="1:29" x14ac:dyDescent="0.35">
      <c r="AB31">
        <v>10.0976312230421</v>
      </c>
      <c r="AC31">
        <v>0.10096153698023901</v>
      </c>
    </row>
    <row r="32" spans="1:29" x14ac:dyDescent="0.35">
      <c r="AB32">
        <v>20.095282027445801</v>
      </c>
      <c r="AC32">
        <v>0.36057691778656997</v>
      </c>
    </row>
    <row r="33" spans="28:29" x14ac:dyDescent="0.35">
      <c r="AB33">
        <v>30.123333831589999</v>
      </c>
      <c r="AC33">
        <v>0.61538463569957003</v>
      </c>
    </row>
    <row r="34" spans="28:29" x14ac:dyDescent="0.35">
      <c r="AB34">
        <v>40.316730830016603</v>
      </c>
      <c r="AC34">
        <v>0.78269232555253898</v>
      </c>
    </row>
    <row r="35" spans="28:29" x14ac:dyDescent="0.35">
      <c r="AB35">
        <v>50.1674486664458</v>
      </c>
      <c r="AC35">
        <v>0.89326923233517497</v>
      </c>
    </row>
    <row r="36" spans="28:29" x14ac:dyDescent="0.35">
      <c r="AB36">
        <v>59.9484052825539</v>
      </c>
      <c r="AC36">
        <v>0.94519230849644098</v>
      </c>
    </row>
    <row r="37" spans="28:29" x14ac:dyDescent="0.35">
      <c r="AB37">
        <v>69.917365156745802</v>
      </c>
      <c r="AC37">
        <v>0.97788462304504598</v>
      </c>
    </row>
    <row r="38" spans="28:29" x14ac:dyDescent="0.35">
      <c r="AB38">
        <v>80.234270648053993</v>
      </c>
      <c r="AC38">
        <v>0.99038463019760303</v>
      </c>
    </row>
    <row r="39" spans="28:29" x14ac:dyDescent="0.35">
      <c r="AB39">
        <v>89.864169237905003</v>
      </c>
      <c r="AC39">
        <v>0.99423076931541399</v>
      </c>
    </row>
    <row r="40" spans="28:29" x14ac:dyDescent="0.35">
      <c r="AB40">
        <v>99.838170683947396</v>
      </c>
      <c r="AC40"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411C6-178D-4FE4-B240-38D8934EC083}">
  <dimension ref="K1:N23"/>
  <sheetViews>
    <sheetView workbookViewId="0">
      <selection activeCell="O4" sqref="O4"/>
    </sheetView>
  </sheetViews>
  <sheetFormatPr defaultRowHeight="14.5" x14ac:dyDescent="0.35"/>
  <sheetData>
    <row r="1" spans="11:14" x14ac:dyDescent="0.35">
      <c r="K1" s="2" t="s">
        <v>23</v>
      </c>
      <c r="M1" s="3" t="s">
        <v>24</v>
      </c>
      <c r="N1" s="9"/>
    </row>
    <row r="2" spans="11:14" x14ac:dyDescent="0.35">
      <c r="K2" s="12" t="s">
        <v>71</v>
      </c>
      <c r="L2" s="12" t="s">
        <v>75</v>
      </c>
      <c r="M2" s="12" t="s">
        <v>71</v>
      </c>
      <c r="N2" s="12" t="s">
        <v>75</v>
      </c>
    </row>
    <row r="3" spans="11:14" x14ac:dyDescent="0.35">
      <c r="K3">
        <v>1.40143198944004E-4</v>
      </c>
      <c r="L3">
        <v>4933.79796609391</v>
      </c>
      <c r="M3">
        <v>1.4960317820800101E-4</v>
      </c>
      <c r="N3">
        <v>2905.9231904499302</v>
      </c>
    </row>
    <row r="4" spans="11:14" x14ac:dyDescent="0.35">
      <c r="K4">
        <v>1.4798331773156699E-4</v>
      </c>
      <c r="L4">
        <v>4682.9268992924699</v>
      </c>
      <c r="M4">
        <v>1.6321720997187399E-4</v>
      </c>
      <c r="N4">
        <v>3080.1394217280699</v>
      </c>
    </row>
    <row r="5" spans="11:14" x14ac:dyDescent="0.35">
      <c r="K5">
        <v>1.5124084543417801E-4</v>
      </c>
      <c r="L5">
        <v>4627.1776670035797</v>
      </c>
      <c r="M5">
        <v>1.7048195087538201E-4</v>
      </c>
      <c r="N5">
        <v>3163.7631106618901</v>
      </c>
    </row>
    <row r="6" spans="11:14" x14ac:dyDescent="0.35">
      <c r="K6">
        <v>266.398576310029</v>
      </c>
      <c r="L6">
        <v>5247.3867995956998</v>
      </c>
      <c r="M6">
        <v>1.5457000342204301E-4</v>
      </c>
      <c r="N6">
        <v>3121.9512661949798</v>
      </c>
    </row>
    <row r="7" spans="11:14" x14ac:dyDescent="0.35">
      <c r="K7">
        <v>218.990623268419</v>
      </c>
      <c r="L7">
        <v>5442.5086341082397</v>
      </c>
      <c r="M7">
        <v>198.55111473201001</v>
      </c>
      <c r="N7">
        <v>3567.94448650801</v>
      </c>
    </row>
    <row r="8" spans="11:14" x14ac:dyDescent="0.35">
      <c r="K8">
        <v>244.1780118108</v>
      </c>
      <c r="L8">
        <v>5644.5993220313003</v>
      </c>
      <c r="M8">
        <v>185.995970845984</v>
      </c>
      <c r="N8">
        <v>3811.8466998989202</v>
      </c>
    </row>
    <row r="9" spans="11:14" x14ac:dyDescent="0.35">
      <c r="K9">
        <v>361.34272304860002</v>
      </c>
      <c r="L9">
        <v>5519.1637886305798</v>
      </c>
      <c r="M9">
        <v>281.302018971726</v>
      </c>
      <c r="N9">
        <v>3811.8466998989202</v>
      </c>
    </row>
    <row r="10" spans="11:14" x14ac:dyDescent="0.35">
      <c r="K10">
        <v>430.10055768789101</v>
      </c>
      <c r="L10">
        <v>5505.2264008085904</v>
      </c>
      <c r="M10">
        <v>342.19938848866599</v>
      </c>
      <c r="N10">
        <v>3777.0037088425402</v>
      </c>
    </row>
    <row r="11" spans="11:14" x14ac:dyDescent="0.35">
      <c r="K11">
        <v>464.15885765904898</v>
      </c>
      <c r="L11">
        <v>5707.3170887316601</v>
      </c>
      <c r="M11">
        <v>369.297073471327</v>
      </c>
      <c r="N11">
        <v>4034.8433100554398</v>
      </c>
    </row>
    <row r="12" spans="11:14" x14ac:dyDescent="0.35">
      <c r="K12">
        <v>517.54447444373102</v>
      </c>
      <c r="L12">
        <v>5672.4737786762198</v>
      </c>
      <c r="M12">
        <v>479.56893079490698</v>
      </c>
      <c r="N12">
        <v>3874.56446659928</v>
      </c>
    </row>
    <row r="13" spans="11:14" x14ac:dyDescent="0.35">
      <c r="K13">
        <v>765.87948401823496</v>
      </c>
      <c r="L13">
        <v>5414.6341774633202</v>
      </c>
      <c r="M13">
        <v>643.44378312215497</v>
      </c>
      <c r="N13">
        <v>4062.7177667003498</v>
      </c>
    </row>
    <row r="14" spans="11:14" x14ac:dyDescent="0.35">
      <c r="K14">
        <v>911.614299075433</v>
      </c>
      <c r="L14">
        <v>5254.3553340071603</v>
      </c>
      <c r="M14">
        <v>931.68009261034399</v>
      </c>
      <c r="N14">
        <v>4034.8433100554398</v>
      </c>
    </row>
    <row r="15" spans="11:14" x14ac:dyDescent="0.35">
      <c r="K15">
        <v>1133.37387027559</v>
      </c>
      <c r="L15">
        <v>5372.8223329964103</v>
      </c>
      <c r="M15">
        <v>558.52829443201597</v>
      </c>
      <c r="N15">
        <v>3644.5993220312998</v>
      </c>
    </row>
    <row r="16" spans="11:14" x14ac:dyDescent="0.35">
      <c r="K16">
        <v>983.80214608222002</v>
      </c>
      <c r="L16">
        <v>5693.3797009096697</v>
      </c>
      <c r="M16">
        <v>782.73902873539703</v>
      </c>
      <c r="N16">
        <v>3693.38001990873</v>
      </c>
    </row>
    <row r="17" spans="11:14" x14ac:dyDescent="0.35">
      <c r="K17">
        <v>1158.32318390248</v>
      </c>
      <c r="L17">
        <v>5790.9407776654698</v>
      </c>
      <c r="M17">
        <v>709.68201460010596</v>
      </c>
      <c r="N17">
        <v>3756.0977866090898</v>
      </c>
    </row>
    <row r="18" spans="11:14" x14ac:dyDescent="0.35">
      <c r="K18">
        <v>863.31677357057799</v>
      </c>
      <c r="L18">
        <v>5958.1881555330901</v>
      </c>
      <c r="M18">
        <v>558.52829443201597</v>
      </c>
      <c r="N18">
        <v>3756.0977866090898</v>
      </c>
    </row>
    <row r="19" spans="11:14" x14ac:dyDescent="0.35">
      <c r="K19">
        <v>1085.0779933124099</v>
      </c>
      <c r="L19">
        <v>5986.0626121780097</v>
      </c>
      <c r="M19">
        <v>602.75637982768399</v>
      </c>
      <c r="N19">
        <v>3811.8466998989202</v>
      </c>
    </row>
    <row r="22" spans="11:14" x14ac:dyDescent="0.35">
      <c r="M22" t="s">
        <v>13</v>
      </c>
    </row>
    <row r="23" spans="11:14" x14ac:dyDescent="0.35">
      <c r="M23" t="s">
        <v>25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DEFD1-44E7-40E9-A871-760D0624D554}">
  <dimension ref="J1:L13"/>
  <sheetViews>
    <sheetView workbookViewId="0">
      <selection activeCell="K1" sqref="K1:L1"/>
    </sheetView>
  </sheetViews>
  <sheetFormatPr defaultRowHeight="14.5" x14ac:dyDescent="0.35"/>
  <sheetData>
    <row r="1" spans="10:12" x14ac:dyDescent="0.35">
      <c r="K1" s="12" t="s">
        <v>71</v>
      </c>
      <c r="L1" s="12" t="s">
        <v>74</v>
      </c>
    </row>
    <row r="2" spans="10:12" x14ac:dyDescent="0.35">
      <c r="J2" t="s">
        <v>26</v>
      </c>
      <c r="K2">
        <v>4.76130006598165E-4</v>
      </c>
      <c r="L2">
        <v>2.31347971199347</v>
      </c>
    </row>
    <row r="3" spans="10:12" x14ac:dyDescent="0.35">
      <c r="J3" t="s">
        <v>27</v>
      </c>
      <c r="K3">
        <v>4.76130006598165E-4</v>
      </c>
      <c r="L3">
        <v>2.9811912947701602</v>
      </c>
    </row>
    <row r="4" spans="10:12" x14ac:dyDescent="0.35">
      <c r="J4" t="s">
        <v>28</v>
      </c>
      <c r="K4">
        <v>4.76130006598165E-4</v>
      </c>
      <c r="L4">
        <v>3.6457679857171899</v>
      </c>
    </row>
    <row r="5" spans="10:12" x14ac:dyDescent="0.35">
      <c r="J5" t="s">
        <v>26</v>
      </c>
      <c r="K5">
        <v>4.0423627944418598E-4</v>
      </c>
      <c r="L5">
        <v>3.9467084173911999</v>
      </c>
    </row>
    <row r="6" spans="10:12" x14ac:dyDescent="0.35">
      <c r="J6" t="s">
        <v>27</v>
      </c>
      <c r="K6">
        <v>4.0423627944418598E-4</v>
      </c>
      <c r="L6">
        <v>4.2257053237555002</v>
      </c>
    </row>
    <row r="7" spans="10:12" x14ac:dyDescent="0.35">
      <c r="J7" t="s">
        <v>28</v>
      </c>
      <c r="K7">
        <v>4.0423627944418598E-4</v>
      </c>
      <c r="L7">
        <v>4.5078369784498697</v>
      </c>
    </row>
    <row r="8" spans="10:12" x14ac:dyDescent="0.35">
      <c r="J8" t="s">
        <v>26</v>
      </c>
      <c r="K8">
        <v>476.12953090174</v>
      </c>
      <c r="L8">
        <v>3.3887146046626002</v>
      </c>
    </row>
    <row r="9" spans="10:12" x14ac:dyDescent="0.35">
      <c r="J9" t="s">
        <v>27</v>
      </c>
      <c r="K9">
        <v>476.12953090174</v>
      </c>
      <c r="L9">
        <v>3.7272727337954299</v>
      </c>
    </row>
    <row r="10" spans="10:12" x14ac:dyDescent="0.35">
      <c r="J10" t="s">
        <v>28</v>
      </c>
      <c r="K10">
        <v>476.12953090174</v>
      </c>
      <c r="L10">
        <v>4.0658307194286802</v>
      </c>
    </row>
    <row r="11" spans="10:12" x14ac:dyDescent="0.35">
      <c r="J11" t="s">
        <v>26</v>
      </c>
      <c r="K11">
        <v>500.09456271592501</v>
      </c>
      <c r="L11">
        <v>4.2884012948541104</v>
      </c>
    </row>
    <row r="12" spans="10:12" x14ac:dyDescent="0.35">
      <c r="J12" t="s">
        <v>27</v>
      </c>
      <c r="K12">
        <v>500.09456271592501</v>
      </c>
      <c r="L12">
        <v>4.4639497843308904</v>
      </c>
    </row>
    <row r="13" spans="10:12" x14ac:dyDescent="0.35">
      <c r="J13" t="s">
        <v>28</v>
      </c>
      <c r="K13">
        <v>500.09456271592501</v>
      </c>
      <c r="L13">
        <v>4.6457680574669897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9611F-880D-4F33-9605-97D984C0258D}">
  <dimension ref="J1:R41"/>
  <sheetViews>
    <sheetView workbookViewId="0">
      <selection activeCell="Q19" sqref="Q19"/>
    </sheetView>
  </sheetViews>
  <sheetFormatPr defaultRowHeight="14.5" x14ac:dyDescent="0.35"/>
  <sheetData>
    <row r="1" spans="10:11" x14ac:dyDescent="0.35">
      <c r="J1" t="s">
        <v>13</v>
      </c>
    </row>
    <row r="2" spans="10:11" x14ac:dyDescent="0.35">
      <c r="J2" t="s">
        <v>19</v>
      </c>
      <c r="K2" t="s">
        <v>29</v>
      </c>
    </row>
    <row r="3" spans="10:11" x14ac:dyDescent="0.35">
      <c r="J3">
        <v>4.3192948735623897</v>
      </c>
      <c r="K3">
        <v>3.8148872728919301</v>
      </c>
    </row>
    <row r="23" spans="11:18" x14ac:dyDescent="0.35">
      <c r="K23" s="3" t="s">
        <v>30</v>
      </c>
      <c r="M23" s="10" t="s">
        <v>31</v>
      </c>
      <c r="N23" s="10"/>
      <c r="O23" s="2" t="s">
        <v>32</v>
      </c>
      <c r="Q23" s="11" t="s">
        <v>33</v>
      </c>
      <c r="R23" s="11"/>
    </row>
    <row r="24" spans="11:18" x14ac:dyDescent="0.35">
      <c r="K24" s="12" t="s">
        <v>71</v>
      </c>
      <c r="L24" s="12" t="s">
        <v>74</v>
      </c>
      <c r="M24" s="12" t="s">
        <v>71</v>
      </c>
      <c r="N24" s="12" t="s">
        <v>74</v>
      </c>
      <c r="O24" s="12" t="s">
        <v>71</v>
      </c>
      <c r="P24" s="12" t="s">
        <v>74</v>
      </c>
      <c r="Q24" s="12" t="s">
        <v>71</v>
      </c>
      <c r="R24" s="12" t="s">
        <v>74</v>
      </c>
    </row>
    <row r="25" spans="11:18" x14ac:dyDescent="0.35">
      <c r="K25">
        <v>3.0151598738257298E-4</v>
      </c>
      <c r="L25">
        <v>1.84848484848484</v>
      </c>
      <c r="M25">
        <v>1.00797155358032E-4</v>
      </c>
      <c r="N25">
        <v>1.1818181818181801</v>
      </c>
      <c r="O25">
        <v>3.0151598738257298E-4</v>
      </c>
      <c r="P25">
        <v>3.0227272727272698</v>
      </c>
      <c r="Q25">
        <v>9.9209148953458698E-4</v>
      </c>
      <c r="R25">
        <v>2.3333333333333299</v>
      </c>
    </row>
    <row r="26" spans="11:18" x14ac:dyDescent="0.35">
      <c r="K26">
        <v>4.0128070319427701E-4</v>
      </c>
      <c r="L26">
        <v>2.8030303030303001</v>
      </c>
      <c r="M26">
        <v>1.00797155358032E-4</v>
      </c>
      <c r="N26">
        <v>1.3409090909090899</v>
      </c>
      <c r="O26">
        <v>9.9209148953458698E-4</v>
      </c>
      <c r="P26">
        <v>3.5075757575757498</v>
      </c>
      <c r="Q26">
        <v>4.9722358914499904E-4</v>
      </c>
      <c r="R26">
        <v>3.3106060606060601</v>
      </c>
    </row>
    <row r="27" spans="11:18" x14ac:dyDescent="0.35">
      <c r="K27">
        <v>4.9722358914499904E-4</v>
      </c>
      <c r="L27">
        <v>3.5</v>
      </c>
      <c r="M27">
        <v>3.0151598738257298E-4</v>
      </c>
      <c r="N27">
        <v>1.1590909090909001</v>
      </c>
      <c r="O27">
        <v>901.929130086736</v>
      </c>
      <c r="P27">
        <v>3.5075757575757498</v>
      </c>
    </row>
    <row r="28" spans="11:18" x14ac:dyDescent="0.35">
      <c r="K28">
        <v>4.9722358914499904E-4</v>
      </c>
      <c r="L28">
        <v>3.40151515151515</v>
      </c>
      <c r="M28">
        <v>4.9722358914499904E-4</v>
      </c>
      <c r="N28">
        <v>1.6060606060606</v>
      </c>
      <c r="O28">
        <v>819.960824460494</v>
      </c>
      <c r="P28">
        <v>4.0378787878787801</v>
      </c>
    </row>
    <row r="29" spans="11:18" x14ac:dyDescent="0.35">
      <c r="K29">
        <v>4.9722358914499904E-4</v>
      </c>
      <c r="L29">
        <v>3.2803030303030298</v>
      </c>
      <c r="O29">
        <v>1200.3567661351999</v>
      </c>
      <c r="P29">
        <v>4.12878787878787</v>
      </c>
    </row>
    <row r="30" spans="11:18" x14ac:dyDescent="0.35">
      <c r="K30">
        <v>373.60595771877399</v>
      </c>
      <c r="L30">
        <v>3.0530303030303001</v>
      </c>
      <c r="O30">
        <v>992.091489534586</v>
      </c>
      <c r="P30">
        <v>4.2727272727272698</v>
      </c>
    </row>
    <row r="31" spans="11:18" x14ac:dyDescent="0.35">
      <c r="K31">
        <v>294.41878575155499</v>
      </c>
      <c r="L31">
        <v>3.4469696969696901</v>
      </c>
      <c r="O31">
        <v>1117.5729000829499</v>
      </c>
      <c r="P31">
        <v>4.3257575757575699</v>
      </c>
    </row>
    <row r="32" spans="11:18" x14ac:dyDescent="0.35">
      <c r="K32">
        <v>382.61202982015698</v>
      </c>
      <c r="L32">
        <v>3.5681818181818099</v>
      </c>
      <c r="O32">
        <v>727.89538439831404</v>
      </c>
      <c r="P32">
        <v>4.6060606060606002</v>
      </c>
    </row>
    <row r="33" spans="11:16" x14ac:dyDescent="0.35">
      <c r="K33">
        <v>373.60595771877399</v>
      </c>
      <c r="L33">
        <v>3.6212121212121202</v>
      </c>
      <c r="O33">
        <v>1040.4983103657801</v>
      </c>
      <c r="P33">
        <v>4.6363636363636296</v>
      </c>
    </row>
    <row r="34" spans="11:16" x14ac:dyDescent="0.35">
      <c r="K34">
        <v>1040.4983103657801</v>
      </c>
      <c r="L34">
        <v>3.7575757575757498</v>
      </c>
      <c r="O34">
        <v>945.93668610662496</v>
      </c>
      <c r="P34">
        <v>4.7878787878787801</v>
      </c>
    </row>
    <row r="35" spans="11:16" x14ac:dyDescent="0.35">
      <c r="K35">
        <v>646.16707874669601</v>
      </c>
      <c r="L35">
        <v>3.7727272727272698</v>
      </c>
    </row>
    <row r="36" spans="11:16" x14ac:dyDescent="0.35">
      <c r="K36">
        <v>364.81187407665101</v>
      </c>
      <c r="L36">
        <v>4.23484848484848</v>
      </c>
    </row>
    <row r="37" spans="11:16" x14ac:dyDescent="0.35">
      <c r="K37">
        <v>509.20956367733902</v>
      </c>
      <c r="L37">
        <v>4.0530303030303001</v>
      </c>
    </row>
    <row r="38" spans="11:16" x14ac:dyDescent="0.35">
      <c r="K38">
        <v>308.784272767174</v>
      </c>
      <c r="L38">
        <v>4</v>
      </c>
    </row>
    <row r="39" spans="11:16" x14ac:dyDescent="0.35">
      <c r="K39">
        <v>339.652239733047</v>
      </c>
      <c r="L39">
        <v>3.8181818181818099</v>
      </c>
    </row>
    <row r="40" spans="11:16" x14ac:dyDescent="0.35">
      <c r="K40">
        <v>420.86027151781502</v>
      </c>
      <c r="L40">
        <v>3.8333333333333299</v>
      </c>
    </row>
    <row r="41" spans="11:16" x14ac:dyDescent="0.35">
      <c r="K41">
        <v>401.28070319427701</v>
      </c>
      <c r="L41">
        <v>3.8030303030303001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92E49-AAD8-4BAB-B33E-D56579568EAA}">
  <dimension ref="I1:N8"/>
  <sheetViews>
    <sheetView workbookViewId="0">
      <selection activeCell="L29" sqref="L29"/>
    </sheetView>
  </sheetViews>
  <sheetFormatPr defaultRowHeight="14.5" x14ac:dyDescent="0.35"/>
  <sheetData>
    <row r="1" spans="9:14" x14ac:dyDescent="0.35">
      <c r="I1" t="s">
        <v>34</v>
      </c>
      <c r="K1" t="s">
        <v>35</v>
      </c>
      <c r="M1" t="s">
        <v>36</v>
      </c>
    </row>
    <row r="2" spans="9:14" x14ac:dyDescent="0.35">
      <c r="I2" s="12" t="s">
        <v>71</v>
      </c>
      <c r="J2" s="12" t="s">
        <v>74</v>
      </c>
      <c r="K2" s="12" t="s">
        <v>71</v>
      </c>
      <c r="L2" s="12" t="s">
        <v>74</v>
      </c>
      <c r="M2" s="12" t="s">
        <v>71</v>
      </c>
      <c r="N2" s="12" t="s">
        <v>74</v>
      </c>
    </row>
    <row r="3" spans="9:14" x14ac:dyDescent="0.35">
      <c r="I3">
        <v>0</v>
      </c>
      <c r="J3">
        <v>3.9680232558139501</v>
      </c>
      <c r="K3">
        <v>0</v>
      </c>
      <c r="L3">
        <v>3.4491279069767402</v>
      </c>
      <c r="M3">
        <v>0</v>
      </c>
      <c r="N3">
        <v>1.73982558139534</v>
      </c>
    </row>
    <row r="4" spans="9:14" x14ac:dyDescent="0.35">
      <c r="I4">
        <v>381.00961538461502</v>
      </c>
      <c r="J4">
        <v>4.6497093023255802</v>
      </c>
      <c r="K4">
        <v>1000</v>
      </c>
      <c r="L4">
        <v>3.6017441860465098</v>
      </c>
      <c r="M4">
        <v>99.759615384615302</v>
      </c>
      <c r="N4">
        <v>1.9433139534883701</v>
      </c>
    </row>
    <row r="5" spans="9:14" x14ac:dyDescent="0.35">
      <c r="I5">
        <v>418.26923076922998</v>
      </c>
      <c r="J5">
        <v>5.1279069767441801</v>
      </c>
    </row>
    <row r="6" spans="9:14" x14ac:dyDescent="0.35">
      <c r="I6">
        <v>520.43269230769204</v>
      </c>
      <c r="J6">
        <v>5.5959302325581399</v>
      </c>
    </row>
    <row r="7" spans="9:14" x14ac:dyDescent="0.35">
      <c r="I7">
        <v>604.56730769230705</v>
      </c>
      <c r="J7">
        <v>5.9418604651162799</v>
      </c>
    </row>
    <row r="8" spans="9:14" x14ac:dyDescent="0.35">
      <c r="I8">
        <v>698.31730769230705</v>
      </c>
      <c r="J8">
        <v>6.6744186046511604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C6235-227B-4936-B4FB-D1F0202445BA}">
  <dimension ref="I1:N6"/>
  <sheetViews>
    <sheetView workbookViewId="0">
      <selection activeCell="F38" sqref="F38"/>
    </sheetView>
  </sheetViews>
  <sheetFormatPr defaultRowHeight="14.5" x14ac:dyDescent="0.35"/>
  <sheetData>
    <row r="1" spans="9:14" x14ac:dyDescent="0.35">
      <c r="I1" t="s">
        <v>34</v>
      </c>
      <c r="K1" t="s">
        <v>35</v>
      </c>
      <c r="M1" t="s">
        <v>36</v>
      </c>
    </row>
    <row r="2" spans="9:14" x14ac:dyDescent="0.35">
      <c r="I2" s="12" t="s">
        <v>71</v>
      </c>
      <c r="J2" s="12" t="s">
        <v>74</v>
      </c>
      <c r="K2" s="12" t="s">
        <v>71</v>
      </c>
      <c r="L2" s="12" t="s">
        <v>74</v>
      </c>
      <c r="M2" s="12" t="s">
        <v>71</v>
      </c>
      <c r="N2" s="12" t="s">
        <v>74</v>
      </c>
    </row>
    <row r="3" spans="9:14" x14ac:dyDescent="0.35">
      <c r="I3">
        <v>9.8579994248465695E-6</v>
      </c>
      <c r="J3">
        <v>3.9739533755577301</v>
      </c>
      <c r="K3">
        <v>9.8579994248465695E-6</v>
      </c>
      <c r="L3">
        <v>3.4530229306804401</v>
      </c>
      <c r="M3">
        <v>9.8579994248465695E-6</v>
      </c>
      <c r="N3">
        <v>1.7413952994016999</v>
      </c>
    </row>
    <row r="4" spans="9:14" x14ac:dyDescent="0.35">
      <c r="I4">
        <v>390.960201318462</v>
      </c>
      <c r="J4">
        <v>4.6586046324660204</v>
      </c>
      <c r="K4">
        <v>1014.4046037166</v>
      </c>
      <c r="L4">
        <v>3.6093019960113599</v>
      </c>
      <c r="M4">
        <v>102.901670004143</v>
      </c>
      <c r="N4">
        <v>1.94976761361715</v>
      </c>
    </row>
    <row r="5" spans="9:14" x14ac:dyDescent="0.35">
      <c r="I5">
        <v>423.29147896414798</v>
      </c>
      <c r="J5">
        <v>5.1274418284587897</v>
      </c>
    </row>
    <row r="6" spans="9:14" x14ac:dyDescent="0.35">
      <c r="I6">
        <v>528.75810568269105</v>
      </c>
      <c r="J6">
        <v>5.5962790244515599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E0BAF-21D7-4095-B77F-5CAE4972EE7A}">
  <dimension ref="K1:M38"/>
  <sheetViews>
    <sheetView topLeftCell="B16" workbookViewId="0">
      <selection activeCell="K5" sqref="K5"/>
    </sheetView>
  </sheetViews>
  <sheetFormatPr defaultRowHeight="14.5" x14ac:dyDescent="0.35"/>
  <sheetData>
    <row r="1" spans="11:11" x14ac:dyDescent="0.35">
      <c r="K1" t="s">
        <v>13</v>
      </c>
    </row>
    <row r="2" spans="11:11" x14ac:dyDescent="0.35">
      <c r="K2">
        <v>3.92</v>
      </c>
    </row>
    <row r="16" spans="11:11" x14ac:dyDescent="0.35">
      <c r="K16" t="s">
        <v>13</v>
      </c>
    </row>
    <row r="17" spans="11:13" x14ac:dyDescent="0.35">
      <c r="K17">
        <v>0.72</v>
      </c>
    </row>
    <row r="31" spans="11:13" x14ac:dyDescent="0.35">
      <c r="K31" t="s">
        <v>38</v>
      </c>
      <c r="M31" t="s">
        <v>37</v>
      </c>
    </row>
    <row r="32" spans="11:13" x14ac:dyDescent="0.35">
      <c r="K32">
        <v>0</v>
      </c>
      <c r="M32">
        <v>3.6968577316642701</v>
      </c>
    </row>
    <row r="33" spans="11:13" x14ac:dyDescent="0.35">
      <c r="K33">
        <v>0</v>
      </c>
      <c r="M33">
        <v>2.97597049598946</v>
      </c>
    </row>
    <row r="34" spans="11:13" x14ac:dyDescent="0.35">
      <c r="K34">
        <v>27.994311488956001</v>
      </c>
      <c r="M34">
        <v>1.5489832294769601</v>
      </c>
    </row>
    <row r="35" spans="11:13" x14ac:dyDescent="0.35">
      <c r="K35">
        <v>41.009960754743503</v>
      </c>
      <c r="M35">
        <v>0.71719026523681295</v>
      </c>
    </row>
    <row r="36" spans="11:13" x14ac:dyDescent="0.35">
      <c r="K36">
        <v>54.025602206642198</v>
      </c>
      <c r="M36">
        <v>1.0129391003827</v>
      </c>
    </row>
    <row r="37" spans="11:13" x14ac:dyDescent="0.35">
      <c r="K37">
        <v>54.025602206642198</v>
      </c>
      <c r="M37">
        <v>0.87245828522830904</v>
      </c>
    </row>
    <row r="38" spans="11:13" x14ac:dyDescent="0.35">
      <c r="K38">
        <v>54.025602206642198</v>
      </c>
      <c r="M38">
        <v>0.63955625524106596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E1782-DAC8-4772-A858-56A0B96FB4A8}">
  <dimension ref="L1:N43"/>
  <sheetViews>
    <sheetView workbookViewId="0">
      <selection activeCell="O41" sqref="O41"/>
    </sheetView>
  </sheetViews>
  <sheetFormatPr defaultRowHeight="14.5" x14ac:dyDescent="0.35"/>
  <sheetData>
    <row r="1" spans="12:14" x14ac:dyDescent="0.35">
      <c r="L1" t="s">
        <v>39</v>
      </c>
    </row>
    <row r="2" spans="12:14" x14ac:dyDescent="0.35">
      <c r="L2" t="s">
        <v>40</v>
      </c>
      <c r="N2" t="s">
        <v>41</v>
      </c>
    </row>
    <row r="3" spans="12:14" x14ac:dyDescent="0.35">
      <c r="L3" t="s">
        <v>42</v>
      </c>
      <c r="N3" t="s">
        <v>43</v>
      </c>
    </row>
    <row r="19" spans="12:12" x14ac:dyDescent="0.35">
      <c r="L19" t="s">
        <v>21</v>
      </c>
    </row>
    <row r="20" spans="12:12" x14ac:dyDescent="0.35">
      <c r="L20">
        <v>300</v>
      </c>
    </row>
    <row r="42" spans="12:12" x14ac:dyDescent="0.35">
      <c r="L42" t="s">
        <v>44</v>
      </c>
    </row>
    <row r="43" spans="12:12" x14ac:dyDescent="0.35">
      <c r="L43">
        <v>6457.2192624093204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F524C-ADA0-4839-A327-2930B6E2D96C}">
  <sheetPr codeName="Sheet1"/>
  <dimension ref="A22:AF55"/>
  <sheetViews>
    <sheetView topLeftCell="A94" zoomScale="67" zoomScaleNormal="99" workbookViewId="0">
      <selection activeCell="A24" sqref="A24"/>
    </sheetView>
  </sheetViews>
  <sheetFormatPr defaultRowHeight="14.5" x14ac:dyDescent="0.35"/>
  <sheetData>
    <row r="22" spans="1:32" x14ac:dyDescent="0.35">
      <c r="A22" s="10" t="s">
        <v>45</v>
      </c>
      <c r="B22" s="10"/>
      <c r="D22" s="3" t="s">
        <v>69</v>
      </c>
      <c r="E22" s="3"/>
      <c r="J22" s="10" t="s">
        <v>45</v>
      </c>
      <c r="K22" s="10"/>
      <c r="M22" s="3" t="s">
        <v>69</v>
      </c>
      <c r="N22" s="3"/>
      <c r="S22" s="10" t="s">
        <v>45</v>
      </c>
      <c r="T22" s="10"/>
      <c r="V22" s="3" t="s">
        <v>69</v>
      </c>
      <c r="W22" s="3"/>
      <c r="AB22" s="10" t="s">
        <v>45</v>
      </c>
      <c r="AC22" s="10"/>
      <c r="AE22" s="3" t="s">
        <v>69</v>
      </c>
      <c r="AF22" s="3"/>
    </row>
    <row r="23" spans="1:32" x14ac:dyDescent="0.35">
      <c r="A23" t="s">
        <v>46</v>
      </c>
      <c r="B23" t="s">
        <v>47</v>
      </c>
      <c r="D23" t="s">
        <v>46</v>
      </c>
      <c r="E23" t="s">
        <v>47</v>
      </c>
      <c r="J23" t="s">
        <v>78</v>
      </c>
      <c r="K23" t="s">
        <v>47</v>
      </c>
      <c r="M23" t="s">
        <v>78</v>
      </c>
      <c r="N23" t="s">
        <v>47</v>
      </c>
      <c r="S23" t="s">
        <v>77</v>
      </c>
      <c r="T23" t="s">
        <v>47</v>
      </c>
      <c r="V23" t="s">
        <v>77</v>
      </c>
      <c r="W23" t="s">
        <v>47</v>
      </c>
      <c r="AB23" t="s">
        <v>76</v>
      </c>
      <c r="AC23" t="s">
        <v>47</v>
      </c>
      <c r="AE23" t="s">
        <v>76</v>
      </c>
      <c r="AF23" t="s">
        <v>47</v>
      </c>
    </row>
    <row r="24" spans="1:32" x14ac:dyDescent="0.35">
      <c r="A24" t="s">
        <v>48</v>
      </c>
      <c r="B24">
        <v>16.4379562043795</v>
      </c>
      <c r="D24" t="s">
        <v>48</v>
      </c>
      <c r="E24">
        <v>13.489051094890501</v>
      </c>
      <c r="J24">
        <v>0.17084639498432599</v>
      </c>
      <c r="K24">
        <v>0.13493253373313299</v>
      </c>
      <c r="M24">
        <v>0.16520376175548501</v>
      </c>
      <c r="N24">
        <v>2.9985007496252301E-2</v>
      </c>
      <c r="S24">
        <v>0.82906857727737904</v>
      </c>
      <c r="T24">
        <v>3.7847730600292802</v>
      </c>
      <c r="V24">
        <v>3.0399181166837201</v>
      </c>
      <c r="W24">
        <v>3.3382137628111201</v>
      </c>
      <c r="AB24">
        <v>3.3196721311475401</v>
      </c>
      <c r="AC24">
        <v>0.123167155425219</v>
      </c>
      <c r="AE24">
        <v>2.3360655737704898</v>
      </c>
      <c r="AF24">
        <v>0.28152492668621698</v>
      </c>
    </row>
    <row r="25" spans="1:32" x14ac:dyDescent="0.35">
      <c r="A25" t="s">
        <v>49</v>
      </c>
      <c r="B25">
        <v>19.0656934306569</v>
      </c>
      <c r="D25" t="s">
        <v>49</v>
      </c>
      <c r="E25">
        <v>15.912408759124</v>
      </c>
      <c r="J25">
        <v>0.187774294670846</v>
      </c>
      <c r="K25">
        <v>5.9970014992502998E-2</v>
      </c>
      <c r="M25">
        <v>0.18275862068965501</v>
      </c>
      <c r="N25">
        <v>0</v>
      </c>
      <c r="S25">
        <v>3.9611054247697002</v>
      </c>
      <c r="T25">
        <v>4.1215226939970702</v>
      </c>
      <c r="V25">
        <v>5.89559877175025</v>
      </c>
      <c r="W25">
        <v>3.2942898975109798</v>
      </c>
      <c r="AB25">
        <v>6.8852459016393404</v>
      </c>
      <c r="AC25">
        <v>0.246334310850439</v>
      </c>
      <c r="AE25">
        <v>5.7786885245901596</v>
      </c>
      <c r="AF25">
        <v>0.175953079178885</v>
      </c>
    </row>
    <row r="26" spans="1:32" x14ac:dyDescent="0.35">
      <c r="A26" t="s">
        <v>50</v>
      </c>
      <c r="B26">
        <v>14.481751824817501</v>
      </c>
      <c r="D26" t="s">
        <v>50</v>
      </c>
      <c r="E26">
        <v>14.277372262773699</v>
      </c>
      <c r="J26">
        <v>0.20595611285266399</v>
      </c>
      <c r="K26">
        <v>0.13493253373313299</v>
      </c>
      <c r="M26">
        <v>0.20031347962382401</v>
      </c>
      <c r="N26">
        <v>0</v>
      </c>
      <c r="S26">
        <v>7.0010235414534296</v>
      </c>
      <c r="T26">
        <v>4.8828696925329398</v>
      </c>
      <c r="V26">
        <v>9.2118730808597693</v>
      </c>
      <c r="W26">
        <v>4.2532942898975099</v>
      </c>
      <c r="AB26">
        <v>10.0819672131147</v>
      </c>
      <c r="AC26">
        <v>0.52785923753665698</v>
      </c>
      <c r="AE26">
        <v>9.0983606557377001</v>
      </c>
      <c r="AF26">
        <v>0.369501466275659</v>
      </c>
    </row>
    <row r="27" spans="1:32" x14ac:dyDescent="0.35">
      <c r="A27" t="s">
        <v>51</v>
      </c>
      <c r="B27">
        <v>11.649635036496299</v>
      </c>
      <c r="D27" t="s">
        <v>51</v>
      </c>
      <c r="E27">
        <v>11.912408759124</v>
      </c>
      <c r="J27">
        <v>0.222884012539184</v>
      </c>
      <c r="K27">
        <v>0.13493253373313299</v>
      </c>
      <c r="M27">
        <v>0.218495297805642</v>
      </c>
      <c r="N27">
        <v>0.104947526236882</v>
      </c>
      <c r="S27">
        <v>9.9488229273285498</v>
      </c>
      <c r="T27">
        <v>4.1947291361639802</v>
      </c>
      <c r="V27">
        <v>12.251791197543501</v>
      </c>
      <c r="W27">
        <v>3.8726207906295702</v>
      </c>
      <c r="AB27">
        <v>13.4016393442622</v>
      </c>
      <c r="AC27">
        <v>0.49266862170087899</v>
      </c>
      <c r="AE27">
        <v>12.663934426229501</v>
      </c>
      <c r="AF27">
        <v>0.721407624633431</v>
      </c>
    </row>
    <row r="28" spans="1:32" x14ac:dyDescent="0.35">
      <c r="A28" t="s">
        <v>52</v>
      </c>
      <c r="B28">
        <v>10.335766423357599</v>
      </c>
      <c r="D28" t="s">
        <v>52</v>
      </c>
      <c r="E28">
        <v>10.715328467153199</v>
      </c>
      <c r="J28">
        <v>0.24106583072100299</v>
      </c>
      <c r="K28">
        <v>0.32983508245877002</v>
      </c>
      <c r="M28">
        <v>0.23542319749216301</v>
      </c>
      <c r="N28">
        <v>0.59970014992503695</v>
      </c>
      <c r="S28">
        <v>13.0808597748208</v>
      </c>
      <c r="T28">
        <v>3.7847730600292802</v>
      </c>
      <c r="V28">
        <v>15.199590583418599</v>
      </c>
      <c r="W28">
        <v>3.38945827232796</v>
      </c>
      <c r="AB28">
        <v>17.090163934426201</v>
      </c>
      <c r="AC28">
        <v>3.14956011730205</v>
      </c>
      <c r="AE28">
        <v>15.983606557377</v>
      </c>
      <c r="AF28">
        <v>3.0615835777126099</v>
      </c>
    </row>
    <row r="29" spans="1:32" x14ac:dyDescent="0.35">
      <c r="A29" t="s">
        <v>53</v>
      </c>
      <c r="B29">
        <v>8.3503649635036492</v>
      </c>
      <c r="D29" t="s">
        <v>53</v>
      </c>
      <c r="E29">
        <v>8.4087591240875899</v>
      </c>
      <c r="J29">
        <v>0.25799373040752299</v>
      </c>
      <c r="K29">
        <v>0.13493253373313299</v>
      </c>
      <c r="M29">
        <v>0.25297805642633198</v>
      </c>
      <c r="N29">
        <v>0.92953523238380797</v>
      </c>
      <c r="S29">
        <v>16.212896622313199</v>
      </c>
      <c r="T29">
        <v>3.1551976573938498</v>
      </c>
      <c r="V29">
        <v>18.5158648925281</v>
      </c>
      <c r="W29">
        <v>3.0453879941434798</v>
      </c>
      <c r="AB29">
        <v>20.4098360655737</v>
      </c>
      <c r="AC29">
        <v>2.9384164222873901</v>
      </c>
      <c r="AE29">
        <v>19.3032786885245</v>
      </c>
      <c r="AF29">
        <v>5.4017595307917796</v>
      </c>
    </row>
    <row r="30" spans="1:32" x14ac:dyDescent="0.35">
      <c r="A30" t="s">
        <v>54</v>
      </c>
      <c r="B30">
        <v>5.4014598540145897</v>
      </c>
      <c r="D30" t="s">
        <v>54</v>
      </c>
      <c r="E30">
        <v>6.2481751824817504</v>
      </c>
      <c r="J30">
        <v>0.27554858934169202</v>
      </c>
      <c r="K30">
        <v>0.89955022488755498</v>
      </c>
      <c r="M30">
        <v>0.27115987460815</v>
      </c>
      <c r="N30">
        <v>1.72413793103448</v>
      </c>
      <c r="S30">
        <v>19.1606960081883</v>
      </c>
      <c r="T30">
        <v>4.5314787701317698</v>
      </c>
      <c r="V30">
        <v>21.279426816786</v>
      </c>
      <c r="W30">
        <v>3.2137628111273702</v>
      </c>
      <c r="AB30">
        <v>23.729508196721302</v>
      </c>
      <c r="AC30">
        <v>5.0146627565982396</v>
      </c>
      <c r="AE30">
        <v>22.991803278688501</v>
      </c>
      <c r="AF30">
        <v>8.1818181818181799</v>
      </c>
    </row>
    <row r="31" spans="1:32" x14ac:dyDescent="0.35">
      <c r="A31" t="s">
        <v>55</v>
      </c>
      <c r="B31">
        <v>4.5547445255474397</v>
      </c>
      <c r="D31" t="s">
        <v>55</v>
      </c>
      <c r="E31">
        <v>4.7591240875912399</v>
      </c>
      <c r="J31">
        <v>0.29310344827586199</v>
      </c>
      <c r="K31">
        <v>1.3493253373313301</v>
      </c>
      <c r="M31">
        <v>0.28808777429466997</v>
      </c>
      <c r="N31">
        <v>4.0779610194902496</v>
      </c>
      <c r="S31">
        <v>22.1084953940634</v>
      </c>
      <c r="T31">
        <v>3.2284040995607599</v>
      </c>
      <c r="V31">
        <v>24.411463664278401</v>
      </c>
      <c r="W31">
        <v>3.3455344070278099</v>
      </c>
      <c r="AB31">
        <v>27.0491803278688</v>
      </c>
      <c r="AC31">
        <v>6.1231671554252198</v>
      </c>
      <c r="AE31">
        <v>26.188524590163901</v>
      </c>
      <c r="AF31">
        <v>9.41348973607038</v>
      </c>
    </row>
    <row r="32" spans="1:32" x14ac:dyDescent="0.35">
      <c r="A32" t="s">
        <v>56</v>
      </c>
      <c r="B32">
        <v>2.7737226277372198</v>
      </c>
      <c r="D32" t="s">
        <v>56</v>
      </c>
      <c r="E32">
        <v>3.2408759124087498</v>
      </c>
      <c r="J32">
        <v>0.31003134796238202</v>
      </c>
      <c r="K32">
        <v>1.9790104947526199</v>
      </c>
      <c r="M32">
        <v>0.30626959247648899</v>
      </c>
      <c r="N32">
        <v>5.7271364317840998</v>
      </c>
      <c r="S32">
        <v>25.148413510747101</v>
      </c>
      <c r="T32">
        <v>2.8111273792093701</v>
      </c>
      <c r="V32">
        <v>27.267144319344901</v>
      </c>
      <c r="W32">
        <v>2.8111273792093701</v>
      </c>
      <c r="AB32">
        <v>30.614754098360599</v>
      </c>
      <c r="AC32">
        <v>7.0733137829911996</v>
      </c>
      <c r="AE32">
        <v>29.5081967213114</v>
      </c>
      <c r="AF32">
        <v>11.348973607038101</v>
      </c>
    </row>
    <row r="33" spans="1:32" x14ac:dyDescent="0.35">
      <c r="A33" t="s">
        <v>57</v>
      </c>
      <c r="B33">
        <v>1.66423357664233</v>
      </c>
      <c r="D33" t="s">
        <v>57</v>
      </c>
      <c r="E33">
        <v>2.83211678832116</v>
      </c>
      <c r="J33">
        <v>0.32884012539184898</v>
      </c>
      <c r="K33">
        <v>5.5472263868065896</v>
      </c>
      <c r="M33">
        <v>0.32257053291535998</v>
      </c>
      <c r="N33">
        <v>7.3763118440779598</v>
      </c>
      <c r="S33">
        <v>28.280450358239499</v>
      </c>
      <c r="T33">
        <v>3.63836017569546</v>
      </c>
      <c r="V33">
        <v>30.307062436028598</v>
      </c>
      <c r="W33">
        <v>2.8623718887262002</v>
      </c>
      <c r="AB33">
        <v>33.934426229508198</v>
      </c>
      <c r="AC33">
        <v>8.5689149560117297</v>
      </c>
      <c r="AE33">
        <v>32.827868852458998</v>
      </c>
      <c r="AF33">
        <v>10.6451612903225</v>
      </c>
    </row>
    <row r="34" spans="1:32" x14ac:dyDescent="0.35">
      <c r="A34" t="s">
        <v>58</v>
      </c>
      <c r="B34">
        <v>1.34306569343065</v>
      </c>
      <c r="D34" t="s">
        <v>58</v>
      </c>
      <c r="E34">
        <v>1.7810218978102099</v>
      </c>
      <c r="J34">
        <v>0.34514106583072102</v>
      </c>
      <c r="K34">
        <v>6.1919040479760099</v>
      </c>
      <c r="M34">
        <v>0.34137931034482699</v>
      </c>
      <c r="N34">
        <v>7.9760119940029899</v>
      </c>
      <c r="S34">
        <v>31.3203684749232</v>
      </c>
      <c r="T34">
        <v>3.0966325036603202</v>
      </c>
      <c r="V34">
        <v>33.531218014329497</v>
      </c>
      <c r="W34">
        <v>3.1259150805270801</v>
      </c>
      <c r="AB34">
        <v>37.254098360655703</v>
      </c>
      <c r="AC34">
        <v>8.05865102639296</v>
      </c>
      <c r="AE34">
        <v>36.516393442622899</v>
      </c>
      <c r="AF34">
        <v>9.5366568914955998</v>
      </c>
    </row>
    <row r="35" spans="1:32" x14ac:dyDescent="0.35">
      <c r="A35" t="s">
        <v>59</v>
      </c>
      <c r="B35">
        <v>1.02189781021897</v>
      </c>
      <c r="D35" t="s">
        <v>59</v>
      </c>
      <c r="E35">
        <v>1.7810218978102099</v>
      </c>
      <c r="J35">
        <v>0.36269592476488999</v>
      </c>
      <c r="K35">
        <v>6.3268365817091397</v>
      </c>
      <c r="M35">
        <v>0.35830721003134702</v>
      </c>
      <c r="N35">
        <v>9.4602698650674597</v>
      </c>
      <c r="S35">
        <v>34.360286591606901</v>
      </c>
      <c r="T35">
        <v>2.7452415812591502</v>
      </c>
      <c r="V35">
        <v>36.571136131013297</v>
      </c>
      <c r="W35">
        <v>3.5578330893118499</v>
      </c>
      <c r="AB35">
        <v>40.573770491803202</v>
      </c>
      <c r="AC35">
        <v>7.7771260997067397</v>
      </c>
      <c r="AE35">
        <v>39.836065573770398</v>
      </c>
      <c r="AF35">
        <v>8.88563049853372</v>
      </c>
    </row>
    <row r="36" spans="1:32" x14ac:dyDescent="0.35">
      <c r="A36" t="s">
        <v>60</v>
      </c>
      <c r="B36">
        <v>0.67153284671532798</v>
      </c>
      <c r="D36" t="s">
        <v>60</v>
      </c>
      <c r="E36">
        <v>1.1386861313868599</v>
      </c>
      <c r="J36">
        <v>0.38087774294670801</v>
      </c>
      <c r="K36">
        <v>7.6311844077961002</v>
      </c>
      <c r="M36">
        <v>0.375235109717868</v>
      </c>
      <c r="N36">
        <v>9.11544227886057</v>
      </c>
      <c r="S36">
        <v>37.492323439099202</v>
      </c>
      <c r="T36">
        <v>3.2284040995607599</v>
      </c>
      <c r="V36">
        <v>39.518935516888398</v>
      </c>
      <c r="W36">
        <v>3.0453879941434798</v>
      </c>
      <c r="AB36">
        <v>44.139344262294998</v>
      </c>
      <c r="AC36">
        <v>8.3753665689149503</v>
      </c>
      <c r="AE36">
        <v>43.155737704918003</v>
      </c>
      <c r="AF36">
        <v>7.9354838709677402</v>
      </c>
    </row>
    <row r="37" spans="1:32" x14ac:dyDescent="0.35">
      <c r="A37" t="s">
        <v>61</v>
      </c>
      <c r="B37">
        <v>0.52554744525547403</v>
      </c>
      <c r="D37" t="s">
        <v>61</v>
      </c>
      <c r="E37">
        <v>0.81751824817518204</v>
      </c>
      <c r="J37">
        <v>0.39717868338557899</v>
      </c>
      <c r="K37">
        <v>8.1109445277361303</v>
      </c>
      <c r="M37">
        <v>0.39278996865203702</v>
      </c>
      <c r="N37">
        <v>9.4302848575712108</v>
      </c>
      <c r="S37">
        <v>40.440122824974402</v>
      </c>
      <c r="T37">
        <v>3.3748169838945801</v>
      </c>
      <c r="V37">
        <v>42.7430910951893</v>
      </c>
      <c r="W37">
        <v>3.2650073206442101</v>
      </c>
      <c r="AB37">
        <v>47.581967213114702</v>
      </c>
      <c r="AC37">
        <v>6.5102639296187599</v>
      </c>
      <c r="AE37">
        <v>46.5983606557377</v>
      </c>
      <c r="AF37">
        <v>6.03519061583577</v>
      </c>
    </row>
    <row r="38" spans="1:32" x14ac:dyDescent="0.35">
      <c r="A38" t="s">
        <v>62</v>
      </c>
      <c r="B38">
        <v>0.35036496350364899</v>
      </c>
      <c r="D38" t="s">
        <v>62</v>
      </c>
      <c r="E38">
        <v>0.35036496350364899</v>
      </c>
      <c r="J38">
        <v>0.41536050156739801</v>
      </c>
      <c r="K38">
        <v>7.9760119940029899</v>
      </c>
      <c r="L38" t="s">
        <v>70</v>
      </c>
      <c r="M38">
        <v>0.40846394984326001</v>
      </c>
      <c r="N38">
        <v>7.3463268365817003</v>
      </c>
      <c r="S38">
        <v>43.480040941658103</v>
      </c>
      <c r="T38">
        <v>2.73792093704246</v>
      </c>
      <c r="V38">
        <v>45.6908904810644</v>
      </c>
      <c r="W38">
        <v>3.3967789165446498</v>
      </c>
      <c r="AB38">
        <v>50.9016393442622</v>
      </c>
      <c r="AC38">
        <v>6.7917888563049802</v>
      </c>
      <c r="AE38">
        <v>49.918032786885199</v>
      </c>
      <c r="AF38">
        <v>5.12023460410557</v>
      </c>
    </row>
    <row r="39" spans="1:32" x14ac:dyDescent="0.35">
      <c r="A39" t="s">
        <v>63</v>
      </c>
      <c r="B39">
        <v>8.7591240875912399E-2</v>
      </c>
      <c r="D39" t="s">
        <v>63</v>
      </c>
      <c r="E39">
        <v>0.40875912408759102</v>
      </c>
      <c r="J39">
        <v>0.43228840125391799</v>
      </c>
      <c r="K39">
        <v>7.9010494752623597</v>
      </c>
      <c r="M39">
        <v>0.42852664576802502</v>
      </c>
      <c r="N39">
        <v>7.9760119940029899</v>
      </c>
      <c r="O39" t="s">
        <v>70</v>
      </c>
      <c r="S39">
        <v>46.519959058341797</v>
      </c>
      <c r="T39">
        <v>3.28696925329429</v>
      </c>
      <c r="V39">
        <v>48.730808597748201</v>
      </c>
      <c r="W39">
        <v>3.2942898975109798</v>
      </c>
      <c r="AB39">
        <v>54.467213114754003</v>
      </c>
      <c r="AC39">
        <v>5.9296187683284396</v>
      </c>
      <c r="AE39">
        <v>53.360655737704903</v>
      </c>
      <c r="AF39">
        <v>3.4662756598240398</v>
      </c>
    </row>
    <row r="40" spans="1:32" x14ac:dyDescent="0.35">
      <c r="A40" t="s">
        <v>64</v>
      </c>
      <c r="B40">
        <v>0.40875912408759102</v>
      </c>
      <c r="D40" t="s">
        <v>64</v>
      </c>
      <c r="E40">
        <v>0.233576642335766</v>
      </c>
      <c r="J40">
        <v>0.45047021943573601</v>
      </c>
      <c r="K40">
        <v>7.9760119940029899</v>
      </c>
      <c r="L40" t="s">
        <v>70</v>
      </c>
      <c r="M40">
        <v>0.44231974921630002</v>
      </c>
      <c r="N40">
        <v>6.5217391304347796</v>
      </c>
      <c r="S40">
        <v>49.559877175025498</v>
      </c>
      <c r="T40">
        <v>2.7452415812591502</v>
      </c>
      <c r="V40">
        <v>51.678607983623301</v>
      </c>
      <c r="W40">
        <v>2.9428989751098098</v>
      </c>
      <c r="AB40">
        <v>57.786885245901601</v>
      </c>
      <c r="AC40">
        <v>4.8035190615835699</v>
      </c>
      <c r="AE40">
        <v>56.680327868852402</v>
      </c>
      <c r="AF40">
        <v>2.2170087976539499</v>
      </c>
    </row>
    <row r="41" spans="1:32" x14ac:dyDescent="0.35">
      <c r="A41" t="s">
        <v>65</v>
      </c>
      <c r="B41">
        <v>0.29197080291970801</v>
      </c>
      <c r="D41" t="s">
        <v>65</v>
      </c>
      <c r="E41">
        <v>0.35036496350364899</v>
      </c>
      <c r="J41">
        <v>0.46739811912225698</v>
      </c>
      <c r="K41">
        <v>5.99700149925037</v>
      </c>
      <c r="M41">
        <v>0.46050156739811898</v>
      </c>
      <c r="N41">
        <v>5.8320839580209798</v>
      </c>
      <c r="S41">
        <v>52.691914022517899</v>
      </c>
      <c r="T41">
        <v>2.8111273792093701</v>
      </c>
      <c r="V41">
        <v>54.810644831115603</v>
      </c>
      <c r="W41">
        <v>3.6456808199121502</v>
      </c>
      <c r="AB41">
        <v>61.1065573770491</v>
      </c>
      <c r="AC41">
        <v>4.4516129032257998</v>
      </c>
      <c r="AE41">
        <v>60.368852459016303</v>
      </c>
      <c r="AF41">
        <v>2.0234604105571798</v>
      </c>
    </row>
    <row r="42" spans="1:32" x14ac:dyDescent="0.35">
      <c r="A42" t="s">
        <v>66</v>
      </c>
      <c r="B42">
        <v>0</v>
      </c>
      <c r="D42" t="s">
        <v>66</v>
      </c>
      <c r="E42">
        <v>0.17518248175182399</v>
      </c>
      <c r="J42">
        <v>0.48495297805642601</v>
      </c>
      <c r="K42">
        <v>5.0974512743628102</v>
      </c>
      <c r="M42">
        <v>0.47805642633228801</v>
      </c>
      <c r="N42">
        <v>4.6026986506746601</v>
      </c>
      <c r="S42">
        <v>55.639713408393</v>
      </c>
      <c r="T42">
        <v>2.8111273792093701</v>
      </c>
      <c r="V42">
        <v>57.850562947799297</v>
      </c>
      <c r="W42">
        <v>2.73060029282576</v>
      </c>
      <c r="AB42">
        <v>64.426229508196698</v>
      </c>
      <c r="AC42">
        <v>3.30791788856305</v>
      </c>
      <c r="AE42">
        <v>63.565573770491802</v>
      </c>
      <c r="AF42">
        <v>1.3196480938416399</v>
      </c>
    </row>
    <row r="43" spans="1:32" x14ac:dyDescent="0.35">
      <c r="A43" t="s">
        <v>67</v>
      </c>
      <c r="B43">
        <v>8.7591240875912399E-2</v>
      </c>
      <c r="D43" t="s">
        <v>67</v>
      </c>
      <c r="E43">
        <v>0.233576642335766</v>
      </c>
      <c r="J43">
        <v>0.50313479623824398</v>
      </c>
      <c r="K43">
        <v>4.6026986506746601</v>
      </c>
      <c r="M43">
        <v>0.49561128526645698</v>
      </c>
      <c r="N43">
        <v>3.2083958020989498</v>
      </c>
      <c r="S43">
        <v>58.679631525076701</v>
      </c>
      <c r="T43">
        <v>3.5065885797950198</v>
      </c>
      <c r="V43">
        <v>60.706243602865896</v>
      </c>
      <c r="W43">
        <v>2.8184480234260598</v>
      </c>
      <c r="AB43">
        <v>67.991803278688494</v>
      </c>
      <c r="AC43">
        <v>1.7947214076246301</v>
      </c>
      <c r="AE43">
        <v>67.008196721311407</v>
      </c>
      <c r="AF43">
        <v>1.24926686217008</v>
      </c>
    </row>
    <row r="44" spans="1:32" x14ac:dyDescent="0.35">
      <c r="J44">
        <v>0.52006269592476395</v>
      </c>
      <c r="K44">
        <v>4.6626686656671597</v>
      </c>
      <c r="M44">
        <v>0.51253918495297801</v>
      </c>
      <c r="N44">
        <v>2.1139430284857501</v>
      </c>
      <c r="S44">
        <v>61.719549641760402</v>
      </c>
      <c r="T44">
        <v>3.16251830161054</v>
      </c>
      <c r="V44">
        <v>63.930399181166798</v>
      </c>
      <c r="W44">
        <v>3.6969253294289799</v>
      </c>
      <c r="AB44">
        <v>71.311475409836007</v>
      </c>
      <c r="AC44">
        <v>2.1818181818181799</v>
      </c>
      <c r="AE44">
        <v>70.327868852459005</v>
      </c>
      <c r="AF44">
        <v>0.63343108504398804</v>
      </c>
    </row>
    <row r="45" spans="1:32" x14ac:dyDescent="0.35">
      <c r="A45" t="s">
        <v>68</v>
      </c>
      <c r="B45">
        <f>SUM(B24:B43)</f>
        <v>99.503649635036197</v>
      </c>
      <c r="D45" t="s">
        <v>68</v>
      </c>
      <c r="E45">
        <f>SUM(E24:E43)</f>
        <v>99.065693430656594</v>
      </c>
      <c r="J45">
        <v>0.53761755485893403</v>
      </c>
      <c r="K45">
        <v>3.28335832083958</v>
      </c>
      <c r="M45">
        <v>0.52946708463949799</v>
      </c>
      <c r="N45">
        <v>1.9790104947526199</v>
      </c>
      <c r="S45">
        <v>64.759467758444202</v>
      </c>
      <c r="T45">
        <v>2.6793557833089299</v>
      </c>
      <c r="V45">
        <v>67.062436028659107</v>
      </c>
      <c r="W45">
        <v>3.52855051244509</v>
      </c>
      <c r="AB45">
        <v>74.631147540983605</v>
      </c>
      <c r="AC45">
        <v>1.63636363636363</v>
      </c>
      <c r="AE45">
        <v>73.770491803278603</v>
      </c>
      <c r="AF45">
        <v>0.52785923753665698</v>
      </c>
    </row>
    <row r="46" spans="1:32" x14ac:dyDescent="0.35">
      <c r="J46">
        <v>0.555172413793103</v>
      </c>
      <c r="K46">
        <v>2.3838080959520198</v>
      </c>
      <c r="M46">
        <v>0.54827586206896495</v>
      </c>
      <c r="N46">
        <v>1.1544227886056899</v>
      </c>
      <c r="S46">
        <v>67.891504605936504</v>
      </c>
      <c r="T46">
        <v>3.0966325036603202</v>
      </c>
      <c r="V46">
        <v>70.194472876151494</v>
      </c>
      <c r="W46">
        <v>3.9019033674963399</v>
      </c>
      <c r="AB46">
        <v>78.319672131147499</v>
      </c>
      <c r="AC46">
        <v>0.68621700879765402</v>
      </c>
      <c r="AE46">
        <v>77.213114754098299</v>
      </c>
      <c r="AF46">
        <v>0.31671554252199402</v>
      </c>
    </row>
    <row r="47" spans="1:32" x14ac:dyDescent="0.35">
      <c r="J47">
        <v>0.57210031347962298</v>
      </c>
      <c r="K47">
        <v>3.0734632683658099</v>
      </c>
      <c r="M47">
        <v>0.56520376175548503</v>
      </c>
      <c r="N47">
        <v>0.74962518740629702</v>
      </c>
      <c r="S47">
        <v>70.839303991811605</v>
      </c>
      <c r="T47">
        <v>3.3748169838945801</v>
      </c>
      <c r="V47">
        <v>73.050153531218001</v>
      </c>
      <c r="W47">
        <v>2.8111273792093701</v>
      </c>
      <c r="AB47">
        <v>81.639344262294998</v>
      </c>
      <c r="AC47">
        <v>1.0909090909090899</v>
      </c>
      <c r="AE47">
        <v>80.532786885245898</v>
      </c>
      <c r="AF47">
        <v>0.246334310850439</v>
      </c>
    </row>
    <row r="48" spans="1:32" x14ac:dyDescent="0.35">
      <c r="J48">
        <v>0.59028213166144095</v>
      </c>
      <c r="K48">
        <v>2.5337331334332802</v>
      </c>
      <c r="M48">
        <v>0.582758620689655</v>
      </c>
      <c r="N48">
        <v>0.419790104947526</v>
      </c>
      <c r="S48">
        <v>73.879222108495398</v>
      </c>
      <c r="T48">
        <v>3.16251830161054</v>
      </c>
      <c r="V48">
        <v>76.090071647901695</v>
      </c>
      <c r="W48">
        <v>3.4699853587115599</v>
      </c>
      <c r="AB48">
        <v>84.959016393442596</v>
      </c>
      <c r="AC48">
        <v>0.77419354838709598</v>
      </c>
      <c r="AE48">
        <v>84.098360655737693</v>
      </c>
      <c r="AF48">
        <v>0.21114369501466199</v>
      </c>
    </row>
    <row r="49" spans="10:32" x14ac:dyDescent="0.35">
      <c r="J49">
        <v>0.60721003134796203</v>
      </c>
      <c r="K49">
        <v>1.55922038980509</v>
      </c>
      <c r="M49">
        <v>0.59968652037617498</v>
      </c>
      <c r="N49">
        <v>0.32983508245877002</v>
      </c>
      <c r="S49">
        <v>77.011258955987699</v>
      </c>
      <c r="T49">
        <v>2.6793557833089299</v>
      </c>
      <c r="V49">
        <v>79.129989764585403</v>
      </c>
      <c r="W49">
        <v>3.63836017569546</v>
      </c>
      <c r="AB49">
        <v>88.278688524590095</v>
      </c>
      <c r="AC49">
        <v>0.246334310850439</v>
      </c>
      <c r="AE49">
        <v>87.295081967213093</v>
      </c>
      <c r="AF49">
        <v>8.7976539589442806E-2</v>
      </c>
    </row>
    <row r="50" spans="10:32" x14ac:dyDescent="0.35">
      <c r="J50">
        <v>0.624764890282131</v>
      </c>
      <c r="K50">
        <v>1.0944527736131899</v>
      </c>
      <c r="M50">
        <v>0.61661442006269496</v>
      </c>
      <c r="N50">
        <v>8.9955022488755407E-2</v>
      </c>
      <c r="S50">
        <v>80.051177072671393</v>
      </c>
      <c r="T50">
        <v>3.5065885797950198</v>
      </c>
      <c r="V50">
        <v>82.262026612077705</v>
      </c>
      <c r="W50">
        <v>3.20644216691068</v>
      </c>
      <c r="AB50">
        <v>91.844262295081904</v>
      </c>
      <c r="AC50">
        <v>0.40469208211143698</v>
      </c>
      <c r="AE50">
        <v>90.860655737704903</v>
      </c>
      <c r="AF50">
        <v>0.14076246334310799</v>
      </c>
    </row>
    <row r="51" spans="10:32" x14ac:dyDescent="0.35">
      <c r="J51">
        <v>0.64169278996865198</v>
      </c>
      <c r="K51">
        <v>0.59970014992503695</v>
      </c>
      <c r="M51">
        <v>0.63542319749216203</v>
      </c>
      <c r="N51">
        <v>0.104947526236882</v>
      </c>
      <c r="S51">
        <v>83.091095189355102</v>
      </c>
      <c r="T51">
        <v>3.63836017569546</v>
      </c>
      <c r="V51">
        <v>85.209825997952905</v>
      </c>
      <c r="W51">
        <v>3.5578330893118499</v>
      </c>
      <c r="AB51">
        <v>95.163934426229503</v>
      </c>
      <c r="AC51">
        <v>0.26392961876832799</v>
      </c>
      <c r="AE51">
        <v>94.057377049180303</v>
      </c>
      <c r="AF51">
        <v>0.14076246334310799</v>
      </c>
    </row>
    <row r="52" spans="10:32" x14ac:dyDescent="0.35">
      <c r="J52">
        <v>0.65924764890282095</v>
      </c>
      <c r="K52">
        <v>0.46476761619190399</v>
      </c>
      <c r="M52">
        <v>0.65172413793103401</v>
      </c>
      <c r="N52">
        <v>0</v>
      </c>
      <c r="S52">
        <v>86.038894575230302</v>
      </c>
      <c r="T52">
        <v>3.28696925329429</v>
      </c>
      <c r="V52">
        <v>88.249744114636599</v>
      </c>
      <c r="W52">
        <v>3.3455344070278099</v>
      </c>
      <c r="AB52">
        <v>98.6065573770491</v>
      </c>
      <c r="AC52">
        <v>3.5190615835777102E-2</v>
      </c>
      <c r="AE52">
        <v>97.745901639344197</v>
      </c>
      <c r="AF52">
        <v>0.10557184750733099</v>
      </c>
    </row>
    <row r="53" spans="10:32" x14ac:dyDescent="0.35">
      <c r="J53">
        <v>0.67680250783699003</v>
      </c>
      <c r="K53">
        <v>0.32983508245877002</v>
      </c>
      <c r="M53">
        <v>0.66990595611285197</v>
      </c>
      <c r="N53">
        <v>7.4962518740629994E-2</v>
      </c>
      <c r="S53">
        <v>89.078812691913996</v>
      </c>
      <c r="T53">
        <v>2.8770131771595899</v>
      </c>
      <c r="AB53">
        <v>101.803278688524</v>
      </c>
      <c r="AC53">
        <v>0.40469208211143698</v>
      </c>
      <c r="AE53">
        <v>101.065573770491</v>
      </c>
      <c r="AF53">
        <v>5.2785923753665698E-2</v>
      </c>
    </row>
    <row r="55" spans="10:32" x14ac:dyDescent="0.35">
      <c r="J55" t="s">
        <v>68</v>
      </c>
      <c r="K55">
        <f>SUM(K24:K53)</f>
        <v>98.500749625187296</v>
      </c>
      <c r="L55" t="s">
        <v>70</v>
      </c>
      <c r="M55" t="s">
        <v>68</v>
      </c>
      <c r="N55">
        <f>SUM(N24:N53)</f>
        <v>99.055472263867955</v>
      </c>
      <c r="O55" t="s">
        <v>70</v>
      </c>
      <c r="S55" t="s">
        <v>68</v>
      </c>
      <c r="T55">
        <f>SUM(T24:T53)</f>
        <v>99.941434846266446</v>
      </c>
      <c r="V55" t="s">
        <v>68</v>
      </c>
      <c r="W55">
        <f>SUM(W24:W52)</f>
        <v>96.405563689604534</v>
      </c>
      <c r="AB55" t="s">
        <v>68</v>
      </c>
      <c r="AC55">
        <f>SUM(AC24:AC53)</f>
        <v>99.782991202345983</v>
      </c>
      <c r="AE55" t="s">
        <v>68</v>
      </c>
      <c r="AF55">
        <f>SUM(AF24:AF53)</f>
        <v>99.85337243401743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552AE-B975-47D2-BAF5-750A728094C6}">
  <dimension ref="A24:O62"/>
  <sheetViews>
    <sheetView tabSelected="1" zoomScale="85" zoomScaleNormal="85" workbookViewId="0">
      <selection activeCell="S58" sqref="S58"/>
    </sheetView>
  </sheetViews>
  <sheetFormatPr defaultRowHeight="14.5" x14ac:dyDescent="0.35"/>
  <sheetData>
    <row r="24" spans="1:15" x14ac:dyDescent="0.35">
      <c r="A24" t="s">
        <v>79</v>
      </c>
      <c r="B24" t="s">
        <v>80</v>
      </c>
      <c r="K24" t="s">
        <v>83</v>
      </c>
      <c r="N24" t="s">
        <v>84</v>
      </c>
    </row>
    <row r="25" spans="1:15" x14ac:dyDescent="0.35">
      <c r="A25">
        <v>1.0089685753461</v>
      </c>
      <c r="B25">
        <v>0.58722168064356095</v>
      </c>
      <c r="K25" t="s">
        <v>81</v>
      </c>
      <c r="L25" t="s">
        <v>82</v>
      </c>
      <c r="N25" t="s">
        <v>81</v>
      </c>
      <c r="O25" t="s">
        <v>82</v>
      </c>
    </row>
    <row r="26" spans="1:15" x14ac:dyDescent="0.35">
      <c r="A26">
        <v>2.0403593588393898</v>
      </c>
      <c r="B26">
        <v>0.17657309668976301</v>
      </c>
      <c r="K26">
        <v>-90</v>
      </c>
      <c r="L26">
        <v>1.6440357082282801E-2</v>
      </c>
      <c r="N26">
        <v>-90.067872267503006</v>
      </c>
      <c r="O26">
        <v>1.4878694854132701E-3</v>
      </c>
    </row>
    <row r="27" spans="1:15" x14ac:dyDescent="0.35">
      <c r="A27">
        <v>3.0269057260382999</v>
      </c>
      <c r="B27">
        <v>8.8867371978674004E-2</v>
      </c>
      <c r="K27">
        <v>-84.705882352941103</v>
      </c>
      <c r="L27">
        <v>1.7313295924882299E-2</v>
      </c>
      <c r="N27">
        <v>-84.773754620444095</v>
      </c>
      <c r="O27">
        <v>1.7061041960631099E-3</v>
      </c>
    </row>
    <row r="28" spans="1:15" x14ac:dyDescent="0.35">
      <c r="A28">
        <v>4.01345209323721</v>
      </c>
      <c r="B28">
        <v>5.1113277425753403E-2</v>
      </c>
      <c r="K28">
        <v>-79.819004524886793</v>
      </c>
      <c r="L28">
        <v>1.80407405203853E-2</v>
      </c>
      <c r="N28">
        <v>-79.683256882887605</v>
      </c>
      <c r="O28">
        <v>2.3608083280127201E-3</v>
      </c>
    </row>
    <row r="29" spans="1:15" x14ac:dyDescent="0.35">
      <c r="A29">
        <v>5.0224206685833197</v>
      </c>
      <c r="B29">
        <v>3.1364954816002599E-2</v>
      </c>
      <c r="K29">
        <v>-75.067865017852</v>
      </c>
      <c r="L29">
        <v>1.71678016777858E-2</v>
      </c>
      <c r="N29">
        <v>-74.999998964335504</v>
      </c>
      <c r="O29">
        <v>1.7846122151407001E-4</v>
      </c>
    </row>
    <row r="30" spans="1:15" x14ac:dyDescent="0.35">
      <c r="A30">
        <v>6.0313892439294197</v>
      </c>
      <c r="B30">
        <v>2.1490820099528699E-2</v>
      </c>
      <c r="K30">
        <v>-70.180987189797705</v>
      </c>
      <c r="L30">
        <v>1.71678016777858E-2</v>
      </c>
      <c r="N30">
        <v>-70.113121136281194</v>
      </c>
      <c r="O30">
        <v>8.3316535346366195E-4</v>
      </c>
    </row>
    <row r="31" spans="1:15" x14ac:dyDescent="0.35">
      <c r="A31">
        <v>7.0403578192755196</v>
      </c>
      <c r="B31">
        <v>1.21974824284454E-2</v>
      </c>
      <c r="K31">
        <v>-65.158371040723907</v>
      </c>
      <c r="L31">
        <v>1.8622704188781501E-2</v>
      </c>
      <c r="N31">
        <v>-65.226243308226898</v>
      </c>
      <c r="O31">
        <v>1.7061041960631099E-3</v>
      </c>
    </row>
    <row r="32" spans="1:15" x14ac:dyDescent="0.35">
      <c r="A32">
        <v>8.0269062392262605</v>
      </c>
      <c r="B32">
        <v>9.8741878932770699E-3</v>
      </c>
      <c r="K32">
        <v>-59.999991714684597</v>
      </c>
      <c r="L32">
        <v>1.9204654537188001E-2</v>
      </c>
      <c r="N32">
        <v>-59.932125661168101</v>
      </c>
      <c r="O32">
        <v>2.1425736173628401E-3</v>
      </c>
    </row>
    <row r="33" spans="1:15" x14ac:dyDescent="0.35">
      <c r="A33">
        <v>9.0358748145723595</v>
      </c>
      <c r="B33">
        <v>7.5508401813054599E-3</v>
      </c>
      <c r="K33">
        <v>-54.7058740676258</v>
      </c>
      <c r="L33">
        <v>1.8477209941684999E-2</v>
      </c>
      <c r="N33">
        <v>-54.638008014109303</v>
      </c>
      <c r="O33">
        <v>3.4519818812620302E-3</v>
      </c>
    </row>
    <row r="34" spans="1:15" x14ac:dyDescent="0.35">
      <c r="A34">
        <v>10.0224211817712</v>
      </c>
      <c r="B34">
        <v>0</v>
      </c>
      <c r="K34">
        <v>-50.090497737556497</v>
      </c>
      <c r="L34">
        <v>2.2841904154682301E-2</v>
      </c>
      <c r="N34">
        <v>-49.954750095557301</v>
      </c>
      <c r="O34">
        <v>3.4519818812620302E-3</v>
      </c>
    </row>
    <row r="35" spans="1:15" x14ac:dyDescent="0.35">
      <c r="K35">
        <v>-44.932118411517202</v>
      </c>
      <c r="L35">
        <v>2.3423867823078499E-2</v>
      </c>
      <c r="N35">
        <v>-45.2714921770052</v>
      </c>
      <c r="O35">
        <v>3.4519818812620302E-3</v>
      </c>
    </row>
    <row r="36" spans="1:15" x14ac:dyDescent="0.35">
      <c r="K36">
        <v>-39.909502262443397</v>
      </c>
      <c r="L36">
        <v>2.6188165277983701E-2</v>
      </c>
      <c r="N36">
        <v>-39.977374529946403</v>
      </c>
      <c r="O36">
        <v>6.2890331197102498E-3</v>
      </c>
    </row>
    <row r="37" spans="1:15" x14ac:dyDescent="0.35">
      <c r="K37">
        <v>-35.022624434389101</v>
      </c>
      <c r="L37">
        <v>2.7643067788979299E-2</v>
      </c>
      <c r="N37">
        <v>-34.886876792389799</v>
      </c>
      <c r="O37">
        <v>7.8166760942593397E-3</v>
      </c>
    </row>
    <row r="38" spans="1:15" x14ac:dyDescent="0.35">
      <c r="K38">
        <v>-29.864245108349799</v>
      </c>
      <c r="L38">
        <v>3.1134823159377201E-2</v>
      </c>
      <c r="N38">
        <v>-29.796379054833299</v>
      </c>
      <c r="O38">
        <v>1.3054309149855999E-2</v>
      </c>
    </row>
    <row r="39" spans="1:15" x14ac:dyDescent="0.35">
      <c r="K39">
        <v>-25.248868778280499</v>
      </c>
      <c r="L39">
        <v>3.2735206597479603E-2</v>
      </c>
      <c r="N39">
        <v>-24.909501226779</v>
      </c>
      <c r="O39">
        <v>2.2874871129099899E-2</v>
      </c>
    </row>
    <row r="40" spans="1:15" x14ac:dyDescent="0.35">
      <c r="K40">
        <v>-20.090489452241201</v>
      </c>
      <c r="L40">
        <v>3.7099900810476899E-2</v>
      </c>
      <c r="N40">
        <v>-20.022623398724701</v>
      </c>
      <c r="O40">
        <v>3.4441310793542797E-2</v>
      </c>
    </row>
    <row r="41" spans="1:15" x14ac:dyDescent="0.35">
      <c r="K41">
        <v>-15.067873303167399</v>
      </c>
      <c r="L41">
        <v>4.1464595023474202E-2</v>
      </c>
      <c r="N41">
        <v>-15.1357455706704</v>
      </c>
      <c r="O41">
        <v>5.2118322356181801E-2</v>
      </c>
    </row>
    <row r="42" spans="1:15" x14ac:dyDescent="0.35">
      <c r="K42">
        <v>-9.9094939771281005</v>
      </c>
      <c r="L42">
        <v>4.4228905798369099E-2</v>
      </c>
      <c r="N42">
        <v>-10.0452478331138</v>
      </c>
      <c r="O42">
        <v>6.6521813259072804E-2</v>
      </c>
    </row>
    <row r="43" spans="1:15" x14ac:dyDescent="0.35">
      <c r="K43">
        <v>-4.7511270790617797</v>
      </c>
      <c r="L43">
        <v>4.5538314062268201E-2</v>
      </c>
      <c r="N43">
        <v>-4.9547500955572996</v>
      </c>
      <c r="O43">
        <v>0.12064402150023899</v>
      </c>
    </row>
    <row r="44" spans="1:15" ht="15.5" customHeight="1" x14ac:dyDescent="0.35">
      <c r="K44">
        <v>0.40723981900452999</v>
      </c>
      <c r="L44">
        <v>4.6120277730664398E-2</v>
      </c>
      <c r="N44">
        <v>0.13574764199925901</v>
      </c>
      <c r="O44">
        <v>0.12762753224103399</v>
      </c>
    </row>
    <row r="45" spans="1:15" x14ac:dyDescent="0.35">
      <c r="K45">
        <v>5.0226285770467998</v>
      </c>
      <c r="L45">
        <v>4.7284191747467098E-2</v>
      </c>
      <c r="N45">
        <v>5.0226254700535504</v>
      </c>
      <c r="O45">
        <v>0.13526574711378</v>
      </c>
    </row>
    <row r="46" spans="1:15" x14ac:dyDescent="0.35">
      <c r="K46">
        <v>9.7737556561085892</v>
      </c>
      <c r="L46">
        <v>4.7284191747467098E-2</v>
      </c>
      <c r="N46">
        <v>10.1131232076101</v>
      </c>
      <c r="O46">
        <v>0.113224041338143</v>
      </c>
    </row>
    <row r="47" spans="1:15" x14ac:dyDescent="0.35">
      <c r="K47">
        <v>14.9321349821479</v>
      </c>
      <c r="L47">
        <v>4.40834115512726E-2</v>
      </c>
      <c r="N47">
        <v>15.0000010356644</v>
      </c>
      <c r="O47">
        <v>9.5547029775504805E-2</v>
      </c>
    </row>
    <row r="48" spans="1:15" x14ac:dyDescent="0.35">
      <c r="K48">
        <v>19.954751131221698</v>
      </c>
      <c r="L48">
        <v>4.2046558691870399E-2</v>
      </c>
      <c r="N48">
        <v>20.090498773220901</v>
      </c>
      <c r="O48">
        <v>6.4557700863224099E-2</v>
      </c>
    </row>
    <row r="49" spans="11:15" x14ac:dyDescent="0.35">
      <c r="K49">
        <v>25.248868778280499</v>
      </c>
      <c r="L49">
        <v>3.5935986793674199E-2</v>
      </c>
      <c r="N49">
        <v>25.180996510777501</v>
      </c>
      <c r="O49">
        <v>4.51348116153861E-2</v>
      </c>
    </row>
    <row r="50" spans="11:15" x14ac:dyDescent="0.35">
      <c r="K50">
        <v>30.135746606334799</v>
      </c>
      <c r="L50">
        <v>3.2880700844576102E-2</v>
      </c>
      <c r="N50">
        <v>30.0678743388318</v>
      </c>
      <c r="O50">
        <v>2.3311340550399701E-2</v>
      </c>
    </row>
    <row r="51" spans="11:15" x14ac:dyDescent="0.35">
      <c r="K51">
        <v>34.615384615384599</v>
      </c>
      <c r="L51">
        <v>3.0698353738077399E-2</v>
      </c>
      <c r="N51">
        <v>34.954752166886102</v>
      </c>
      <c r="O51">
        <v>1.5891360388304299E-2</v>
      </c>
    </row>
    <row r="52" spans="11:15" x14ac:dyDescent="0.35">
      <c r="K52">
        <v>39.909502262443397</v>
      </c>
      <c r="L52">
        <v>2.54607206824807E-2</v>
      </c>
      <c r="N52">
        <v>39.841629994940398</v>
      </c>
      <c r="O52">
        <v>1.1526666175306999E-2</v>
      </c>
    </row>
    <row r="53" spans="11:15" x14ac:dyDescent="0.35">
      <c r="K53">
        <v>44.796380090497699</v>
      </c>
      <c r="L53">
        <v>2.4005818171485001E-2</v>
      </c>
      <c r="N53">
        <v>44.932127732496902</v>
      </c>
      <c r="O53">
        <v>7.3802066729595798E-3</v>
      </c>
    </row>
    <row r="54" spans="11:15" x14ac:dyDescent="0.35">
      <c r="K54">
        <v>50.090497737556497</v>
      </c>
      <c r="L54">
        <v>2.3423867823078499E-2</v>
      </c>
      <c r="N54">
        <v>50.226245379555799</v>
      </c>
      <c r="O54">
        <v>2.7972777493124302E-3</v>
      </c>
    </row>
    <row r="55" spans="11:15" x14ac:dyDescent="0.35">
      <c r="K55">
        <v>54.977375565610799</v>
      </c>
      <c r="L55">
        <v>2.13870016436867E-2</v>
      </c>
      <c r="N55">
        <v>55.316743117112303</v>
      </c>
      <c r="O55">
        <v>5.6343289877606798E-3</v>
      </c>
    </row>
    <row r="56" spans="11:15" x14ac:dyDescent="0.35">
      <c r="K56">
        <v>59.864253393665102</v>
      </c>
      <c r="L56">
        <v>2.10960264694834E-2</v>
      </c>
      <c r="N56">
        <v>60.407240854668899</v>
      </c>
      <c r="O56">
        <v>3.0155124599623101E-3</v>
      </c>
    </row>
    <row r="57" spans="11:15" x14ac:dyDescent="0.35">
      <c r="K57">
        <v>64.886894398684902</v>
      </c>
      <c r="L57">
        <v>1.80407405203853E-2</v>
      </c>
      <c r="N57">
        <v>64.886878863718707</v>
      </c>
      <c r="O57">
        <v>2.1425736173628401E-3</v>
      </c>
    </row>
    <row r="58" spans="11:15" x14ac:dyDescent="0.35">
      <c r="K58">
        <v>69.773772226739197</v>
      </c>
      <c r="L58">
        <v>1.71678016777858E-2</v>
      </c>
      <c r="N58">
        <v>69.773756691773002</v>
      </c>
      <c r="O58">
        <v>2.1425736173628401E-3</v>
      </c>
    </row>
    <row r="59" spans="11:15" x14ac:dyDescent="0.35">
      <c r="K59">
        <v>75.067889873797995</v>
      </c>
      <c r="L59">
        <v>1.7895246273288801E-2</v>
      </c>
      <c r="N59">
        <v>75.0678743388318</v>
      </c>
      <c r="O59">
        <v>1.2696347747633899E-3</v>
      </c>
    </row>
    <row r="60" spans="11:15" x14ac:dyDescent="0.35">
      <c r="K60">
        <v>80.090506022871807</v>
      </c>
      <c r="L60">
        <v>1.52764297454905E-2</v>
      </c>
      <c r="N60">
        <v>80.158372076388304</v>
      </c>
      <c r="O60">
        <v>1.7846122151407001E-4</v>
      </c>
    </row>
    <row r="61" spans="11:15" x14ac:dyDescent="0.35">
      <c r="K61">
        <v>84.8416455299066</v>
      </c>
      <c r="L61">
        <v>1.6003887660983099E-2</v>
      </c>
      <c r="N61">
        <v>85.045249904442699</v>
      </c>
      <c r="O61">
        <v>8.3316535346366195E-4</v>
      </c>
    </row>
    <row r="62" spans="11:15" x14ac:dyDescent="0.35">
      <c r="K62">
        <v>90.135763176965497</v>
      </c>
      <c r="L62">
        <v>1.6585838009389599E-2</v>
      </c>
      <c r="N62">
        <v>90.135747641999203</v>
      </c>
      <c r="O62">
        <v>1.4878694854132701E-3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Kimberley 2013</vt:lpstr>
      <vt:lpstr>Paliwal 2006</vt:lpstr>
      <vt:lpstr>McCauley 2014</vt:lpstr>
      <vt:lpstr>Hogan 2016</vt:lpstr>
      <vt:lpstr>Hogan 2015</vt:lpstr>
      <vt:lpstr>Lo_Hogan 2021</vt:lpstr>
      <vt:lpstr>Farbaniec 2016</vt:lpstr>
      <vt:lpstr>Farbaniec 2017</vt:lpstr>
      <vt:lpstr>Gao 2016</vt:lpstr>
      <vt:lpstr>Gao 2019</vt:lpstr>
      <vt:lpstr>Krimsky 2019</vt:lpstr>
      <vt:lpstr>Swab 2017</vt:lpstr>
      <vt:lpstr>Moorehead 2018</vt:lpstr>
      <vt:lpstr>Farbaniec 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Daniel Hasup</dc:creator>
  <cp:lastModifiedBy>Lee, Daniel Hasup</cp:lastModifiedBy>
  <dcterms:created xsi:type="dcterms:W3CDTF">2024-09-08T05:36:00Z</dcterms:created>
  <dcterms:modified xsi:type="dcterms:W3CDTF">2024-10-13T03:18:14Z</dcterms:modified>
</cp:coreProperties>
</file>