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\Downloads\"/>
    </mc:Choice>
  </mc:AlternateContent>
  <xr:revisionPtr revIDLastSave="0" documentId="8_{CA72F29B-08B3-4F14-AF94-D108B7B1552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mazon Sale Report" sheetId="1" r:id="rId1"/>
    <sheet name="Math Function" sheetId="3" r:id="rId2"/>
    <sheet name="Date &amp; Time Function" sheetId="4" r:id="rId3"/>
  </sheets>
  <calcPr calcId="181029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2" i="4"/>
  <c r="C145" i="4"/>
  <c r="C143" i="4"/>
  <c r="C139" i="4"/>
  <c r="C15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40" i="4"/>
  <c r="C141" i="4"/>
  <c r="C142" i="4"/>
  <c r="C144" i="4"/>
  <c r="C146" i="4"/>
  <c r="C147" i="4"/>
  <c r="C148" i="4"/>
  <c r="C149" i="4"/>
  <c r="C15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2" i="4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3" i="3"/>
  <c r="F4" i="3"/>
  <c r="F5" i="3"/>
  <c r="F6" i="3"/>
  <c r="F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2" i="3"/>
</calcChain>
</file>

<file path=xl/sharedStrings.xml><?xml version="1.0" encoding="utf-8"?>
<sst xmlns="http://schemas.openxmlformats.org/spreadsheetml/2006/main" count="2465" uniqueCount="702">
  <si>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</si>
  <si>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</si>
  <si>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</si>
  <si>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</si>
  <si>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</si>
  <si>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</si>
  <si>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</si>
  <si>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</si>
  <si>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</si>
  <si>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</si>
  <si>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</si>
  <si>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</si>
  <si>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</si>
  <si>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</si>
  <si>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</si>
  <si>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</si>
  <si>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</si>
  <si>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</si>
  <si>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</si>
  <si>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</si>
  <si>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</si>
  <si>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</si>
  <si>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</si>
  <si>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</si>
  <si>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</si>
  <si>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</si>
  <si>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</si>
  <si>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</si>
  <si>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</si>
  <si>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</si>
  <si>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</si>
  <si>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</si>
  <si>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</si>
  <si>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</si>
  <si>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</si>
  <si>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</si>
  <si>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</si>
  <si>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</si>
  <si>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</si>
  <si>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</si>
  <si>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</si>
  <si>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</si>
  <si>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</si>
  <si>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</si>
  <si>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</si>
  <si>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</si>
  <si>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</si>
  <si>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</si>
  <si>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</si>
  <si>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</si>
  <si>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</si>
  <si>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</si>
  <si>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</si>
  <si>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</si>
  <si>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</si>
  <si>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</si>
  <si>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</si>
  <si>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</si>
  <si>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</si>
  <si>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</si>
  <si>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</si>
  <si>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</si>
  <si>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</si>
  <si>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</si>
  <si>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</si>
  <si>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</si>
  <si>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</si>
  <si>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</si>
  <si>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</si>
  <si>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</si>
  <si>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</si>
  <si>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</si>
  <si>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</si>
  <si>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</si>
  <si>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</si>
  <si>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</si>
  <si>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</si>
  <si>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</si>
  <si>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</si>
  <si>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</si>
  <si>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</si>
  <si>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</si>
  <si>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</si>
  <si>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</si>
  <si>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</si>
  <si>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</si>
  <si>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</si>
  <si>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</si>
  <si>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</si>
  <si>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</si>
  <si>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</si>
  <si>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</si>
  <si>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</si>
  <si>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</si>
  <si>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</si>
  <si>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</si>
  <si>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</si>
  <si>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</si>
  <si>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</si>
  <si>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</si>
  <si>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</si>
  <si>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</si>
  <si>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XS</t>
  </si>
  <si>
    <t>NOIDA</t>
  </si>
  <si>
    <t>6XL</t>
  </si>
  <si>
    <t>ANDHRA PRADESH</t>
  </si>
  <si>
    <t>JAIPUR</t>
  </si>
  <si>
    <t>RAJASTHAN</t>
  </si>
  <si>
    <t>JNE3405-KR-XL</t>
  </si>
  <si>
    <t>B081WT6GG7</t>
  </si>
  <si>
    <t>NEW DELHI</t>
  </si>
  <si>
    <t>DELHI</t>
  </si>
  <si>
    <t>JNE3697</t>
  </si>
  <si>
    <t>HARYANA</t>
  </si>
  <si>
    <t>TIRUCHIRAPPALLI</t>
  </si>
  <si>
    <t>SET345</t>
  </si>
  <si>
    <t>M</t>
  </si>
  <si>
    <t>JNE3373</t>
  </si>
  <si>
    <t>ASSAM</t>
  </si>
  <si>
    <t>JHARKHAND</t>
  </si>
  <si>
    <t>PUNE</t>
  </si>
  <si>
    <t>GUWAHATI</t>
  </si>
  <si>
    <t>VISAKHAPATNAM</t>
  </si>
  <si>
    <t>ODISHA</t>
  </si>
  <si>
    <t>JNE3373-KR-XL</t>
  </si>
  <si>
    <t>B082W8BXW1</t>
  </si>
  <si>
    <t>JNE3405-KR-L</t>
  </si>
  <si>
    <t>B081WSCKPQ</t>
  </si>
  <si>
    <t>KERALA</t>
  </si>
  <si>
    <t>GREATER NOIDA</t>
  </si>
  <si>
    <t>J0401</t>
  </si>
  <si>
    <t>MADHYA PRADESH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</si>
  <si>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</si>
  <si>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</si>
  <si>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</si>
  <si>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</si>
  <si>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</si>
  <si>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</si>
  <si>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</si>
  <si>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</si>
  <si>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</si>
  <si>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</si>
  <si>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</si>
  <si>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</si>
  <si>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</si>
  <si>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</si>
  <si>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</si>
  <si>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</si>
  <si>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</si>
  <si>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</si>
  <si>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</si>
  <si>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</si>
  <si>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</si>
  <si>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</si>
  <si>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</si>
  <si>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</si>
  <si>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</si>
  <si>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</si>
  <si>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</si>
  <si>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</si>
  <si>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</si>
  <si>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</si>
  <si>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</si>
  <si>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</si>
  <si>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</si>
  <si>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</si>
  <si>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</si>
  <si>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</si>
  <si>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</si>
  <si>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</si>
  <si>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</si>
  <si>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</si>
  <si>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</si>
  <si>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</si>
  <si>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</si>
  <si>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</si>
  <si>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</si>
  <si>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</si>
  <si>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</si>
  <si>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</si>
  <si>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</si>
  <si>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</si>
  <si>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</si>
  <si>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</si>
  <si>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</si>
  <si>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</si>
  <si>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</si>
  <si>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</si>
  <si>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</si>
  <si>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</si>
  <si>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</si>
  <si>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</si>
  <si>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</si>
  <si>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B09NQ4DD29</t>
  </si>
  <si>
    <t>DHAULPUR</t>
  </si>
  <si>
    <t>406-8879861-2081117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</si>
  <si>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</si>
  <si>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</si>
  <si>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</si>
  <si>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</si>
  <si>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</si>
  <si>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</si>
  <si>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</si>
  <si>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</si>
  <si>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</si>
  <si>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</si>
  <si>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</si>
  <si>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</si>
  <si>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</si>
  <si>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</si>
  <si>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</si>
  <si>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</si>
  <si>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</si>
  <si>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</si>
  <si>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</si>
  <si>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</si>
  <si>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</si>
  <si>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</si>
  <si>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</si>
  <si>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</si>
  <si>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</si>
  <si>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THANE</t>
  </si>
  <si>
    <t>JNE3373-KR-XXL</t>
  </si>
  <si>
    <t>B082W8RWN1</t>
  </si>
  <si>
    <t>Gujarat</t>
  </si>
  <si>
    <t>SET333</t>
  </si>
  <si>
    <t>JNE3405-KR-XXL</t>
  </si>
  <si>
    <t>B081WSL2JS</t>
  </si>
  <si>
    <t>Kolkata</t>
  </si>
  <si>
    <t>BIHAR</t>
  </si>
  <si>
    <t>SET347-KR-NP-S</t>
  </si>
  <si>
    <t>B09RKDJ9SQ</t>
  </si>
  <si>
    <t>Ahmedabad</t>
  </si>
  <si>
    <t>GWALIOR</t>
  </si>
  <si>
    <t>SET293</t>
  </si>
  <si>
    <t>SET331</t>
  </si>
  <si>
    <t>Unshipped</t>
  </si>
  <si>
    <t>JNE3654</t>
  </si>
  <si>
    <t>JNE3261</t>
  </si>
  <si>
    <t>SET332</t>
  </si>
  <si>
    <t>PUNJAB</t>
  </si>
  <si>
    <t>JNE3618</t>
  </si>
  <si>
    <t>SET324-KR-NP-M</t>
  </si>
  <si>
    <t>B09NQ4NM75</t>
  </si>
  <si>
    <t>JNE3291</t>
  </si>
  <si>
    <t>JNE3440</t>
  </si>
  <si>
    <t>VARANASI</t>
  </si>
  <si>
    <t>COIMBATORE</t>
  </si>
  <si>
    <t>KALYAN</t>
  </si>
  <si>
    <t>JNE3810</t>
  </si>
  <si>
    <t>SET398</t>
  </si>
  <si>
    <t>JNE3797</t>
  </si>
  <si>
    <t>JNE3797-KR-L</t>
  </si>
  <si>
    <t>B09SDXFFQ1</t>
  </si>
  <si>
    <t>JNE3465</t>
  </si>
  <si>
    <t>J0373</t>
  </si>
  <si>
    <t>GURUGRAM</t>
  </si>
  <si>
    <t>J0230-SKD-S</t>
  </si>
  <si>
    <t>B08XNJ19QH</t>
  </si>
  <si>
    <t>SET324-KR-NP-L</t>
  </si>
  <si>
    <t>B09NQ44RNV</t>
  </si>
  <si>
    <t>J0340</t>
  </si>
  <si>
    <t>SET398-KR-PP-M</t>
  </si>
  <si>
    <t>B09RPRS8JL</t>
  </si>
  <si>
    <t>JNE3618-KR-M</t>
  </si>
  <si>
    <t>B091Q9Q34N</t>
  </si>
  <si>
    <t>J0301-TP-M</t>
  </si>
  <si>
    <t>B099S9DTR2</t>
  </si>
  <si>
    <t>J0352</t>
  </si>
  <si>
    <t>JNE3399</t>
  </si>
  <si>
    <t>JNE3399-KR-L</t>
  </si>
  <si>
    <t>B082W8354V</t>
  </si>
  <si>
    <t>JNE3797-KR-M</t>
  </si>
  <si>
    <t>B09SDY8DCT</t>
  </si>
  <si>
    <t>J0285</t>
  </si>
  <si>
    <t>J0002</t>
  </si>
  <si>
    <t>SET344</t>
  </si>
  <si>
    <t>JNE3465-KR-XXL</t>
  </si>
  <si>
    <t>B08BFT4ZKX</t>
  </si>
  <si>
    <t>BERHAMPORE</t>
  </si>
  <si>
    <t>J0339</t>
  </si>
  <si>
    <t>JNE3396</t>
  </si>
  <si>
    <t>JNE3368</t>
  </si>
  <si>
    <t>JNE3368-KR-XXXL</t>
  </si>
  <si>
    <t>B0828PD16L</t>
  </si>
  <si>
    <t>SET293-KR-NP-S</t>
  </si>
  <si>
    <t>B09K3G4TS6</t>
  </si>
  <si>
    <t>SET197</t>
  </si>
  <si>
    <t>JNE3800</t>
  </si>
  <si>
    <t>KANPUR</t>
  </si>
  <si>
    <t>J0003-SET-XS</t>
  </si>
  <si>
    <t>B0894WW15B</t>
  </si>
  <si>
    <t>Pune</t>
  </si>
  <si>
    <t>JNE3465-KR-XXXL</t>
  </si>
  <si>
    <t>B08BFVXK6N</t>
  </si>
  <si>
    <t>JNE3797-KR-XS</t>
  </si>
  <si>
    <t>B09SDY9SQ6</t>
  </si>
  <si>
    <t>PURNIA</t>
  </si>
  <si>
    <t>AKOLA</t>
  </si>
  <si>
    <t>SET319</t>
  </si>
  <si>
    <t>J0415</t>
  </si>
  <si>
    <t>J0415-DR-L</t>
  </si>
  <si>
    <t>B09TY1CM1M</t>
  </si>
  <si>
    <t>SET014</t>
  </si>
  <si>
    <t>KHAMMAM</t>
  </si>
  <si>
    <t>J0283</t>
  </si>
  <si>
    <t>JNE3468</t>
  </si>
  <si>
    <t>Mumbai</t>
  </si>
  <si>
    <t>J0157</t>
  </si>
  <si>
    <t>SET345-KR-NP-XL</t>
  </si>
  <si>
    <t>B09KXWW582</t>
  </si>
  <si>
    <t>BANGALORE</t>
  </si>
  <si>
    <t>SET319-KR-NP-XL</t>
  </si>
  <si>
    <t>B09KXVPJ7M</t>
  </si>
  <si>
    <t>SET344-KR-NP-S</t>
  </si>
  <si>
    <t>B09QJ4TZR6</t>
  </si>
  <si>
    <t>SET131</t>
  </si>
  <si>
    <t>SET273</t>
  </si>
  <si>
    <t>SET310</t>
  </si>
  <si>
    <t>TRIPURA</t>
  </si>
  <si>
    <t>GORAKHPUR</t>
  </si>
  <si>
    <t>JNE3738</t>
  </si>
  <si>
    <t>JNE3463</t>
  </si>
  <si>
    <t>J0119</t>
  </si>
  <si>
    <t>J0126</t>
  </si>
  <si>
    <t>SET433</t>
  </si>
  <si>
    <t>SET433-KR-NP-XL</t>
  </si>
  <si>
    <t>B09TH7MDHM</t>
  </si>
  <si>
    <t>JNE3769</t>
  </si>
  <si>
    <t>JNE3468-KR-XXXL</t>
  </si>
  <si>
    <t>B08RP4JJPD</t>
  </si>
  <si>
    <t>FARIDABAD</t>
  </si>
  <si>
    <t>SET310-KR-NP-S</t>
  </si>
  <si>
    <t>B09RKF1F47</t>
  </si>
  <si>
    <t>SET343</t>
  </si>
  <si>
    <t>DIBRUGARH</t>
  </si>
  <si>
    <t>NAGERCOIL</t>
  </si>
  <si>
    <t>JALANDHAR</t>
  </si>
  <si>
    <t>JNE3396-KR-XL</t>
  </si>
  <si>
    <t>B083ZZGZBV</t>
  </si>
  <si>
    <t>JNE3609</t>
  </si>
  <si>
    <t>JNE3609-KR-XXL</t>
  </si>
  <si>
    <t>B08W1HC76G</t>
  </si>
  <si>
    <t>J0228</t>
  </si>
  <si>
    <t>J0228-SKD-S</t>
  </si>
  <si>
    <t>B09M6S719P</t>
  </si>
  <si>
    <t>J0097</t>
  </si>
  <si>
    <t>JNE3480</t>
  </si>
  <si>
    <t>JNE3480-KR-M</t>
  </si>
  <si>
    <t>B099RJY1RY</t>
  </si>
  <si>
    <t>MEN5022</t>
  </si>
  <si>
    <t>J0349</t>
  </si>
  <si>
    <t>JNE3373-KR-M</t>
  </si>
  <si>
    <t>B082W8F8P3</t>
  </si>
  <si>
    <t>J0285-SKD-S</t>
  </si>
  <si>
    <t>B08QGJ32WW</t>
  </si>
  <si>
    <t>SET358</t>
  </si>
  <si>
    <t>SET332-KR-PP-XL</t>
  </si>
  <si>
    <t>B09NQ4HG4J</t>
  </si>
  <si>
    <t>PIMPRI CHINCHWAD</t>
  </si>
  <si>
    <t>J0352-KR-XXL</t>
  </si>
  <si>
    <t>B09812HG5W</t>
  </si>
  <si>
    <t>JNE3399-KR-M</t>
  </si>
  <si>
    <t>B082W84Q2J</t>
  </si>
  <si>
    <t>JNE3366</t>
  </si>
  <si>
    <t>ERNAKULAM</t>
  </si>
  <si>
    <t>SET286</t>
  </si>
  <si>
    <t>SET286-KR-NP-XL</t>
  </si>
  <si>
    <t>B099NGZGRJ</t>
  </si>
  <si>
    <t>NW015</t>
  </si>
  <si>
    <t>SET197-KR-NP-XXL</t>
  </si>
  <si>
    <t>B08B3YH18X</t>
  </si>
  <si>
    <t>JNE3366-KR-1053-A-XXXL</t>
  </si>
  <si>
    <t>B07WV1W876</t>
  </si>
  <si>
    <t>NW012</t>
  </si>
  <si>
    <t>JNE3667</t>
  </si>
  <si>
    <t>JNE3667-TP-M</t>
  </si>
  <si>
    <t>B098713RKD</t>
  </si>
  <si>
    <t>SET398-KR-PP-S</t>
  </si>
  <si>
    <t>B09RP8VTX6</t>
  </si>
  <si>
    <t>JNE3313</t>
  </si>
  <si>
    <t>04-29-22</t>
  </si>
  <si>
    <t>Gurugram</t>
  </si>
  <si>
    <t>J0340-TP-L</t>
  </si>
  <si>
    <t>B0986Z5BDC</t>
  </si>
  <si>
    <t>MEN5018</t>
  </si>
  <si>
    <t>J0244</t>
  </si>
  <si>
    <t>JNE3261-KR-XXL</t>
  </si>
  <si>
    <t>B07R5WHLJD</t>
  </si>
  <si>
    <t>J0277</t>
  </si>
  <si>
    <t>NAJIBABAD</t>
  </si>
  <si>
    <t>SET324-KR-NP-XL</t>
  </si>
  <si>
    <t>B09NQ4QS13</t>
  </si>
  <si>
    <t>AGRA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</si>
  <si>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</si>
  <si>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J0349-SET-S</t>
  </si>
  <si>
    <t>B099NJ4XRB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</si>
  <si>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</si>
  <si>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Mysore</t>
  </si>
  <si>
    <t>J0097-KR-M</t>
  </si>
  <si>
    <t>B08BJT3PSM</t>
  </si>
  <si>
    <t>JNE3461-KR-XS</t>
  </si>
  <si>
    <t>B08B3Z6T6W</t>
  </si>
  <si>
    <t>JNE3633</t>
  </si>
  <si>
    <t>JNE3654-TP-M</t>
  </si>
  <si>
    <t>B09B3HRDLP</t>
  </si>
  <si>
    <t>SET311</t>
  </si>
  <si>
    <t>J0283-SET-L</t>
  </si>
  <si>
    <t>B08QGQKRFY</t>
  </si>
  <si>
    <t>J0401-DR-S</t>
  </si>
  <si>
    <t>B09SDYGHX3</t>
  </si>
  <si>
    <t>JNE3366-KR-1053-XXXL</t>
  </si>
  <si>
    <t>B07SZSYNQ9</t>
  </si>
  <si>
    <t>J0119-TP-L</t>
  </si>
  <si>
    <t>B08RYQQD6Z</t>
  </si>
  <si>
    <t>Thane</t>
  </si>
  <si>
    <t>SET331-KR-NP-XL</t>
  </si>
  <si>
    <t>B09NQ51CH7</t>
  </si>
  <si>
    <t>171-3045745-1353956</t>
  </si>
  <si>
    <t>405-6003990-2038700</t>
  </si>
  <si>
    <t>404-1941839-3360319</t>
  </si>
  <si>
    <t>171-4848506-9169918</t>
  </si>
  <si>
    <t>J0126-SKD-XXL</t>
  </si>
  <si>
    <t>B08TZTH235</t>
  </si>
  <si>
    <t>agartala</t>
  </si>
  <si>
    <t>408-4397078-1877956</t>
  </si>
  <si>
    <t>408-1387279-5661926</t>
  </si>
  <si>
    <t>406-0317784-3647538</t>
  </si>
  <si>
    <t>171-1582874-8197145</t>
  </si>
  <si>
    <t>FIROZPUR</t>
  </si>
  <si>
    <t>403-6083581-0026753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</si>
  <si>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</si>
  <si>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</si>
  <si>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</si>
  <si>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</si>
  <si>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</si>
  <si>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</si>
  <si>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</si>
  <si>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407-2362284-4507534</t>
  </si>
  <si>
    <t>SET358-KR-NP-S</t>
  </si>
  <si>
    <t>B09QJLX1G1</t>
  </si>
  <si>
    <t>406-3632521-5060318</t>
  </si>
  <si>
    <t>JNE3697-KR-XL</t>
  </si>
  <si>
    <t>B098112V2V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</si>
  <si>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</si>
  <si>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</si>
  <si>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407-3875557-5277938</t>
  </si>
  <si>
    <t>402-1856762-7029928</t>
  </si>
  <si>
    <t>J0244-SKD-M</t>
  </si>
  <si>
    <t>B0925X6RTJ</t>
  </si>
  <si>
    <t>171-7807544-4931504</t>
  </si>
  <si>
    <t>406-3934679-9617915</t>
  </si>
  <si>
    <t>407-1739162-7473945</t>
  </si>
  <si>
    <t>MEN5022-KR-L</t>
  </si>
  <si>
    <t>B08YYVFDZP</t>
  </si>
  <si>
    <t>171-5699218-3238749</t>
  </si>
  <si>
    <t>CHITRADURGA</t>
  </si>
  <si>
    <t>405-9324401-8700345</t>
  </si>
  <si>
    <t>171-0853416-8442754</t>
  </si>
  <si>
    <t>408-7733659-5569911</t>
  </si>
  <si>
    <t>JNE3769-KR-XS</t>
  </si>
  <si>
    <t>B09K3VPYMT</t>
  </si>
  <si>
    <t>405-3822611-8737151</t>
  </si>
  <si>
    <t>BODINAYAKANUR</t>
  </si>
  <si>
    <t>402-7248383-3839525</t>
  </si>
  <si>
    <t>SET139</t>
  </si>
  <si>
    <t>SET139-KR-PP-XS</t>
  </si>
  <si>
    <t>B082Z3V1PB</t>
  </si>
  <si>
    <t>405-9376741-6381951</t>
  </si>
  <si>
    <t>408-2205948-2498738</t>
  </si>
  <si>
    <t>OBRA sonebhadra</t>
  </si>
  <si>
    <t>406-4092243-2219507</t>
  </si>
  <si>
    <t>405-1197758-1637964</t>
  </si>
  <si>
    <t>SET014-KR-PP-A-M</t>
  </si>
  <si>
    <t>B07K5BZ7B3</t>
  </si>
  <si>
    <t>NW002</t>
  </si>
  <si>
    <t>JNE3459</t>
  </si>
  <si>
    <t>JNE3291-KR-L</t>
  </si>
  <si>
    <t>B07R5X9WJB</t>
  </si>
  <si>
    <t>JNE3781-KR-S</t>
  </si>
  <si>
    <t>B09K3WHHR1</t>
  </si>
  <si>
    <t>Azamgarh</t>
  </si>
  <si>
    <t>J0088</t>
  </si>
  <si>
    <t>JNE3482</t>
  </si>
  <si>
    <t>J0002-SKD-XXL</t>
  </si>
  <si>
    <t>B0894YNXQ3</t>
  </si>
  <si>
    <t>JNE3463-KR-XXL</t>
  </si>
  <si>
    <t>B08RP77NWN</t>
  </si>
  <si>
    <t>JNE3810-KR-XL</t>
  </si>
  <si>
    <t>B09RKD4R6C</t>
  </si>
  <si>
    <t>DEOBAND</t>
  </si>
  <si>
    <t>J0339-DR-XXL</t>
  </si>
  <si>
    <t>B0982ZRDSY</t>
  </si>
  <si>
    <t>JNE2305</t>
  </si>
  <si>
    <t>JNE2305-KR-533-L</t>
  </si>
  <si>
    <t>B07GRSCXCP</t>
  </si>
  <si>
    <t>SET327</t>
  </si>
  <si>
    <t>SET343-KR-NP-XL</t>
  </si>
  <si>
    <t>B09NDLRSXQ</t>
  </si>
  <si>
    <t>JNE3431</t>
  </si>
  <si>
    <t>JNE3431-KR-XXL</t>
  </si>
  <si>
    <t>B08KRZQWTH</t>
  </si>
  <si>
    <t>JNE3291-KR-XXXL</t>
  </si>
  <si>
    <t>B07R5XKXL4</t>
  </si>
  <si>
    <t>SET273-KR-NP-XS</t>
  </si>
  <si>
    <t>B094FNM537</t>
  </si>
  <si>
    <t>JNE3363</t>
  </si>
  <si>
    <t>JNE2305-KR-533-XL</t>
  </si>
  <si>
    <t>B07GRQVB2G</t>
  </si>
  <si>
    <t>J0277-SKD-S</t>
  </si>
  <si>
    <t>B08QGL2FCR</t>
  </si>
  <si>
    <t>JNE3482-KR-S</t>
  </si>
  <si>
    <t>B08HK65T65</t>
  </si>
  <si>
    <t>J0088-TP-XXXL</t>
  </si>
  <si>
    <t>B092D2MRVZ</t>
  </si>
  <si>
    <t>Erode</t>
  </si>
  <si>
    <t>Nagercoil</t>
  </si>
  <si>
    <t>JNE3369</t>
  </si>
  <si>
    <t>SET333-KR-DPT-S</t>
  </si>
  <si>
    <t>B09RKF9RSW</t>
  </si>
  <si>
    <t>SET327-KR-DPT-M</t>
  </si>
  <si>
    <t>B09PN41YXK</t>
  </si>
  <si>
    <t>J0305</t>
  </si>
  <si>
    <t>J0305-DR-XS</t>
  </si>
  <si>
    <t>B099NRDGQR</t>
  </si>
  <si>
    <t>NW002-TP-PJ-L</t>
  </si>
  <si>
    <t>B0922SBJV1</t>
  </si>
  <si>
    <t>J0002-SKD-L</t>
  </si>
  <si>
    <t>B0894X3VKQ</t>
  </si>
  <si>
    <t>KAYAMKULAM</t>
  </si>
  <si>
    <t>JNE3573</t>
  </si>
  <si>
    <t>PEN</t>
  </si>
  <si>
    <t>JNE3633-KR-XL</t>
  </si>
  <si>
    <t>B094FMXDFB</t>
  </si>
  <si>
    <t>JNE3440-KR-N-XXL</t>
  </si>
  <si>
    <t>B081XBQBGF</t>
  </si>
  <si>
    <t>JNE3748</t>
  </si>
  <si>
    <t>JNE2291</t>
  </si>
  <si>
    <t>JNE3369-KR-XXL</t>
  </si>
  <si>
    <t>B081X7NP3Y</t>
  </si>
  <si>
    <t>PUNNAPARA</t>
  </si>
  <si>
    <t>JNE2291-KR-602-XXL</t>
  </si>
  <si>
    <t>B07GRV8MPD</t>
  </si>
  <si>
    <t>SET279-LC-M</t>
  </si>
  <si>
    <t>B09CTC5FLS</t>
  </si>
  <si>
    <t>NW015-TP-PJ-S</t>
  </si>
  <si>
    <t>B0922SCDFN</t>
  </si>
  <si>
    <t>JNE2305-KR-533-XS</t>
  </si>
  <si>
    <t>B07HYT8XL9</t>
  </si>
  <si>
    <t>JNE3483</t>
  </si>
  <si>
    <t>J0373-KR-XXL</t>
  </si>
  <si>
    <t>B09KXNV41S</t>
  </si>
  <si>
    <t>JNE3573-KR-S</t>
  </si>
  <si>
    <t>B08PCSTCGN</t>
  </si>
  <si>
    <t>JNE3459-KR-S</t>
  </si>
  <si>
    <t>B08BFW22DK</t>
  </si>
  <si>
    <t>SET435</t>
  </si>
  <si>
    <t>NW012-TP-PJ-M</t>
  </si>
  <si>
    <t>B0922QTZQ5</t>
  </si>
  <si>
    <t>JAMALPUR</t>
  </si>
  <si>
    <t>PORAYAR</t>
  </si>
  <si>
    <t>VENGATHUR</t>
  </si>
  <si>
    <t>JNE3800-KR-A-M</t>
  </si>
  <si>
    <t>B09TH59KYD</t>
  </si>
  <si>
    <t>SET131-KR-NP-XXXL</t>
  </si>
  <si>
    <t>B07VT44S35</t>
  </si>
  <si>
    <t>BAPATLA</t>
  </si>
  <si>
    <t>VENGURLA</t>
  </si>
  <si>
    <t>GOBICHETTIPALAYAM</t>
  </si>
  <si>
    <t>JNE3797-KR-A-M</t>
  </si>
  <si>
    <t>B09TH73PT5</t>
  </si>
  <si>
    <t>J0157-DR-L</t>
  </si>
  <si>
    <t>B09831FVYR</t>
  </si>
  <si>
    <t>JNE3738-KR-XXL</t>
  </si>
  <si>
    <t>B099NN5V8M</t>
  </si>
  <si>
    <t>PSET264</t>
  </si>
  <si>
    <t>PSET264-KR-NP-6XL</t>
  </si>
  <si>
    <t>B09M77164V</t>
  </si>
  <si>
    <t>MEN5018-KR-XXXL</t>
  </si>
  <si>
    <t>B08YZ1YL7X</t>
  </si>
  <si>
    <t>MAHRAJGANJ MAHRAJGANJ DISTRICT</t>
  </si>
  <si>
    <t>SET435-KR-NP-S</t>
  </si>
  <si>
    <t>B09Y3G8KC7</t>
  </si>
  <si>
    <t>JNE3313-KR-A-L</t>
  </si>
  <si>
    <t>B07SGC466T</t>
  </si>
  <si>
    <t>JNE3363-KR-1032-XS</t>
  </si>
  <si>
    <t>B07T2Y2PZZ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</si>
  <si>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</si>
  <si>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</si>
  <si>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</si>
  <si>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402-4101331-2708367</t>
  </si>
  <si>
    <t>407-0321239-1075504</t>
  </si>
  <si>
    <t>SET311-KR-NP-S</t>
  </si>
  <si>
    <t>B09KXW69VL</t>
  </si>
  <si>
    <t>406-5645068-8547512</t>
  </si>
  <si>
    <t>JNE3748-KR-XXL</t>
  </si>
  <si>
    <t>B09RKCHBC1</t>
  </si>
  <si>
    <t>406-4663757-4569111</t>
  </si>
  <si>
    <t>408-0285892-5972356</t>
  </si>
  <si>
    <t>402-1866843-9875523</t>
  </si>
  <si>
    <t>171-8240300-1857958</t>
  </si>
  <si>
    <t>171-0138187-3334753</t>
  </si>
  <si>
    <t>405-6722162-8746755</t>
  </si>
  <si>
    <t>403-5625907-9461939</t>
  </si>
  <si>
    <t>408-8170048-9229139</t>
  </si>
  <si>
    <t>403-2450318-7133153</t>
  </si>
  <si>
    <t>Giridih</t>
  </si>
  <si>
    <t>406-9405257-9625156</t>
  </si>
  <si>
    <t>406-7302499-9904303</t>
  </si>
  <si>
    <t>408-9221528-0097925</t>
  </si>
  <si>
    <t>407-2168513-6325131</t>
  </si>
  <si>
    <t>408-7765899-9465106</t>
  </si>
  <si>
    <t>407-5897101-5433955</t>
  </si>
  <si>
    <t>408-5084524-0745113</t>
  </si>
  <si>
    <t>JNE3483-KR-XXL</t>
  </si>
  <si>
    <t>B08HK59L2V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</si>
  <si>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</si>
  <si>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</si>
  <si>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</si>
  <si>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</si>
  <si>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</si>
  <si>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</si>
  <si>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</si>
  <si>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</si>
  <si>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</si>
  <si>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</si>
  <si>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171-5369329-3093123</t>
  </si>
  <si>
    <t>402-8857623-6483536</t>
  </si>
  <si>
    <t>408-9854941-5724304</t>
  </si>
  <si>
    <t>171-7723793-9099558</t>
  </si>
  <si>
    <t>402-4593687-0016334</t>
  </si>
  <si>
    <t>402-9504620-0889947</t>
  </si>
  <si>
    <t>408-8207453-4849126</t>
  </si>
  <si>
    <t>404-0497640-4099567</t>
  </si>
  <si>
    <t>Byasanagar</t>
  </si>
  <si>
    <t>408-6328679-3095569</t>
  </si>
  <si>
    <t>402-2727594-9342743</t>
  </si>
  <si>
    <t>408-2589033-2321939</t>
  </si>
  <si>
    <t>404-6773636-9853929</t>
  </si>
  <si>
    <t>402-7923297-4580316</t>
  </si>
  <si>
    <t>404-8600563-1413104</t>
  </si>
  <si>
    <t>408-2974938-8163531</t>
  </si>
  <si>
    <t>404-0061202-6757166</t>
  </si>
  <si>
    <t>403-9470887-7536329</t>
  </si>
  <si>
    <t>408-5734207-2437959</t>
  </si>
  <si>
    <t>408-8541972-7305938</t>
  </si>
  <si>
    <t>407-9583412-2479524</t>
  </si>
  <si>
    <t>407-8966710-1137166</t>
  </si>
  <si>
    <t>402-4801397-0179563</t>
  </si>
  <si>
    <t>408-4439138-5651555</t>
  </si>
  <si>
    <t>405-5992912-4850714</t>
  </si>
  <si>
    <t>171-7510072-2442721</t>
  </si>
  <si>
    <t>403-6769819-5523501</t>
  </si>
  <si>
    <t>403-3597678-7327521</t>
  </si>
  <si>
    <t>Udumalaipettai</t>
  </si>
  <si>
    <t>402-6347867-9674762</t>
  </si>
  <si>
    <t>171-3376059-8585100</t>
  </si>
  <si>
    <t>403-1306760-0420348</t>
  </si>
  <si>
    <t>404-3339521-5521127</t>
  </si>
  <si>
    <t>404-1999597-4402738</t>
  </si>
  <si>
    <t>408-5083710-4501121</t>
  </si>
  <si>
    <t>406-4851298-0388339</t>
  </si>
  <si>
    <t>407-8718442-1161118</t>
  </si>
  <si>
    <t>407-4241703-3673910</t>
  </si>
  <si>
    <t>407-2614997-5622703</t>
  </si>
  <si>
    <t>406-4436141-0732336</t>
  </si>
  <si>
    <t>408-5574373-0397144</t>
  </si>
  <si>
    <t>403-9356226-8214759</t>
  </si>
  <si>
    <t>408-6899993-0059535</t>
  </si>
  <si>
    <t>408-2035262-5433140</t>
  </si>
  <si>
    <t>171-9877284-7081917</t>
  </si>
  <si>
    <t>171-8676809-3137948</t>
  </si>
  <si>
    <t>403-2535578-3853108</t>
  </si>
  <si>
    <t>405-6725319-8198744</t>
  </si>
  <si>
    <t>405-2189784-0206769</t>
  </si>
  <si>
    <t>402-2678153-5676338</t>
  </si>
  <si>
    <t>402-4360034-9281135</t>
  </si>
  <si>
    <t>408-8286310-4935563</t>
  </si>
  <si>
    <t>403-2073934-6293958</t>
  </si>
  <si>
    <t>406-6549842-0281168</t>
  </si>
  <si>
    <t>402-6855704-5158706</t>
  </si>
  <si>
    <t>402-4273221-6518719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</si>
  <si>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</si>
  <si>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408-3655043-1563521</t>
  </si>
  <si>
    <t>405-9516498-2826730</t>
  </si>
  <si>
    <t>Ollur, Thrissur</t>
  </si>
  <si>
    <t>405-7849154-3404341</t>
  </si>
  <si>
    <t>408-1540731-1596355</t>
  </si>
  <si>
    <t>402-9547130-7644360</t>
  </si>
  <si>
    <t xml:space="preserve">Ceiling </t>
  </si>
  <si>
    <t>Floor</t>
  </si>
  <si>
    <t>Even</t>
  </si>
  <si>
    <t>Odd</t>
  </si>
  <si>
    <t>Round</t>
  </si>
  <si>
    <t>Now &amp; Today</t>
  </si>
  <si>
    <t>Day</t>
  </si>
  <si>
    <t>Month</t>
  </si>
  <si>
    <t>Year</t>
  </si>
  <si>
    <t>Week No.</t>
  </si>
  <si>
    <t>Weekday</t>
  </si>
  <si>
    <t>Edate</t>
  </si>
  <si>
    <t>Last day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</si>
</sst>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7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34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35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/m/yyyy"/>
      <alignment horizontal="center" vertical="bottom" textRotation="0" wrapText="0" indent="0" justifyLastLine="0" shrinkToFit="0" readingOrder="0"/>
    </dxf>
    <dxf>
      <numFmt numFmtId="166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/m/yyyy"/>
      <alignment horizontal="center" vertical="bottom" textRotation="0" wrapText="0" indent="0" justifyLastLine="0" shrinkToFit="0" readingOrder="0"/>
    </dxf>
    <dxf>
      <numFmt numFmtId="166" formatCode="d/m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A43ED2-82D1-406B-A938-54B4DCFE666D}" name="Table2" displayName="Table2" ref="A1:X151" totalsRowShown="0">
  <autoFilter ref="A1:X151" xr:uid="{C5A43ED2-82D1-406B-A938-54B4DCFE666D}"/>
  <tableColumns count="24">
    <tableColumn id="1" xr3:uid="{6E82E5C4-9F60-415E-8FD3-B6EAB2F977BB}" name="index"/>
    <tableColumn id="2" xr3:uid="{8663297C-BE41-4E27-9B62-78198520B791}" name="Order ID"/>
    <tableColumn id="3" xr3:uid="{E8CEECEB-D3CA-4D33-9140-52E8DB55E7A9}" name="Date" dataDxfId="19"/>
    <tableColumn id="4" xr3:uid="{4B47BA60-D8F5-4B15-AC06-77C92CEFA52F}" name="Status"/>
    <tableColumn id="5" xr3:uid="{56221A58-7C19-42BF-AE78-1DFEDB2F4301}" name="Fulfilment"/>
    <tableColumn id="6" xr3:uid="{D0EEEFA6-FFBA-4168-9E43-9271E2CC7669}" name="Sales Channel "/>
    <tableColumn id="7" xr3:uid="{7CFD1CB5-5ECD-4F5D-AB57-B0990C3293BB}" name="ship-service-level"/>
    <tableColumn id="8" xr3:uid="{5AE3AEBC-E141-4E83-A19D-12994AE8DB6B}" name="Style"/>
    <tableColumn id="9" xr3:uid="{C24E0A1D-2844-4A5C-93C9-92495591EA0E}" name="SKU"/>
    <tableColumn id="10" xr3:uid="{B32681BB-CF2B-4AB7-8F7F-367DE2360C39}" name="Category"/>
    <tableColumn id="11" xr3:uid="{71B76E1B-F913-4E73-8077-C5BD9ECED581}" name="Size"/>
    <tableColumn id="12" xr3:uid="{4EF3A33D-497D-4AF5-B963-63CF48B756C5}" name="ASIN"/>
    <tableColumn id="13" xr3:uid="{9A24F761-C450-43F3-8D0F-7AA6ECFFF4D9}" name="Courier Status"/>
    <tableColumn id="14" xr3:uid="{22A44B59-C758-47C9-8EEA-2677265A70D0}" name="Qty"/>
    <tableColumn id="15" xr3:uid="{A23CE90E-042A-4B95-A617-906C0DC6C06B}" name="currency"/>
    <tableColumn id="16" xr3:uid="{CED5FE52-FF75-4143-947D-4316C9183708}" name="Amount"/>
    <tableColumn id="17" xr3:uid="{D17C6EA7-95BD-408A-8194-80A09563EF35}" name="ship-city"/>
    <tableColumn id="18" xr3:uid="{DA17926F-B87E-4540-8CA0-C86982C9A09F}" name="ship-state"/>
    <tableColumn id="19" xr3:uid="{52291F1D-2A1B-4DF4-BD8A-3FC2E8B2866A}" name="ship-postal-code"/>
    <tableColumn id="20" xr3:uid="{C5D1EB4E-6121-4464-8E24-A0ECEED39BAE}" name="ship-country"/>
    <tableColumn id="21" xr3:uid="{50FCDDDC-95F6-46A5-8EC3-87F8655C2024}" name="promotion-ids"/>
    <tableColumn id="22" xr3:uid="{22755E87-6E4C-45D0-BF98-CE103589AAA7}" name="B2B"/>
    <tableColumn id="23" xr3:uid="{FAFA0018-3B55-4854-B649-FB0C6A073E84}" name="fulfilled-by"/>
    <tableColumn id="24" xr3:uid="{66A73826-0895-4B6A-AB54-D437FAFC6E57}" name="Unnamed: 22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CE159D-17B3-4DDD-B23E-1E60401C1789}" name="Table1" displayName="Table1" ref="A1:F151" totalsRowShown="0" headerRowDxfId="1" dataDxfId="0">
  <autoFilter ref="A1:F151" xr:uid="{2DCE159D-17B3-4DDD-B23E-1E60401C1789}"/>
  <tableColumns count="6">
    <tableColumn id="1" xr3:uid="{FB6EFE6E-DF7F-46CD-9821-876E0AAFFEEB}" name="Amount" dataDxfId="7"/>
    <tableColumn id="2" xr3:uid="{017B5FC0-5A85-4C4C-B6F8-C01E14B57A76}" name="Ceiling " dataDxfId="6">
      <calculatedColumnFormula>CEILING(A2,1)</calculatedColumnFormula>
    </tableColumn>
    <tableColumn id="3" xr3:uid="{195360A6-7372-4516-9B6C-770843439E61}" name="Floor" dataDxfId="5">
      <calculatedColumnFormula>FLOOR(A2,1)</calculatedColumnFormula>
    </tableColumn>
    <tableColumn id="4" xr3:uid="{22E3EFE6-8C9E-4721-B612-C37F610D01FB}" name="Even" dataDxfId="4">
      <calculatedColumnFormula>EVEN(A2)</calculatedColumnFormula>
    </tableColumn>
    <tableColumn id="5" xr3:uid="{F5D718B5-EF08-4582-B432-8A032E14593A}" name="Odd" dataDxfId="3">
      <calculatedColumnFormula>ODD(A2)</calculatedColumnFormula>
    </tableColumn>
    <tableColumn id="6" xr3:uid="{00C37850-24DA-40DB-8B68-B32018DD7138}" name="Round" dataDxfId="2">
      <calculatedColumnFormula>ROUND(A2,1)</calculatedColumnFormula>
    </tableColumn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69F5D4-286C-4A2D-8D9B-7912CAC64F9A}" name="Table3" displayName="Table3" ref="A1:I151" totalsRowShown="0" headerRowDxfId="8" dataDxfId="9">
  <autoFilter ref="A1:I151" xr:uid="{CE69F5D4-286C-4A2D-8D9B-7912CAC64F9A}"/>
  <tableColumns count="9">
    <tableColumn id="1" xr3:uid="{78A8A934-221E-4D3E-9A59-512BBBC92FCD}" name="Date" dataDxfId="18"/>
    <tableColumn id="2" xr3:uid="{D2136ADF-807A-47EC-9BFA-849BBA077ABC}" name="Now &amp; Today" dataDxfId="17">
      <calculatedColumnFormula>TODAY()</calculatedColumnFormula>
    </tableColumn>
    <tableColumn id="3" xr3:uid="{14DA17E7-F65E-4F35-B7D4-65E95846DBF5}" name="Day" dataDxfId="16">
      <calculatedColumnFormula>DAY(A2)</calculatedColumnFormula>
    </tableColumn>
    <tableColumn id="4" xr3:uid="{FEA4D288-F7A8-48FC-B39B-38E29148B3D1}" name="Month" dataDxfId="15">
      <calculatedColumnFormula>MONTH(A2)</calculatedColumnFormula>
    </tableColumn>
    <tableColumn id="5" xr3:uid="{950E54E4-223D-42BA-A28B-B954C3F213E1}" name="Year" dataDxfId="14">
      <calculatedColumnFormula>YEAR(A2)</calculatedColumnFormula>
    </tableColumn>
    <tableColumn id="6" xr3:uid="{0FE4861D-1048-4A8F-89B7-A8FFE74A7904}" name="Week No." dataDxfId="13">
      <calculatedColumnFormula>WEEKNUM(A2)</calculatedColumnFormula>
    </tableColumn>
    <tableColumn id="7" xr3:uid="{6C5ECD8C-8351-49D2-806B-36F5C219BF84}" name="Weekday" dataDxfId="12">
      <calculatedColumnFormula>WEEKDAY(A2)</calculatedColumnFormula>
    </tableColumn>
    <tableColumn id="8" xr3:uid="{47DC4282-5810-4094-A7DF-55D4A00FC613}" name="Edate" dataDxfId="11">
      <calculatedColumnFormula>EDATE(A2,4)</calculatedColumnFormula>
    </tableColumn>
    <tableColumn id="9" xr3:uid="{2228C044-9228-4968-8DE8-B441B98AAA6D}" name="Last day of the month" dataDxfId="10">
      <calculatedColumnFormula>EOMONTH(A2,5)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zoomScaleNormal="100" workbookViewId="0">
      <selection activeCell="C1" sqref="C1:C151"/>
    </sheetView>
  </sheetViews>
  <sheetFormatPr defaultRowHeight="14.4" x14ac:dyDescent="0.3"/>
  <cols>
    <col min="2" max="2" width="9.88671875" customWidth="1"/>
    <col min="3" max="3" width="20.5546875" customWidth="1"/>
    <col min="4" max="4" width="27.44140625" customWidth="1"/>
    <col min="5" max="5" width="13" customWidth="1"/>
    <col min="6" max="6" width="19.5546875" customWidth="1"/>
    <col min="7" max="7" width="17.33203125" customWidth="1"/>
    <col min="8" max="8" width="13.6640625" customWidth="1"/>
    <col min="9" max="9" width="14.6640625" customWidth="1"/>
    <col min="10" max="10" width="18.6640625" customWidth="1"/>
    <col min="12" max="12" width="14.44140625" customWidth="1"/>
    <col min="13" max="13" width="15.5546875" customWidth="1"/>
    <col min="15" max="15" width="14.33203125" customWidth="1"/>
    <col min="16" max="16" width="16.33203125" customWidth="1"/>
    <col min="17" max="17" width="16.44140625" customWidth="1"/>
    <col min="18" max="18" width="20.88671875" customWidth="1"/>
    <col min="19" max="19" width="17.88671875" customWidth="1"/>
    <col min="20" max="20" width="13.5546875" customWidth="1"/>
    <col min="21" max="21" width="31.6640625" customWidth="1"/>
    <col min="22" max="22" width="15.6640625" customWidth="1"/>
    <col min="23" max="23" width="15.109375" customWidth="1"/>
    <col min="24" max="24" width="14.2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N2">
        <v>0</v>
      </c>
      <c r="O2" t="s">
        <v>35</v>
      </c>
      <c r="P2">
        <v>647.62</v>
      </c>
      <c r="Q2" t="s">
        <v>36</v>
      </c>
      <c r="R2" t="s">
        <v>37</v>
      </c>
      <c r="S2">
        <v>400081</v>
      </c>
      <c r="T2" t="s">
        <v>38</v>
      </c>
      <c r="V2" t="b">
        <v>0</v>
      </c>
      <c r="W2" t="s">
        <v>39</v>
      </c>
    </row>
    <row r="3" spans="1:24" x14ac:dyDescent="0.3">
      <c r="A3">
        <v>1</v>
      </c>
      <c r="B3" t="s">
        <v>40</v>
      </c>
      <c r="C3" t="s">
        <v>25</v>
      </c>
      <c r="D3" t="s">
        <v>41</v>
      </c>
      <c r="E3" t="s">
        <v>27</v>
      </c>
      <c r="F3" t="s">
        <v>28</v>
      </c>
      <c r="G3" t="s">
        <v>29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>
        <v>1</v>
      </c>
      <c r="O3" t="s">
        <v>35</v>
      </c>
      <c r="P3">
        <v>406</v>
      </c>
      <c r="Q3" t="s">
        <v>48</v>
      </c>
      <c r="R3" t="s">
        <v>49</v>
      </c>
      <c r="S3">
        <v>560085</v>
      </c>
      <c r="T3" t="s">
        <v>38</v>
      </c>
      <c r="U3" t="s">
        <v>50</v>
      </c>
      <c r="V3" t="b">
        <v>0</v>
      </c>
      <c r="W3" t="s">
        <v>39</v>
      </c>
    </row>
    <row r="4" spans="1:24" x14ac:dyDescent="0.3">
      <c r="A4">
        <v>2</v>
      </c>
      <c r="B4" t="s">
        <v>51</v>
      </c>
      <c r="C4" t="s">
        <v>25</v>
      </c>
      <c r="D4" t="s">
        <v>47</v>
      </c>
      <c r="E4" t="s">
        <v>52</v>
      </c>
      <c r="F4" t="s">
        <v>28</v>
      </c>
      <c r="G4" t="s">
        <v>53</v>
      </c>
      <c r="H4" t="s">
        <v>54</v>
      </c>
      <c r="I4" t="s">
        <v>55</v>
      </c>
      <c r="J4" t="s">
        <v>44</v>
      </c>
      <c r="K4" t="s">
        <v>56</v>
      </c>
      <c r="L4" t="s">
        <v>57</v>
      </c>
      <c r="M4" t="s">
        <v>47</v>
      </c>
      <c r="N4">
        <v>1</v>
      </c>
      <c r="O4" t="s">
        <v>35</v>
      </c>
      <c r="P4">
        <v>329</v>
      </c>
      <c r="Q4" t="s">
        <v>58</v>
      </c>
      <c r="R4" t="s">
        <v>37</v>
      </c>
      <c r="S4">
        <v>410210</v>
      </c>
      <c r="T4" t="s">
        <v>38</v>
      </c>
      <c r="U4" t="s">
        <v>59</v>
      </c>
      <c r="V4" t="b">
        <v>1</v>
      </c>
    </row>
    <row r="5" spans="1:24" x14ac:dyDescent="0.3">
      <c r="A5">
        <v>3</v>
      </c>
      <c r="B5" t="s">
        <v>60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61</v>
      </c>
      <c r="I5" t="s">
        <v>62</v>
      </c>
      <c r="J5" t="s">
        <v>63</v>
      </c>
      <c r="K5" t="s">
        <v>64</v>
      </c>
      <c r="L5" t="s">
        <v>65</v>
      </c>
      <c r="N5">
        <v>0</v>
      </c>
      <c r="O5" t="s">
        <v>35</v>
      </c>
      <c r="P5">
        <v>753.33</v>
      </c>
      <c r="Q5" t="s">
        <v>66</v>
      </c>
      <c r="R5" t="s">
        <v>66</v>
      </c>
      <c r="S5">
        <v>605008</v>
      </c>
      <c r="T5" t="s">
        <v>38</v>
      </c>
      <c r="V5" t="b">
        <v>0</v>
      </c>
      <c r="W5" t="s">
        <v>39</v>
      </c>
    </row>
    <row r="6" spans="1:24" x14ac:dyDescent="0.3">
      <c r="A6">
        <v>4</v>
      </c>
      <c r="B6" t="s">
        <v>67</v>
      </c>
      <c r="C6" t="s">
        <v>25</v>
      </c>
      <c r="D6" t="s">
        <v>47</v>
      </c>
      <c r="E6" t="s">
        <v>52</v>
      </c>
      <c r="F6" t="s">
        <v>28</v>
      </c>
      <c r="G6" t="s">
        <v>53</v>
      </c>
      <c r="H6" t="s">
        <v>68</v>
      </c>
      <c r="I6" t="s">
        <v>69</v>
      </c>
      <c r="J6" t="s">
        <v>70</v>
      </c>
      <c r="K6" t="s">
        <v>45</v>
      </c>
      <c r="L6" t="s">
        <v>71</v>
      </c>
      <c r="M6" t="s">
        <v>47</v>
      </c>
      <c r="N6">
        <v>1</v>
      </c>
      <c r="O6" t="s">
        <v>35</v>
      </c>
      <c r="P6">
        <v>574</v>
      </c>
      <c r="Q6" t="s">
        <v>72</v>
      </c>
      <c r="R6" t="s">
        <v>73</v>
      </c>
      <c r="S6">
        <v>600073</v>
      </c>
      <c r="T6" t="s">
        <v>38</v>
      </c>
      <c r="V6" t="b">
        <v>0</v>
      </c>
    </row>
    <row r="7" spans="1:24" x14ac:dyDescent="0.3">
      <c r="A7">
        <v>5</v>
      </c>
      <c r="B7" t="s">
        <v>74</v>
      </c>
      <c r="C7" t="s">
        <v>25</v>
      </c>
      <c r="D7" t="s">
        <v>47</v>
      </c>
      <c r="E7" t="s">
        <v>52</v>
      </c>
      <c r="F7" t="s">
        <v>28</v>
      </c>
      <c r="G7" t="s">
        <v>53</v>
      </c>
      <c r="H7" t="s">
        <v>75</v>
      </c>
      <c r="I7" t="s">
        <v>76</v>
      </c>
      <c r="J7" t="s">
        <v>32</v>
      </c>
      <c r="K7" t="s">
        <v>56</v>
      </c>
      <c r="L7" t="s">
        <v>77</v>
      </c>
      <c r="M7" t="s">
        <v>47</v>
      </c>
      <c r="N7">
        <v>1</v>
      </c>
      <c r="O7" t="s">
        <v>35</v>
      </c>
      <c r="P7">
        <v>824</v>
      </c>
      <c r="Q7" t="s">
        <v>78</v>
      </c>
      <c r="R7" t="s">
        <v>79</v>
      </c>
      <c r="S7">
        <v>201102</v>
      </c>
      <c r="T7" t="s">
        <v>38</v>
      </c>
      <c r="U7" t="s">
        <v>59</v>
      </c>
      <c r="V7" t="b">
        <v>0</v>
      </c>
    </row>
    <row r="8" spans="1:24" x14ac:dyDescent="0.3">
      <c r="A8">
        <v>6</v>
      </c>
      <c r="B8" t="s">
        <v>80</v>
      </c>
      <c r="C8" t="s">
        <v>25</v>
      </c>
      <c r="D8" t="s">
        <v>47</v>
      </c>
      <c r="E8" t="s">
        <v>52</v>
      </c>
      <c r="F8" t="s">
        <v>28</v>
      </c>
      <c r="G8" t="s">
        <v>53</v>
      </c>
      <c r="H8" t="s">
        <v>81</v>
      </c>
      <c r="I8" t="s">
        <v>82</v>
      </c>
      <c r="J8" t="s">
        <v>32</v>
      </c>
      <c r="K8" t="s">
        <v>64</v>
      </c>
      <c r="L8" t="s">
        <v>83</v>
      </c>
      <c r="M8" t="s">
        <v>47</v>
      </c>
      <c r="N8">
        <v>1</v>
      </c>
      <c r="O8" t="s">
        <v>35</v>
      </c>
      <c r="P8">
        <v>653</v>
      </c>
      <c r="Q8" t="s">
        <v>84</v>
      </c>
      <c r="R8" t="s">
        <v>84</v>
      </c>
      <c r="S8">
        <v>160036</v>
      </c>
      <c r="T8" t="s">
        <v>38</v>
      </c>
      <c r="U8" t="s">
        <v>59</v>
      </c>
      <c r="V8" t="b">
        <v>0</v>
      </c>
    </row>
    <row r="9" spans="1:24" x14ac:dyDescent="0.3">
      <c r="A9">
        <v>7</v>
      </c>
      <c r="B9" t="s">
        <v>85</v>
      </c>
      <c r="C9" t="s">
        <v>25</v>
      </c>
      <c r="D9" t="s">
        <v>41</v>
      </c>
      <c r="E9" t="s">
        <v>27</v>
      </c>
      <c r="F9" t="s">
        <v>28</v>
      </c>
      <c r="G9" t="s">
        <v>29</v>
      </c>
      <c r="H9" t="s">
        <v>86</v>
      </c>
      <c r="I9" t="s">
        <v>87</v>
      </c>
      <c r="J9" t="s">
        <v>44</v>
      </c>
      <c r="K9" t="s">
        <v>33</v>
      </c>
      <c r="L9" t="s">
        <v>88</v>
      </c>
      <c r="M9" t="s">
        <v>47</v>
      </c>
      <c r="N9">
        <v>1</v>
      </c>
      <c r="O9" t="s">
        <v>35</v>
      </c>
      <c r="P9">
        <v>399</v>
      </c>
      <c r="Q9" t="s">
        <v>89</v>
      </c>
      <c r="R9" t="s">
        <v>90</v>
      </c>
      <c r="S9">
        <v>500032</v>
      </c>
      <c r="T9" t="s">
        <v>38</v>
      </c>
      <c r="U9" t="s">
        <v>91</v>
      </c>
      <c r="V9" t="b">
        <v>0</v>
      </c>
      <c r="W9" t="s">
        <v>39</v>
      </c>
    </row>
    <row r="10" spans="1:24" x14ac:dyDescent="0.3">
      <c r="A10">
        <v>8</v>
      </c>
      <c r="B10" t="s">
        <v>92</v>
      </c>
      <c r="C10" t="s">
        <v>25</v>
      </c>
      <c r="D10" t="s">
        <v>26</v>
      </c>
      <c r="E10" t="s">
        <v>52</v>
      </c>
      <c r="F10" t="s">
        <v>28</v>
      </c>
      <c r="G10" t="s">
        <v>53</v>
      </c>
      <c r="H10" t="s">
        <v>93</v>
      </c>
      <c r="I10" t="s">
        <v>94</v>
      </c>
      <c r="J10" t="s">
        <v>32</v>
      </c>
      <c r="K10" t="s">
        <v>45</v>
      </c>
      <c r="L10" t="s">
        <v>95</v>
      </c>
      <c r="M10" t="s">
        <v>26</v>
      </c>
      <c r="N10">
        <v>0</v>
      </c>
      <c r="Q10" t="s">
        <v>89</v>
      </c>
      <c r="R10" t="s">
        <v>90</v>
      </c>
      <c r="S10">
        <v>500008</v>
      </c>
      <c r="T10" t="s">
        <v>38</v>
      </c>
      <c r="U10" t="s">
        <v>59</v>
      </c>
      <c r="V10" t="b">
        <v>0</v>
      </c>
    </row>
    <row r="11" spans="1:24" x14ac:dyDescent="0.3">
      <c r="A11">
        <v>9</v>
      </c>
      <c r="B11" t="s">
        <v>96</v>
      </c>
      <c r="C11" t="s">
        <v>25</v>
      </c>
      <c r="D11" t="s">
        <v>47</v>
      </c>
      <c r="E11" t="s">
        <v>52</v>
      </c>
      <c r="F11" t="s">
        <v>28</v>
      </c>
      <c r="G11" t="s">
        <v>53</v>
      </c>
      <c r="H11" t="s">
        <v>97</v>
      </c>
      <c r="I11" t="s">
        <v>98</v>
      </c>
      <c r="J11" t="s">
        <v>44</v>
      </c>
      <c r="K11" t="s">
        <v>99</v>
      </c>
      <c r="L11" t="s">
        <v>100</v>
      </c>
      <c r="M11" t="s">
        <v>47</v>
      </c>
      <c r="N11">
        <v>1</v>
      </c>
      <c r="O11" t="s">
        <v>35</v>
      </c>
      <c r="P11">
        <v>363</v>
      </c>
      <c r="Q11" t="s">
        <v>101</v>
      </c>
      <c r="R11" t="s">
        <v>73</v>
      </c>
      <c r="S11">
        <v>600041</v>
      </c>
      <c r="T11" t="s">
        <v>38</v>
      </c>
      <c r="V11" t="b">
        <v>0</v>
      </c>
    </row>
    <row r="12" spans="1:24" x14ac:dyDescent="0.3">
      <c r="A12">
        <v>44</v>
      </c>
      <c r="B12" t="s">
        <v>132</v>
      </c>
      <c r="C12" t="s">
        <v>25</v>
      </c>
      <c r="D12" t="s">
        <v>47</v>
      </c>
      <c r="E12" t="s">
        <v>52</v>
      </c>
      <c r="F12" t="s">
        <v>28</v>
      </c>
      <c r="G12" t="s">
        <v>53</v>
      </c>
      <c r="H12" t="s">
        <v>133</v>
      </c>
      <c r="I12" t="s">
        <v>134</v>
      </c>
      <c r="J12" t="s">
        <v>32</v>
      </c>
      <c r="K12" t="s">
        <v>64</v>
      </c>
      <c r="L12" t="s">
        <v>135</v>
      </c>
      <c r="M12" t="s">
        <v>47</v>
      </c>
      <c r="N12">
        <v>1</v>
      </c>
      <c r="O12" t="s">
        <v>35</v>
      </c>
      <c r="P12">
        <v>788</v>
      </c>
      <c r="Q12" t="s">
        <v>36</v>
      </c>
      <c r="R12" t="s">
        <v>37</v>
      </c>
      <c r="S12">
        <v>400076</v>
      </c>
      <c r="T12" t="s">
        <v>38</v>
      </c>
      <c r="V12" t="b">
        <v>0</v>
      </c>
    </row>
    <row r="13" spans="1:24" x14ac:dyDescent="0.3">
      <c r="A13">
        <v>45</v>
      </c>
      <c r="B13" t="s">
        <v>136</v>
      </c>
      <c r="C13" t="s">
        <v>25</v>
      </c>
      <c r="D13" t="s">
        <v>47</v>
      </c>
      <c r="E13" t="s">
        <v>52</v>
      </c>
      <c r="F13" t="s">
        <v>28</v>
      </c>
      <c r="G13" t="s">
        <v>53</v>
      </c>
      <c r="H13" t="s">
        <v>137</v>
      </c>
      <c r="I13" t="s">
        <v>138</v>
      </c>
      <c r="J13" t="s">
        <v>32</v>
      </c>
      <c r="K13" t="s">
        <v>33</v>
      </c>
      <c r="L13" t="s">
        <v>139</v>
      </c>
      <c r="M13" t="s">
        <v>47</v>
      </c>
      <c r="N13">
        <v>1</v>
      </c>
      <c r="O13" t="s">
        <v>35</v>
      </c>
      <c r="P13">
        <v>759</v>
      </c>
      <c r="Q13" t="s">
        <v>140</v>
      </c>
      <c r="R13" t="s">
        <v>141</v>
      </c>
      <c r="S13">
        <v>700014</v>
      </c>
      <c r="T13" t="s">
        <v>38</v>
      </c>
      <c r="U13" t="s">
        <v>59</v>
      </c>
      <c r="V13" t="b">
        <v>0</v>
      </c>
    </row>
    <row r="14" spans="1:24" x14ac:dyDescent="0.3">
      <c r="A14">
        <v>46</v>
      </c>
      <c r="B14" t="s">
        <v>142</v>
      </c>
      <c r="C14" t="s">
        <v>25</v>
      </c>
      <c r="D14" t="s">
        <v>47</v>
      </c>
      <c r="E14" t="s">
        <v>52</v>
      </c>
      <c r="F14" t="s">
        <v>28</v>
      </c>
      <c r="G14" t="s">
        <v>53</v>
      </c>
      <c r="H14" t="s">
        <v>143</v>
      </c>
      <c r="I14" t="s">
        <v>144</v>
      </c>
      <c r="J14" t="s">
        <v>32</v>
      </c>
      <c r="K14" t="s">
        <v>64</v>
      </c>
      <c r="L14" t="s">
        <v>145</v>
      </c>
      <c r="M14" t="s">
        <v>47</v>
      </c>
      <c r="N14">
        <v>1</v>
      </c>
      <c r="O14" t="s">
        <v>35</v>
      </c>
      <c r="P14">
        <v>1146</v>
      </c>
      <c r="Q14" t="s">
        <v>146</v>
      </c>
      <c r="R14" t="s">
        <v>105</v>
      </c>
      <c r="S14">
        <v>523001</v>
      </c>
      <c r="T14" t="s">
        <v>38</v>
      </c>
      <c r="V14" t="b">
        <v>0</v>
      </c>
    </row>
    <row r="15" spans="1:24" x14ac:dyDescent="0.3">
      <c r="A15">
        <v>47</v>
      </c>
      <c r="B15" t="s">
        <v>147</v>
      </c>
      <c r="C15" t="s">
        <v>25</v>
      </c>
      <c r="D15" t="s">
        <v>47</v>
      </c>
      <c r="E15" t="s">
        <v>52</v>
      </c>
      <c r="F15" t="s">
        <v>28</v>
      </c>
      <c r="G15" t="s">
        <v>53</v>
      </c>
      <c r="H15" t="s">
        <v>148</v>
      </c>
      <c r="I15" t="s">
        <v>149</v>
      </c>
      <c r="J15" t="s">
        <v>70</v>
      </c>
      <c r="K15" t="s">
        <v>33</v>
      </c>
      <c r="L15" t="s">
        <v>150</v>
      </c>
      <c r="M15" t="s">
        <v>47</v>
      </c>
      <c r="N15">
        <v>1</v>
      </c>
      <c r="O15" t="s">
        <v>35</v>
      </c>
      <c r="P15">
        <v>665</v>
      </c>
      <c r="Q15" t="s">
        <v>151</v>
      </c>
      <c r="R15" t="s">
        <v>90</v>
      </c>
      <c r="S15">
        <v>500017</v>
      </c>
      <c r="T15" t="s">
        <v>38</v>
      </c>
      <c r="U15" t="s">
        <v>59</v>
      </c>
      <c r="V15" t="b">
        <v>0</v>
      </c>
    </row>
    <row r="16" spans="1:24" x14ac:dyDescent="0.3">
      <c r="A16">
        <v>48</v>
      </c>
      <c r="B16" t="s">
        <v>152</v>
      </c>
      <c r="C16" t="s">
        <v>25</v>
      </c>
      <c r="D16" t="s">
        <v>47</v>
      </c>
      <c r="E16" t="s">
        <v>52</v>
      </c>
      <c r="F16" t="s">
        <v>28</v>
      </c>
      <c r="G16" t="s">
        <v>53</v>
      </c>
      <c r="H16" t="s">
        <v>153</v>
      </c>
      <c r="I16" t="s">
        <v>154</v>
      </c>
      <c r="J16" t="s">
        <v>44</v>
      </c>
      <c r="K16" t="s">
        <v>33</v>
      </c>
      <c r="L16" t="s">
        <v>155</v>
      </c>
      <c r="M16" t="s">
        <v>47</v>
      </c>
      <c r="N16">
        <v>1</v>
      </c>
      <c r="O16" t="s">
        <v>35</v>
      </c>
      <c r="P16">
        <v>429</v>
      </c>
      <c r="Q16" t="s">
        <v>89</v>
      </c>
      <c r="R16" t="s">
        <v>90</v>
      </c>
      <c r="S16">
        <v>500062</v>
      </c>
      <c r="T16" t="s">
        <v>38</v>
      </c>
      <c r="U16" t="s">
        <v>59</v>
      </c>
      <c r="V16" t="b">
        <v>0</v>
      </c>
    </row>
    <row r="17" spans="1:23" x14ac:dyDescent="0.3">
      <c r="A17">
        <v>49</v>
      </c>
      <c r="B17" t="s">
        <v>156</v>
      </c>
      <c r="C17" t="s">
        <v>25</v>
      </c>
      <c r="D17" t="s">
        <v>41</v>
      </c>
      <c r="E17" t="s">
        <v>27</v>
      </c>
      <c r="F17" t="s">
        <v>28</v>
      </c>
      <c r="G17" t="s">
        <v>29</v>
      </c>
      <c r="H17" t="s">
        <v>86</v>
      </c>
      <c r="I17" t="s">
        <v>157</v>
      </c>
      <c r="J17" t="s">
        <v>44</v>
      </c>
      <c r="K17" t="s">
        <v>116</v>
      </c>
      <c r="L17" t="s">
        <v>158</v>
      </c>
      <c r="M17" t="s">
        <v>47</v>
      </c>
      <c r="N17">
        <v>1</v>
      </c>
      <c r="O17" t="s">
        <v>35</v>
      </c>
      <c r="P17">
        <v>399</v>
      </c>
      <c r="Q17" t="s">
        <v>159</v>
      </c>
      <c r="R17" t="s">
        <v>79</v>
      </c>
      <c r="S17">
        <v>271881</v>
      </c>
      <c r="T17" t="s">
        <v>38</v>
      </c>
      <c r="U17" t="s">
        <v>160</v>
      </c>
      <c r="V17" t="b">
        <v>0</v>
      </c>
      <c r="W17" t="s">
        <v>39</v>
      </c>
    </row>
    <row r="18" spans="1:23" x14ac:dyDescent="0.3">
      <c r="A18">
        <v>50</v>
      </c>
      <c r="B18" t="s">
        <v>161</v>
      </c>
      <c r="C18" t="s">
        <v>25</v>
      </c>
      <c r="D18" t="s">
        <v>47</v>
      </c>
      <c r="E18" t="s">
        <v>52</v>
      </c>
      <c r="F18" t="s">
        <v>28</v>
      </c>
      <c r="G18" t="s">
        <v>53</v>
      </c>
      <c r="H18" t="s">
        <v>162</v>
      </c>
      <c r="I18" t="s">
        <v>163</v>
      </c>
      <c r="J18" t="s">
        <v>32</v>
      </c>
      <c r="K18" t="s">
        <v>33</v>
      </c>
      <c r="L18" t="s">
        <v>164</v>
      </c>
      <c r="M18" t="s">
        <v>47</v>
      </c>
      <c r="N18">
        <v>1</v>
      </c>
      <c r="O18" t="s">
        <v>35</v>
      </c>
      <c r="P18">
        <v>848</v>
      </c>
      <c r="Q18" t="s">
        <v>165</v>
      </c>
      <c r="R18" t="s">
        <v>123</v>
      </c>
      <c r="S18">
        <v>753012</v>
      </c>
      <c r="T18" t="s">
        <v>38</v>
      </c>
      <c r="U18" t="s">
        <v>59</v>
      </c>
      <c r="V18" t="b">
        <v>0</v>
      </c>
    </row>
    <row r="19" spans="1:23" x14ac:dyDescent="0.3">
      <c r="A19">
        <v>51</v>
      </c>
      <c r="B19" t="s">
        <v>166</v>
      </c>
      <c r="C19" t="s">
        <v>25</v>
      </c>
      <c r="D19" t="s">
        <v>47</v>
      </c>
      <c r="E19" t="s">
        <v>52</v>
      </c>
      <c r="F19" t="s">
        <v>28</v>
      </c>
      <c r="G19" t="s">
        <v>53</v>
      </c>
      <c r="H19" t="s">
        <v>167</v>
      </c>
      <c r="I19" t="s">
        <v>168</v>
      </c>
      <c r="J19" t="s">
        <v>32</v>
      </c>
      <c r="K19" t="s">
        <v>116</v>
      </c>
      <c r="L19" t="s">
        <v>169</v>
      </c>
      <c r="M19" t="s">
        <v>47</v>
      </c>
      <c r="N19">
        <v>1</v>
      </c>
      <c r="O19" t="s">
        <v>35</v>
      </c>
      <c r="P19">
        <v>654</v>
      </c>
      <c r="Q19" t="s">
        <v>170</v>
      </c>
      <c r="R19" t="s">
        <v>37</v>
      </c>
      <c r="S19">
        <v>421503</v>
      </c>
      <c r="T19" t="s">
        <v>38</v>
      </c>
      <c r="U19" t="s">
        <v>59</v>
      </c>
      <c r="V19" t="b">
        <v>0</v>
      </c>
    </row>
    <row r="20" spans="1:23" x14ac:dyDescent="0.3">
      <c r="A20">
        <v>52</v>
      </c>
      <c r="B20" t="s">
        <v>171</v>
      </c>
      <c r="C20" t="s">
        <v>25</v>
      </c>
      <c r="D20" t="s">
        <v>47</v>
      </c>
      <c r="E20" t="s">
        <v>52</v>
      </c>
      <c r="F20" t="s">
        <v>28</v>
      </c>
      <c r="G20" t="s">
        <v>53</v>
      </c>
      <c r="H20" t="s">
        <v>172</v>
      </c>
      <c r="I20" t="s">
        <v>173</v>
      </c>
      <c r="J20" t="s">
        <v>32</v>
      </c>
      <c r="K20" t="s">
        <v>116</v>
      </c>
      <c r="L20" t="s">
        <v>174</v>
      </c>
      <c r="M20" t="s">
        <v>47</v>
      </c>
      <c r="N20">
        <v>1</v>
      </c>
      <c r="O20" t="s">
        <v>35</v>
      </c>
      <c r="P20">
        <v>1033</v>
      </c>
      <c r="Q20" t="s">
        <v>175</v>
      </c>
      <c r="R20" t="s">
        <v>176</v>
      </c>
      <c r="S20">
        <v>797112</v>
      </c>
      <c r="T20" t="s">
        <v>38</v>
      </c>
      <c r="U20" t="s">
        <v>59</v>
      </c>
      <c r="V20" t="b">
        <v>0</v>
      </c>
    </row>
    <row r="21" spans="1:23" x14ac:dyDescent="0.3">
      <c r="A21">
        <v>53</v>
      </c>
      <c r="B21" t="s">
        <v>177</v>
      </c>
      <c r="C21" t="s">
        <v>25</v>
      </c>
      <c r="D21" t="s">
        <v>47</v>
      </c>
      <c r="E21" t="s">
        <v>52</v>
      </c>
      <c r="F21" t="s">
        <v>28</v>
      </c>
      <c r="G21" t="s">
        <v>53</v>
      </c>
      <c r="H21" t="s">
        <v>178</v>
      </c>
      <c r="I21" t="s">
        <v>179</v>
      </c>
      <c r="J21" t="s">
        <v>44</v>
      </c>
      <c r="K21" t="s">
        <v>56</v>
      </c>
      <c r="L21" t="s">
        <v>180</v>
      </c>
      <c r="M21" t="s">
        <v>47</v>
      </c>
      <c r="N21">
        <v>1</v>
      </c>
      <c r="O21" t="s">
        <v>35</v>
      </c>
      <c r="P21">
        <v>390</v>
      </c>
      <c r="Q21" t="s">
        <v>48</v>
      </c>
      <c r="R21" t="s">
        <v>49</v>
      </c>
      <c r="S21">
        <v>560047</v>
      </c>
      <c r="T21" t="s">
        <v>38</v>
      </c>
      <c r="V21" t="b">
        <v>0</v>
      </c>
    </row>
    <row r="22" spans="1:23" x14ac:dyDescent="0.3">
      <c r="A22">
        <v>54</v>
      </c>
      <c r="B22" t="s">
        <v>181</v>
      </c>
      <c r="C22" t="s">
        <v>25</v>
      </c>
      <c r="D22" t="s">
        <v>47</v>
      </c>
      <c r="E22" t="s">
        <v>52</v>
      </c>
      <c r="F22" t="s">
        <v>28</v>
      </c>
      <c r="G22" t="s">
        <v>53</v>
      </c>
      <c r="H22" t="s">
        <v>182</v>
      </c>
      <c r="I22" t="s">
        <v>183</v>
      </c>
      <c r="J22" t="s">
        <v>70</v>
      </c>
      <c r="K22" t="s">
        <v>64</v>
      </c>
      <c r="L22" t="s">
        <v>184</v>
      </c>
      <c r="M22" t="s">
        <v>47</v>
      </c>
      <c r="N22">
        <v>1</v>
      </c>
      <c r="O22" t="s">
        <v>35</v>
      </c>
      <c r="P22">
        <v>493</v>
      </c>
      <c r="Q22" t="s">
        <v>48</v>
      </c>
      <c r="R22" t="s">
        <v>49</v>
      </c>
      <c r="S22">
        <v>560076</v>
      </c>
      <c r="T22" t="s">
        <v>38</v>
      </c>
      <c r="U22" t="s">
        <v>59</v>
      </c>
      <c r="V22" t="b">
        <v>0</v>
      </c>
    </row>
    <row r="23" spans="1:23" x14ac:dyDescent="0.3">
      <c r="A23">
        <v>55</v>
      </c>
      <c r="B23" t="s">
        <v>185</v>
      </c>
      <c r="C23" t="s">
        <v>25</v>
      </c>
      <c r="D23" t="s">
        <v>47</v>
      </c>
      <c r="E23" t="s">
        <v>52</v>
      </c>
      <c r="F23" t="s">
        <v>28</v>
      </c>
      <c r="G23" t="s">
        <v>53</v>
      </c>
      <c r="H23" t="s">
        <v>186</v>
      </c>
      <c r="I23" t="s">
        <v>187</v>
      </c>
      <c r="J23" t="s">
        <v>63</v>
      </c>
      <c r="K23" t="s">
        <v>33</v>
      </c>
      <c r="L23" t="s">
        <v>188</v>
      </c>
      <c r="M23" t="s">
        <v>47</v>
      </c>
      <c r="N23">
        <v>1</v>
      </c>
      <c r="O23" t="s">
        <v>35</v>
      </c>
      <c r="P23">
        <v>721</v>
      </c>
      <c r="Q23" t="s">
        <v>189</v>
      </c>
      <c r="R23" t="s">
        <v>90</v>
      </c>
      <c r="S23">
        <v>506001</v>
      </c>
      <c r="T23" t="s">
        <v>38</v>
      </c>
      <c r="U23" t="s">
        <v>59</v>
      </c>
      <c r="V23" t="b">
        <v>0</v>
      </c>
    </row>
    <row r="24" spans="1:23" x14ac:dyDescent="0.3">
      <c r="A24">
        <v>56</v>
      </c>
      <c r="B24" t="s">
        <v>190</v>
      </c>
      <c r="C24" t="s">
        <v>25</v>
      </c>
      <c r="D24" t="s">
        <v>47</v>
      </c>
      <c r="E24" t="s">
        <v>52</v>
      </c>
      <c r="F24" t="s">
        <v>28</v>
      </c>
      <c r="G24" t="s">
        <v>53</v>
      </c>
      <c r="H24" t="s">
        <v>191</v>
      </c>
      <c r="I24" t="s">
        <v>192</v>
      </c>
      <c r="J24" t="s">
        <v>32</v>
      </c>
      <c r="K24" t="s">
        <v>102</v>
      </c>
      <c r="L24" t="s">
        <v>193</v>
      </c>
      <c r="M24" t="s">
        <v>47</v>
      </c>
      <c r="N24">
        <v>1</v>
      </c>
      <c r="O24" t="s">
        <v>35</v>
      </c>
      <c r="P24">
        <v>597</v>
      </c>
      <c r="Q24" t="s">
        <v>194</v>
      </c>
      <c r="R24" t="s">
        <v>107</v>
      </c>
      <c r="S24">
        <v>328024</v>
      </c>
      <c r="T24" t="s">
        <v>38</v>
      </c>
      <c r="U24" t="s">
        <v>59</v>
      </c>
      <c r="V24" t="b">
        <v>0</v>
      </c>
    </row>
    <row r="25" spans="1:23" x14ac:dyDescent="0.3">
      <c r="A25">
        <v>57</v>
      </c>
      <c r="B25" t="s">
        <v>195</v>
      </c>
      <c r="C25" t="s">
        <v>25</v>
      </c>
      <c r="D25" t="s">
        <v>47</v>
      </c>
      <c r="E25" t="s">
        <v>52</v>
      </c>
      <c r="F25" t="s">
        <v>28</v>
      </c>
      <c r="G25" t="s">
        <v>53</v>
      </c>
      <c r="H25" t="s">
        <v>86</v>
      </c>
      <c r="I25" t="s">
        <v>126</v>
      </c>
      <c r="J25" t="s">
        <v>44</v>
      </c>
      <c r="K25" t="s">
        <v>64</v>
      </c>
      <c r="L25" t="s">
        <v>127</v>
      </c>
      <c r="M25" t="s">
        <v>47</v>
      </c>
      <c r="N25">
        <v>1</v>
      </c>
      <c r="O25" t="s">
        <v>35</v>
      </c>
      <c r="P25">
        <v>399</v>
      </c>
      <c r="Q25" t="s">
        <v>121</v>
      </c>
      <c r="R25" t="s">
        <v>118</v>
      </c>
      <c r="S25">
        <v>781029</v>
      </c>
      <c r="T25" t="s">
        <v>38</v>
      </c>
      <c r="V25" t="b">
        <v>0</v>
      </c>
    </row>
    <row r="26" spans="1:23" x14ac:dyDescent="0.3">
      <c r="A26">
        <v>58</v>
      </c>
      <c r="B26" t="s">
        <v>196</v>
      </c>
      <c r="C26" t="s">
        <v>25</v>
      </c>
      <c r="D26" t="s">
        <v>47</v>
      </c>
      <c r="E26" t="s">
        <v>52</v>
      </c>
      <c r="F26" t="s">
        <v>28</v>
      </c>
      <c r="G26" t="s">
        <v>53</v>
      </c>
      <c r="H26" t="s">
        <v>197</v>
      </c>
      <c r="I26" t="s">
        <v>198</v>
      </c>
      <c r="J26" t="s">
        <v>32</v>
      </c>
      <c r="K26" t="s">
        <v>33</v>
      </c>
      <c r="L26" t="s">
        <v>199</v>
      </c>
      <c r="M26" t="s">
        <v>47</v>
      </c>
      <c r="N26">
        <v>1</v>
      </c>
      <c r="O26" t="s">
        <v>35</v>
      </c>
      <c r="P26">
        <v>888</v>
      </c>
      <c r="Q26" t="s">
        <v>200</v>
      </c>
      <c r="R26" t="s">
        <v>49</v>
      </c>
      <c r="S26">
        <v>560103</v>
      </c>
      <c r="T26" t="s">
        <v>38</v>
      </c>
      <c r="U26" t="s">
        <v>59</v>
      </c>
      <c r="V26" t="b">
        <v>0</v>
      </c>
    </row>
    <row r="27" spans="1:23" x14ac:dyDescent="0.3">
      <c r="A27">
        <v>59</v>
      </c>
      <c r="B27" t="s">
        <v>201</v>
      </c>
      <c r="C27" t="s">
        <v>25</v>
      </c>
      <c r="D27" t="s">
        <v>47</v>
      </c>
      <c r="E27" t="s">
        <v>52</v>
      </c>
      <c r="F27" t="s">
        <v>28</v>
      </c>
      <c r="G27" t="s">
        <v>53</v>
      </c>
      <c r="H27" t="s">
        <v>202</v>
      </c>
      <c r="I27" t="s">
        <v>203</v>
      </c>
      <c r="J27" t="s">
        <v>44</v>
      </c>
      <c r="K27" t="s">
        <v>99</v>
      </c>
      <c r="L27" t="s">
        <v>204</v>
      </c>
      <c r="M27" t="s">
        <v>47</v>
      </c>
      <c r="N27">
        <v>1</v>
      </c>
      <c r="O27" t="s">
        <v>35</v>
      </c>
      <c r="P27">
        <v>353</v>
      </c>
      <c r="Q27" t="s">
        <v>89</v>
      </c>
      <c r="R27" t="s">
        <v>90</v>
      </c>
      <c r="S27">
        <v>500072</v>
      </c>
      <c r="T27" t="s">
        <v>38</v>
      </c>
      <c r="U27" t="s">
        <v>59</v>
      </c>
      <c r="V27" t="b">
        <v>0</v>
      </c>
    </row>
    <row r="28" spans="1:23" x14ac:dyDescent="0.3">
      <c r="A28">
        <v>60</v>
      </c>
      <c r="B28" t="s">
        <v>205</v>
      </c>
      <c r="C28" t="s">
        <v>25</v>
      </c>
      <c r="D28" t="s">
        <v>41</v>
      </c>
      <c r="E28" t="s">
        <v>27</v>
      </c>
      <c r="F28" t="s">
        <v>28</v>
      </c>
      <c r="G28" t="s">
        <v>29</v>
      </c>
      <c r="H28" t="s">
        <v>206</v>
      </c>
      <c r="I28" t="s">
        <v>207</v>
      </c>
      <c r="J28" t="s">
        <v>32</v>
      </c>
      <c r="K28" t="s">
        <v>56</v>
      </c>
      <c r="L28" t="s">
        <v>208</v>
      </c>
      <c r="M28" t="s">
        <v>47</v>
      </c>
      <c r="N28">
        <v>1</v>
      </c>
      <c r="O28" t="s">
        <v>35</v>
      </c>
      <c r="P28">
        <v>599</v>
      </c>
      <c r="Q28" t="s">
        <v>48</v>
      </c>
      <c r="R28" t="s">
        <v>49</v>
      </c>
      <c r="S28">
        <v>560023</v>
      </c>
      <c r="T28" t="s">
        <v>38</v>
      </c>
      <c r="U28" t="s">
        <v>91</v>
      </c>
      <c r="V28" t="b">
        <v>0</v>
      </c>
      <c r="W28" t="s">
        <v>39</v>
      </c>
    </row>
    <row r="29" spans="1:23" x14ac:dyDescent="0.3">
      <c r="A29">
        <v>61</v>
      </c>
      <c r="B29" t="s">
        <v>209</v>
      </c>
      <c r="C29" t="s">
        <v>25</v>
      </c>
      <c r="D29" t="s">
        <v>47</v>
      </c>
      <c r="E29" t="s">
        <v>52</v>
      </c>
      <c r="F29" t="s">
        <v>28</v>
      </c>
      <c r="G29" t="s">
        <v>53</v>
      </c>
      <c r="H29" t="s">
        <v>210</v>
      </c>
      <c r="I29" t="s">
        <v>211</v>
      </c>
      <c r="J29" t="s">
        <v>44</v>
      </c>
      <c r="K29" t="s">
        <v>116</v>
      </c>
      <c r="L29" t="s">
        <v>212</v>
      </c>
      <c r="M29" t="s">
        <v>47</v>
      </c>
      <c r="N29">
        <v>1</v>
      </c>
      <c r="O29" t="s">
        <v>35</v>
      </c>
      <c r="P29">
        <v>518</v>
      </c>
      <c r="Q29" t="s">
        <v>213</v>
      </c>
      <c r="R29" t="s">
        <v>37</v>
      </c>
      <c r="S29">
        <v>440022</v>
      </c>
      <c r="T29" t="s">
        <v>38</v>
      </c>
      <c r="U29" t="s">
        <v>59</v>
      </c>
      <c r="V29" t="b">
        <v>0</v>
      </c>
    </row>
    <row r="30" spans="1:23" x14ac:dyDescent="0.3">
      <c r="A30">
        <v>62</v>
      </c>
      <c r="B30" t="s">
        <v>209</v>
      </c>
      <c r="C30" t="s">
        <v>25</v>
      </c>
      <c r="D30" t="s">
        <v>47</v>
      </c>
      <c r="E30" t="s">
        <v>52</v>
      </c>
      <c r="F30" t="s">
        <v>28</v>
      </c>
      <c r="G30" t="s">
        <v>53</v>
      </c>
      <c r="H30" t="s">
        <v>214</v>
      </c>
      <c r="I30" t="s">
        <v>215</v>
      </c>
      <c r="J30" t="s">
        <v>44</v>
      </c>
      <c r="K30" t="s">
        <v>116</v>
      </c>
      <c r="L30" t="s">
        <v>216</v>
      </c>
      <c r="M30" t="s">
        <v>47</v>
      </c>
      <c r="N30">
        <v>1</v>
      </c>
      <c r="O30" t="s">
        <v>35</v>
      </c>
      <c r="P30">
        <v>295</v>
      </c>
      <c r="Q30" t="s">
        <v>213</v>
      </c>
      <c r="R30" t="s">
        <v>37</v>
      </c>
      <c r="S30">
        <v>440022</v>
      </c>
      <c r="T30" t="s">
        <v>38</v>
      </c>
      <c r="U30" t="s">
        <v>59</v>
      </c>
      <c r="V30" t="b">
        <v>0</v>
      </c>
    </row>
    <row r="31" spans="1:23" x14ac:dyDescent="0.3">
      <c r="A31">
        <v>63</v>
      </c>
      <c r="B31" t="s">
        <v>217</v>
      </c>
      <c r="C31" t="s">
        <v>25</v>
      </c>
      <c r="D31" t="s">
        <v>47</v>
      </c>
      <c r="E31" t="s">
        <v>52</v>
      </c>
      <c r="F31" t="s">
        <v>28</v>
      </c>
      <c r="G31" t="s">
        <v>53</v>
      </c>
      <c r="H31" t="s">
        <v>218</v>
      </c>
      <c r="I31" t="s">
        <v>219</v>
      </c>
      <c r="J31" t="s">
        <v>32</v>
      </c>
      <c r="K31" t="s">
        <v>102</v>
      </c>
      <c r="L31" t="s">
        <v>220</v>
      </c>
      <c r="M31" t="s">
        <v>47</v>
      </c>
      <c r="N31">
        <v>1</v>
      </c>
      <c r="O31" t="s">
        <v>35</v>
      </c>
      <c r="P31">
        <v>852</v>
      </c>
      <c r="Q31" t="s">
        <v>129</v>
      </c>
      <c r="R31" t="s">
        <v>79</v>
      </c>
      <c r="S31">
        <v>201306</v>
      </c>
      <c r="T31" t="s">
        <v>38</v>
      </c>
      <c r="U31" t="s">
        <v>59</v>
      </c>
      <c r="V31" t="b">
        <v>0</v>
      </c>
    </row>
    <row r="32" spans="1:23" x14ac:dyDescent="0.3">
      <c r="A32">
        <v>2175</v>
      </c>
      <c r="B32" t="s">
        <v>418</v>
      </c>
      <c r="C32" t="s">
        <v>381</v>
      </c>
      <c r="D32" t="s">
        <v>26</v>
      </c>
      <c r="E32" t="s">
        <v>27</v>
      </c>
      <c r="F32" t="s">
        <v>28</v>
      </c>
      <c r="G32" t="s">
        <v>29</v>
      </c>
      <c r="H32" t="s">
        <v>323</v>
      </c>
      <c r="I32" t="s">
        <v>413</v>
      </c>
      <c r="J32" t="s">
        <v>70</v>
      </c>
      <c r="K32" t="s">
        <v>64</v>
      </c>
      <c r="L32" t="s">
        <v>414</v>
      </c>
      <c r="N32">
        <v>0</v>
      </c>
      <c r="O32" t="s">
        <v>35</v>
      </c>
      <c r="P32">
        <v>514.29</v>
      </c>
      <c r="Q32" t="s">
        <v>247</v>
      </c>
      <c r="R32" t="s">
        <v>73</v>
      </c>
      <c r="S32">
        <v>641004</v>
      </c>
      <c r="T32" t="s">
        <v>38</v>
      </c>
      <c r="V32" t="b">
        <v>0</v>
      </c>
      <c r="W32" t="s">
        <v>39</v>
      </c>
    </row>
    <row r="33" spans="1:23" x14ac:dyDescent="0.3">
      <c r="A33">
        <v>2180</v>
      </c>
      <c r="B33" t="s">
        <v>419</v>
      </c>
      <c r="C33" t="s">
        <v>381</v>
      </c>
      <c r="D33" t="s">
        <v>47</v>
      </c>
      <c r="E33" t="s">
        <v>52</v>
      </c>
      <c r="F33" t="s">
        <v>28</v>
      </c>
      <c r="G33" t="s">
        <v>53</v>
      </c>
      <c r="H33" t="s">
        <v>269</v>
      </c>
      <c r="I33" t="s">
        <v>270</v>
      </c>
      <c r="J33" t="s">
        <v>44</v>
      </c>
      <c r="K33" t="s">
        <v>64</v>
      </c>
      <c r="L33" t="s">
        <v>271</v>
      </c>
      <c r="M33" t="s">
        <v>47</v>
      </c>
      <c r="N33">
        <v>1</v>
      </c>
      <c r="O33" t="s">
        <v>35</v>
      </c>
      <c r="P33">
        <v>435</v>
      </c>
      <c r="Q33" t="s">
        <v>415</v>
      </c>
      <c r="R33" t="s">
        <v>37</v>
      </c>
      <c r="S33">
        <v>400605</v>
      </c>
      <c r="T33" t="s">
        <v>38</v>
      </c>
      <c r="U33" t="s">
        <v>59</v>
      </c>
      <c r="V33" t="b">
        <v>0</v>
      </c>
    </row>
    <row r="34" spans="1:23" x14ac:dyDescent="0.3">
      <c r="A34">
        <v>2181</v>
      </c>
      <c r="B34" t="s">
        <v>420</v>
      </c>
      <c r="C34" t="s">
        <v>381</v>
      </c>
      <c r="D34" t="s">
        <v>26</v>
      </c>
      <c r="E34" t="s">
        <v>52</v>
      </c>
      <c r="F34" t="s">
        <v>28</v>
      </c>
      <c r="G34" t="s">
        <v>53</v>
      </c>
      <c r="H34" t="s">
        <v>347</v>
      </c>
      <c r="I34" t="s">
        <v>348</v>
      </c>
      <c r="J34" t="s">
        <v>44</v>
      </c>
      <c r="K34" t="s">
        <v>116</v>
      </c>
      <c r="L34" t="s">
        <v>349</v>
      </c>
      <c r="M34" t="s">
        <v>236</v>
      </c>
      <c r="N34">
        <v>1</v>
      </c>
      <c r="O34" t="s">
        <v>35</v>
      </c>
      <c r="P34">
        <v>249</v>
      </c>
      <c r="Q34" t="s">
        <v>72</v>
      </c>
      <c r="R34" t="s">
        <v>73</v>
      </c>
      <c r="S34">
        <v>600008</v>
      </c>
      <c r="T34" t="s">
        <v>38</v>
      </c>
      <c r="V34" t="b">
        <v>0</v>
      </c>
    </row>
    <row r="35" spans="1:23" x14ac:dyDescent="0.3">
      <c r="A35">
        <v>2182</v>
      </c>
      <c r="B35" t="s">
        <v>421</v>
      </c>
      <c r="C35" t="s">
        <v>381</v>
      </c>
      <c r="D35" t="s">
        <v>41</v>
      </c>
      <c r="E35" t="s">
        <v>27</v>
      </c>
      <c r="F35" t="s">
        <v>28</v>
      </c>
      <c r="G35" t="s">
        <v>29</v>
      </c>
      <c r="H35" t="s">
        <v>324</v>
      </c>
      <c r="I35" t="s">
        <v>422</v>
      </c>
      <c r="J35" t="s">
        <v>32</v>
      </c>
      <c r="K35" t="s">
        <v>99</v>
      </c>
      <c r="L35" t="s">
        <v>423</v>
      </c>
      <c r="M35" t="s">
        <v>47</v>
      </c>
      <c r="N35">
        <v>1</v>
      </c>
      <c r="O35" t="s">
        <v>35</v>
      </c>
      <c r="P35">
        <v>818</v>
      </c>
      <c r="Q35" t="s">
        <v>424</v>
      </c>
      <c r="R35" t="s">
        <v>319</v>
      </c>
      <c r="S35">
        <v>799004</v>
      </c>
      <c r="T35" t="s">
        <v>38</v>
      </c>
      <c r="U35" t="s">
        <v>397</v>
      </c>
      <c r="V35" t="b">
        <v>0</v>
      </c>
      <c r="W35" t="s">
        <v>39</v>
      </c>
    </row>
    <row r="36" spans="1:23" x14ac:dyDescent="0.3">
      <c r="A36">
        <v>2183</v>
      </c>
      <c r="B36" t="s">
        <v>425</v>
      </c>
      <c r="C36" t="s">
        <v>381</v>
      </c>
      <c r="D36" t="s">
        <v>47</v>
      </c>
      <c r="E36" t="s">
        <v>52</v>
      </c>
      <c r="F36" t="s">
        <v>28</v>
      </c>
      <c r="G36" t="s">
        <v>53</v>
      </c>
      <c r="H36" t="s">
        <v>191</v>
      </c>
      <c r="I36" t="s">
        <v>242</v>
      </c>
      <c r="J36" t="s">
        <v>32</v>
      </c>
      <c r="K36" t="s">
        <v>116</v>
      </c>
      <c r="L36" t="s">
        <v>243</v>
      </c>
      <c r="M36" t="s">
        <v>47</v>
      </c>
      <c r="N36">
        <v>1</v>
      </c>
      <c r="O36" t="s">
        <v>35</v>
      </c>
      <c r="P36">
        <v>597</v>
      </c>
      <c r="Q36" t="s">
        <v>89</v>
      </c>
      <c r="R36" t="s">
        <v>90</v>
      </c>
      <c r="S36">
        <v>500072</v>
      </c>
      <c r="T36" t="s">
        <v>38</v>
      </c>
      <c r="U36" t="s">
        <v>59</v>
      </c>
      <c r="V36" t="b">
        <v>0</v>
      </c>
    </row>
    <row r="37" spans="1:23" x14ac:dyDescent="0.3">
      <c r="A37">
        <v>2184</v>
      </c>
      <c r="B37" t="s">
        <v>426</v>
      </c>
      <c r="C37" t="s">
        <v>381</v>
      </c>
      <c r="D37" t="s">
        <v>47</v>
      </c>
      <c r="E37" t="s">
        <v>52</v>
      </c>
      <c r="F37" t="s">
        <v>28</v>
      </c>
      <c r="G37" t="s">
        <v>53</v>
      </c>
      <c r="H37" t="s">
        <v>182</v>
      </c>
      <c r="I37" t="s">
        <v>266</v>
      </c>
      <c r="J37" t="s">
        <v>70</v>
      </c>
      <c r="K37" t="s">
        <v>116</v>
      </c>
      <c r="L37" t="s">
        <v>267</v>
      </c>
      <c r="M37" t="s">
        <v>47</v>
      </c>
      <c r="N37">
        <v>1</v>
      </c>
      <c r="O37" t="s">
        <v>35</v>
      </c>
      <c r="P37">
        <v>0</v>
      </c>
      <c r="Q37" t="s">
        <v>120</v>
      </c>
      <c r="R37" t="s">
        <v>37</v>
      </c>
      <c r="S37">
        <v>411014</v>
      </c>
      <c r="T37" t="s">
        <v>38</v>
      </c>
      <c r="V37" t="b">
        <v>0</v>
      </c>
    </row>
    <row r="38" spans="1:23" x14ac:dyDescent="0.3">
      <c r="A38">
        <v>2185</v>
      </c>
      <c r="B38" t="s">
        <v>427</v>
      </c>
      <c r="C38" t="s">
        <v>381</v>
      </c>
      <c r="D38" t="s">
        <v>47</v>
      </c>
      <c r="E38" t="s">
        <v>52</v>
      </c>
      <c r="F38" t="s">
        <v>28</v>
      </c>
      <c r="G38" t="s">
        <v>53</v>
      </c>
      <c r="H38" t="s">
        <v>254</v>
      </c>
      <c r="I38" t="s">
        <v>277</v>
      </c>
      <c r="J38" t="s">
        <v>44</v>
      </c>
      <c r="K38" t="s">
        <v>99</v>
      </c>
      <c r="L38" t="s">
        <v>278</v>
      </c>
      <c r="M38" t="s">
        <v>47</v>
      </c>
      <c r="N38">
        <v>2</v>
      </c>
      <c r="O38" t="s">
        <v>35</v>
      </c>
      <c r="P38">
        <v>972</v>
      </c>
      <c r="Q38" t="s">
        <v>72</v>
      </c>
      <c r="R38" t="s">
        <v>73</v>
      </c>
      <c r="S38">
        <v>600056</v>
      </c>
      <c r="T38" t="s">
        <v>38</v>
      </c>
      <c r="U38" t="s">
        <v>59</v>
      </c>
      <c r="V38" t="b">
        <v>0</v>
      </c>
    </row>
    <row r="39" spans="1:23" x14ac:dyDescent="0.3">
      <c r="A39">
        <v>2186</v>
      </c>
      <c r="B39" t="s">
        <v>428</v>
      </c>
      <c r="C39" t="s">
        <v>381</v>
      </c>
      <c r="D39" t="s">
        <v>47</v>
      </c>
      <c r="E39" t="s">
        <v>52</v>
      </c>
      <c r="F39" t="s">
        <v>28</v>
      </c>
      <c r="G39" t="s">
        <v>53</v>
      </c>
      <c r="H39" t="s">
        <v>218</v>
      </c>
      <c r="I39" t="s">
        <v>230</v>
      </c>
      <c r="J39" t="s">
        <v>32</v>
      </c>
      <c r="K39" t="s">
        <v>33</v>
      </c>
      <c r="L39" t="s">
        <v>231</v>
      </c>
      <c r="M39" t="s">
        <v>47</v>
      </c>
      <c r="N39">
        <v>1</v>
      </c>
      <c r="O39" t="s">
        <v>35</v>
      </c>
      <c r="P39">
        <v>852</v>
      </c>
      <c r="Q39" t="s">
        <v>429</v>
      </c>
      <c r="R39" t="s">
        <v>240</v>
      </c>
      <c r="S39">
        <v>152002</v>
      </c>
      <c r="T39" t="s">
        <v>38</v>
      </c>
      <c r="U39" t="s">
        <v>59</v>
      </c>
      <c r="V39" t="b">
        <v>0</v>
      </c>
    </row>
    <row r="40" spans="1:23" x14ac:dyDescent="0.3">
      <c r="A40">
        <v>2207</v>
      </c>
      <c r="B40" t="s">
        <v>430</v>
      </c>
      <c r="C40" t="s">
        <v>381</v>
      </c>
      <c r="D40" t="s">
        <v>47</v>
      </c>
      <c r="E40" t="s">
        <v>52</v>
      </c>
      <c r="F40" t="s">
        <v>28</v>
      </c>
      <c r="G40" t="s">
        <v>53</v>
      </c>
      <c r="H40" t="s">
        <v>86</v>
      </c>
      <c r="I40" t="s">
        <v>226</v>
      </c>
      <c r="J40" t="s">
        <v>44</v>
      </c>
      <c r="K40" t="s">
        <v>99</v>
      </c>
      <c r="L40" t="s">
        <v>227</v>
      </c>
      <c r="M40" t="s">
        <v>47</v>
      </c>
      <c r="N40">
        <v>1</v>
      </c>
      <c r="O40" t="s">
        <v>35</v>
      </c>
      <c r="P40">
        <v>399</v>
      </c>
      <c r="Q40" t="s">
        <v>89</v>
      </c>
      <c r="R40" t="s">
        <v>90</v>
      </c>
      <c r="S40">
        <v>500062</v>
      </c>
      <c r="T40" t="s">
        <v>38</v>
      </c>
      <c r="U40" t="s">
        <v>59</v>
      </c>
      <c r="V40" t="b">
        <v>0</v>
      </c>
    </row>
    <row r="41" spans="1:23" x14ac:dyDescent="0.3">
      <c r="A41">
        <v>2208</v>
      </c>
      <c r="B41" t="s">
        <v>431</v>
      </c>
      <c r="C41" t="s">
        <v>381</v>
      </c>
      <c r="D41" t="s">
        <v>47</v>
      </c>
      <c r="E41" t="s">
        <v>52</v>
      </c>
      <c r="F41" t="s">
        <v>28</v>
      </c>
      <c r="G41" t="s">
        <v>53</v>
      </c>
      <c r="H41" t="s">
        <v>269</v>
      </c>
      <c r="I41" t="s">
        <v>432</v>
      </c>
      <c r="J41" t="s">
        <v>44</v>
      </c>
      <c r="K41" t="s">
        <v>33</v>
      </c>
      <c r="L41" t="s">
        <v>433</v>
      </c>
      <c r="M41" t="s">
        <v>47</v>
      </c>
      <c r="N41">
        <v>1</v>
      </c>
      <c r="O41" t="s">
        <v>35</v>
      </c>
      <c r="P41">
        <v>435</v>
      </c>
      <c r="Q41" t="s">
        <v>120</v>
      </c>
      <c r="R41" t="s">
        <v>37</v>
      </c>
      <c r="S41">
        <v>411038</v>
      </c>
      <c r="T41" t="s">
        <v>38</v>
      </c>
      <c r="U41" t="s">
        <v>59</v>
      </c>
      <c r="V41" t="b">
        <v>0</v>
      </c>
    </row>
    <row r="42" spans="1:23" x14ac:dyDescent="0.3">
      <c r="A42">
        <v>2209</v>
      </c>
      <c r="B42" t="s">
        <v>434</v>
      </c>
      <c r="C42" t="s">
        <v>381</v>
      </c>
      <c r="D42" t="s">
        <v>47</v>
      </c>
      <c r="E42" t="s">
        <v>52</v>
      </c>
      <c r="F42" t="s">
        <v>28</v>
      </c>
      <c r="G42" t="s">
        <v>53</v>
      </c>
      <c r="H42" t="s">
        <v>269</v>
      </c>
      <c r="I42" t="s">
        <v>435</v>
      </c>
      <c r="J42" t="s">
        <v>44</v>
      </c>
      <c r="K42" t="s">
        <v>99</v>
      </c>
      <c r="L42" t="s">
        <v>436</v>
      </c>
      <c r="M42" t="s">
        <v>47</v>
      </c>
      <c r="N42">
        <v>1</v>
      </c>
      <c r="O42" t="s">
        <v>35</v>
      </c>
      <c r="P42">
        <v>435</v>
      </c>
      <c r="Q42" t="s">
        <v>140</v>
      </c>
      <c r="R42" t="s">
        <v>141</v>
      </c>
      <c r="S42">
        <v>700048</v>
      </c>
      <c r="T42" t="s">
        <v>38</v>
      </c>
      <c r="U42" t="s">
        <v>59</v>
      </c>
      <c r="V42" t="b">
        <v>0</v>
      </c>
    </row>
    <row r="43" spans="1:23" x14ac:dyDescent="0.3">
      <c r="A43">
        <v>2210</v>
      </c>
      <c r="B43" t="s">
        <v>437</v>
      </c>
      <c r="C43" t="s">
        <v>381</v>
      </c>
      <c r="D43" t="s">
        <v>47</v>
      </c>
      <c r="E43" t="s">
        <v>52</v>
      </c>
      <c r="F43" t="s">
        <v>28</v>
      </c>
      <c r="G43" t="s">
        <v>53</v>
      </c>
      <c r="H43" t="s">
        <v>351</v>
      </c>
      <c r="I43" t="s">
        <v>395</v>
      </c>
      <c r="J43" t="s">
        <v>32</v>
      </c>
      <c r="K43" t="s">
        <v>33</v>
      </c>
      <c r="L43" t="s">
        <v>396</v>
      </c>
      <c r="M43" t="s">
        <v>47</v>
      </c>
      <c r="N43">
        <v>1</v>
      </c>
      <c r="O43" t="s">
        <v>35</v>
      </c>
      <c r="P43">
        <v>801</v>
      </c>
      <c r="Q43" t="s">
        <v>140</v>
      </c>
      <c r="R43" t="s">
        <v>141</v>
      </c>
      <c r="S43">
        <v>700019</v>
      </c>
      <c r="T43" t="s">
        <v>38</v>
      </c>
      <c r="U43" t="s">
        <v>59</v>
      </c>
      <c r="V43" t="b">
        <v>0</v>
      </c>
    </row>
    <row r="44" spans="1:23" x14ac:dyDescent="0.3">
      <c r="A44">
        <v>2211</v>
      </c>
      <c r="B44" t="s">
        <v>438</v>
      </c>
      <c r="C44" t="s">
        <v>381</v>
      </c>
      <c r="D44" t="s">
        <v>41</v>
      </c>
      <c r="E44" t="s">
        <v>27</v>
      </c>
      <c r="F44" t="s">
        <v>28</v>
      </c>
      <c r="G44" t="s">
        <v>29</v>
      </c>
      <c r="H44" t="s">
        <v>356</v>
      </c>
      <c r="I44" t="s">
        <v>439</v>
      </c>
      <c r="J44" t="s">
        <v>32</v>
      </c>
      <c r="K44" t="s">
        <v>33</v>
      </c>
      <c r="L44" t="s">
        <v>440</v>
      </c>
      <c r="M44" t="s">
        <v>47</v>
      </c>
      <c r="N44">
        <v>1</v>
      </c>
      <c r="O44" t="s">
        <v>35</v>
      </c>
      <c r="P44">
        <v>1092</v>
      </c>
      <c r="Q44" t="s">
        <v>48</v>
      </c>
      <c r="R44" t="s">
        <v>49</v>
      </c>
      <c r="S44">
        <v>560068</v>
      </c>
      <c r="T44" t="s">
        <v>38</v>
      </c>
      <c r="U44" t="s">
        <v>394</v>
      </c>
      <c r="V44" t="b">
        <v>0</v>
      </c>
      <c r="W44" t="s">
        <v>39</v>
      </c>
    </row>
    <row r="45" spans="1:23" x14ac:dyDescent="0.3">
      <c r="A45">
        <v>2212</v>
      </c>
      <c r="B45" t="s">
        <v>441</v>
      </c>
      <c r="C45" t="s">
        <v>381</v>
      </c>
      <c r="D45" t="s">
        <v>41</v>
      </c>
      <c r="E45" t="s">
        <v>27</v>
      </c>
      <c r="F45" t="s">
        <v>28</v>
      </c>
      <c r="G45" t="s">
        <v>29</v>
      </c>
      <c r="H45" t="s">
        <v>112</v>
      </c>
      <c r="I45" t="s">
        <v>442</v>
      </c>
      <c r="J45" t="s">
        <v>44</v>
      </c>
      <c r="K45" t="s">
        <v>56</v>
      </c>
      <c r="L45" t="s">
        <v>443</v>
      </c>
      <c r="M45" t="s">
        <v>47</v>
      </c>
      <c r="N45">
        <v>1</v>
      </c>
      <c r="O45" t="s">
        <v>35</v>
      </c>
      <c r="P45">
        <v>458</v>
      </c>
      <c r="Q45" t="s">
        <v>382</v>
      </c>
      <c r="R45" t="s">
        <v>113</v>
      </c>
      <c r="S45">
        <v>122004</v>
      </c>
      <c r="T45" t="s">
        <v>38</v>
      </c>
      <c r="U45" t="s">
        <v>444</v>
      </c>
      <c r="V45" t="b">
        <v>0</v>
      </c>
      <c r="W45" t="s">
        <v>39</v>
      </c>
    </row>
    <row r="46" spans="1:23" x14ac:dyDescent="0.3">
      <c r="A46">
        <v>2213</v>
      </c>
      <c r="B46" t="s">
        <v>445</v>
      </c>
      <c r="C46" t="s">
        <v>381</v>
      </c>
      <c r="D46" t="s">
        <v>47</v>
      </c>
      <c r="E46" t="s">
        <v>52</v>
      </c>
      <c r="F46" t="s">
        <v>28</v>
      </c>
      <c r="G46" t="s">
        <v>53</v>
      </c>
      <c r="H46" t="s">
        <v>191</v>
      </c>
      <c r="I46" t="s">
        <v>259</v>
      </c>
      <c r="J46" t="s">
        <v>32</v>
      </c>
      <c r="K46" t="s">
        <v>64</v>
      </c>
      <c r="L46" t="s">
        <v>260</v>
      </c>
      <c r="M46" t="s">
        <v>47</v>
      </c>
      <c r="N46">
        <v>1</v>
      </c>
      <c r="O46" t="s">
        <v>35</v>
      </c>
      <c r="P46">
        <v>597</v>
      </c>
      <c r="Q46" t="s">
        <v>307</v>
      </c>
      <c r="R46" t="s">
        <v>37</v>
      </c>
      <c r="S46">
        <v>400067</v>
      </c>
      <c r="T46" t="s">
        <v>38</v>
      </c>
      <c r="V46" t="b">
        <v>0</v>
      </c>
    </row>
    <row r="47" spans="1:23" x14ac:dyDescent="0.3">
      <c r="A47">
        <v>2214</v>
      </c>
      <c r="B47" t="s">
        <v>446</v>
      </c>
      <c r="C47" t="s">
        <v>381</v>
      </c>
      <c r="D47" t="s">
        <v>47</v>
      </c>
      <c r="E47" t="s">
        <v>52</v>
      </c>
      <c r="F47" t="s">
        <v>28</v>
      </c>
      <c r="G47" t="s">
        <v>53</v>
      </c>
      <c r="H47" t="s">
        <v>343</v>
      </c>
      <c r="I47" t="s">
        <v>344</v>
      </c>
      <c r="J47" t="s">
        <v>32</v>
      </c>
      <c r="K47" t="s">
        <v>33</v>
      </c>
      <c r="L47" t="s">
        <v>345</v>
      </c>
      <c r="M47" t="s">
        <v>47</v>
      </c>
      <c r="N47">
        <v>1</v>
      </c>
      <c r="O47" t="s">
        <v>35</v>
      </c>
      <c r="P47">
        <v>1669</v>
      </c>
      <c r="Q47" t="s">
        <v>110</v>
      </c>
      <c r="R47" t="s">
        <v>111</v>
      </c>
      <c r="S47">
        <v>110075</v>
      </c>
      <c r="T47" t="s">
        <v>38</v>
      </c>
      <c r="V47" t="b">
        <v>0</v>
      </c>
    </row>
    <row r="48" spans="1:23" x14ac:dyDescent="0.3">
      <c r="A48">
        <v>2215</v>
      </c>
      <c r="B48" t="s">
        <v>447</v>
      </c>
      <c r="C48" t="s">
        <v>381</v>
      </c>
      <c r="D48" t="s">
        <v>26</v>
      </c>
      <c r="E48" t="s">
        <v>27</v>
      </c>
      <c r="F48" t="s">
        <v>28</v>
      </c>
      <c r="G48" t="s">
        <v>29</v>
      </c>
      <c r="H48" t="s">
        <v>386</v>
      </c>
      <c r="I48" t="s">
        <v>448</v>
      </c>
      <c r="J48" t="s">
        <v>32</v>
      </c>
      <c r="K48" t="s">
        <v>116</v>
      </c>
      <c r="L48" t="s">
        <v>449</v>
      </c>
      <c r="N48">
        <v>0</v>
      </c>
      <c r="O48" t="s">
        <v>35</v>
      </c>
      <c r="P48">
        <v>1143.75</v>
      </c>
      <c r="Q48" t="s">
        <v>398</v>
      </c>
      <c r="R48" t="s">
        <v>49</v>
      </c>
      <c r="S48">
        <v>570011</v>
      </c>
      <c r="T48" t="s">
        <v>38</v>
      </c>
      <c r="V48" t="b">
        <v>0</v>
      </c>
      <c r="W48" t="s">
        <v>39</v>
      </c>
    </row>
    <row r="49" spans="1:24" x14ac:dyDescent="0.3">
      <c r="A49">
        <v>2216</v>
      </c>
      <c r="B49" t="s">
        <v>450</v>
      </c>
      <c r="C49" t="s">
        <v>381</v>
      </c>
      <c r="D49" t="s">
        <v>47</v>
      </c>
      <c r="E49" t="s">
        <v>52</v>
      </c>
      <c r="F49" t="s">
        <v>28</v>
      </c>
      <c r="G49" t="s">
        <v>53</v>
      </c>
      <c r="H49" t="s">
        <v>167</v>
      </c>
      <c r="I49" t="s">
        <v>290</v>
      </c>
      <c r="J49" t="s">
        <v>32</v>
      </c>
      <c r="K49" t="s">
        <v>102</v>
      </c>
      <c r="L49" t="s">
        <v>291</v>
      </c>
      <c r="M49" t="s">
        <v>47</v>
      </c>
      <c r="N49">
        <v>1</v>
      </c>
      <c r="O49" t="s">
        <v>35</v>
      </c>
      <c r="P49">
        <v>654</v>
      </c>
      <c r="Q49" t="s">
        <v>297</v>
      </c>
      <c r="R49" t="s">
        <v>229</v>
      </c>
      <c r="S49">
        <v>854303</v>
      </c>
      <c r="T49" t="s">
        <v>38</v>
      </c>
      <c r="U49" t="s">
        <v>59</v>
      </c>
      <c r="V49" t="b">
        <v>0</v>
      </c>
    </row>
    <row r="50" spans="1:24" x14ac:dyDescent="0.3">
      <c r="A50">
        <v>2217</v>
      </c>
      <c r="B50" t="s">
        <v>451</v>
      </c>
      <c r="C50" t="s">
        <v>381</v>
      </c>
      <c r="D50" t="s">
        <v>47</v>
      </c>
      <c r="E50" t="s">
        <v>52</v>
      </c>
      <c r="F50" t="s">
        <v>28</v>
      </c>
      <c r="G50" t="s">
        <v>53</v>
      </c>
      <c r="H50" t="s">
        <v>75</v>
      </c>
      <c r="I50" t="s">
        <v>76</v>
      </c>
      <c r="J50" t="s">
        <v>32</v>
      </c>
      <c r="K50" t="s">
        <v>56</v>
      </c>
      <c r="L50" t="s">
        <v>77</v>
      </c>
      <c r="M50" t="s">
        <v>47</v>
      </c>
      <c r="N50">
        <v>1</v>
      </c>
      <c r="O50" t="s">
        <v>35</v>
      </c>
      <c r="P50">
        <v>824</v>
      </c>
      <c r="Q50" t="s">
        <v>101</v>
      </c>
      <c r="R50" t="s">
        <v>73</v>
      </c>
      <c r="S50">
        <v>600099</v>
      </c>
      <c r="T50" t="s">
        <v>38</v>
      </c>
      <c r="V50" t="b">
        <v>0</v>
      </c>
    </row>
    <row r="51" spans="1:24" x14ac:dyDescent="0.3">
      <c r="A51">
        <v>2218</v>
      </c>
      <c r="B51" t="s">
        <v>452</v>
      </c>
      <c r="C51" t="s">
        <v>381</v>
      </c>
      <c r="D51" t="s">
        <v>47</v>
      </c>
      <c r="E51" t="s">
        <v>52</v>
      </c>
      <c r="F51" t="s">
        <v>28</v>
      </c>
      <c r="G51" t="s">
        <v>53</v>
      </c>
      <c r="H51" t="s">
        <v>350</v>
      </c>
      <c r="I51" t="s">
        <v>453</v>
      </c>
      <c r="J51" t="s">
        <v>44</v>
      </c>
      <c r="K51" t="s">
        <v>64</v>
      </c>
      <c r="L51" t="s">
        <v>454</v>
      </c>
      <c r="M51" t="s">
        <v>47</v>
      </c>
      <c r="N51">
        <v>1</v>
      </c>
      <c r="O51" t="s">
        <v>35</v>
      </c>
      <c r="P51">
        <v>533</v>
      </c>
      <c r="Q51" t="s">
        <v>48</v>
      </c>
      <c r="R51" t="s">
        <v>49</v>
      </c>
      <c r="S51">
        <v>560064</v>
      </c>
      <c r="T51" t="s">
        <v>38</v>
      </c>
      <c r="U51" t="s">
        <v>59</v>
      </c>
      <c r="V51" t="b">
        <v>0</v>
      </c>
    </row>
    <row r="52" spans="1:24" x14ac:dyDescent="0.3">
      <c r="A52">
        <v>2219</v>
      </c>
      <c r="B52" t="s">
        <v>455</v>
      </c>
      <c r="C52" t="s">
        <v>381</v>
      </c>
      <c r="D52" t="s">
        <v>26</v>
      </c>
      <c r="E52" t="s">
        <v>27</v>
      </c>
      <c r="F52" t="s">
        <v>28</v>
      </c>
      <c r="G52" t="s">
        <v>29</v>
      </c>
      <c r="H52" t="s">
        <v>306</v>
      </c>
      <c r="I52" t="s">
        <v>329</v>
      </c>
      <c r="J52" t="s">
        <v>44</v>
      </c>
      <c r="K52" t="s">
        <v>45</v>
      </c>
      <c r="L52" t="s">
        <v>330</v>
      </c>
      <c r="N52">
        <v>0</v>
      </c>
      <c r="O52" t="s">
        <v>35</v>
      </c>
      <c r="P52">
        <v>345.71</v>
      </c>
      <c r="Q52" t="s">
        <v>456</v>
      </c>
      <c r="R52" t="s">
        <v>49</v>
      </c>
      <c r="S52">
        <v>577501</v>
      </c>
      <c r="T52" t="s">
        <v>38</v>
      </c>
      <c r="V52" t="b">
        <v>0</v>
      </c>
      <c r="W52" t="s">
        <v>39</v>
      </c>
    </row>
    <row r="53" spans="1:24" x14ac:dyDescent="0.3">
      <c r="A53">
        <v>2220</v>
      </c>
      <c r="B53" t="s">
        <v>457</v>
      </c>
      <c r="C53" t="s">
        <v>381</v>
      </c>
      <c r="D53" t="s">
        <v>47</v>
      </c>
      <c r="E53" t="s">
        <v>52</v>
      </c>
      <c r="F53" t="s">
        <v>28</v>
      </c>
      <c r="G53" t="s">
        <v>53</v>
      </c>
      <c r="H53" t="s">
        <v>241</v>
      </c>
      <c r="I53" t="s">
        <v>264</v>
      </c>
      <c r="J53" t="s">
        <v>44</v>
      </c>
      <c r="K53" t="s">
        <v>116</v>
      </c>
      <c r="L53" t="s">
        <v>265</v>
      </c>
      <c r="M53" t="s">
        <v>47</v>
      </c>
      <c r="N53">
        <v>1</v>
      </c>
      <c r="O53" t="s">
        <v>35</v>
      </c>
      <c r="P53">
        <v>375</v>
      </c>
      <c r="Q53" t="s">
        <v>246</v>
      </c>
      <c r="R53" t="s">
        <v>79</v>
      </c>
      <c r="S53">
        <v>221005</v>
      </c>
      <c r="T53" t="s">
        <v>38</v>
      </c>
      <c r="V53" t="b">
        <v>0</v>
      </c>
    </row>
    <row r="54" spans="1:24" x14ac:dyDescent="0.3">
      <c r="A54">
        <v>2221</v>
      </c>
      <c r="B54" t="s">
        <v>458</v>
      </c>
      <c r="C54" t="s">
        <v>381</v>
      </c>
      <c r="D54" t="s">
        <v>26</v>
      </c>
      <c r="E54" t="s">
        <v>52</v>
      </c>
      <c r="F54" t="s">
        <v>28</v>
      </c>
      <c r="G54" t="s">
        <v>53</v>
      </c>
      <c r="H54" t="s">
        <v>86</v>
      </c>
      <c r="I54" t="s">
        <v>108</v>
      </c>
      <c r="J54" t="s">
        <v>44</v>
      </c>
      <c r="K54" t="s">
        <v>56</v>
      </c>
      <c r="L54" t="s">
        <v>109</v>
      </c>
      <c r="M54" t="s">
        <v>26</v>
      </c>
      <c r="N54">
        <v>0</v>
      </c>
      <c r="Q54" t="s">
        <v>110</v>
      </c>
      <c r="R54" t="s">
        <v>111</v>
      </c>
      <c r="S54">
        <v>110085</v>
      </c>
      <c r="T54" t="s">
        <v>38</v>
      </c>
      <c r="V54" t="b">
        <v>0</v>
      </c>
    </row>
    <row r="55" spans="1:24" x14ac:dyDescent="0.3">
      <c r="A55">
        <v>2222</v>
      </c>
      <c r="B55" t="s">
        <v>459</v>
      </c>
      <c r="C55" t="s">
        <v>381</v>
      </c>
      <c r="D55" t="s">
        <v>47</v>
      </c>
      <c r="E55" t="s">
        <v>52</v>
      </c>
      <c r="F55" t="s">
        <v>28</v>
      </c>
      <c r="G55" t="s">
        <v>53</v>
      </c>
      <c r="H55" t="s">
        <v>328</v>
      </c>
      <c r="I55" t="s">
        <v>460</v>
      </c>
      <c r="J55" t="s">
        <v>44</v>
      </c>
      <c r="K55" t="s">
        <v>102</v>
      </c>
      <c r="L55" t="s">
        <v>461</v>
      </c>
      <c r="M55" t="s">
        <v>47</v>
      </c>
      <c r="N55">
        <v>1</v>
      </c>
      <c r="O55" t="s">
        <v>35</v>
      </c>
      <c r="P55">
        <v>487</v>
      </c>
      <c r="Q55" t="s">
        <v>337</v>
      </c>
      <c r="R55" t="s">
        <v>240</v>
      </c>
      <c r="S55">
        <v>144002</v>
      </c>
      <c r="T55" t="s">
        <v>38</v>
      </c>
      <c r="V55" t="b">
        <v>0</v>
      </c>
    </row>
    <row r="56" spans="1:24" x14ac:dyDescent="0.3">
      <c r="A56">
        <v>2223</v>
      </c>
      <c r="B56" t="s">
        <v>462</v>
      </c>
      <c r="C56" t="s">
        <v>381</v>
      </c>
      <c r="D56" t="s">
        <v>47</v>
      </c>
      <c r="E56" t="s">
        <v>52</v>
      </c>
      <c r="F56" t="s">
        <v>28</v>
      </c>
      <c r="G56" t="s">
        <v>53</v>
      </c>
      <c r="H56" t="s">
        <v>269</v>
      </c>
      <c r="I56" t="s">
        <v>362</v>
      </c>
      <c r="J56" t="s">
        <v>44</v>
      </c>
      <c r="K56" t="s">
        <v>116</v>
      </c>
      <c r="L56" t="s">
        <v>363</v>
      </c>
      <c r="M56" t="s">
        <v>47</v>
      </c>
      <c r="N56">
        <v>1</v>
      </c>
      <c r="O56" t="s">
        <v>35</v>
      </c>
      <c r="P56">
        <v>435</v>
      </c>
      <c r="Q56" t="s">
        <v>463</v>
      </c>
      <c r="R56" t="s">
        <v>73</v>
      </c>
      <c r="S56">
        <v>625513</v>
      </c>
      <c r="T56" t="s">
        <v>38</v>
      </c>
      <c r="V56" t="b">
        <v>0</v>
      </c>
    </row>
    <row r="57" spans="1:24" x14ac:dyDescent="0.3">
      <c r="A57">
        <v>2224</v>
      </c>
      <c r="B57" t="s">
        <v>464</v>
      </c>
      <c r="C57" t="s">
        <v>381</v>
      </c>
      <c r="D57" t="s">
        <v>47</v>
      </c>
      <c r="E57" t="s">
        <v>52</v>
      </c>
      <c r="F57" t="s">
        <v>28</v>
      </c>
      <c r="G57" t="s">
        <v>53</v>
      </c>
      <c r="H57" t="s">
        <v>465</v>
      </c>
      <c r="I57" t="s">
        <v>466</v>
      </c>
      <c r="J57" t="s">
        <v>32</v>
      </c>
      <c r="K57" t="s">
        <v>102</v>
      </c>
      <c r="L57" t="s">
        <v>467</v>
      </c>
      <c r="M57" t="s">
        <v>47</v>
      </c>
      <c r="N57">
        <v>1</v>
      </c>
      <c r="O57" t="s">
        <v>35</v>
      </c>
      <c r="P57">
        <v>453</v>
      </c>
      <c r="Q57" t="s">
        <v>89</v>
      </c>
      <c r="R57" t="s">
        <v>90</v>
      </c>
      <c r="S57">
        <v>500100</v>
      </c>
      <c r="T57" t="s">
        <v>38</v>
      </c>
      <c r="V57" t="b">
        <v>0</v>
      </c>
    </row>
    <row r="58" spans="1:24" x14ac:dyDescent="0.3">
      <c r="A58">
        <v>2225</v>
      </c>
      <c r="B58" t="s">
        <v>468</v>
      </c>
      <c r="C58" t="s">
        <v>381</v>
      </c>
      <c r="D58" t="s">
        <v>47</v>
      </c>
      <c r="E58" t="s">
        <v>52</v>
      </c>
      <c r="F58" t="s">
        <v>28</v>
      </c>
      <c r="G58" t="s">
        <v>53</v>
      </c>
      <c r="H58" t="s">
        <v>143</v>
      </c>
      <c r="I58" t="s">
        <v>257</v>
      </c>
      <c r="J58" t="s">
        <v>32</v>
      </c>
      <c r="K58" t="s">
        <v>33</v>
      </c>
      <c r="L58" t="s">
        <v>258</v>
      </c>
      <c r="M58" t="s">
        <v>47</v>
      </c>
      <c r="N58">
        <v>1</v>
      </c>
      <c r="O58" t="s">
        <v>35</v>
      </c>
      <c r="P58">
        <v>1112</v>
      </c>
      <c r="Q58" t="s">
        <v>120</v>
      </c>
      <c r="R58" t="s">
        <v>37</v>
      </c>
      <c r="S58">
        <v>411014</v>
      </c>
      <c r="T58" t="s">
        <v>38</v>
      </c>
      <c r="V58" t="b">
        <v>0</v>
      </c>
    </row>
    <row r="59" spans="1:24" x14ac:dyDescent="0.3">
      <c r="A59">
        <v>2226</v>
      </c>
      <c r="B59" t="s">
        <v>469</v>
      </c>
      <c r="C59" t="s">
        <v>381</v>
      </c>
      <c r="D59" t="s">
        <v>47</v>
      </c>
      <c r="E59" t="s">
        <v>52</v>
      </c>
      <c r="F59" t="s">
        <v>28</v>
      </c>
      <c r="G59" t="s">
        <v>53</v>
      </c>
      <c r="H59" t="s">
        <v>251</v>
      </c>
      <c r="I59" t="s">
        <v>295</v>
      </c>
      <c r="J59" t="s">
        <v>63</v>
      </c>
      <c r="K59" t="s">
        <v>102</v>
      </c>
      <c r="L59" t="s">
        <v>296</v>
      </c>
      <c r="M59" t="s">
        <v>47</v>
      </c>
      <c r="N59">
        <v>1</v>
      </c>
      <c r="O59" t="s">
        <v>35</v>
      </c>
      <c r="P59">
        <v>725</v>
      </c>
      <c r="Q59" t="s">
        <v>470</v>
      </c>
      <c r="R59" t="s">
        <v>79</v>
      </c>
      <c r="S59">
        <v>231219</v>
      </c>
      <c r="T59" t="s">
        <v>38</v>
      </c>
      <c r="U59" t="s">
        <v>59</v>
      </c>
      <c r="V59" t="b">
        <v>0</v>
      </c>
    </row>
    <row r="60" spans="1:24" x14ac:dyDescent="0.3">
      <c r="A60">
        <v>2227</v>
      </c>
      <c r="B60" t="s">
        <v>471</v>
      </c>
      <c r="C60" t="s">
        <v>381</v>
      </c>
      <c r="D60" t="s">
        <v>26</v>
      </c>
      <c r="E60" t="s">
        <v>52</v>
      </c>
      <c r="F60" t="s">
        <v>28</v>
      </c>
      <c r="G60" t="s">
        <v>53</v>
      </c>
      <c r="H60" t="s">
        <v>375</v>
      </c>
      <c r="I60" t="s">
        <v>376</v>
      </c>
      <c r="J60" t="s">
        <v>70</v>
      </c>
      <c r="K60" t="s">
        <v>116</v>
      </c>
      <c r="L60" t="s">
        <v>377</v>
      </c>
      <c r="M60" t="s">
        <v>236</v>
      </c>
      <c r="N60">
        <v>1</v>
      </c>
      <c r="O60" t="s">
        <v>35</v>
      </c>
      <c r="P60">
        <v>329</v>
      </c>
      <c r="Q60" t="s">
        <v>233</v>
      </c>
      <c r="R60" t="s">
        <v>131</v>
      </c>
      <c r="S60">
        <v>474001</v>
      </c>
      <c r="T60" t="s">
        <v>38</v>
      </c>
      <c r="V60" t="b">
        <v>0</v>
      </c>
    </row>
    <row r="61" spans="1:24" x14ac:dyDescent="0.3">
      <c r="A61">
        <v>2228</v>
      </c>
      <c r="B61" t="s">
        <v>472</v>
      </c>
      <c r="C61" t="s">
        <v>381</v>
      </c>
      <c r="D61" t="s">
        <v>47</v>
      </c>
      <c r="E61" t="s">
        <v>52</v>
      </c>
      <c r="F61" t="s">
        <v>28</v>
      </c>
      <c r="G61" t="s">
        <v>53</v>
      </c>
      <c r="H61" t="s">
        <v>303</v>
      </c>
      <c r="I61" t="s">
        <v>473</v>
      </c>
      <c r="J61" t="s">
        <v>32</v>
      </c>
      <c r="K61" t="s">
        <v>116</v>
      </c>
      <c r="L61" t="s">
        <v>474</v>
      </c>
      <c r="M61" t="s">
        <v>47</v>
      </c>
      <c r="N61">
        <v>1</v>
      </c>
      <c r="O61" t="s">
        <v>35</v>
      </c>
      <c r="P61">
        <v>818</v>
      </c>
      <c r="Q61" t="s">
        <v>359</v>
      </c>
      <c r="R61" t="s">
        <v>37</v>
      </c>
      <c r="S61">
        <v>411019</v>
      </c>
      <c r="T61" t="s">
        <v>38</v>
      </c>
      <c r="V61" t="b">
        <v>0</v>
      </c>
    </row>
    <row r="62" spans="1:24" x14ac:dyDescent="0.3">
      <c r="A62">
        <v>89358</v>
      </c>
      <c r="B62" t="s">
        <v>590</v>
      </c>
      <c r="C62" s="1">
        <v>44566</v>
      </c>
      <c r="D62" t="s">
        <v>47</v>
      </c>
      <c r="E62" t="s">
        <v>52</v>
      </c>
      <c r="F62" t="s">
        <v>28</v>
      </c>
      <c r="G62" t="s">
        <v>53</v>
      </c>
      <c r="H62" t="s">
        <v>75</v>
      </c>
      <c r="I62" t="s">
        <v>76</v>
      </c>
      <c r="J62" t="s">
        <v>32</v>
      </c>
      <c r="K62" t="s">
        <v>56</v>
      </c>
      <c r="L62" t="s">
        <v>77</v>
      </c>
      <c r="M62" t="s">
        <v>47</v>
      </c>
      <c r="N62">
        <v>1</v>
      </c>
      <c r="O62" t="s">
        <v>35</v>
      </c>
      <c r="P62">
        <v>824</v>
      </c>
      <c r="Q62" t="s">
        <v>36</v>
      </c>
      <c r="R62" t="s">
        <v>37</v>
      </c>
      <c r="S62">
        <v>400067</v>
      </c>
      <c r="T62" t="s">
        <v>38</v>
      </c>
      <c r="U62" t="s">
        <v>59</v>
      </c>
      <c r="V62" t="b">
        <v>0</v>
      </c>
      <c r="X62" t="b">
        <v>0</v>
      </c>
    </row>
    <row r="63" spans="1:24" x14ac:dyDescent="0.3">
      <c r="A63">
        <v>89359</v>
      </c>
      <c r="B63" t="s">
        <v>591</v>
      </c>
      <c r="C63" s="1">
        <v>44566</v>
      </c>
      <c r="D63" t="s">
        <v>47</v>
      </c>
      <c r="E63" t="s">
        <v>52</v>
      </c>
      <c r="F63" t="s">
        <v>28</v>
      </c>
      <c r="G63" t="s">
        <v>53</v>
      </c>
      <c r="H63" t="s">
        <v>406</v>
      </c>
      <c r="I63" t="s">
        <v>592</v>
      </c>
      <c r="J63" t="s">
        <v>32</v>
      </c>
      <c r="K63" t="s">
        <v>33</v>
      </c>
      <c r="L63" t="s">
        <v>593</v>
      </c>
      <c r="M63" t="s">
        <v>47</v>
      </c>
      <c r="N63">
        <v>1</v>
      </c>
      <c r="O63" t="s">
        <v>35</v>
      </c>
      <c r="P63">
        <v>974</v>
      </c>
      <c r="Q63" t="s">
        <v>390</v>
      </c>
      <c r="R63" t="s">
        <v>79</v>
      </c>
      <c r="S63">
        <v>246763</v>
      </c>
      <c r="T63" t="s">
        <v>38</v>
      </c>
      <c r="U63" t="s">
        <v>59</v>
      </c>
      <c r="V63" t="b">
        <v>0</v>
      </c>
      <c r="X63" t="b">
        <v>0</v>
      </c>
    </row>
    <row r="64" spans="1:24" x14ac:dyDescent="0.3">
      <c r="A64">
        <v>89360</v>
      </c>
      <c r="B64" t="s">
        <v>594</v>
      </c>
      <c r="C64" s="1">
        <v>44566</v>
      </c>
      <c r="D64" t="s">
        <v>47</v>
      </c>
      <c r="E64" t="s">
        <v>52</v>
      </c>
      <c r="F64" t="s">
        <v>28</v>
      </c>
      <c r="G64" t="s">
        <v>53</v>
      </c>
      <c r="H64" t="s">
        <v>536</v>
      </c>
      <c r="I64" t="s">
        <v>595</v>
      </c>
      <c r="J64" t="s">
        <v>44</v>
      </c>
      <c r="K64" t="s">
        <v>99</v>
      </c>
      <c r="L64" t="s">
        <v>596</v>
      </c>
      <c r="M64" t="s">
        <v>47</v>
      </c>
      <c r="N64">
        <v>1</v>
      </c>
      <c r="O64" t="s">
        <v>35</v>
      </c>
      <c r="P64">
        <v>517</v>
      </c>
      <c r="Q64" t="s">
        <v>311</v>
      </c>
      <c r="R64" t="s">
        <v>49</v>
      </c>
      <c r="S64">
        <v>560066</v>
      </c>
      <c r="T64" t="s">
        <v>38</v>
      </c>
      <c r="V64" t="b">
        <v>0</v>
      </c>
      <c r="X64" t="b">
        <v>0</v>
      </c>
    </row>
    <row r="65" spans="1:24" x14ac:dyDescent="0.3">
      <c r="A65">
        <v>89361</v>
      </c>
      <c r="B65" t="s">
        <v>597</v>
      </c>
      <c r="C65" s="1">
        <v>44566</v>
      </c>
      <c r="D65" t="s">
        <v>47</v>
      </c>
      <c r="E65" t="s">
        <v>52</v>
      </c>
      <c r="F65" t="s">
        <v>28</v>
      </c>
      <c r="G65" t="s">
        <v>53</v>
      </c>
      <c r="H65" t="s">
        <v>530</v>
      </c>
      <c r="I65" t="s">
        <v>552</v>
      </c>
      <c r="J65" t="s">
        <v>44</v>
      </c>
      <c r="K65" t="s">
        <v>33</v>
      </c>
      <c r="L65" t="s">
        <v>553</v>
      </c>
      <c r="M65" t="s">
        <v>47</v>
      </c>
      <c r="N65">
        <v>1</v>
      </c>
      <c r="O65" t="s">
        <v>35</v>
      </c>
      <c r="P65">
        <v>381</v>
      </c>
      <c r="Q65" t="s">
        <v>248</v>
      </c>
      <c r="R65" t="s">
        <v>37</v>
      </c>
      <c r="S65">
        <v>421202</v>
      </c>
      <c r="T65" t="s">
        <v>38</v>
      </c>
      <c r="U65" t="s">
        <v>59</v>
      </c>
      <c r="V65" t="b">
        <v>0</v>
      </c>
      <c r="X65" t="b">
        <v>0</v>
      </c>
    </row>
    <row r="66" spans="1:24" x14ac:dyDescent="0.3">
      <c r="A66">
        <v>89362</v>
      </c>
      <c r="B66" t="s">
        <v>598</v>
      </c>
      <c r="C66" s="1">
        <v>44566</v>
      </c>
      <c r="D66" t="s">
        <v>47</v>
      </c>
      <c r="E66" t="s">
        <v>52</v>
      </c>
      <c r="F66" t="s">
        <v>28</v>
      </c>
      <c r="G66" t="s">
        <v>53</v>
      </c>
      <c r="H66" t="s">
        <v>380</v>
      </c>
      <c r="I66" t="s">
        <v>583</v>
      </c>
      <c r="J66" t="s">
        <v>44</v>
      </c>
      <c r="K66" t="s">
        <v>64</v>
      </c>
      <c r="L66" t="s">
        <v>584</v>
      </c>
      <c r="M66" t="s">
        <v>47</v>
      </c>
      <c r="N66">
        <v>1</v>
      </c>
      <c r="O66" t="s">
        <v>35</v>
      </c>
      <c r="P66">
        <v>582</v>
      </c>
      <c r="Q66" t="s">
        <v>103</v>
      </c>
      <c r="R66" t="s">
        <v>79</v>
      </c>
      <c r="S66">
        <v>201301</v>
      </c>
      <c r="T66" t="s">
        <v>38</v>
      </c>
      <c r="V66" t="b">
        <v>0</v>
      </c>
      <c r="X66" t="b">
        <v>0</v>
      </c>
    </row>
    <row r="67" spans="1:24" x14ac:dyDescent="0.3">
      <c r="A67">
        <v>89363</v>
      </c>
      <c r="B67" t="s">
        <v>599</v>
      </c>
      <c r="C67" s="1">
        <v>44566</v>
      </c>
      <c r="D67" t="s">
        <v>47</v>
      </c>
      <c r="E67" t="s">
        <v>52</v>
      </c>
      <c r="F67" t="s">
        <v>28</v>
      </c>
      <c r="G67" t="s">
        <v>53</v>
      </c>
      <c r="H67" t="s">
        <v>130</v>
      </c>
      <c r="I67" t="s">
        <v>409</v>
      </c>
      <c r="J67" t="s">
        <v>63</v>
      </c>
      <c r="K67" t="s">
        <v>33</v>
      </c>
      <c r="L67" t="s">
        <v>410</v>
      </c>
      <c r="M67" t="s">
        <v>47</v>
      </c>
      <c r="N67">
        <v>1</v>
      </c>
      <c r="O67" t="s">
        <v>35</v>
      </c>
      <c r="P67">
        <v>885</v>
      </c>
      <c r="Q67" t="s">
        <v>103</v>
      </c>
      <c r="R67" t="s">
        <v>79</v>
      </c>
      <c r="S67">
        <v>201301</v>
      </c>
      <c r="T67" t="s">
        <v>38</v>
      </c>
      <c r="U67" t="s">
        <v>59</v>
      </c>
      <c r="V67" t="b">
        <v>0</v>
      </c>
      <c r="X67" t="b">
        <v>0</v>
      </c>
    </row>
    <row r="68" spans="1:24" x14ac:dyDescent="0.3">
      <c r="A68">
        <v>89364</v>
      </c>
      <c r="B68" t="s">
        <v>600</v>
      </c>
      <c r="C68" s="1">
        <v>44566</v>
      </c>
      <c r="D68" t="s">
        <v>41</v>
      </c>
      <c r="E68" t="s">
        <v>27</v>
      </c>
      <c r="F68" t="s">
        <v>28</v>
      </c>
      <c r="G68" t="s">
        <v>29</v>
      </c>
      <c r="H68" t="s">
        <v>366</v>
      </c>
      <c r="I68" t="s">
        <v>367</v>
      </c>
      <c r="J68" t="s">
        <v>32</v>
      </c>
      <c r="K68" t="s">
        <v>56</v>
      </c>
      <c r="L68" t="s">
        <v>368</v>
      </c>
      <c r="M68" t="s">
        <v>47</v>
      </c>
      <c r="N68">
        <v>1</v>
      </c>
      <c r="O68" t="s">
        <v>35</v>
      </c>
      <c r="P68">
        <v>666</v>
      </c>
      <c r="Q68" t="s">
        <v>151</v>
      </c>
      <c r="R68" t="s">
        <v>90</v>
      </c>
      <c r="S68">
        <v>500003</v>
      </c>
      <c r="T68" t="s">
        <v>38</v>
      </c>
      <c r="U68" t="s">
        <v>588</v>
      </c>
      <c r="V68" t="b">
        <v>0</v>
      </c>
      <c r="W68" t="s">
        <v>39</v>
      </c>
      <c r="X68" t="b">
        <v>0</v>
      </c>
    </row>
    <row r="69" spans="1:24" x14ac:dyDescent="0.3">
      <c r="A69">
        <v>89365</v>
      </c>
      <c r="B69" t="s">
        <v>601</v>
      </c>
      <c r="C69" s="1">
        <v>44566</v>
      </c>
      <c r="D69" t="s">
        <v>47</v>
      </c>
      <c r="E69" t="s">
        <v>52</v>
      </c>
      <c r="F69" t="s">
        <v>28</v>
      </c>
      <c r="G69" t="s">
        <v>53</v>
      </c>
      <c r="H69" t="s">
        <v>191</v>
      </c>
      <c r="I69" t="s">
        <v>391</v>
      </c>
      <c r="J69" t="s">
        <v>32</v>
      </c>
      <c r="K69" t="s">
        <v>56</v>
      </c>
      <c r="L69" t="s">
        <v>392</v>
      </c>
      <c r="M69" t="s">
        <v>47</v>
      </c>
      <c r="N69">
        <v>1</v>
      </c>
      <c r="O69" t="s">
        <v>35</v>
      </c>
      <c r="P69">
        <v>597</v>
      </c>
      <c r="Q69" t="s">
        <v>151</v>
      </c>
      <c r="R69" t="s">
        <v>90</v>
      </c>
      <c r="S69">
        <v>500003</v>
      </c>
      <c r="T69" t="s">
        <v>38</v>
      </c>
      <c r="U69" t="s">
        <v>59</v>
      </c>
      <c r="V69" t="b">
        <v>0</v>
      </c>
      <c r="X69" t="b">
        <v>0</v>
      </c>
    </row>
    <row r="70" spans="1:24" x14ac:dyDescent="0.3">
      <c r="A70">
        <v>89366</v>
      </c>
      <c r="B70" t="s">
        <v>602</v>
      </c>
      <c r="C70" s="1">
        <v>44566</v>
      </c>
      <c r="D70" t="s">
        <v>47</v>
      </c>
      <c r="E70" t="s">
        <v>52</v>
      </c>
      <c r="F70" t="s">
        <v>28</v>
      </c>
      <c r="G70" t="s">
        <v>53</v>
      </c>
      <c r="H70" t="s">
        <v>238</v>
      </c>
      <c r="I70" t="s">
        <v>387</v>
      </c>
      <c r="J70" t="s">
        <v>44</v>
      </c>
      <c r="K70" t="s">
        <v>99</v>
      </c>
      <c r="L70" t="s">
        <v>388</v>
      </c>
      <c r="M70" t="s">
        <v>47</v>
      </c>
      <c r="N70">
        <v>1</v>
      </c>
      <c r="O70" t="s">
        <v>35</v>
      </c>
      <c r="P70">
        <v>348</v>
      </c>
      <c r="Q70" t="s">
        <v>140</v>
      </c>
      <c r="R70" t="s">
        <v>141</v>
      </c>
      <c r="S70">
        <v>700016</v>
      </c>
      <c r="T70" t="s">
        <v>38</v>
      </c>
      <c r="U70" t="s">
        <v>59</v>
      </c>
      <c r="V70" t="b">
        <v>0</v>
      </c>
      <c r="X70" t="b">
        <v>0</v>
      </c>
    </row>
    <row r="71" spans="1:24" x14ac:dyDescent="0.3">
      <c r="A71">
        <v>89367</v>
      </c>
      <c r="B71" t="s">
        <v>603</v>
      </c>
      <c r="C71" s="1">
        <v>44566</v>
      </c>
      <c r="D71" t="s">
        <v>47</v>
      </c>
      <c r="E71" t="s">
        <v>52</v>
      </c>
      <c r="F71" t="s">
        <v>28</v>
      </c>
      <c r="G71" t="s">
        <v>53</v>
      </c>
      <c r="H71" t="s">
        <v>317</v>
      </c>
      <c r="I71" t="s">
        <v>504</v>
      </c>
      <c r="J71" t="s">
        <v>32</v>
      </c>
      <c r="K71" t="s">
        <v>102</v>
      </c>
      <c r="L71" t="s">
        <v>505</v>
      </c>
      <c r="M71" t="s">
        <v>47</v>
      </c>
      <c r="N71">
        <v>1</v>
      </c>
      <c r="O71" t="s">
        <v>35</v>
      </c>
      <c r="P71">
        <v>612</v>
      </c>
      <c r="Q71" t="s">
        <v>213</v>
      </c>
      <c r="R71" t="s">
        <v>37</v>
      </c>
      <c r="S71">
        <v>440012</v>
      </c>
      <c r="T71" t="s">
        <v>38</v>
      </c>
      <c r="V71" t="b">
        <v>0</v>
      </c>
      <c r="X71" t="b">
        <v>0</v>
      </c>
    </row>
    <row r="72" spans="1:24" x14ac:dyDescent="0.3">
      <c r="A72">
        <v>89368</v>
      </c>
      <c r="B72" t="s">
        <v>604</v>
      </c>
      <c r="C72" s="1">
        <v>44566</v>
      </c>
      <c r="D72" t="s">
        <v>47</v>
      </c>
      <c r="E72" t="s">
        <v>52</v>
      </c>
      <c r="F72" t="s">
        <v>28</v>
      </c>
      <c r="G72" t="s">
        <v>53</v>
      </c>
      <c r="H72" t="s">
        <v>234</v>
      </c>
      <c r="I72" t="s">
        <v>285</v>
      </c>
      <c r="J72" t="s">
        <v>32</v>
      </c>
      <c r="K72" t="s">
        <v>33</v>
      </c>
      <c r="L72" t="s">
        <v>286</v>
      </c>
      <c r="M72" t="s">
        <v>47</v>
      </c>
      <c r="N72">
        <v>1</v>
      </c>
      <c r="O72" t="s">
        <v>35</v>
      </c>
      <c r="P72">
        <v>692</v>
      </c>
      <c r="Q72" t="s">
        <v>110</v>
      </c>
      <c r="R72" t="s">
        <v>111</v>
      </c>
      <c r="S72">
        <v>110028</v>
      </c>
      <c r="T72" t="s">
        <v>38</v>
      </c>
      <c r="U72" t="s">
        <v>59</v>
      </c>
      <c r="V72" t="b">
        <v>0</v>
      </c>
      <c r="X72" t="b">
        <v>0</v>
      </c>
    </row>
    <row r="73" spans="1:24" x14ac:dyDescent="0.3">
      <c r="A73">
        <v>89369</v>
      </c>
      <c r="B73" t="s">
        <v>605</v>
      </c>
      <c r="C73" s="1">
        <v>44566</v>
      </c>
      <c r="D73" t="s">
        <v>47</v>
      </c>
      <c r="E73" t="s">
        <v>52</v>
      </c>
      <c r="F73" t="s">
        <v>28</v>
      </c>
      <c r="G73" t="s">
        <v>53</v>
      </c>
      <c r="H73" t="s">
        <v>143</v>
      </c>
      <c r="I73" t="s">
        <v>257</v>
      </c>
      <c r="J73" t="s">
        <v>32</v>
      </c>
      <c r="K73" t="s">
        <v>33</v>
      </c>
      <c r="L73" t="s">
        <v>258</v>
      </c>
      <c r="M73" t="s">
        <v>47</v>
      </c>
      <c r="N73">
        <v>1</v>
      </c>
      <c r="O73" t="s">
        <v>35</v>
      </c>
      <c r="P73">
        <v>1111</v>
      </c>
      <c r="Q73" t="s">
        <v>606</v>
      </c>
      <c r="R73" t="s">
        <v>119</v>
      </c>
      <c r="S73">
        <v>815301</v>
      </c>
      <c r="T73" t="s">
        <v>38</v>
      </c>
      <c r="V73" t="b">
        <v>0</v>
      </c>
      <c r="X73" t="b">
        <v>0</v>
      </c>
    </row>
    <row r="74" spans="1:24" x14ac:dyDescent="0.3">
      <c r="A74">
        <v>89370</v>
      </c>
      <c r="B74" t="s">
        <v>607</v>
      </c>
      <c r="C74" s="1">
        <v>44566</v>
      </c>
      <c r="D74" t="s">
        <v>41</v>
      </c>
      <c r="E74" t="s">
        <v>27</v>
      </c>
      <c r="F74" t="s">
        <v>28</v>
      </c>
      <c r="G74" t="s">
        <v>29</v>
      </c>
      <c r="H74" t="s">
        <v>191</v>
      </c>
      <c r="I74" t="s">
        <v>391</v>
      </c>
      <c r="J74" t="s">
        <v>32</v>
      </c>
      <c r="K74" t="s">
        <v>56</v>
      </c>
      <c r="L74" t="s">
        <v>392</v>
      </c>
      <c r="M74" t="s">
        <v>47</v>
      </c>
      <c r="N74">
        <v>1</v>
      </c>
      <c r="O74" t="s">
        <v>35</v>
      </c>
      <c r="P74">
        <v>597</v>
      </c>
      <c r="Q74" t="s">
        <v>58</v>
      </c>
      <c r="R74" t="s">
        <v>37</v>
      </c>
      <c r="S74">
        <v>410209</v>
      </c>
      <c r="T74" t="s">
        <v>38</v>
      </c>
      <c r="U74" t="s">
        <v>589</v>
      </c>
      <c r="V74" t="b">
        <v>0</v>
      </c>
      <c r="W74" t="s">
        <v>39</v>
      </c>
      <c r="X74" t="b">
        <v>0</v>
      </c>
    </row>
    <row r="75" spans="1:24" x14ac:dyDescent="0.3">
      <c r="A75">
        <v>89371</v>
      </c>
      <c r="B75" t="s">
        <v>608</v>
      </c>
      <c r="C75" s="1">
        <v>44566</v>
      </c>
      <c r="D75" t="s">
        <v>47</v>
      </c>
      <c r="E75" t="s">
        <v>52</v>
      </c>
      <c r="F75" t="s">
        <v>28</v>
      </c>
      <c r="G75" t="s">
        <v>53</v>
      </c>
      <c r="H75" t="s">
        <v>239</v>
      </c>
      <c r="I75" t="s">
        <v>357</v>
      </c>
      <c r="J75" t="s">
        <v>32</v>
      </c>
      <c r="K75" t="s">
        <v>56</v>
      </c>
      <c r="L75" t="s">
        <v>358</v>
      </c>
      <c r="M75" t="s">
        <v>47</v>
      </c>
      <c r="N75">
        <v>1</v>
      </c>
      <c r="O75" t="s">
        <v>35</v>
      </c>
      <c r="P75">
        <v>549</v>
      </c>
      <c r="Q75" t="s">
        <v>58</v>
      </c>
      <c r="R75" t="s">
        <v>37</v>
      </c>
      <c r="S75">
        <v>410209</v>
      </c>
      <c r="T75" t="s">
        <v>38</v>
      </c>
      <c r="U75" t="s">
        <v>59</v>
      </c>
      <c r="V75" t="b">
        <v>0</v>
      </c>
      <c r="X75" t="b">
        <v>0</v>
      </c>
    </row>
    <row r="76" spans="1:24" x14ac:dyDescent="0.3">
      <c r="A76">
        <v>89372</v>
      </c>
      <c r="B76" t="s">
        <v>609</v>
      </c>
      <c r="C76" s="1">
        <v>44566</v>
      </c>
      <c r="D76" t="s">
        <v>41</v>
      </c>
      <c r="E76" t="s">
        <v>27</v>
      </c>
      <c r="F76" t="s">
        <v>28</v>
      </c>
      <c r="G76" t="s">
        <v>29</v>
      </c>
      <c r="H76" t="s">
        <v>334</v>
      </c>
      <c r="I76" t="s">
        <v>497</v>
      </c>
      <c r="J76" t="s">
        <v>32</v>
      </c>
      <c r="K76" t="s">
        <v>56</v>
      </c>
      <c r="L76" t="s">
        <v>498</v>
      </c>
      <c r="M76" t="s">
        <v>47</v>
      </c>
      <c r="N76">
        <v>1</v>
      </c>
      <c r="O76" t="s">
        <v>35</v>
      </c>
      <c r="P76">
        <v>916</v>
      </c>
      <c r="Q76" t="s">
        <v>36</v>
      </c>
      <c r="R76" t="s">
        <v>37</v>
      </c>
      <c r="S76">
        <v>400078</v>
      </c>
      <c r="T76" t="s">
        <v>38</v>
      </c>
      <c r="U76" t="s">
        <v>588</v>
      </c>
      <c r="V76" t="b">
        <v>0</v>
      </c>
      <c r="W76" t="s">
        <v>39</v>
      </c>
      <c r="X76" t="b">
        <v>0</v>
      </c>
    </row>
    <row r="77" spans="1:24" x14ac:dyDescent="0.3">
      <c r="A77">
        <v>89373</v>
      </c>
      <c r="B77" t="s">
        <v>610</v>
      </c>
      <c r="C77" s="1">
        <v>44566</v>
      </c>
      <c r="D77" t="s">
        <v>47</v>
      </c>
      <c r="E77" t="s">
        <v>52</v>
      </c>
      <c r="F77" t="s">
        <v>28</v>
      </c>
      <c r="G77" t="s">
        <v>53</v>
      </c>
      <c r="H77" t="s">
        <v>250</v>
      </c>
      <c r="I77" t="s">
        <v>262</v>
      </c>
      <c r="J77" t="s">
        <v>32</v>
      </c>
      <c r="K77" t="s">
        <v>116</v>
      </c>
      <c r="L77" t="s">
        <v>263</v>
      </c>
      <c r="M77" t="s">
        <v>47</v>
      </c>
      <c r="N77">
        <v>1</v>
      </c>
      <c r="O77" t="s">
        <v>35</v>
      </c>
      <c r="P77">
        <v>1115</v>
      </c>
      <c r="Q77" t="s">
        <v>580</v>
      </c>
      <c r="R77" t="s">
        <v>79</v>
      </c>
      <c r="S77">
        <v>273303</v>
      </c>
      <c r="T77" t="s">
        <v>38</v>
      </c>
      <c r="U77" t="s">
        <v>59</v>
      </c>
      <c r="V77" t="b">
        <v>0</v>
      </c>
      <c r="X77" t="b">
        <v>0</v>
      </c>
    </row>
    <row r="78" spans="1:24" x14ac:dyDescent="0.3">
      <c r="A78">
        <v>89374</v>
      </c>
      <c r="B78" t="s">
        <v>611</v>
      </c>
      <c r="C78" s="1">
        <v>44566</v>
      </c>
      <c r="D78" t="s">
        <v>47</v>
      </c>
      <c r="E78" t="s">
        <v>52</v>
      </c>
      <c r="F78" t="s">
        <v>28</v>
      </c>
      <c r="G78" t="s">
        <v>53</v>
      </c>
      <c r="H78" t="s">
        <v>575</v>
      </c>
      <c r="I78" t="s">
        <v>576</v>
      </c>
      <c r="J78" t="s">
        <v>32</v>
      </c>
      <c r="K78" t="s">
        <v>104</v>
      </c>
      <c r="L78" t="s">
        <v>577</v>
      </c>
      <c r="M78" t="s">
        <v>47</v>
      </c>
      <c r="N78">
        <v>1</v>
      </c>
      <c r="O78" t="s">
        <v>35</v>
      </c>
      <c r="P78">
        <v>909</v>
      </c>
      <c r="Q78" t="s">
        <v>567</v>
      </c>
      <c r="R78" t="s">
        <v>37</v>
      </c>
      <c r="S78">
        <v>416516</v>
      </c>
      <c r="T78" t="s">
        <v>38</v>
      </c>
      <c r="U78" t="s">
        <v>59</v>
      </c>
      <c r="V78" t="b">
        <v>0</v>
      </c>
      <c r="X78" t="b">
        <v>0</v>
      </c>
    </row>
    <row r="79" spans="1:24" x14ac:dyDescent="0.3">
      <c r="A79">
        <v>89375</v>
      </c>
      <c r="B79" t="s">
        <v>612</v>
      </c>
      <c r="C79" s="1">
        <v>44566</v>
      </c>
      <c r="D79" t="s">
        <v>47</v>
      </c>
      <c r="E79" t="s">
        <v>52</v>
      </c>
      <c r="F79" t="s">
        <v>28</v>
      </c>
      <c r="G79" t="s">
        <v>53</v>
      </c>
      <c r="H79" t="s">
        <v>322</v>
      </c>
      <c r="I79" t="s">
        <v>486</v>
      </c>
      <c r="J79" t="s">
        <v>44</v>
      </c>
      <c r="K79" t="s">
        <v>99</v>
      </c>
      <c r="L79" t="s">
        <v>487</v>
      </c>
      <c r="M79" t="s">
        <v>47</v>
      </c>
      <c r="N79">
        <v>1</v>
      </c>
      <c r="O79" t="s">
        <v>35</v>
      </c>
      <c r="P79">
        <v>534</v>
      </c>
      <c r="Q79" t="s">
        <v>120</v>
      </c>
      <c r="R79" t="s">
        <v>37</v>
      </c>
      <c r="S79">
        <v>411045</v>
      </c>
      <c r="T79" t="s">
        <v>38</v>
      </c>
      <c r="V79" t="b">
        <v>0</v>
      </c>
      <c r="X79" t="b">
        <v>0</v>
      </c>
    </row>
    <row r="80" spans="1:24" x14ac:dyDescent="0.3">
      <c r="A80">
        <v>89376</v>
      </c>
      <c r="B80" t="s">
        <v>613</v>
      </c>
      <c r="C80" s="1">
        <v>44566</v>
      </c>
      <c r="D80" t="s">
        <v>41</v>
      </c>
      <c r="E80" t="s">
        <v>27</v>
      </c>
      <c r="F80" t="s">
        <v>28</v>
      </c>
      <c r="G80" t="s">
        <v>29</v>
      </c>
      <c r="H80" t="s">
        <v>274</v>
      </c>
      <c r="I80" t="s">
        <v>354</v>
      </c>
      <c r="J80" t="s">
        <v>32</v>
      </c>
      <c r="K80" t="s">
        <v>33</v>
      </c>
      <c r="L80" t="s">
        <v>355</v>
      </c>
      <c r="M80" t="s">
        <v>47</v>
      </c>
      <c r="N80">
        <v>1</v>
      </c>
      <c r="O80" t="s">
        <v>35</v>
      </c>
      <c r="P80">
        <v>1432</v>
      </c>
      <c r="Q80" t="s">
        <v>320</v>
      </c>
      <c r="R80" t="s">
        <v>79</v>
      </c>
      <c r="S80">
        <v>273004</v>
      </c>
      <c r="T80" t="s">
        <v>38</v>
      </c>
      <c r="U80" t="s">
        <v>587</v>
      </c>
      <c r="V80" t="b">
        <v>0</v>
      </c>
      <c r="W80" t="s">
        <v>39</v>
      </c>
      <c r="X80" t="b">
        <v>0</v>
      </c>
    </row>
    <row r="81" spans="1:24" x14ac:dyDescent="0.3">
      <c r="A81">
        <v>124477</v>
      </c>
      <c r="B81" t="s">
        <v>626</v>
      </c>
      <c r="C81" s="1">
        <v>44657</v>
      </c>
      <c r="D81" t="s">
        <v>47</v>
      </c>
      <c r="E81" t="s">
        <v>52</v>
      </c>
      <c r="F81" t="s">
        <v>28</v>
      </c>
      <c r="G81" t="s">
        <v>53</v>
      </c>
      <c r="H81" t="s">
        <v>237</v>
      </c>
      <c r="I81" t="s">
        <v>404</v>
      </c>
      <c r="J81" t="s">
        <v>70</v>
      </c>
      <c r="K81" t="s">
        <v>116</v>
      </c>
      <c r="L81" t="s">
        <v>405</v>
      </c>
      <c r="M81" t="s">
        <v>47</v>
      </c>
      <c r="N81">
        <v>1</v>
      </c>
      <c r="O81" t="s">
        <v>35</v>
      </c>
      <c r="P81">
        <v>443</v>
      </c>
      <c r="Q81" t="s">
        <v>256</v>
      </c>
      <c r="R81" t="s">
        <v>113</v>
      </c>
      <c r="S81">
        <v>122003</v>
      </c>
      <c r="T81" t="s">
        <v>38</v>
      </c>
      <c r="U81" t="s">
        <v>59</v>
      </c>
      <c r="V81" t="b">
        <v>0</v>
      </c>
      <c r="X81" t="b">
        <v>0</v>
      </c>
    </row>
    <row r="82" spans="1:24" x14ac:dyDescent="0.3">
      <c r="A82">
        <v>124478</v>
      </c>
      <c r="B82" t="s">
        <v>627</v>
      </c>
      <c r="C82" s="1">
        <v>44657</v>
      </c>
      <c r="D82" t="s">
        <v>41</v>
      </c>
      <c r="E82" t="s">
        <v>27</v>
      </c>
      <c r="F82" t="s">
        <v>28</v>
      </c>
      <c r="G82" t="s">
        <v>29</v>
      </c>
      <c r="H82" t="s">
        <v>300</v>
      </c>
      <c r="I82" t="s">
        <v>301</v>
      </c>
      <c r="J82" t="s">
        <v>63</v>
      </c>
      <c r="K82" t="s">
        <v>64</v>
      </c>
      <c r="L82" t="s">
        <v>302</v>
      </c>
      <c r="M82" t="s">
        <v>47</v>
      </c>
      <c r="N82">
        <v>1</v>
      </c>
      <c r="O82" t="s">
        <v>35</v>
      </c>
      <c r="P82">
        <v>1187</v>
      </c>
      <c r="Q82" t="s">
        <v>292</v>
      </c>
      <c r="R82" t="s">
        <v>37</v>
      </c>
      <c r="S82">
        <v>412101</v>
      </c>
      <c r="T82" t="s">
        <v>38</v>
      </c>
      <c r="U82" t="s">
        <v>625</v>
      </c>
      <c r="V82" t="b">
        <v>0</v>
      </c>
      <c r="W82" t="s">
        <v>39</v>
      </c>
      <c r="X82" t="b">
        <v>0</v>
      </c>
    </row>
    <row r="83" spans="1:24" x14ac:dyDescent="0.3">
      <c r="A83">
        <v>124479</v>
      </c>
      <c r="B83" t="s">
        <v>628</v>
      </c>
      <c r="C83" s="1">
        <v>44657</v>
      </c>
      <c r="D83" t="s">
        <v>26</v>
      </c>
      <c r="E83" t="s">
        <v>52</v>
      </c>
      <c r="F83" t="s">
        <v>28</v>
      </c>
      <c r="G83" t="s">
        <v>53</v>
      </c>
      <c r="H83" t="s">
        <v>403</v>
      </c>
      <c r="I83" t="s">
        <v>532</v>
      </c>
      <c r="J83" t="s">
        <v>44</v>
      </c>
      <c r="K83" t="s">
        <v>56</v>
      </c>
      <c r="L83" t="s">
        <v>533</v>
      </c>
      <c r="M83" t="s">
        <v>236</v>
      </c>
      <c r="N83">
        <v>1</v>
      </c>
      <c r="O83" t="s">
        <v>35</v>
      </c>
      <c r="P83">
        <v>431</v>
      </c>
      <c r="Q83" t="s">
        <v>298</v>
      </c>
      <c r="R83" t="s">
        <v>37</v>
      </c>
      <c r="S83">
        <v>444001</v>
      </c>
      <c r="T83" t="s">
        <v>38</v>
      </c>
      <c r="V83" t="b">
        <v>0</v>
      </c>
      <c r="X83" t="b">
        <v>0</v>
      </c>
    </row>
    <row r="84" spans="1:24" x14ac:dyDescent="0.3">
      <c r="A84">
        <v>124480</v>
      </c>
      <c r="B84" t="s">
        <v>629</v>
      </c>
      <c r="C84" s="1">
        <v>44657</v>
      </c>
      <c r="D84" t="s">
        <v>47</v>
      </c>
      <c r="E84" t="s">
        <v>52</v>
      </c>
      <c r="F84" t="s">
        <v>28</v>
      </c>
      <c r="G84" t="s">
        <v>53</v>
      </c>
      <c r="H84" t="s">
        <v>321</v>
      </c>
      <c r="I84" t="s">
        <v>573</v>
      </c>
      <c r="J84" t="s">
        <v>44</v>
      </c>
      <c r="K84" t="s">
        <v>99</v>
      </c>
      <c r="L84" t="s">
        <v>574</v>
      </c>
      <c r="M84" t="s">
        <v>47</v>
      </c>
      <c r="N84">
        <v>1</v>
      </c>
      <c r="O84" t="s">
        <v>35</v>
      </c>
      <c r="P84">
        <v>383</v>
      </c>
      <c r="Q84" t="s">
        <v>122</v>
      </c>
      <c r="R84" t="s">
        <v>105</v>
      </c>
      <c r="S84">
        <v>530027</v>
      </c>
      <c r="T84" t="s">
        <v>38</v>
      </c>
      <c r="V84" t="b">
        <v>0</v>
      </c>
      <c r="X84" t="b">
        <v>0</v>
      </c>
    </row>
    <row r="85" spans="1:24" x14ac:dyDescent="0.3">
      <c r="A85">
        <v>124481</v>
      </c>
      <c r="B85" t="s">
        <v>630</v>
      </c>
      <c r="C85" s="1">
        <v>44657</v>
      </c>
      <c r="D85" t="s">
        <v>26</v>
      </c>
      <c r="E85" t="s">
        <v>52</v>
      </c>
      <c r="F85" t="s">
        <v>28</v>
      </c>
      <c r="G85" t="s">
        <v>53</v>
      </c>
      <c r="H85" t="s">
        <v>475</v>
      </c>
      <c r="I85" t="s">
        <v>525</v>
      </c>
      <c r="J85" t="s">
        <v>32</v>
      </c>
      <c r="K85" t="s">
        <v>64</v>
      </c>
      <c r="L85" t="s">
        <v>526</v>
      </c>
      <c r="M85" t="s">
        <v>236</v>
      </c>
      <c r="N85">
        <v>1</v>
      </c>
      <c r="O85" t="s">
        <v>35</v>
      </c>
      <c r="P85">
        <v>455</v>
      </c>
      <c r="Q85" t="s">
        <v>516</v>
      </c>
      <c r="R85" t="s">
        <v>73</v>
      </c>
      <c r="S85">
        <v>629001</v>
      </c>
      <c r="T85" t="s">
        <v>38</v>
      </c>
      <c r="V85" t="b">
        <v>0</v>
      </c>
      <c r="X85" t="b">
        <v>0</v>
      </c>
    </row>
    <row r="86" spans="1:24" x14ac:dyDescent="0.3">
      <c r="A86">
        <v>124482</v>
      </c>
      <c r="B86" t="s">
        <v>631</v>
      </c>
      <c r="C86" s="1">
        <v>44657</v>
      </c>
      <c r="D86" t="s">
        <v>47</v>
      </c>
      <c r="E86" t="s">
        <v>52</v>
      </c>
      <c r="F86" t="s">
        <v>28</v>
      </c>
      <c r="G86" t="s">
        <v>53</v>
      </c>
      <c r="H86" t="s">
        <v>483</v>
      </c>
      <c r="I86" t="s">
        <v>511</v>
      </c>
      <c r="J86" t="s">
        <v>44</v>
      </c>
      <c r="K86" t="s">
        <v>33</v>
      </c>
      <c r="L86" t="s">
        <v>512</v>
      </c>
      <c r="M86" t="s">
        <v>47</v>
      </c>
      <c r="N86">
        <v>1</v>
      </c>
      <c r="O86" t="s">
        <v>35</v>
      </c>
      <c r="P86">
        <v>318</v>
      </c>
      <c r="Q86" t="s">
        <v>289</v>
      </c>
      <c r="R86" t="s">
        <v>79</v>
      </c>
      <c r="S86">
        <v>208026</v>
      </c>
      <c r="T86" t="s">
        <v>38</v>
      </c>
      <c r="V86" t="b">
        <v>0</v>
      </c>
      <c r="X86" t="b">
        <v>0</v>
      </c>
    </row>
    <row r="87" spans="1:24" x14ac:dyDescent="0.3">
      <c r="A87">
        <v>124483</v>
      </c>
      <c r="B87" t="s">
        <v>632</v>
      </c>
      <c r="C87" s="1">
        <v>44657</v>
      </c>
      <c r="D87" t="s">
        <v>41</v>
      </c>
      <c r="E87" t="s">
        <v>27</v>
      </c>
      <c r="F87" t="s">
        <v>28</v>
      </c>
      <c r="G87" t="s">
        <v>29</v>
      </c>
      <c r="H87" t="s">
        <v>255</v>
      </c>
      <c r="I87" t="s">
        <v>550</v>
      </c>
      <c r="J87" t="s">
        <v>44</v>
      </c>
      <c r="K87" t="s">
        <v>99</v>
      </c>
      <c r="L87" t="s">
        <v>551</v>
      </c>
      <c r="M87" t="s">
        <v>47</v>
      </c>
      <c r="N87">
        <v>1</v>
      </c>
      <c r="O87" t="s">
        <v>35</v>
      </c>
      <c r="P87">
        <v>0</v>
      </c>
      <c r="Q87" t="s">
        <v>106</v>
      </c>
      <c r="R87" t="s">
        <v>107</v>
      </c>
      <c r="S87">
        <v>302039</v>
      </c>
      <c r="T87" t="s">
        <v>38</v>
      </c>
      <c r="U87" t="s">
        <v>617</v>
      </c>
      <c r="V87" t="b">
        <v>0</v>
      </c>
      <c r="W87" t="s">
        <v>39</v>
      </c>
      <c r="X87" t="b">
        <v>0</v>
      </c>
    </row>
    <row r="88" spans="1:24" x14ac:dyDescent="0.3">
      <c r="A88">
        <v>124484</v>
      </c>
      <c r="B88" t="s">
        <v>633</v>
      </c>
      <c r="C88" s="1">
        <v>44657</v>
      </c>
      <c r="D88" t="s">
        <v>47</v>
      </c>
      <c r="E88" t="s">
        <v>52</v>
      </c>
      <c r="F88" t="s">
        <v>28</v>
      </c>
      <c r="G88" t="s">
        <v>53</v>
      </c>
      <c r="H88" t="s">
        <v>244</v>
      </c>
      <c r="I88" t="s">
        <v>477</v>
      </c>
      <c r="J88" t="s">
        <v>44</v>
      </c>
      <c r="K88" t="s">
        <v>64</v>
      </c>
      <c r="L88" t="s">
        <v>478</v>
      </c>
      <c r="M88" t="s">
        <v>47</v>
      </c>
      <c r="N88">
        <v>1</v>
      </c>
      <c r="O88" t="s">
        <v>35</v>
      </c>
      <c r="P88">
        <v>471</v>
      </c>
      <c r="Q88" t="s">
        <v>634</v>
      </c>
      <c r="R88" t="s">
        <v>123</v>
      </c>
      <c r="S88">
        <v>755019</v>
      </c>
      <c r="T88" t="s">
        <v>38</v>
      </c>
      <c r="U88" t="s">
        <v>59</v>
      </c>
      <c r="V88" t="b">
        <v>0</v>
      </c>
      <c r="X88" t="b">
        <v>0</v>
      </c>
    </row>
    <row r="89" spans="1:24" x14ac:dyDescent="0.3">
      <c r="A89">
        <v>124485</v>
      </c>
      <c r="B89" t="s">
        <v>635</v>
      </c>
      <c r="C89" s="1">
        <v>44657</v>
      </c>
      <c r="D89" t="s">
        <v>26</v>
      </c>
      <c r="E89" t="s">
        <v>52</v>
      </c>
      <c r="F89" t="s">
        <v>28</v>
      </c>
      <c r="G89" t="s">
        <v>29</v>
      </c>
      <c r="H89" t="s">
        <v>385</v>
      </c>
      <c r="I89" t="s">
        <v>578</v>
      </c>
      <c r="J89" t="s">
        <v>44</v>
      </c>
      <c r="K89" t="s">
        <v>45</v>
      </c>
      <c r="L89" t="s">
        <v>579</v>
      </c>
      <c r="M89" t="s">
        <v>26</v>
      </c>
      <c r="N89">
        <v>0</v>
      </c>
      <c r="Q89" t="s">
        <v>279</v>
      </c>
      <c r="R89" t="s">
        <v>141</v>
      </c>
      <c r="S89">
        <v>742101</v>
      </c>
      <c r="T89" t="s">
        <v>38</v>
      </c>
      <c r="V89" t="b">
        <v>0</v>
      </c>
      <c r="X89" t="b">
        <v>0</v>
      </c>
    </row>
    <row r="90" spans="1:24" x14ac:dyDescent="0.3">
      <c r="A90">
        <v>124486</v>
      </c>
      <c r="B90" t="s">
        <v>636</v>
      </c>
      <c r="C90" s="1">
        <v>44657</v>
      </c>
      <c r="D90" t="s">
        <v>26</v>
      </c>
      <c r="E90" t="s">
        <v>52</v>
      </c>
      <c r="F90" t="s">
        <v>28</v>
      </c>
      <c r="G90" t="s">
        <v>53</v>
      </c>
      <c r="H90" t="s">
        <v>483</v>
      </c>
      <c r="I90" t="s">
        <v>511</v>
      </c>
      <c r="J90" t="s">
        <v>44</v>
      </c>
      <c r="K90" t="s">
        <v>33</v>
      </c>
      <c r="L90" t="s">
        <v>512</v>
      </c>
      <c r="M90" t="s">
        <v>236</v>
      </c>
      <c r="N90">
        <v>1</v>
      </c>
      <c r="O90" t="s">
        <v>35</v>
      </c>
      <c r="P90">
        <v>318</v>
      </c>
      <c r="Q90" t="s">
        <v>289</v>
      </c>
      <c r="R90" t="s">
        <v>79</v>
      </c>
      <c r="S90">
        <v>208026</v>
      </c>
      <c r="T90" t="s">
        <v>38</v>
      </c>
      <c r="V90" t="b">
        <v>0</v>
      </c>
      <c r="X90" t="b">
        <v>0</v>
      </c>
    </row>
    <row r="91" spans="1:24" x14ac:dyDescent="0.3">
      <c r="A91">
        <v>124487</v>
      </c>
      <c r="B91" t="s">
        <v>637</v>
      </c>
      <c r="C91" s="1">
        <v>44657</v>
      </c>
      <c r="D91" t="s">
        <v>26</v>
      </c>
      <c r="E91" t="s">
        <v>27</v>
      </c>
      <c r="F91" t="s">
        <v>28</v>
      </c>
      <c r="G91" t="s">
        <v>29</v>
      </c>
      <c r="H91" t="s">
        <v>251</v>
      </c>
      <c r="I91" t="s">
        <v>252</v>
      </c>
      <c r="J91" t="s">
        <v>63</v>
      </c>
      <c r="K91" t="s">
        <v>64</v>
      </c>
      <c r="L91" t="s">
        <v>253</v>
      </c>
      <c r="N91">
        <v>0</v>
      </c>
      <c r="O91" t="s">
        <v>35</v>
      </c>
      <c r="P91">
        <v>700</v>
      </c>
      <c r="Q91" t="s">
        <v>393</v>
      </c>
      <c r="R91" t="s">
        <v>79</v>
      </c>
      <c r="S91">
        <v>282007</v>
      </c>
      <c r="T91" t="s">
        <v>38</v>
      </c>
      <c r="V91" t="b">
        <v>0</v>
      </c>
      <c r="W91" t="s">
        <v>39</v>
      </c>
      <c r="X91" t="b">
        <v>0</v>
      </c>
    </row>
    <row r="92" spans="1:24" x14ac:dyDescent="0.3">
      <c r="A92">
        <v>124488</v>
      </c>
      <c r="B92" t="s">
        <v>638</v>
      </c>
      <c r="C92" s="1">
        <v>44657</v>
      </c>
      <c r="D92" t="s">
        <v>47</v>
      </c>
      <c r="E92" t="s">
        <v>52</v>
      </c>
      <c r="F92" t="s">
        <v>28</v>
      </c>
      <c r="G92" t="s">
        <v>53</v>
      </c>
      <c r="H92" t="s">
        <v>275</v>
      </c>
      <c r="I92" t="s">
        <v>484</v>
      </c>
      <c r="J92" t="s">
        <v>32</v>
      </c>
      <c r="K92" t="s">
        <v>99</v>
      </c>
      <c r="L92" t="s">
        <v>485</v>
      </c>
      <c r="M92" t="s">
        <v>47</v>
      </c>
      <c r="N92">
        <v>1</v>
      </c>
      <c r="O92" t="s">
        <v>35</v>
      </c>
      <c r="P92">
        <v>1125</v>
      </c>
      <c r="Q92" t="s">
        <v>140</v>
      </c>
      <c r="R92" t="s">
        <v>141</v>
      </c>
      <c r="S92">
        <v>700021</v>
      </c>
      <c r="T92" t="s">
        <v>38</v>
      </c>
      <c r="U92" t="s">
        <v>59</v>
      </c>
      <c r="V92" t="b">
        <v>0</v>
      </c>
      <c r="X92" t="b">
        <v>0</v>
      </c>
    </row>
    <row r="93" spans="1:24" x14ac:dyDescent="0.3">
      <c r="A93">
        <v>124489</v>
      </c>
      <c r="B93" t="s">
        <v>639</v>
      </c>
      <c r="C93" s="1">
        <v>44657</v>
      </c>
      <c r="D93" t="s">
        <v>47</v>
      </c>
      <c r="E93" t="s">
        <v>52</v>
      </c>
      <c r="F93" t="s">
        <v>28</v>
      </c>
      <c r="G93" t="s">
        <v>53</v>
      </c>
      <c r="H93" t="s">
        <v>281</v>
      </c>
      <c r="I93" t="s">
        <v>338</v>
      </c>
      <c r="J93" t="s">
        <v>44</v>
      </c>
      <c r="K93" t="s">
        <v>56</v>
      </c>
      <c r="L93" t="s">
        <v>339</v>
      </c>
      <c r="M93" t="s">
        <v>47</v>
      </c>
      <c r="N93">
        <v>1</v>
      </c>
      <c r="O93" t="s">
        <v>35</v>
      </c>
      <c r="P93">
        <v>458</v>
      </c>
      <c r="Q93" t="s">
        <v>336</v>
      </c>
      <c r="R93" t="s">
        <v>73</v>
      </c>
      <c r="S93">
        <v>629001</v>
      </c>
      <c r="T93" t="s">
        <v>38</v>
      </c>
      <c r="U93" t="s">
        <v>59</v>
      </c>
      <c r="V93" t="b">
        <v>0</v>
      </c>
      <c r="X93" t="b">
        <v>0</v>
      </c>
    </row>
    <row r="94" spans="1:24" x14ac:dyDescent="0.3">
      <c r="A94">
        <v>124490</v>
      </c>
      <c r="B94" t="s">
        <v>640</v>
      </c>
      <c r="C94" s="1">
        <v>44657</v>
      </c>
      <c r="D94" t="s">
        <v>47</v>
      </c>
      <c r="E94" t="s">
        <v>52</v>
      </c>
      <c r="F94" t="s">
        <v>28</v>
      </c>
      <c r="G94" t="s">
        <v>53</v>
      </c>
      <c r="H94" t="s">
        <v>308</v>
      </c>
      <c r="I94" t="s">
        <v>571</v>
      </c>
      <c r="J94" t="s">
        <v>63</v>
      </c>
      <c r="K94" t="s">
        <v>64</v>
      </c>
      <c r="L94" t="s">
        <v>572</v>
      </c>
      <c r="M94" t="s">
        <v>47</v>
      </c>
      <c r="N94">
        <v>1</v>
      </c>
      <c r="O94" t="s">
        <v>35</v>
      </c>
      <c r="P94">
        <v>956</v>
      </c>
      <c r="Q94" t="s">
        <v>566</v>
      </c>
      <c r="R94" t="s">
        <v>105</v>
      </c>
      <c r="S94">
        <v>522101</v>
      </c>
      <c r="T94" t="s">
        <v>38</v>
      </c>
      <c r="U94" t="s">
        <v>59</v>
      </c>
      <c r="V94" t="b">
        <v>0</v>
      </c>
      <c r="X94" t="b">
        <v>0</v>
      </c>
    </row>
    <row r="95" spans="1:24" x14ac:dyDescent="0.3">
      <c r="A95">
        <v>124491</v>
      </c>
      <c r="B95" t="s">
        <v>641</v>
      </c>
      <c r="C95" s="1">
        <v>44657</v>
      </c>
      <c r="D95" t="s">
        <v>47</v>
      </c>
      <c r="E95" t="s">
        <v>52</v>
      </c>
      <c r="F95" t="s">
        <v>28</v>
      </c>
      <c r="G95" t="s">
        <v>53</v>
      </c>
      <c r="H95" t="s">
        <v>117</v>
      </c>
      <c r="I95" t="s">
        <v>222</v>
      </c>
      <c r="J95" t="s">
        <v>44</v>
      </c>
      <c r="K95" t="s">
        <v>99</v>
      </c>
      <c r="L95" t="s">
        <v>223</v>
      </c>
      <c r="M95" t="s">
        <v>47</v>
      </c>
      <c r="N95">
        <v>1</v>
      </c>
      <c r="O95" t="s">
        <v>35</v>
      </c>
      <c r="P95">
        <v>376</v>
      </c>
      <c r="Q95" t="s">
        <v>122</v>
      </c>
      <c r="R95" t="s">
        <v>105</v>
      </c>
      <c r="S95">
        <v>531163</v>
      </c>
      <c r="T95" t="s">
        <v>38</v>
      </c>
      <c r="U95" t="s">
        <v>59</v>
      </c>
      <c r="V95" t="b">
        <v>0</v>
      </c>
      <c r="X95" t="b">
        <v>0</v>
      </c>
    </row>
    <row r="96" spans="1:24" x14ac:dyDescent="0.3">
      <c r="A96">
        <v>124492</v>
      </c>
      <c r="B96" t="s">
        <v>642</v>
      </c>
      <c r="C96" s="1">
        <v>44657</v>
      </c>
      <c r="D96" t="s">
        <v>47</v>
      </c>
      <c r="E96" t="s">
        <v>52</v>
      </c>
      <c r="F96" t="s">
        <v>28</v>
      </c>
      <c r="G96" t="s">
        <v>53</v>
      </c>
      <c r="H96" t="s">
        <v>97</v>
      </c>
      <c r="I96" t="s">
        <v>401</v>
      </c>
      <c r="J96" t="s">
        <v>44</v>
      </c>
      <c r="K96" t="s">
        <v>102</v>
      </c>
      <c r="L96" t="s">
        <v>402</v>
      </c>
      <c r="M96" t="s">
        <v>47</v>
      </c>
      <c r="N96">
        <v>1</v>
      </c>
      <c r="O96" t="s">
        <v>35</v>
      </c>
      <c r="P96">
        <v>399</v>
      </c>
      <c r="Q96" t="s">
        <v>114</v>
      </c>
      <c r="R96" t="s">
        <v>73</v>
      </c>
      <c r="S96">
        <v>620003</v>
      </c>
      <c r="T96" t="s">
        <v>38</v>
      </c>
      <c r="U96" t="s">
        <v>59</v>
      </c>
      <c r="V96" t="b">
        <v>0</v>
      </c>
      <c r="X96" t="b">
        <v>0</v>
      </c>
    </row>
    <row r="97" spans="1:24" x14ac:dyDescent="0.3">
      <c r="A97">
        <v>124493</v>
      </c>
      <c r="B97" t="s">
        <v>642</v>
      </c>
      <c r="C97" s="1">
        <v>44657</v>
      </c>
      <c r="D97" t="s">
        <v>47</v>
      </c>
      <c r="E97" t="s">
        <v>52</v>
      </c>
      <c r="F97" t="s">
        <v>28</v>
      </c>
      <c r="G97" t="s">
        <v>53</v>
      </c>
      <c r="H97" t="s">
        <v>506</v>
      </c>
      <c r="I97" t="s">
        <v>585</v>
      </c>
      <c r="J97" t="s">
        <v>44</v>
      </c>
      <c r="K97" t="s">
        <v>102</v>
      </c>
      <c r="L97" t="s">
        <v>586</v>
      </c>
      <c r="M97" t="s">
        <v>47</v>
      </c>
      <c r="N97">
        <v>1</v>
      </c>
      <c r="O97" t="s">
        <v>35</v>
      </c>
      <c r="P97">
        <v>376</v>
      </c>
      <c r="Q97" t="s">
        <v>114</v>
      </c>
      <c r="R97" t="s">
        <v>73</v>
      </c>
      <c r="S97">
        <v>620003</v>
      </c>
      <c r="T97" t="s">
        <v>38</v>
      </c>
      <c r="U97" t="s">
        <v>59</v>
      </c>
      <c r="V97" t="b">
        <v>0</v>
      </c>
      <c r="X97" t="b">
        <v>0</v>
      </c>
    </row>
    <row r="98" spans="1:24" x14ac:dyDescent="0.3">
      <c r="A98">
        <v>124494</v>
      </c>
      <c r="B98" t="s">
        <v>642</v>
      </c>
      <c r="C98" s="1">
        <v>44657</v>
      </c>
      <c r="D98" t="s">
        <v>47</v>
      </c>
      <c r="E98" t="s">
        <v>52</v>
      </c>
      <c r="F98" t="s">
        <v>28</v>
      </c>
      <c r="G98" t="s">
        <v>53</v>
      </c>
      <c r="H98" t="s">
        <v>493</v>
      </c>
      <c r="I98" t="s">
        <v>547</v>
      </c>
      <c r="J98" t="s">
        <v>44</v>
      </c>
      <c r="K98" t="s">
        <v>102</v>
      </c>
      <c r="L98" t="s">
        <v>548</v>
      </c>
      <c r="M98" t="s">
        <v>47</v>
      </c>
      <c r="N98">
        <v>1</v>
      </c>
      <c r="O98" t="s">
        <v>35</v>
      </c>
      <c r="P98">
        <v>376</v>
      </c>
      <c r="Q98" t="s">
        <v>114</v>
      </c>
      <c r="R98" t="s">
        <v>73</v>
      </c>
      <c r="S98">
        <v>620003</v>
      </c>
      <c r="T98" t="s">
        <v>38</v>
      </c>
      <c r="U98" t="s">
        <v>59</v>
      </c>
      <c r="V98" t="b">
        <v>0</v>
      </c>
      <c r="X98" t="b">
        <v>0</v>
      </c>
    </row>
    <row r="99" spans="1:24" x14ac:dyDescent="0.3">
      <c r="A99">
        <v>124495</v>
      </c>
      <c r="B99" t="s">
        <v>643</v>
      </c>
      <c r="C99" s="1">
        <v>44657</v>
      </c>
      <c r="D99" t="s">
        <v>47</v>
      </c>
      <c r="E99" t="s">
        <v>52</v>
      </c>
      <c r="F99" t="s">
        <v>28</v>
      </c>
      <c r="G99" t="s">
        <v>53</v>
      </c>
      <c r="H99" t="s">
        <v>268</v>
      </c>
      <c r="I99" t="s">
        <v>360</v>
      </c>
      <c r="J99" t="s">
        <v>44</v>
      </c>
      <c r="K99" t="s">
        <v>99</v>
      </c>
      <c r="L99" t="s">
        <v>361</v>
      </c>
      <c r="M99" t="s">
        <v>47</v>
      </c>
      <c r="N99">
        <v>1</v>
      </c>
      <c r="O99" t="s">
        <v>35</v>
      </c>
      <c r="P99">
        <v>666</v>
      </c>
      <c r="Q99" t="s">
        <v>331</v>
      </c>
      <c r="R99" t="s">
        <v>113</v>
      </c>
      <c r="S99">
        <v>121009</v>
      </c>
      <c r="T99" t="s">
        <v>38</v>
      </c>
      <c r="U99" t="s">
        <v>59</v>
      </c>
      <c r="V99" t="b">
        <v>0</v>
      </c>
      <c r="X99" t="b">
        <v>0</v>
      </c>
    </row>
    <row r="100" spans="1:24" x14ac:dyDescent="0.3">
      <c r="A100">
        <v>124496</v>
      </c>
      <c r="B100" t="s">
        <v>644</v>
      </c>
      <c r="C100" s="1">
        <v>44657</v>
      </c>
      <c r="D100" t="s">
        <v>47</v>
      </c>
      <c r="E100" t="s">
        <v>52</v>
      </c>
      <c r="F100" t="s">
        <v>28</v>
      </c>
      <c r="G100" t="s">
        <v>53</v>
      </c>
      <c r="H100" t="s">
        <v>287</v>
      </c>
      <c r="I100" t="s">
        <v>370</v>
      </c>
      <c r="J100" t="s">
        <v>32</v>
      </c>
      <c r="K100" t="s">
        <v>99</v>
      </c>
      <c r="L100" t="s">
        <v>371</v>
      </c>
      <c r="M100" t="s">
        <v>47</v>
      </c>
      <c r="N100">
        <v>1</v>
      </c>
      <c r="O100" t="s">
        <v>35</v>
      </c>
      <c r="P100">
        <v>759</v>
      </c>
      <c r="Q100" t="s">
        <v>48</v>
      </c>
      <c r="R100" t="s">
        <v>49</v>
      </c>
      <c r="S100">
        <v>560102</v>
      </c>
      <c r="T100" t="s">
        <v>38</v>
      </c>
      <c r="U100" t="s">
        <v>59</v>
      </c>
      <c r="V100" t="b">
        <v>0</v>
      </c>
      <c r="X100" t="b">
        <v>0</v>
      </c>
    </row>
    <row r="101" spans="1:24" x14ac:dyDescent="0.3">
      <c r="A101">
        <v>124497</v>
      </c>
      <c r="B101" t="s">
        <v>645</v>
      </c>
      <c r="C101" s="1">
        <v>44657</v>
      </c>
      <c r="D101" t="s">
        <v>47</v>
      </c>
      <c r="E101" t="s">
        <v>52</v>
      </c>
      <c r="F101" t="s">
        <v>28</v>
      </c>
      <c r="G101" t="s">
        <v>53</v>
      </c>
      <c r="H101" t="s">
        <v>323</v>
      </c>
      <c r="I101" t="s">
        <v>413</v>
      </c>
      <c r="J101" t="s">
        <v>70</v>
      </c>
      <c r="K101" t="s">
        <v>64</v>
      </c>
      <c r="L101" t="s">
        <v>414</v>
      </c>
      <c r="M101" t="s">
        <v>47</v>
      </c>
      <c r="N101">
        <v>1</v>
      </c>
      <c r="O101" t="s">
        <v>35</v>
      </c>
      <c r="P101">
        <v>758</v>
      </c>
      <c r="Q101" t="s">
        <v>36</v>
      </c>
      <c r="R101" t="s">
        <v>37</v>
      </c>
      <c r="S101">
        <v>400053</v>
      </c>
      <c r="T101" t="s">
        <v>38</v>
      </c>
      <c r="U101" t="s">
        <v>59</v>
      </c>
      <c r="V101" t="b">
        <v>0</v>
      </c>
      <c r="X101" t="b">
        <v>0</v>
      </c>
    </row>
    <row r="102" spans="1:24" ht="16.5" customHeight="1" x14ac:dyDescent="0.3">
      <c r="A102">
        <v>124498</v>
      </c>
      <c r="B102" t="s">
        <v>646</v>
      </c>
      <c r="C102" s="1">
        <v>44657</v>
      </c>
      <c r="D102" t="s">
        <v>47</v>
      </c>
      <c r="E102" t="s">
        <v>52</v>
      </c>
      <c r="F102" t="s">
        <v>28</v>
      </c>
      <c r="G102" t="s">
        <v>53</v>
      </c>
      <c r="H102" t="s">
        <v>282</v>
      </c>
      <c r="I102" t="s">
        <v>283</v>
      </c>
      <c r="J102" t="s">
        <v>44</v>
      </c>
      <c r="K102" t="s">
        <v>45</v>
      </c>
      <c r="L102" t="s">
        <v>284</v>
      </c>
      <c r="M102" t="s">
        <v>47</v>
      </c>
      <c r="N102">
        <v>1</v>
      </c>
      <c r="O102" t="s">
        <v>35</v>
      </c>
      <c r="P102">
        <v>471</v>
      </c>
      <c r="Q102" t="s">
        <v>101</v>
      </c>
      <c r="R102" t="s">
        <v>73</v>
      </c>
      <c r="S102">
        <v>600049</v>
      </c>
      <c r="T102" t="s">
        <v>38</v>
      </c>
      <c r="U102" t="s">
        <v>59</v>
      </c>
      <c r="V102" t="b">
        <v>0</v>
      </c>
      <c r="X102" t="b">
        <v>0</v>
      </c>
    </row>
    <row r="103" spans="1:24" ht="16.5" customHeight="1" x14ac:dyDescent="0.3">
      <c r="A103">
        <v>124499</v>
      </c>
      <c r="B103" t="s">
        <v>647</v>
      </c>
      <c r="C103" s="1">
        <v>44657</v>
      </c>
      <c r="D103" t="s">
        <v>47</v>
      </c>
      <c r="E103" t="s">
        <v>52</v>
      </c>
      <c r="F103" t="s">
        <v>28</v>
      </c>
      <c r="G103" t="s">
        <v>53</v>
      </c>
      <c r="H103" t="s">
        <v>117</v>
      </c>
      <c r="I103" t="s">
        <v>352</v>
      </c>
      <c r="J103" t="s">
        <v>44</v>
      </c>
      <c r="K103" t="s">
        <v>116</v>
      </c>
      <c r="L103" t="s">
        <v>353</v>
      </c>
      <c r="M103" t="s">
        <v>47</v>
      </c>
      <c r="N103">
        <v>1</v>
      </c>
      <c r="O103" t="s">
        <v>35</v>
      </c>
      <c r="P103">
        <v>376</v>
      </c>
      <c r="Q103" t="s">
        <v>540</v>
      </c>
      <c r="R103" t="s">
        <v>128</v>
      </c>
      <c r="S103">
        <v>688014</v>
      </c>
      <c r="T103" t="s">
        <v>38</v>
      </c>
      <c r="V103" t="b">
        <v>0</v>
      </c>
      <c r="X103" t="b">
        <v>0</v>
      </c>
    </row>
    <row r="104" spans="1:24" ht="16.5" customHeight="1" x14ac:dyDescent="0.3">
      <c r="A104">
        <v>124500</v>
      </c>
      <c r="B104" t="s">
        <v>648</v>
      </c>
      <c r="C104" s="1">
        <v>44657</v>
      </c>
      <c r="D104" t="s">
        <v>47</v>
      </c>
      <c r="E104" t="s">
        <v>52</v>
      </c>
      <c r="F104" t="s">
        <v>28</v>
      </c>
      <c r="G104" t="s">
        <v>53</v>
      </c>
      <c r="H104" t="s">
        <v>249</v>
      </c>
      <c r="I104" t="s">
        <v>488</v>
      </c>
      <c r="J104" t="s">
        <v>44</v>
      </c>
      <c r="K104" t="s">
        <v>56</v>
      </c>
      <c r="L104" t="s">
        <v>489</v>
      </c>
      <c r="M104" t="s">
        <v>47</v>
      </c>
      <c r="N104">
        <v>1</v>
      </c>
      <c r="O104" t="s">
        <v>35</v>
      </c>
      <c r="P104">
        <v>569</v>
      </c>
      <c r="Q104" t="s">
        <v>110</v>
      </c>
      <c r="R104" t="s">
        <v>111</v>
      </c>
      <c r="S104">
        <v>110075</v>
      </c>
      <c r="T104" t="s">
        <v>38</v>
      </c>
      <c r="U104" t="s">
        <v>59</v>
      </c>
      <c r="V104" t="b">
        <v>0</v>
      </c>
      <c r="X104" t="b">
        <v>0</v>
      </c>
    </row>
    <row r="105" spans="1:24" ht="16.5" customHeight="1" x14ac:dyDescent="0.3">
      <c r="A105">
        <v>124501</v>
      </c>
      <c r="B105" t="s">
        <v>649</v>
      </c>
      <c r="C105" s="1">
        <v>44657</v>
      </c>
      <c r="D105" t="s">
        <v>47</v>
      </c>
      <c r="E105" t="s">
        <v>52</v>
      </c>
      <c r="F105" t="s">
        <v>28</v>
      </c>
      <c r="G105" t="s">
        <v>53</v>
      </c>
      <c r="H105" t="s">
        <v>112</v>
      </c>
      <c r="I105" t="s">
        <v>442</v>
      </c>
      <c r="J105" t="s">
        <v>44</v>
      </c>
      <c r="K105" t="s">
        <v>56</v>
      </c>
      <c r="L105" t="s">
        <v>443</v>
      </c>
      <c r="M105" t="s">
        <v>47</v>
      </c>
      <c r="N105">
        <v>1</v>
      </c>
      <c r="O105" t="s">
        <v>35</v>
      </c>
      <c r="P105">
        <v>486</v>
      </c>
      <c r="Q105" t="s">
        <v>304</v>
      </c>
      <c r="R105" t="s">
        <v>90</v>
      </c>
      <c r="S105">
        <v>507002</v>
      </c>
      <c r="T105" t="s">
        <v>38</v>
      </c>
      <c r="U105" t="s">
        <v>59</v>
      </c>
      <c r="V105" t="b">
        <v>0</v>
      </c>
      <c r="X105" t="b">
        <v>0</v>
      </c>
    </row>
    <row r="106" spans="1:24" ht="16.5" customHeight="1" x14ac:dyDescent="0.3">
      <c r="A106">
        <v>124502</v>
      </c>
      <c r="B106" t="s">
        <v>650</v>
      </c>
      <c r="C106" s="1">
        <v>44657</v>
      </c>
      <c r="D106" t="s">
        <v>47</v>
      </c>
      <c r="E106" t="s">
        <v>52</v>
      </c>
      <c r="F106" t="s">
        <v>28</v>
      </c>
      <c r="G106" t="s">
        <v>53</v>
      </c>
      <c r="H106" t="s">
        <v>280</v>
      </c>
      <c r="I106" t="s">
        <v>491</v>
      </c>
      <c r="J106" t="s">
        <v>63</v>
      </c>
      <c r="K106" t="s">
        <v>99</v>
      </c>
      <c r="L106" t="s">
        <v>492</v>
      </c>
      <c r="M106" t="s">
        <v>47</v>
      </c>
      <c r="N106">
        <v>1</v>
      </c>
      <c r="O106" t="s">
        <v>35</v>
      </c>
      <c r="P106">
        <v>1091</v>
      </c>
      <c r="Q106" t="s">
        <v>248</v>
      </c>
      <c r="R106" t="s">
        <v>37</v>
      </c>
      <c r="S106">
        <v>421301</v>
      </c>
      <c r="T106" t="s">
        <v>38</v>
      </c>
      <c r="V106" t="b">
        <v>0</v>
      </c>
      <c r="X106" t="b">
        <v>0</v>
      </c>
    </row>
    <row r="107" spans="1:24" ht="16.5" customHeight="1" x14ac:dyDescent="0.3">
      <c r="A107">
        <v>124503</v>
      </c>
      <c r="B107" t="s">
        <v>651</v>
      </c>
      <c r="C107" s="1">
        <v>44657</v>
      </c>
      <c r="D107" t="s">
        <v>47</v>
      </c>
      <c r="E107" t="s">
        <v>52</v>
      </c>
      <c r="F107" t="s">
        <v>28</v>
      </c>
      <c r="G107" t="s">
        <v>53</v>
      </c>
      <c r="H107" t="s">
        <v>115</v>
      </c>
      <c r="I107" t="s">
        <v>309</v>
      </c>
      <c r="J107" t="s">
        <v>32</v>
      </c>
      <c r="K107" t="s">
        <v>56</v>
      </c>
      <c r="L107" t="s">
        <v>310</v>
      </c>
      <c r="M107" t="s">
        <v>47</v>
      </c>
      <c r="N107">
        <v>1</v>
      </c>
      <c r="O107" t="s">
        <v>35</v>
      </c>
      <c r="P107">
        <v>635</v>
      </c>
      <c r="Q107" t="s">
        <v>232</v>
      </c>
      <c r="R107" t="s">
        <v>224</v>
      </c>
      <c r="S107">
        <v>382424</v>
      </c>
      <c r="T107" t="s">
        <v>38</v>
      </c>
      <c r="U107" t="s">
        <v>59</v>
      </c>
      <c r="V107" t="b">
        <v>0</v>
      </c>
      <c r="X107" t="b">
        <v>0</v>
      </c>
    </row>
    <row r="108" spans="1:24" ht="16.5" customHeight="1" x14ac:dyDescent="0.3">
      <c r="A108">
        <v>124504</v>
      </c>
      <c r="B108" t="s">
        <v>652</v>
      </c>
      <c r="C108" s="1">
        <v>44657</v>
      </c>
      <c r="D108" t="s">
        <v>47</v>
      </c>
      <c r="E108" t="s">
        <v>52</v>
      </c>
      <c r="F108" t="s">
        <v>28</v>
      </c>
      <c r="G108" t="s">
        <v>53</v>
      </c>
      <c r="H108" t="s">
        <v>251</v>
      </c>
      <c r="I108" t="s">
        <v>569</v>
      </c>
      <c r="J108" t="s">
        <v>63</v>
      </c>
      <c r="K108" t="s">
        <v>116</v>
      </c>
      <c r="L108" t="s">
        <v>570</v>
      </c>
      <c r="M108" t="s">
        <v>47</v>
      </c>
      <c r="N108">
        <v>1</v>
      </c>
      <c r="O108" t="s">
        <v>35</v>
      </c>
      <c r="P108">
        <v>771</v>
      </c>
      <c r="Q108" t="s">
        <v>58</v>
      </c>
      <c r="R108" t="s">
        <v>37</v>
      </c>
      <c r="S108">
        <v>400614</v>
      </c>
      <c r="T108" t="s">
        <v>38</v>
      </c>
      <c r="V108" t="b">
        <v>0</v>
      </c>
      <c r="X108" t="b">
        <v>0</v>
      </c>
    </row>
    <row r="109" spans="1:24" ht="16.5" customHeight="1" x14ac:dyDescent="0.3">
      <c r="A109">
        <v>124505</v>
      </c>
      <c r="B109" t="s">
        <v>653</v>
      </c>
      <c r="C109" s="1">
        <v>44657</v>
      </c>
      <c r="D109" t="s">
        <v>41</v>
      </c>
      <c r="E109" t="s">
        <v>27</v>
      </c>
      <c r="F109" t="s">
        <v>28</v>
      </c>
      <c r="G109" t="s">
        <v>29</v>
      </c>
      <c r="H109" t="s">
        <v>340</v>
      </c>
      <c r="I109" t="s">
        <v>341</v>
      </c>
      <c r="J109" t="s">
        <v>44</v>
      </c>
      <c r="K109" t="s">
        <v>99</v>
      </c>
      <c r="L109" t="s">
        <v>342</v>
      </c>
      <c r="M109" t="s">
        <v>47</v>
      </c>
      <c r="N109">
        <v>1</v>
      </c>
      <c r="O109" t="s">
        <v>35</v>
      </c>
      <c r="P109">
        <v>568</v>
      </c>
      <c r="Q109" t="s">
        <v>654</v>
      </c>
      <c r="R109" t="s">
        <v>73</v>
      </c>
      <c r="S109">
        <v>642126</v>
      </c>
      <c r="T109" t="s">
        <v>38</v>
      </c>
      <c r="U109" t="s">
        <v>618</v>
      </c>
      <c r="V109" t="b">
        <v>0</v>
      </c>
      <c r="W109" t="s">
        <v>39</v>
      </c>
      <c r="X109" t="b">
        <v>0</v>
      </c>
    </row>
    <row r="110" spans="1:24" ht="16.5" customHeight="1" x14ac:dyDescent="0.3">
      <c r="A110">
        <v>124506</v>
      </c>
      <c r="B110" t="s">
        <v>655</v>
      </c>
      <c r="C110" s="1">
        <v>44657</v>
      </c>
      <c r="D110" t="s">
        <v>41</v>
      </c>
      <c r="E110" t="s">
        <v>27</v>
      </c>
      <c r="F110" t="s">
        <v>28</v>
      </c>
      <c r="G110" t="s">
        <v>29</v>
      </c>
      <c r="H110" t="s">
        <v>316</v>
      </c>
      <c r="I110" t="s">
        <v>564</v>
      </c>
      <c r="J110" t="s">
        <v>32</v>
      </c>
      <c r="K110" t="s">
        <v>45</v>
      </c>
      <c r="L110" t="s">
        <v>565</v>
      </c>
      <c r="M110" t="s">
        <v>47</v>
      </c>
      <c r="N110">
        <v>1</v>
      </c>
      <c r="O110" t="s">
        <v>35</v>
      </c>
      <c r="P110">
        <v>666</v>
      </c>
      <c r="Q110" t="s">
        <v>120</v>
      </c>
      <c r="R110" t="s">
        <v>37</v>
      </c>
      <c r="S110">
        <v>410504</v>
      </c>
      <c r="T110" t="s">
        <v>38</v>
      </c>
      <c r="U110" t="s">
        <v>620</v>
      </c>
      <c r="V110" t="b">
        <v>0</v>
      </c>
      <c r="W110" t="s">
        <v>39</v>
      </c>
      <c r="X110" t="b">
        <v>0</v>
      </c>
    </row>
    <row r="111" spans="1:24" ht="16.5" customHeight="1" x14ac:dyDescent="0.3">
      <c r="A111">
        <v>124507</v>
      </c>
      <c r="B111" t="s">
        <v>656</v>
      </c>
      <c r="C111" s="1">
        <v>44657</v>
      </c>
      <c r="D111" t="s">
        <v>26</v>
      </c>
      <c r="E111" t="s">
        <v>52</v>
      </c>
      <c r="F111" t="s">
        <v>28</v>
      </c>
      <c r="G111" t="s">
        <v>53</v>
      </c>
      <c r="H111" t="s">
        <v>364</v>
      </c>
      <c r="I111" t="s">
        <v>411</v>
      </c>
      <c r="J111" t="s">
        <v>44</v>
      </c>
      <c r="K111" t="s">
        <v>45</v>
      </c>
      <c r="L111" t="s">
        <v>412</v>
      </c>
      <c r="M111" t="s">
        <v>26</v>
      </c>
      <c r="N111">
        <v>0</v>
      </c>
      <c r="Q111" t="s">
        <v>72</v>
      </c>
      <c r="R111" t="s">
        <v>73</v>
      </c>
      <c r="S111">
        <v>600088</v>
      </c>
      <c r="T111" t="s">
        <v>38</v>
      </c>
      <c r="V111" t="b">
        <v>0</v>
      </c>
      <c r="X111" t="b">
        <v>0</v>
      </c>
    </row>
    <row r="112" spans="1:24" ht="16.5" customHeight="1" x14ac:dyDescent="0.3">
      <c r="A112">
        <v>124508</v>
      </c>
      <c r="B112" t="s">
        <v>657</v>
      </c>
      <c r="C112" s="1">
        <v>44657</v>
      </c>
      <c r="D112" t="s">
        <v>41</v>
      </c>
      <c r="E112" t="s">
        <v>27</v>
      </c>
      <c r="F112" t="s">
        <v>28</v>
      </c>
      <c r="G112" t="s">
        <v>29</v>
      </c>
      <c r="H112" t="s">
        <v>482</v>
      </c>
      <c r="I112" t="s">
        <v>513</v>
      </c>
      <c r="J112" t="s">
        <v>70</v>
      </c>
      <c r="K112" t="s">
        <v>45</v>
      </c>
      <c r="L112" t="s">
        <v>514</v>
      </c>
      <c r="M112" t="s">
        <v>47</v>
      </c>
      <c r="N112">
        <v>1</v>
      </c>
      <c r="O112" t="s">
        <v>35</v>
      </c>
      <c r="P112">
        <v>497</v>
      </c>
      <c r="Q112" t="s">
        <v>110</v>
      </c>
      <c r="R112" t="s">
        <v>111</v>
      </c>
      <c r="S112">
        <v>110018</v>
      </c>
      <c r="T112" t="s">
        <v>38</v>
      </c>
      <c r="U112" t="s">
        <v>616</v>
      </c>
      <c r="V112" t="b">
        <v>0</v>
      </c>
      <c r="W112" t="s">
        <v>39</v>
      </c>
      <c r="X112" t="b">
        <v>0</v>
      </c>
    </row>
    <row r="113" spans="1:24" ht="16.5" customHeight="1" x14ac:dyDescent="0.3">
      <c r="A113">
        <v>124509</v>
      </c>
      <c r="B113" t="s">
        <v>658</v>
      </c>
      <c r="C113" s="1">
        <v>44657</v>
      </c>
      <c r="D113" t="s">
        <v>47</v>
      </c>
      <c r="E113" t="s">
        <v>52</v>
      </c>
      <c r="F113" t="s">
        <v>28</v>
      </c>
      <c r="G113" t="s">
        <v>53</v>
      </c>
      <c r="H113" t="s">
        <v>197</v>
      </c>
      <c r="I113" t="s">
        <v>543</v>
      </c>
      <c r="J113" t="s">
        <v>32</v>
      </c>
      <c r="K113" t="s">
        <v>116</v>
      </c>
      <c r="L113" t="s">
        <v>544</v>
      </c>
      <c r="M113" t="s">
        <v>47</v>
      </c>
      <c r="N113">
        <v>1</v>
      </c>
      <c r="O113" t="s">
        <v>35</v>
      </c>
      <c r="P113">
        <v>845</v>
      </c>
      <c r="Q113" t="s">
        <v>89</v>
      </c>
      <c r="R113" t="s">
        <v>90</v>
      </c>
      <c r="S113">
        <v>500075</v>
      </c>
      <c r="T113" t="s">
        <v>38</v>
      </c>
      <c r="U113" t="s">
        <v>59</v>
      </c>
      <c r="V113" t="b">
        <v>0</v>
      </c>
      <c r="X113" t="b">
        <v>0</v>
      </c>
    </row>
    <row r="114" spans="1:24" ht="16.5" customHeight="1" x14ac:dyDescent="0.3">
      <c r="A114">
        <v>124510</v>
      </c>
      <c r="B114" t="s">
        <v>659</v>
      </c>
      <c r="C114" s="1">
        <v>44657</v>
      </c>
      <c r="D114" t="s">
        <v>47</v>
      </c>
      <c r="E114" t="s">
        <v>52</v>
      </c>
      <c r="F114" t="s">
        <v>28</v>
      </c>
      <c r="G114" t="s">
        <v>53</v>
      </c>
      <c r="H114" t="s">
        <v>275</v>
      </c>
      <c r="I114" t="s">
        <v>527</v>
      </c>
      <c r="J114" t="s">
        <v>32</v>
      </c>
      <c r="K114" t="s">
        <v>64</v>
      </c>
      <c r="L114" t="s">
        <v>528</v>
      </c>
      <c r="M114" t="s">
        <v>47</v>
      </c>
      <c r="N114">
        <v>1</v>
      </c>
      <c r="O114" t="s">
        <v>35</v>
      </c>
      <c r="P114">
        <v>1125</v>
      </c>
      <c r="Q114" t="s">
        <v>89</v>
      </c>
      <c r="R114" t="s">
        <v>90</v>
      </c>
      <c r="S114">
        <v>500075</v>
      </c>
      <c r="T114" t="s">
        <v>38</v>
      </c>
      <c r="V114" t="b">
        <v>0</v>
      </c>
      <c r="X114" t="b">
        <v>0</v>
      </c>
    </row>
    <row r="115" spans="1:24" ht="16.5" customHeight="1" x14ac:dyDescent="0.3">
      <c r="A115">
        <v>124511</v>
      </c>
      <c r="B115" t="s">
        <v>660</v>
      </c>
      <c r="C115" s="1">
        <v>44657</v>
      </c>
      <c r="D115" t="s">
        <v>47</v>
      </c>
      <c r="E115" t="s">
        <v>52</v>
      </c>
      <c r="F115" t="s">
        <v>28</v>
      </c>
      <c r="G115" t="s">
        <v>53</v>
      </c>
      <c r="H115" t="s">
        <v>42</v>
      </c>
      <c r="I115" t="s">
        <v>479</v>
      </c>
      <c r="J115" t="s">
        <v>44</v>
      </c>
      <c r="K115" t="s">
        <v>33</v>
      </c>
      <c r="L115" t="s">
        <v>480</v>
      </c>
      <c r="M115" t="s">
        <v>47</v>
      </c>
      <c r="N115">
        <v>1</v>
      </c>
      <c r="O115" t="s">
        <v>35</v>
      </c>
      <c r="P115">
        <v>406</v>
      </c>
      <c r="Q115" t="s">
        <v>531</v>
      </c>
      <c r="R115" t="s">
        <v>37</v>
      </c>
      <c r="S115">
        <v>402107</v>
      </c>
      <c r="T115" t="s">
        <v>38</v>
      </c>
      <c r="V115" t="b">
        <v>0</v>
      </c>
      <c r="X115" t="b">
        <v>0</v>
      </c>
    </row>
    <row r="116" spans="1:24" ht="16.5" customHeight="1" x14ac:dyDescent="0.3">
      <c r="A116">
        <v>124512</v>
      </c>
      <c r="B116" t="s">
        <v>661</v>
      </c>
      <c r="C116" s="1">
        <v>44657</v>
      </c>
      <c r="D116" t="s">
        <v>41</v>
      </c>
      <c r="E116" t="s">
        <v>27</v>
      </c>
      <c r="F116" t="s">
        <v>28</v>
      </c>
      <c r="G116" t="s">
        <v>29</v>
      </c>
      <c r="H116" t="s">
        <v>225</v>
      </c>
      <c r="I116" t="s">
        <v>518</v>
      </c>
      <c r="J116" t="s">
        <v>32</v>
      </c>
      <c r="K116" t="s">
        <v>33</v>
      </c>
      <c r="L116" t="s">
        <v>519</v>
      </c>
      <c r="M116" t="s">
        <v>47</v>
      </c>
      <c r="N116">
        <v>1</v>
      </c>
      <c r="O116" t="s">
        <v>35</v>
      </c>
      <c r="P116">
        <v>967</v>
      </c>
      <c r="Q116" t="s">
        <v>568</v>
      </c>
      <c r="R116" t="s">
        <v>73</v>
      </c>
      <c r="S116">
        <v>638452</v>
      </c>
      <c r="T116" t="s">
        <v>38</v>
      </c>
      <c r="U116" t="s">
        <v>621</v>
      </c>
      <c r="V116" t="b">
        <v>0</v>
      </c>
      <c r="W116" t="s">
        <v>39</v>
      </c>
      <c r="X116" t="b">
        <v>0</v>
      </c>
    </row>
    <row r="117" spans="1:24" ht="16.5" customHeight="1" x14ac:dyDescent="0.3">
      <c r="A117">
        <v>124513</v>
      </c>
      <c r="B117" t="s">
        <v>662</v>
      </c>
      <c r="C117" s="1">
        <v>44657</v>
      </c>
      <c r="D117" t="s">
        <v>41</v>
      </c>
      <c r="E117" t="s">
        <v>27</v>
      </c>
      <c r="F117" t="s">
        <v>28</v>
      </c>
      <c r="G117" t="s">
        <v>29</v>
      </c>
      <c r="H117" t="s">
        <v>251</v>
      </c>
      <c r="I117" t="s">
        <v>272</v>
      </c>
      <c r="J117" t="s">
        <v>63</v>
      </c>
      <c r="K117" t="s">
        <v>116</v>
      </c>
      <c r="L117" t="s">
        <v>273</v>
      </c>
      <c r="M117" t="s">
        <v>47</v>
      </c>
      <c r="N117">
        <v>1</v>
      </c>
      <c r="O117" t="s">
        <v>35</v>
      </c>
      <c r="P117">
        <v>735</v>
      </c>
      <c r="Q117" t="s">
        <v>560</v>
      </c>
      <c r="R117" t="s">
        <v>73</v>
      </c>
      <c r="S117">
        <v>609307</v>
      </c>
      <c r="T117" t="s">
        <v>38</v>
      </c>
      <c r="U117" t="s">
        <v>618</v>
      </c>
      <c r="V117" t="b">
        <v>0</v>
      </c>
      <c r="W117" t="s">
        <v>39</v>
      </c>
      <c r="X117" t="b">
        <v>0</v>
      </c>
    </row>
    <row r="118" spans="1:24" ht="16.5" customHeight="1" x14ac:dyDescent="0.3">
      <c r="A118">
        <v>124514</v>
      </c>
      <c r="B118" t="s">
        <v>663</v>
      </c>
      <c r="C118" s="1">
        <v>44657</v>
      </c>
      <c r="D118" t="s">
        <v>47</v>
      </c>
      <c r="E118" t="s">
        <v>52</v>
      </c>
      <c r="F118" t="s">
        <v>28</v>
      </c>
      <c r="G118" t="s">
        <v>53</v>
      </c>
      <c r="H118" t="s">
        <v>499</v>
      </c>
      <c r="I118" t="s">
        <v>500</v>
      </c>
      <c r="J118" t="s">
        <v>44</v>
      </c>
      <c r="K118" t="s">
        <v>99</v>
      </c>
      <c r="L118" t="s">
        <v>501</v>
      </c>
      <c r="M118" t="s">
        <v>47</v>
      </c>
      <c r="N118">
        <v>1</v>
      </c>
      <c r="O118" t="s">
        <v>35</v>
      </c>
      <c r="P118">
        <v>333</v>
      </c>
      <c r="Q118" t="s">
        <v>228</v>
      </c>
      <c r="R118" t="s">
        <v>141</v>
      </c>
      <c r="S118">
        <v>700052</v>
      </c>
      <c r="T118" t="s">
        <v>38</v>
      </c>
      <c r="V118" t="b">
        <v>0</v>
      </c>
      <c r="X118" t="b">
        <v>0</v>
      </c>
    </row>
    <row r="119" spans="1:24" ht="16.5" customHeight="1" x14ac:dyDescent="0.3">
      <c r="A119">
        <v>124515</v>
      </c>
      <c r="B119" t="s">
        <v>664</v>
      </c>
      <c r="C119" s="1">
        <v>44657</v>
      </c>
      <c r="D119" t="s">
        <v>47</v>
      </c>
      <c r="E119" t="s">
        <v>52</v>
      </c>
      <c r="F119" t="s">
        <v>28</v>
      </c>
      <c r="G119" t="s">
        <v>53</v>
      </c>
      <c r="H119" t="s">
        <v>537</v>
      </c>
      <c r="I119" t="s">
        <v>541</v>
      </c>
      <c r="J119" t="s">
        <v>44</v>
      </c>
      <c r="K119" t="s">
        <v>99</v>
      </c>
      <c r="L119" t="s">
        <v>542</v>
      </c>
      <c r="M119" t="s">
        <v>47</v>
      </c>
      <c r="N119">
        <v>1</v>
      </c>
      <c r="O119" t="s">
        <v>35</v>
      </c>
      <c r="P119">
        <v>376</v>
      </c>
      <c r="Q119" t="s">
        <v>228</v>
      </c>
      <c r="R119" t="s">
        <v>141</v>
      </c>
      <c r="S119">
        <v>700052</v>
      </c>
      <c r="T119" t="s">
        <v>38</v>
      </c>
      <c r="U119" t="s">
        <v>59</v>
      </c>
      <c r="V119" t="b">
        <v>0</v>
      </c>
      <c r="X119" t="b">
        <v>0</v>
      </c>
    </row>
    <row r="120" spans="1:24" ht="16.5" customHeight="1" x14ac:dyDescent="0.3">
      <c r="A120">
        <v>124516</v>
      </c>
      <c r="B120" t="s">
        <v>664</v>
      </c>
      <c r="C120" s="1">
        <v>44657</v>
      </c>
      <c r="D120" t="s">
        <v>47</v>
      </c>
      <c r="E120" t="s">
        <v>52</v>
      </c>
      <c r="F120" t="s">
        <v>28</v>
      </c>
      <c r="G120" t="s">
        <v>53</v>
      </c>
      <c r="H120" t="s">
        <v>321</v>
      </c>
      <c r="I120" t="s">
        <v>573</v>
      </c>
      <c r="J120" t="s">
        <v>44</v>
      </c>
      <c r="K120" t="s">
        <v>99</v>
      </c>
      <c r="L120" t="s">
        <v>574</v>
      </c>
      <c r="M120" t="s">
        <v>47</v>
      </c>
      <c r="N120">
        <v>1</v>
      </c>
      <c r="O120" t="s">
        <v>35</v>
      </c>
      <c r="P120">
        <v>383</v>
      </c>
      <c r="Q120" t="s">
        <v>228</v>
      </c>
      <c r="R120" t="s">
        <v>141</v>
      </c>
      <c r="S120">
        <v>700052</v>
      </c>
      <c r="T120" t="s">
        <v>38</v>
      </c>
      <c r="U120" t="s">
        <v>59</v>
      </c>
      <c r="V120" t="b">
        <v>0</v>
      </c>
      <c r="X120" t="b">
        <v>0</v>
      </c>
    </row>
    <row r="121" spans="1:24" ht="16.5" customHeight="1" x14ac:dyDescent="0.3">
      <c r="A121">
        <v>124517</v>
      </c>
      <c r="B121" t="s">
        <v>664</v>
      </c>
      <c r="C121" s="1">
        <v>44657</v>
      </c>
      <c r="D121" t="s">
        <v>47</v>
      </c>
      <c r="E121" t="s">
        <v>52</v>
      </c>
      <c r="F121" t="s">
        <v>28</v>
      </c>
      <c r="G121" t="s">
        <v>53</v>
      </c>
      <c r="H121" t="s">
        <v>517</v>
      </c>
      <c r="I121" t="s">
        <v>538</v>
      </c>
      <c r="J121" t="s">
        <v>44</v>
      </c>
      <c r="K121" t="s">
        <v>99</v>
      </c>
      <c r="L121" t="s">
        <v>539</v>
      </c>
      <c r="M121" t="s">
        <v>47</v>
      </c>
      <c r="N121">
        <v>1</v>
      </c>
      <c r="O121" t="s">
        <v>35</v>
      </c>
      <c r="P121">
        <v>399</v>
      </c>
      <c r="Q121" t="s">
        <v>228</v>
      </c>
      <c r="R121" t="s">
        <v>141</v>
      </c>
      <c r="S121">
        <v>700052</v>
      </c>
      <c r="T121" t="s">
        <v>38</v>
      </c>
      <c r="U121" t="s">
        <v>59</v>
      </c>
      <c r="V121" t="b">
        <v>0</v>
      </c>
      <c r="X121" t="b">
        <v>0</v>
      </c>
    </row>
    <row r="122" spans="1:24" ht="16.5" customHeight="1" x14ac:dyDescent="0.3">
      <c r="A122">
        <v>124518</v>
      </c>
      <c r="B122" t="s">
        <v>665</v>
      </c>
      <c r="C122" s="1">
        <v>44657</v>
      </c>
      <c r="D122" t="s">
        <v>47</v>
      </c>
      <c r="E122" t="s">
        <v>52</v>
      </c>
      <c r="F122" t="s">
        <v>28</v>
      </c>
      <c r="G122" t="s">
        <v>53</v>
      </c>
      <c r="H122" t="s">
        <v>493</v>
      </c>
      <c r="I122" t="s">
        <v>494</v>
      </c>
      <c r="J122" t="s">
        <v>44</v>
      </c>
      <c r="K122" t="s">
        <v>64</v>
      </c>
      <c r="L122" t="s">
        <v>495</v>
      </c>
      <c r="M122" t="s">
        <v>47</v>
      </c>
      <c r="N122">
        <v>2</v>
      </c>
      <c r="O122" t="s">
        <v>35</v>
      </c>
      <c r="P122">
        <v>752</v>
      </c>
      <c r="Q122" t="s">
        <v>72</v>
      </c>
      <c r="R122" t="s">
        <v>73</v>
      </c>
      <c r="S122">
        <v>600122</v>
      </c>
      <c r="T122" t="s">
        <v>38</v>
      </c>
      <c r="U122" t="s">
        <v>59</v>
      </c>
      <c r="V122" t="b">
        <v>0</v>
      </c>
      <c r="X122" t="b">
        <v>0</v>
      </c>
    </row>
    <row r="123" spans="1:24" x14ac:dyDescent="0.3">
      <c r="A123">
        <v>124519</v>
      </c>
      <c r="B123" t="s">
        <v>665</v>
      </c>
      <c r="C123" s="1">
        <v>44657</v>
      </c>
      <c r="D123" t="s">
        <v>47</v>
      </c>
      <c r="E123" t="s">
        <v>52</v>
      </c>
      <c r="F123" t="s">
        <v>28</v>
      </c>
      <c r="G123" t="s">
        <v>53</v>
      </c>
      <c r="H123" t="s">
        <v>493</v>
      </c>
      <c r="I123" t="s">
        <v>507</v>
      </c>
      <c r="J123" t="s">
        <v>44</v>
      </c>
      <c r="K123" t="s">
        <v>56</v>
      </c>
      <c r="L123" t="s">
        <v>508</v>
      </c>
      <c r="M123" t="s">
        <v>47</v>
      </c>
      <c r="N123">
        <v>1</v>
      </c>
      <c r="O123" t="s">
        <v>35</v>
      </c>
      <c r="P123">
        <v>376</v>
      </c>
      <c r="Q123" t="s">
        <v>72</v>
      </c>
      <c r="R123" t="s">
        <v>73</v>
      </c>
      <c r="S123">
        <v>600122</v>
      </c>
      <c r="T123" t="s">
        <v>38</v>
      </c>
      <c r="U123" t="s">
        <v>59</v>
      </c>
      <c r="V123" t="b">
        <v>0</v>
      </c>
      <c r="X123" t="b">
        <v>0</v>
      </c>
    </row>
    <row r="124" spans="1:24" x14ac:dyDescent="0.3">
      <c r="A124">
        <v>124520</v>
      </c>
      <c r="B124" t="s">
        <v>666</v>
      </c>
      <c r="C124" s="1">
        <v>44657</v>
      </c>
      <c r="D124" t="s">
        <v>41</v>
      </c>
      <c r="E124" t="s">
        <v>27</v>
      </c>
      <c r="F124" t="s">
        <v>28</v>
      </c>
      <c r="G124" t="s">
        <v>29</v>
      </c>
      <c r="H124" t="s">
        <v>218</v>
      </c>
      <c r="I124" t="s">
        <v>219</v>
      </c>
      <c r="J124" t="s">
        <v>32</v>
      </c>
      <c r="K124" t="s">
        <v>102</v>
      </c>
      <c r="L124" t="s">
        <v>220</v>
      </c>
      <c r="M124" t="s">
        <v>47</v>
      </c>
      <c r="N124">
        <v>1</v>
      </c>
      <c r="O124" t="s">
        <v>35</v>
      </c>
      <c r="P124">
        <v>852</v>
      </c>
      <c r="Q124" t="s">
        <v>337</v>
      </c>
      <c r="R124" t="s">
        <v>240</v>
      </c>
      <c r="S124">
        <v>144039</v>
      </c>
      <c r="T124" t="s">
        <v>38</v>
      </c>
      <c r="U124" t="s">
        <v>619</v>
      </c>
      <c r="V124" t="b">
        <v>0</v>
      </c>
      <c r="W124" t="s">
        <v>39</v>
      </c>
      <c r="X124" t="b">
        <v>0</v>
      </c>
    </row>
    <row r="125" spans="1:24" x14ac:dyDescent="0.3">
      <c r="A125">
        <v>124521</v>
      </c>
      <c r="B125" t="s">
        <v>667</v>
      </c>
      <c r="C125" s="1">
        <v>44657</v>
      </c>
      <c r="D125" t="s">
        <v>47</v>
      </c>
      <c r="E125" t="s">
        <v>52</v>
      </c>
      <c r="F125" t="s">
        <v>28</v>
      </c>
      <c r="G125" t="s">
        <v>53</v>
      </c>
      <c r="H125" t="s">
        <v>343</v>
      </c>
      <c r="I125" t="s">
        <v>344</v>
      </c>
      <c r="J125" t="s">
        <v>32</v>
      </c>
      <c r="K125" t="s">
        <v>33</v>
      </c>
      <c r="L125" t="s">
        <v>345</v>
      </c>
      <c r="M125" t="s">
        <v>47</v>
      </c>
      <c r="N125">
        <v>1</v>
      </c>
      <c r="O125" t="s">
        <v>35</v>
      </c>
      <c r="P125">
        <v>1613</v>
      </c>
      <c r="Q125" t="s">
        <v>515</v>
      </c>
      <c r="R125" t="s">
        <v>73</v>
      </c>
      <c r="S125">
        <v>638104</v>
      </c>
      <c r="T125" t="s">
        <v>38</v>
      </c>
      <c r="U125" t="s">
        <v>59</v>
      </c>
      <c r="V125" t="b">
        <v>0</v>
      </c>
      <c r="X125" t="b">
        <v>0</v>
      </c>
    </row>
    <row r="126" spans="1:24" x14ac:dyDescent="0.3">
      <c r="A126">
        <v>124522</v>
      </c>
      <c r="B126" t="s">
        <v>668</v>
      </c>
      <c r="C126" s="1">
        <v>44657</v>
      </c>
      <c r="D126" t="s">
        <v>47</v>
      </c>
      <c r="E126" t="s">
        <v>52</v>
      </c>
      <c r="F126" t="s">
        <v>28</v>
      </c>
      <c r="G126" t="s">
        <v>29</v>
      </c>
      <c r="H126" t="s">
        <v>117</v>
      </c>
      <c r="I126" t="s">
        <v>124</v>
      </c>
      <c r="J126" t="s">
        <v>44</v>
      </c>
      <c r="K126" t="s">
        <v>56</v>
      </c>
      <c r="L126" t="s">
        <v>125</v>
      </c>
      <c r="M126" t="s">
        <v>47</v>
      </c>
      <c r="N126">
        <v>1</v>
      </c>
      <c r="O126" t="s">
        <v>35</v>
      </c>
      <c r="P126">
        <v>0</v>
      </c>
      <c r="Q126" t="s">
        <v>529</v>
      </c>
      <c r="R126" t="s">
        <v>128</v>
      </c>
      <c r="S126">
        <v>690502</v>
      </c>
      <c r="T126" t="s">
        <v>38</v>
      </c>
      <c r="V126" t="b">
        <v>0</v>
      </c>
      <c r="X126" t="b">
        <v>0</v>
      </c>
    </row>
    <row r="127" spans="1:24" x14ac:dyDescent="0.3">
      <c r="A127">
        <v>124523</v>
      </c>
      <c r="B127" t="s">
        <v>669</v>
      </c>
      <c r="C127" s="1">
        <v>44657</v>
      </c>
      <c r="D127" t="s">
        <v>47</v>
      </c>
      <c r="E127" t="s">
        <v>52</v>
      </c>
      <c r="F127" t="s">
        <v>28</v>
      </c>
      <c r="G127" t="s">
        <v>53</v>
      </c>
      <c r="H127" t="s">
        <v>369</v>
      </c>
      <c r="I127" t="s">
        <v>545</v>
      </c>
      <c r="J127" t="s">
        <v>32</v>
      </c>
      <c r="K127" t="s">
        <v>33</v>
      </c>
      <c r="L127" t="s">
        <v>546</v>
      </c>
      <c r="M127" t="s">
        <v>47</v>
      </c>
      <c r="N127">
        <v>1</v>
      </c>
      <c r="O127" t="s">
        <v>35</v>
      </c>
      <c r="P127">
        <v>501</v>
      </c>
      <c r="Q127" t="s">
        <v>359</v>
      </c>
      <c r="R127" t="s">
        <v>37</v>
      </c>
      <c r="S127">
        <v>411027</v>
      </c>
      <c r="T127" t="s">
        <v>38</v>
      </c>
      <c r="V127" t="b">
        <v>0</v>
      </c>
      <c r="X127" t="b">
        <v>0</v>
      </c>
    </row>
    <row r="128" spans="1:24" x14ac:dyDescent="0.3">
      <c r="A128">
        <v>124524</v>
      </c>
      <c r="B128" t="s">
        <v>670</v>
      </c>
      <c r="C128" s="1">
        <v>44657</v>
      </c>
      <c r="D128" t="s">
        <v>47</v>
      </c>
      <c r="E128" t="s">
        <v>52</v>
      </c>
      <c r="F128" t="s">
        <v>28</v>
      </c>
      <c r="G128" t="s">
        <v>53</v>
      </c>
      <c r="H128" t="s">
        <v>244</v>
      </c>
      <c r="I128" t="s">
        <v>477</v>
      </c>
      <c r="J128" t="s">
        <v>44</v>
      </c>
      <c r="K128" t="s">
        <v>64</v>
      </c>
      <c r="L128" t="s">
        <v>478</v>
      </c>
      <c r="M128" t="s">
        <v>47</v>
      </c>
      <c r="N128">
        <v>2</v>
      </c>
      <c r="O128" t="s">
        <v>35</v>
      </c>
      <c r="P128">
        <v>942</v>
      </c>
      <c r="Q128" t="s">
        <v>48</v>
      </c>
      <c r="R128" t="s">
        <v>49</v>
      </c>
      <c r="S128">
        <v>560037</v>
      </c>
      <c r="T128" t="s">
        <v>38</v>
      </c>
      <c r="U128" t="s">
        <v>59</v>
      </c>
      <c r="V128" t="b">
        <v>0</v>
      </c>
      <c r="X128" t="b">
        <v>0</v>
      </c>
    </row>
    <row r="129" spans="1:24" x14ac:dyDescent="0.3">
      <c r="A129">
        <v>124525</v>
      </c>
      <c r="B129" t="s">
        <v>671</v>
      </c>
      <c r="C129" s="1">
        <v>44657</v>
      </c>
      <c r="D129" t="s">
        <v>47</v>
      </c>
      <c r="E129" t="s">
        <v>52</v>
      </c>
      <c r="F129" t="s">
        <v>28</v>
      </c>
      <c r="G129" t="s">
        <v>53</v>
      </c>
      <c r="H129" t="s">
        <v>305</v>
      </c>
      <c r="I129" t="s">
        <v>407</v>
      </c>
      <c r="J129" t="s">
        <v>32</v>
      </c>
      <c r="K129" t="s">
        <v>64</v>
      </c>
      <c r="L129" t="s">
        <v>408</v>
      </c>
      <c r="M129" t="s">
        <v>47</v>
      </c>
      <c r="N129">
        <v>1</v>
      </c>
      <c r="O129" t="s">
        <v>35</v>
      </c>
      <c r="P129">
        <v>1018</v>
      </c>
      <c r="Q129" t="s">
        <v>48</v>
      </c>
      <c r="R129" t="s">
        <v>49</v>
      </c>
      <c r="S129">
        <v>560037</v>
      </c>
      <c r="T129" t="s">
        <v>38</v>
      </c>
      <c r="V129" t="b">
        <v>0</v>
      </c>
      <c r="X129" t="b">
        <v>0</v>
      </c>
    </row>
    <row r="130" spans="1:24" x14ac:dyDescent="0.3">
      <c r="A130">
        <v>124526</v>
      </c>
      <c r="B130" t="s">
        <v>672</v>
      </c>
      <c r="C130" s="1">
        <v>44657</v>
      </c>
      <c r="D130" t="s">
        <v>47</v>
      </c>
      <c r="E130" t="s">
        <v>52</v>
      </c>
      <c r="F130" t="s">
        <v>28</v>
      </c>
      <c r="G130" t="s">
        <v>53</v>
      </c>
      <c r="H130" t="s">
        <v>364</v>
      </c>
      <c r="I130" t="s">
        <v>372</v>
      </c>
      <c r="J130" t="s">
        <v>44</v>
      </c>
      <c r="K130" t="s">
        <v>45</v>
      </c>
      <c r="L130" t="s">
        <v>373</v>
      </c>
      <c r="M130" t="s">
        <v>47</v>
      </c>
      <c r="N130">
        <v>1</v>
      </c>
      <c r="O130" t="s">
        <v>35</v>
      </c>
      <c r="P130">
        <v>376</v>
      </c>
      <c r="Q130" t="s">
        <v>335</v>
      </c>
      <c r="R130" t="s">
        <v>118</v>
      </c>
      <c r="S130">
        <v>786001</v>
      </c>
      <c r="T130" t="s">
        <v>38</v>
      </c>
      <c r="V130" t="b">
        <v>0</v>
      </c>
      <c r="X130" t="b">
        <v>0</v>
      </c>
    </row>
    <row r="131" spans="1:24" x14ac:dyDescent="0.3">
      <c r="A131">
        <v>124527</v>
      </c>
      <c r="B131" t="s">
        <v>673</v>
      </c>
      <c r="C131" s="1">
        <v>44657</v>
      </c>
      <c r="D131" t="s">
        <v>41</v>
      </c>
      <c r="E131" t="s">
        <v>27</v>
      </c>
      <c r="F131" t="s">
        <v>28</v>
      </c>
      <c r="G131" t="s">
        <v>29</v>
      </c>
      <c r="H131" t="s">
        <v>254</v>
      </c>
      <c r="I131" t="s">
        <v>293</v>
      </c>
      <c r="J131" t="s">
        <v>44</v>
      </c>
      <c r="K131" t="s">
        <v>45</v>
      </c>
      <c r="L131" t="s">
        <v>294</v>
      </c>
      <c r="M131" t="s">
        <v>47</v>
      </c>
      <c r="N131">
        <v>1</v>
      </c>
      <c r="O131" t="s">
        <v>35</v>
      </c>
      <c r="P131">
        <v>491</v>
      </c>
      <c r="Q131" t="s">
        <v>247</v>
      </c>
      <c r="R131" t="s">
        <v>73</v>
      </c>
      <c r="S131">
        <v>641025</v>
      </c>
      <c r="T131" t="s">
        <v>38</v>
      </c>
      <c r="U131" t="s">
        <v>623</v>
      </c>
      <c r="V131" t="b">
        <v>0</v>
      </c>
      <c r="W131" t="s">
        <v>39</v>
      </c>
      <c r="X131" t="b">
        <v>0</v>
      </c>
    </row>
    <row r="132" spans="1:24" x14ac:dyDescent="0.3">
      <c r="A132">
        <v>124528</v>
      </c>
      <c r="B132" t="s">
        <v>674</v>
      </c>
      <c r="C132" s="1">
        <v>44657</v>
      </c>
      <c r="D132" t="s">
        <v>47</v>
      </c>
      <c r="E132" t="s">
        <v>52</v>
      </c>
      <c r="F132" t="s">
        <v>28</v>
      </c>
      <c r="G132" t="s">
        <v>53</v>
      </c>
      <c r="H132" t="s">
        <v>549</v>
      </c>
      <c r="I132" t="s">
        <v>614</v>
      </c>
      <c r="J132" t="s">
        <v>44</v>
      </c>
      <c r="K132" t="s">
        <v>99</v>
      </c>
      <c r="L132" t="s">
        <v>615</v>
      </c>
      <c r="M132" t="s">
        <v>47</v>
      </c>
      <c r="N132">
        <v>1</v>
      </c>
      <c r="O132" t="s">
        <v>35</v>
      </c>
      <c r="P132">
        <v>362</v>
      </c>
      <c r="Q132" t="s">
        <v>247</v>
      </c>
      <c r="R132" t="s">
        <v>73</v>
      </c>
      <c r="S132">
        <v>641025</v>
      </c>
      <c r="T132" t="s">
        <v>38</v>
      </c>
      <c r="U132" t="s">
        <v>59</v>
      </c>
      <c r="V132" t="b">
        <v>0</v>
      </c>
      <c r="X132" t="b">
        <v>0</v>
      </c>
    </row>
    <row r="133" spans="1:24" x14ac:dyDescent="0.3">
      <c r="A133">
        <v>124529</v>
      </c>
      <c r="B133" t="s">
        <v>675</v>
      </c>
      <c r="C133" s="1">
        <v>44657</v>
      </c>
      <c r="D133" t="s">
        <v>26</v>
      </c>
      <c r="E133" t="s">
        <v>52</v>
      </c>
      <c r="F133" t="s">
        <v>28</v>
      </c>
      <c r="G133" t="s">
        <v>53</v>
      </c>
      <c r="H133" t="s">
        <v>245</v>
      </c>
      <c r="I133" t="s">
        <v>534</v>
      </c>
      <c r="J133" t="s">
        <v>44</v>
      </c>
      <c r="K133" t="s">
        <v>99</v>
      </c>
      <c r="L133" t="s">
        <v>535</v>
      </c>
      <c r="M133" t="s">
        <v>236</v>
      </c>
      <c r="N133">
        <v>1</v>
      </c>
      <c r="O133" t="s">
        <v>35</v>
      </c>
      <c r="P133">
        <v>435</v>
      </c>
      <c r="Q133" t="s">
        <v>72</v>
      </c>
      <c r="R133" t="s">
        <v>73</v>
      </c>
      <c r="S133">
        <v>600069</v>
      </c>
      <c r="T133" t="s">
        <v>38</v>
      </c>
      <c r="V133" t="b">
        <v>0</v>
      </c>
      <c r="X133" t="b">
        <v>0</v>
      </c>
    </row>
    <row r="134" spans="1:24" x14ac:dyDescent="0.3">
      <c r="A134">
        <v>124530</v>
      </c>
      <c r="B134" t="s">
        <v>676</v>
      </c>
      <c r="C134" s="1">
        <v>44657</v>
      </c>
      <c r="D134" t="s">
        <v>41</v>
      </c>
      <c r="E134" t="s">
        <v>27</v>
      </c>
      <c r="F134" t="s">
        <v>28</v>
      </c>
      <c r="G134" t="s">
        <v>29</v>
      </c>
      <c r="H134" t="s">
        <v>522</v>
      </c>
      <c r="I134" t="s">
        <v>523</v>
      </c>
      <c r="J134" t="s">
        <v>63</v>
      </c>
      <c r="K134" t="s">
        <v>102</v>
      </c>
      <c r="L134" t="s">
        <v>524</v>
      </c>
      <c r="M134" t="s">
        <v>47</v>
      </c>
      <c r="N134">
        <v>1</v>
      </c>
      <c r="O134" t="s">
        <v>35</v>
      </c>
      <c r="P134">
        <v>730</v>
      </c>
      <c r="Q134" t="s">
        <v>559</v>
      </c>
      <c r="R134" t="s">
        <v>229</v>
      </c>
      <c r="S134">
        <v>811214</v>
      </c>
      <c r="T134" t="s">
        <v>38</v>
      </c>
      <c r="U134" t="s">
        <v>622</v>
      </c>
      <c r="V134" t="b">
        <v>0</v>
      </c>
      <c r="W134" t="s">
        <v>39</v>
      </c>
      <c r="X134" t="b">
        <v>0</v>
      </c>
    </row>
    <row r="135" spans="1:24" x14ac:dyDescent="0.3">
      <c r="A135">
        <v>124531</v>
      </c>
      <c r="B135" t="s">
        <v>677</v>
      </c>
      <c r="C135" s="1">
        <v>44657</v>
      </c>
      <c r="D135" t="s">
        <v>41</v>
      </c>
      <c r="E135" t="s">
        <v>27</v>
      </c>
      <c r="F135" t="s">
        <v>28</v>
      </c>
      <c r="G135" t="s">
        <v>29</v>
      </c>
      <c r="H135" t="s">
        <v>288</v>
      </c>
      <c r="I135" t="s">
        <v>562</v>
      </c>
      <c r="J135" t="s">
        <v>63</v>
      </c>
      <c r="K135" t="s">
        <v>116</v>
      </c>
      <c r="L135" t="s">
        <v>563</v>
      </c>
      <c r="M135" t="s">
        <v>47</v>
      </c>
      <c r="N135">
        <v>1</v>
      </c>
      <c r="O135" t="s">
        <v>35</v>
      </c>
      <c r="P135">
        <v>725</v>
      </c>
      <c r="Q135" t="s">
        <v>365</v>
      </c>
      <c r="R135" t="s">
        <v>128</v>
      </c>
      <c r="S135">
        <v>682020</v>
      </c>
      <c r="T135" t="s">
        <v>38</v>
      </c>
      <c r="U135" t="s">
        <v>624</v>
      </c>
      <c r="V135" t="b">
        <v>0</v>
      </c>
      <c r="W135" t="s">
        <v>39</v>
      </c>
      <c r="X135" t="b">
        <v>0</v>
      </c>
    </row>
    <row r="136" spans="1:24" x14ac:dyDescent="0.3">
      <c r="A136">
        <v>124532</v>
      </c>
      <c r="B136" t="s">
        <v>678</v>
      </c>
      <c r="C136" s="1">
        <v>44657</v>
      </c>
      <c r="D136" t="s">
        <v>41</v>
      </c>
      <c r="E136" t="s">
        <v>27</v>
      </c>
      <c r="F136" t="s">
        <v>28</v>
      </c>
      <c r="G136" t="s">
        <v>29</v>
      </c>
      <c r="H136" t="s">
        <v>251</v>
      </c>
      <c r="I136" t="s">
        <v>252</v>
      </c>
      <c r="J136" t="s">
        <v>63</v>
      </c>
      <c r="K136" t="s">
        <v>64</v>
      </c>
      <c r="L136" t="s">
        <v>253</v>
      </c>
      <c r="M136" t="s">
        <v>47</v>
      </c>
      <c r="N136">
        <v>1</v>
      </c>
      <c r="O136" t="s">
        <v>35</v>
      </c>
      <c r="P136">
        <v>735</v>
      </c>
      <c r="Q136" t="s">
        <v>393</v>
      </c>
      <c r="R136" t="s">
        <v>79</v>
      </c>
      <c r="S136">
        <v>282005</v>
      </c>
      <c r="T136" t="s">
        <v>38</v>
      </c>
      <c r="U136" t="s">
        <v>618</v>
      </c>
      <c r="V136" t="b">
        <v>0</v>
      </c>
      <c r="W136" t="s">
        <v>39</v>
      </c>
      <c r="X136" t="b">
        <v>0</v>
      </c>
    </row>
    <row r="137" spans="1:24" x14ac:dyDescent="0.3">
      <c r="A137">
        <v>124533</v>
      </c>
      <c r="B137" t="s">
        <v>679</v>
      </c>
      <c r="C137" s="1">
        <v>44657</v>
      </c>
      <c r="D137" t="s">
        <v>47</v>
      </c>
      <c r="E137" t="s">
        <v>52</v>
      </c>
      <c r="F137" t="s">
        <v>28</v>
      </c>
      <c r="G137" t="s">
        <v>53</v>
      </c>
      <c r="H137" t="s">
        <v>191</v>
      </c>
      <c r="I137" t="s">
        <v>391</v>
      </c>
      <c r="J137" t="s">
        <v>32</v>
      </c>
      <c r="K137" t="s">
        <v>56</v>
      </c>
      <c r="L137" t="s">
        <v>392</v>
      </c>
      <c r="M137" t="s">
        <v>47</v>
      </c>
      <c r="N137">
        <v>1</v>
      </c>
      <c r="O137" t="s">
        <v>35</v>
      </c>
      <c r="P137">
        <v>635</v>
      </c>
      <c r="Q137" t="s">
        <v>48</v>
      </c>
      <c r="R137" t="s">
        <v>49</v>
      </c>
      <c r="S137">
        <v>560086</v>
      </c>
      <c r="T137" t="s">
        <v>38</v>
      </c>
      <c r="V137" t="b">
        <v>0</v>
      </c>
      <c r="X137" t="b">
        <v>0</v>
      </c>
    </row>
    <row r="138" spans="1:24" x14ac:dyDescent="0.3">
      <c r="A138">
        <v>124534</v>
      </c>
      <c r="B138" t="s">
        <v>679</v>
      </c>
      <c r="C138" s="1">
        <v>44657</v>
      </c>
      <c r="D138" t="s">
        <v>47</v>
      </c>
      <c r="E138" t="s">
        <v>52</v>
      </c>
      <c r="F138" t="s">
        <v>28</v>
      </c>
      <c r="G138" t="s">
        <v>53</v>
      </c>
      <c r="H138" t="s">
        <v>299</v>
      </c>
      <c r="I138" t="s">
        <v>312</v>
      </c>
      <c r="J138" t="s">
        <v>32</v>
      </c>
      <c r="K138" t="s">
        <v>56</v>
      </c>
      <c r="L138" t="s">
        <v>313</v>
      </c>
      <c r="M138" t="s">
        <v>47</v>
      </c>
      <c r="N138">
        <v>1</v>
      </c>
      <c r="O138" t="s">
        <v>35</v>
      </c>
      <c r="P138">
        <v>852</v>
      </c>
      <c r="Q138" t="s">
        <v>48</v>
      </c>
      <c r="R138" t="s">
        <v>49</v>
      </c>
      <c r="S138">
        <v>560086</v>
      </c>
      <c r="T138" t="s">
        <v>38</v>
      </c>
      <c r="V138" t="b">
        <v>0</v>
      </c>
      <c r="X138" t="b">
        <v>0</v>
      </c>
    </row>
    <row r="139" spans="1:24" x14ac:dyDescent="0.3">
      <c r="A139">
        <v>124535</v>
      </c>
      <c r="B139" t="s">
        <v>679</v>
      </c>
      <c r="C139" s="1">
        <v>44657</v>
      </c>
      <c r="D139" t="s">
        <v>47</v>
      </c>
      <c r="E139" t="s">
        <v>52</v>
      </c>
      <c r="F139" t="s">
        <v>28</v>
      </c>
      <c r="G139" t="s">
        <v>53</v>
      </c>
      <c r="H139" t="s">
        <v>325</v>
      </c>
      <c r="I139" t="s">
        <v>326</v>
      </c>
      <c r="J139" t="s">
        <v>32</v>
      </c>
      <c r="K139" t="s">
        <v>56</v>
      </c>
      <c r="L139" t="s">
        <v>327</v>
      </c>
      <c r="M139" t="s">
        <v>47</v>
      </c>
      <c r="N139">
        <v>1</v>
      </c>
      <c r="O139" t="s">
        <v>35</v>
      </c>
      <c r="P139">
        <v>560</v>
      </c>
      <c r="Q139" t="s">
        <v>48</v>
      </c>
      <c r="R139" t="s">
        <v>49</v>
      </c>
      <c r="S139">
        <v>560086</v>
      </c>
      <c r="T139" t="s">
        <v>38</v>
      </c>
      <c r="V139" t="b">
        <v>0</v>
      </c>
      <c r="X139" t="b">
        <v>0</v>
      </c>
    </row>
    <row r="140" spans="1:24" x14ac:dyDescent="0.3">
      <c r="A140">
        <v>124536</v>
      </c>
      <c r="B140" t="s">
        <v>679</v>
      </c>
      <c r="C140" s="1">
        <v>44657</v>
      </c>
      <c r="D140" t="s">
        <v>47</v>
      </c>
      <c r="E140" t="s">
        <v>52</v>
      </c>
      <c r="F140" t="s">
        <v>28</v>
      </c>
      <c r="G140" t="s">
        <v>53</v>
      </c>
      <c r="H140" t="s">
        <v>235</v>
      </c>
      <c r="I140" t="s">
        <v>416</v>
      </c>
      <c r="J140" t="s">
        <v>32</v>
      </c>
      <c r="K140" t="s">
        <v>56</v>
      </c>
      <c r="L140" t="s">
        <v>417</v>
      </c>
      <c r="M140" t="s">
        <v>47</v>
      </c>
      <c r="N140">
        <v>1</v>
      </c>
      <c r="O140" t="s">
        <v>35</v>
      </c>
      <c r="P140">
        <v>635</v>
      </c>
      <c r="Q140" t="s">
        <v>48</v>
      </c>
      <c r="R140" t="s">
        <v>49</v>
      </c>
      <c r="S140">
        <v>560086</v>
      </c>
      <c r="T140" t="s">
        <v>38</v>
      </c>
      <c r="V140" t="b">
        <v>0</v>
      </c>
      <c r="X140" t="b">
        <v>0</v>
      </c>
    </row>
    <row r="141" spans="1:24" x14ac:dyDescent="0.3">
      <c r="A141">
        <v>124537</v>
      </c>
      <c r="B141" t="s">
        <v>680</v>
      </c>
      <c r="C141" s="1">
        <v>44657</v>
      </c>
      <c r="D141" t="s">
        <v>47</v>
      </c>
      <c r="E141" t="s">
        <v>52</v>
      </c>
      <c r="F141" t="s">
        <v>28</v>
      </c>
      <c r="G141" t="s">
        <v>53</v>
      </c>
      <c r="H141" t="s">
        <v>556</v>
      </c>
      <c r="I141" t="s">
        <v>581</v>
      </c>
      <c r="J141" t="s">
        <v>32</v>
      </c>
      <c r="K141" t="s">
        <v>33</v>
      </c>
      <c r="L141" t="s">
        <v>582</v>
      </c>
      <c r="M141" t="s">
        <v>47</v>
      </c>
      <c r="N141">
        <v>1</v>
      </c>
      <c r="O141" t="s">
        <v>35</v>
      </c>
      <c r="P141">
        <v>1399</v>
      </c>
      <c r="Q141" t="s">
        <v>490</v>
      </c>
      <c r="R141" t="s">
        <v>79</v>
      </c>
      <c r="S141">
        <v>247554</v>
      </c>
      <c r="T141" t="s">
        <v>38</v>
      </c>
      <c r="U141" t="s">
        <v>59</v>
      </c>
      <c r="V141" t="b">
        <v>0</v>
      </c>
      <c r="X141" t="b">
        <v>0</v>
      </c>
    </row>
    <row r="142" spans="1:24" x14ac:dyDescent="0.3">
      <c r="A142">
        <v>124538</v>
      </c>
      <c r="B142" t="s">
        <v>680</v>
      </c>
      <c r="C142" s="1">
        <v>44657</v>
      </c>
      <c r="D142" t="s">
        <v>47</v>
      </c>
      <c r="E142" t="s">
        <v>52</v>
      </c>
      <c r="F142" t="s">
        <v>28</v>
      </c>
      <c r="G142" t="s">
        <v>53</v>
      </c>
      <c r="H142" t="s">
        <v>276</v>
      </c>
      <c r="I142" t="s">
        <v>314</v>
      </c>
      <c r="J142" t="s">
        <v>32</v>
      </c>
      <c r="K142" t="s">
        <v>33</v>
      </c>
      <c r="L142" t="s">
        <v>315</v>
      </c>
      <c r="M142" t="s">
        <v>47</v>
      </c>
      <c r="N142">
        <v>1</v>
      </c>
      <c r="O142" t="s">
        <v>35</v>
      </c>
      <c r="P142">
        <v>899</v>
      </c>
      <c r="Q142" t="s">
        <v>490</v>
      </c>
      <c r="R142" t="s">
        <v>79</v>
      </c>
      <c r="S142">
        <v>247554</v>
      </c>
      <c r="T142" t="s">
        <v>38</v>
      </c>
      <c r="U142" t="s">
        <v>59</v>
      </c>
      <c r="V142" t="b">
        <v>0</v>
      </c>
      <c r="X142" t="b">
        <v>0</v>
      </c>
    </row>
    <row r="143" spans="1:24" x14ac:dyDescent="0.3">
      <c r="A143">
        <v>124539</v>
      </c>
      <c r="B143" t="s">
        <v>680</v>
      </c>
      <c r="C143" s="1">
        <v>44657</v>
      </c>
      <c r="D143" t="s">
        <v>47</v>
      </c>
      <c r="E143" t="s">
        <v>52</v>
      </c>
      <c r="F143" t="s">
        <v>28</v>
      </c>
      <c r="G143" t="s">
        <v>53</v>
      </c>
      <c r="H143" t="s">
        <v>250</v>
      </c>
      <c r="I143" t="s">
        <v>378</v>
      </c>
      <c r="J143" t="s">
        <v>32</v>
      </c>
      <c r="K143" t="s">
        <v>33</v>
      </c>
      <c r="L143" t="s">
        <v>379</v>
      </c>
      <c r="M143" t="s">
        <v>47</v>
      </c>
      <c r="N143">
        <v>1</v>
      </c>
      <c r="O143" t="s">
        <v>35</v>
      </c>
      <c r="P143">
        <v>1186</v>
      </c>
      <c r="Q143" t="s">
        <v>490</v>
      </c>
      <c r="R143" t="s">
        <v>79</v>
      </c>
      <c r="S143">
        <v>247554</v>
      </c>
      <c r="T143" t="s">
        <v>38</v>
      </c>
      <c r="U143" t="s">
        <v>59</v>
      </c>
      <c r="V143" t="b">
        <v>0</v>
      </c>
      <c r="X143" t="b">
        <v>0</v>
      </c>
    </row>
    <row r="144" spans="1:24" x14ac:dyDescent="0.3">
      <c r="A144">
        <v>124540</v>
      </c>
      <c r="B144" t="s">
        <v>680</v>
      </c>
      <c r="C144" s="1">
        <v>44657</v>
      </c>
      <c r="D144" t="s">
        <v>47</v>
      </c>
      <c r="E144" t="s">
        <v>52</v>
      </c>
      <c r="F144" t="s">
        <v>28</v>
      </c>
      <c r="G144" t="s">
        <v>53</v>
      </c>
      <c r="H144" t="s">
        <v>476</v>
      </c>
      <c r="I144" t="s">
        <v>554</v>
      </c>
      <c r="J144" t="s">
        <v>44</v>
      </c>
      <c r="K144" t="s">
        <v>33</v>
      </c>
      <c r="L144" t="s">
        <v>555</v>
      </c>
      <c r="M144" t="s">
        <v>47</v>
      </c>
      <c r="N144">
        <v>1</v>
      </c>
      <c r="O144" t="s">
        <v>35</v>
      </c>
      <c r="P144">
        <v>399</v>
      </c>
      <c r="Q144" t="s">
        <v>490</v>
      </c>
      <c r="R144" t="s">
        <v>79</v>
      </c>
      <c r="S144">
        <v>247554</v>
      </c>
      <c r="T144" t="s">
        <v>38</v>
      </c>
      <c r="U144" t="s">
        <v>59</v>
      </c>
      <c r="V144" t="b">
        <v>0</v>
      </c>
      <c r="X144" t="b">
        <v>0</v>
      </c>
    </row>
    <row r="145" spans="1:24" x14ac:dyDescent="0.3">
      <c r="A145">
        <v>124541</v>
      </c>
      <c r="B145" t="s">
        <v>681</v>
      </c>
      <c r="C145" s="1">
        <v>44657</v>
      </c>
      <c r="D145" t="s">
        <v>41</v>
      </c>
      <c r="E145" t="s">
        <v>27</v>
      </c>
      <c r="F145" t="s">
        <v>28</v>
      </c>
      <c r="G145" t="s">
        <v>29</v>
      </c>
      <c r="H145" t="s">
        <v>318</v>
      </c>
      <c r="I145" t="s">
        <v>332</v>
      </c>
      <c r="J145" t="s">
        <v>32</v>
      </c>
      <c r="K145" t="s">
        <v>33</v>
      </c>
      <c r="L145" t="s">
        <v>333</v>
      </c>
      <c r="M145" t="s">
        <v>47</v>
      </c>
      <c r="N145">
        <v>1</v>
      </c>
      <c r="O145" t="s">
        <v>35</v>
      </c>
      <c r="P145">
        <v>999</v>
      </c>
      <c r="Q145" t="s">
        <v>490</v>
      </c>
      <c r="R145" t="s">
        <v>79</v>
      </c>
      <c r="S145">
        <v>247554</v>
      </c>
      <c r="T145" t="s">
        <v>38</v>
      </c>
      <c r="U145" t="s">
        <v>682</v>
      </c>
      <c r="V145" t="b">
        <v>0</v>
      </c>
      <c r="W145" t="s">
        <v>39</v>
      </c>
      <c r="X145" t="b">
        <v>0</v>
      </c>
    </row>
    <row r="146" spans="1:24" x14ac:dyDescent="0.3">
      <c r="A146">
        <v>124542</v>
      </c>
      <c r="B146" t="s">
        <v>681</v>
      </c>
      <c r="C146" s="1">
        <v>44657</v>
      </c>
      <c r="D146" t="s">
        <v>41</v>
      </c>
      <c r="E146" t="s">
        <v>27</v>
      </c>
      <c r="F146" t="s">
        <v>28</v>
      </c>
      <c r="G146" t="s">
        <v>29</v>
      </c>
      <c r="H146" t="s">
        <v>374</v>
      </c>
      <c r="I146" t="s">
        <v>557</v>
      </c>
      <c r="J146" t="s">
        <v>32</v>
      </c>
      <c r="K146" t="s">
        <v>116</v>
      </c>
      <c r="L146" t="s">
        <v>558</v>
      </c>
      <c r="M146" t="s">
        <v>47</v>
      </c>
      <c r="N146">
        <v>1</v>
      </c>
      <c r="O146" t="s">
        <v>35</v>
      </c>
      <c r="P146">
        <v>521</v>
      </c>
      <c r="Q146" t="s">
        <v>490</v>
      </c>
      <c r="R146" t="s">
        <v>79</v>
      </c>
      <c r="S146">
        <v>247554</v>
      </c>
      <c r="T146" t="s">
        <v>38</v>
      </c>
      <c r="U146" t="s">
        <v>682</v>
      </c>
      <c r="V146" t="b">
        <v>0</v>
      </c>
      <c r="W146" t="s">
        <v>39</v>
      </c>
      <c r="X146" t="b">
        <v>0</v>
      </c>
    </row>
    <row r="147" spans="1:24" x14ac:dyDescent="0.3">
      <c r="A147">
        <v>124543</v>
      </c>
      <c r="B147" t="s">
        <v>683</v>
      </c>
      <c r="C147" s="1">
        <v>44657</v>
      </c>
      <c r="D147" t="s">
        <v>26</v>
      </c>
      <c r="E147" t="s">
        <v>52</v>
      </c>
      <c r="F147" t="s">
        <v>28</v>
      </c>
      <c r="G147" t="s">
        <v>53</v>
      </c>
      <c r="H147" t="s">
        <v>346</v>
      </c>
      <c r="I147" t="s">
        <v>399</v>
      </c>
      <c r="J147" t="s">
        <v>44</v>
      </c>
      <c r="K147" t="s">
        <v>116</v>
      </c>
      <c r="L147" t="s">
        <v>400</v>
      </c>
      <c r="M147" t="s">
        <v>236</v>
      </c>
      <c r="N147">
        <v>1</v>
      </c>
      <c r="O147" t="s">
        <v>35</v>
      </c>
      <c r="P147">
        <v>544</v>
      </c>
      <c r="Q147" t="s">
        <v>129</v>
      </c>
      <c r="R147" t="s">
        <v>79</v>
      </c>
      <c r="S147">
        <v>201306</v>
      </c>
      <c r="T147" t="s">
        <v>38</v>
      </c>
      <c r="V147" t="b">
        <v>0</v>
      </c>
      <c r="X147" t="b">
        <v>0</v>
      </c>
    </row>
    <row r="148" spans="1:24" x14ac:dyDescent="0.3">
      <c r="A148">
        <v>124544</v>
      </c>
      <c r="B148" t="s">
        <v>684</v>
      </c>
      <c r="C148" s="1">
        <v>44657</v>
      </c>
      <c r="D148" t="s">
        <v>47</v>
      </c>
      <c r="E148" t="s">
        <v>52</v>
      </c>
      <c r="F148" t="s">
        <v>28</v>
      </c>
      <c r="G148" t="s">
        <v>53</v>
      </c>
      <c r="H148" t="s">
        <v>496</v>
      </c>
      <c r="I148" t="s">
        <v>520</v>
      </c>
      <c r="J148" t="s">
        <v>32</v>
      </c>
      <c r="K148" t="s">
        <v>116</v>
      </c>
      <c r="L148" t="s">
        <v>521</v>
      </c>
      <c r="M148" t="s">
        <v>47</v>
      </c>
      <c r="N148">
        <v>1</v>
      </c>
      <c r="O148" t="s">
        <v>35</v>
      </c>
      <c r="P148">
        <v>999</v>
      </c>
      <c r="Q148" t="s">
        <v>685</v>
      </c>
      <c r="R148" t="s">
        <v>128</v>
      </c>
      <c r="S148">
        <v>680306</v>
      </c>
      <c r="T148" t="s">
        <v>38</v>
      </c>
      <c r="U148" t="s">
        <v>59</v>
      </c>
      <c r="V148" t="b">
        <v>0</v>
      </c>
      <c r="X148" t="b">
        <v>0</v>
      </c>
    </row>
    <row r="149" spans="1:24" x14ac:dyDescent="0.3">
      <c r="A149">
        <v>124545</v>
      </c>
      <c r="B149" t="s">
        <v>686</v>
      </c>
      <c r="C149" s="1">
        <v>44657</v>
      </c>
      <c r="D149" t="s">
        <v>47</v>
      </c>
      <c r="E149" t="s">
        <v>52</v>
      </c>
      <c r="F149" t="s">
        <v>28</v>
      </c>
      <c r="G149" t="s">
        <v>53</v>
      </c>
      <c r="H149" t="s">
        <v>244</v>
      </c>
      <c r="I149" t="s">
        <v>502</v>
      </c>
      <c r="J149" t="s">
        <v>44</v>
      </c>
      <c r="K149" t="s">
        <v>45</v>
      </c>
      <c r="L149" t="s">
        <v>503</v>
      </c>
      <c r="M149" t="s">
        <v>47</v>
      </c>
      <c r="N149">
        <v>1</v>
      </c>
      <c r="O149" t="s">
        <v>35</v>
      </c>
      <c r="P149">
        <v>471</v>
      </c>
      <c r="Q149" t="s">
        <v>561</v>
      </c>
      <c r="R149" t="s">
        <v>73</v>
      </c>
      <c r="S149">
        <v>602002</v>
      </c>
      <c r="T149" t="s">
        <v>38</v>
      </c>
      <c r="V149" t="b">
        <v>0</v>
      </c>
      <c r="X149" t="b">
        <v>0</v>
      </c>
    </row>
    <row r="150" spans="1:24" x14ac:dyDescent="0.3">
      <c r="A150">
        <v>124546</v>
      </c>
      <c r="B150" t="s">
        <v>687</v>
      </c>
      <c r="C150" s="1">
        <v>44657</v>
      </c>
      <c r="D150" t="s">
        <v>47</v>
      </c>
      <c r="E150" t="s">
        <v>52</v>
      </c>
      <c r="F150" t="s">
        <v>28</v>
      </c>
      <c r="G150" t="s">
        <v>53</v>
      </c>
      <c r="H150" t="s">
        <v>389</v>
      </c>
      <c r="I150" t="s">
        <v>509</v>
      </c>
      <c r="J150" t="s">
        <v>32</v>
      </c>
      <c r="K150" t="s">
        <v>33</v>
      </c>
      <c r="L150" t="s">
        <v>510</v>
      </c>
      <c r="M150" t="s">
        <v>47</v>
      </c>
      <c r="N150">
        <v>1</v>
      </c>
      <c r="O150" t="s">
        <v>35</v>
      </c>
      <c r="P150">
        <v>1323</v>
      </c>
      <c r="Q150" t="s">
        <v>481</v>
      </c>
      <c r="R150" t="s">
        <v>79</v>
      </c>
      <c r="S150">
        <v>276288</v>
      </c>
      <c r="T150" t="s">
        <v>38</v>
      </c>
      <c r="U150" t="s">
        <v>59</v>
      </c>
      <c r="V150" t="b">
        <v>0</v>
      </c>
      <c r="X150" t="b">
        <v>0</v>
      </c>
    </row>
    <row r="151" spans="1:24" x14ac:dyDescent="0.3">
      <c r="A151">
        <v>124547</v>
      </c>
      <c r="B151" t="s">
        <v>688</v>
      </c>
      <c r="C151" s="1">
        <v>44657</v>
      </c>
      <c r="D151" t="s">
        <v>47</v>
      </c>
      <c r="E151" t="s">
        <v>52</v>
      </c>
      <c r="F151" t="s">
        <v>28</v>
      </c>
      <c r="G151" t="s">
        <v>53</v>
      </c>
      <c r="H151" t="s">
        <v>261</v>
      </c>
      <c r="I151" t="s">
        <v>383</v>
      </c>
      <c r="J151" t="s">
        <v>70</v>
      </c>
      <c r="K151" t="s">
        <v>64</v>
      </c>
      <c r="L151" t="s">
        <v>384</v>
      </c>
      <c r="M151" t="s">
        <v>47</v>
      </c>
      <c r="N151">
        <v>1</v>
      </c>
      <c r="O151" t="s">
        <v>35</v>
      </c>
      <c r="P151">
        <v>908</v>
      </c>
      <c r="Q151" t="s">
        <v>221</v>
      </c>
      <c r="R151" t="s">
        <v>37</v>
      </c>
      <c r="S151">
        <v>400603</v>
      </c>
      <c r="T151" t="s">
        <v>38</v>
      </c>
      <c r="V151" t="b">
        <v>0</v>
      </c>
      <c r="X15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3CB5-DAB8-4D64-ADAC-A1F2DB8ACEDF}">
  <dimension ref="A1:F151"/>
  <sheetViews>
    <sheetView workbookViewId="0">
      <selection sqref="A1:F151"/>
    </sheetView>
  </sheetViews>
  <sheetFormatPr defaultRowHeight="14.4" x14ac:dyDescent="0.3"/>
  <cols>
    <col min="1" max="1" width="9.77734375" customWidth="1"/>
  </cols>
  <sheetData>
    <row r="1" spans="1:6" x14ac:dyDescent="0.3">
      <c r="A1" s="3" t="s">
        <v>15</v>
      </c>
      <c r="B1" s="3" t="s">
        <v>689</v>
      </c>
      <c r="C1" s="3" t="s">
        <v>690</v>
      </c>
      <c r="D1" s="3" t="s">
        <v>691</v>
      </c>
      <c r="E1" s="3" t="s">
        <v>692</v>
      </c>
      <c r="F1" s="3" t="s">
        <v>693</v>
      </c>
    </row>
    <row r="2" spans="1:6" x14ac:dyDescent="0.3">
      <c r="A2" s="3">
        <v>647.62</v>
      </c>
      <c r="B2" s="3">
        <f>CEILING(A2,1)</f>
        <v>648</v>
      </c>
      <c r="C2" s="3">
        <f>FLOOR(A2,1)</f>
        <v>647</v>
      </c>
      <c r="D2" s="3">
        <f>EVEN(A2)</f>
        <v>648</v>
      </c>
      <c r="E2" s="3">
        <f>ODD(A2)</f>
        <v>649</v>
      </c>
      <c r="F2" s="3">
        <f>ROUND(A2,1)</f>
        <v>647.6</v>
      </c>
    </row>
    <row r="3" spans="1:6" x14ac:dyDescent="0.3">
      <c r="A3" s="3">
        <v>406</v>
      </c>
      <c r="B3" s="3">
        <f t="shared" ref="B3:B66" si="0">CEILING(A3,1)</f>
        <v>406</v>
      </c>
      <c r="C3" s="3">
        <f t="shared" ref="C3:C66" si="1">FLOOR(A3,1)</f>
        <v>406</v>
      </c>
      <c r="D3" s="3">
        <f t="shared" ref="D3:D66" si="2">EVEN(A3)</f>
        <v>406</v>
      </c>
      <c r="E3" s="3">
        <f t="shared" ref="E3:E66" si="3">ODD(A3)</f>
        <v>407</v>
      </c>
      <c r="F3" s="3">
        <f t="shared" ref="F3:F66" si="4">ROUND(A3,1)</f>
        <v>406</v>
      </c>
    </row>
    <row r="4" spans="1:6" x14ac:dyDescent="0.3">
      <c r="A4" s="3">
        <v>329</v>
      </c>
      <c r="B4" s="3">
        <f t="shared" si="0"/>
        <v>329</v>
      </c>
      <c r="C4" s="3">
        <f t="shared" si="1"/>
        <v>329</v>
      </c>
      <c r="D4" s="3">
        <f t="shared" si="2"/>
        <v>330</v>
      </c>
      <c r="E4" s="3">
        <f t="shared" si="3"/>
        <v>329</v>
      </c>
      <c r="F4" s="3">
        <f t="shared" si="4"/>
        <v>329</v>
      </c>
    </row>
    <row r="5" spans="1:6" x14ac:dyDescent="0.3">
      <c r="A5" s="3">
        <v>753.33</v>
      </c>
      <c r="B5" s="3">
        <f t="shared" si="0"/>
        <v>754</v>
      </c>
      <c r="C5" s="3">
        <f t="shared" si="1"/>
        <v>753</v>
      </c>
      <c r="D5" s="3">
        <f t="shared" si="2"/>
        <v>754</v>
      </c>
      <c r="E5" s="3">
        <f t="shared" si="3"/>
        <v>755</v>
      </c>
      <c r="F5" s="3">
        <f t="shared" si="4"/>
        <v>753.3</v>
      </c>
    </row>
    <row r="6" spans="1:6" x14ac:dyDescent="0.3">
      <c r="A6" s="3">
        <v>574</v>
      </c>
      <c r="B6" s="3">
        <f t="shared" si="0"/>
        <v>574</v>
      </c>
      <c r="C6" s="3">
        <f t="shared" si="1"/>
        <v>574</v>
      </c>
      <c r="D6" s="3">
        <f t="shared" si="2"/>
        <v>574</v>
      </c>
      <c r="E6" s="3">
        <f t="shared" si="3"/>
        <v>575</v>
      </c>
      <c r="F6" s="3">
        <f t="shared" si="4"/>
        <v>574</v>
      </c>
    </row>
    <row r="7" spans="1:6" x14ac:dyDescent="0.3">
      <c r="A7" s="3">
        <v>824</v>
      </c>
      <c r="B7" s="3">
        <f t="shared" si="0"/>
        <v>824</v>
      </c>
      <c r="C7" s="3">
        <f t="shared" si="1"/>
        <v>824</v>
      </c>
      <c r="D7" s="3">
        <f t="shared" si="2"/>
        <v>824</v>
      </c>
      <c r="E7" s="3">
        <f t="shared" si="3"/>
        <v>825</v>
      </c>
      <c r="F7" s="3">
        <f t="shared" si="4"/>
        <v>824</v>
      </c>
    </row>
    <row r="8" spans="1:6" x14ac:dyDescent="0.3">
      <c r="A8" s="3">
        <v>653</v>
      </c>
      <c r="B8" s="3">
        <f t="shared" si="0"/>
        <v>653</v>
      </c>
      <c r="C8" s="3">
        <f t="shared" si="1"/>
        <v>653</v>
      </c>
      <c r="D8" s="3">
        <f t="shared" si="2"/>
        <v>654</v>
      </c>
      <c r="E8" s="3">
        <f t="shared" si="3"/>
        <v>653</v>
      </c>
      <c r="F8" s="3">
        <f t="shared" si="4"/>
        <v>653</v>
      </c>
    </row>
    <row r="9" spans="1:6" x14ac:dyDescent="0.3">
      <c r="A9" s="3">
        <v>399</v>
      </c>
      <c r="B9" s="3">
        <f t="shared" si="0"/>
        <v>399</v>
      </c>
      <c r="C9" s="3">
        <f t="shared" si="1"/>
        <v>399</v>
      </c>
      <c r="D9" s="3">
        <f t="shared" si="2"/>
        <v>400</v>
      </c>
      <c r="E9" s="3">
        <f t="shared" si="3"/>
        <v>399</v>
      </c>
      <c r="F9" s="3">
        <f t="shared" si="4"/>
        <v>399</v>
      </c>
    </row>
    <row r="10" spans="1:6" x14ac:dyDescent="0.3">
      <c r="A10" s="3"/>
      <c r="B10" s="3">
        <f t="shared" si="0"/>
        <v>0</v>
      </c>
      <c r="C10" s="3">
        <f t="shared" si="1"/>
        <v>0</v>
      </c>
      <c r="D10" s="3">
        <f t="shared" si="2"/>
        <v>0</v>
      </c>
      <c r="E10" s="3">
        <f t="shared" si="3"/>
        <v>1</v>
      </c>
      <c r="F10" s="3">
        <f t="shared" si="4"/>
        <v>0</v>
      </c>
    </row>
    <row r="11" spans="1:6" x14ac:dyDescent="0.3">
      <c r="A11" s="3">
        <v>363</v>
      </c>
      <c r="B11" s="3">
        <f t="shared" si="0"/>
        <v>363</v>
      </c>
      <c r="C11" s="3">
        <f t="shared" si="1"/>
        <v>363</v>
      </c>
      <c r="D11" s="3">
        <f t="shared" si="2"/>
        <v>364</v>
      </c>
      <c r="E11" s="3">
        <f t="shared" si="3"/>
        <v>363</v>
      </c>
      <c r="F11" s="3">
        <f t="shared" si="4"/>
        <v>363</v>
      </c>
    </row>
    <row r="12" spans="1:6" x14ac:dyDescent="0.3">
      <c r="A12" s="3">
        <v>788</v>
      </c>
      <c r="B12" s="3">
        <f t="shared" si="0"/>
        <v>788</v>
      </c>
      <c r="C12" s="3">
        <f t="shared" si="1"/>
        <v>788</v>
      </c>
      <c r="D12" s="3">
        <f t="shared" si="2"/>
        <v>788</v>
      </c>
      <c r="E12" s="3">
        <f t="shared" si="3"/>
        <v>789</v>
      </c>
      <c r="F12" s="3">
        <f t="shared" si="4"/>
        <v>788</v>
      </c>
    </row>
    <row r="13" spans="1:6" x14ac:dyDescent="0.3">
      <c r="A13" s="3">
        <v>759</v>
      </c>
      <c r="B13" s="3">
        <f t="shared" si="0"/>
        <v>759</v>
      </c>
      <c r="C13" s="3">
        <f t="shared" si="1"/>
        <v>759</v>
      </c>
      <c r="D13" s="3">
        <f t="shared" si="2"/>
        <v>760</v>
      </c>
      <c r="E13" s="3">
        <f t="shared" si="3"/>
        <v>759</v>
      </c>
      <c r="F13" s="3">
        <f t="shared" si="4"/>
        <v>759</v>
      </c>
    </row>
    <row r="14" spans="1:6" x14ac:dyDescent="0.3">
      <c r="A14" s="3">
        <v>1146</v>
      </c>
      <c r="B14" s="3">
        <f t="shared" si="0"/>
        <v>1146</v>
      </c>
      <c r="C14" s="3">
        <f t="shared" si="1"/>
        <v>1146</v>
      </c>
      <c r="D14" s="3">
        <f t="shared" si="2"/>
        <v>1146</v>
      </c>
      <c r="E14" s="3">
        <f t="shared" si="3"/>
        <v>1147</v>
      </c>
      <c r="F14" s="3">
        <f t="shared" si="4"/>
        <v>1146</v>
      </c>
    </row>
    <row r="15" spans="1:6" x14ac:dyDescent="0.3">
      <c r="A15" s="3">
        <v>665</v>
      </c>
      <c r="B15" s="3">
        <f t="shared" si="0"/>
        <v>665</v>
      </c>
      <c r="C15" s="3">
        <f t="shared" si="1"/>
        <v>665</v>
      </c>
      <c r="D15" s="3">
        <f t="shared" si="2"/>
        <v>666</v>
      </c>
      <c r="E15" s="3">
        <f t="shared" si="3"/>
        <v>665</v>
      </c>
      <c r="F15" s="3">
        <f t="shared" si="4"/>
        <v>665</v>
      </c>
    </row>
    <row r="16" spans="1:6" x14ac:dyDescent="0.3">
      <c r="A16" s="3">
        <v>429</v>
      </c>
      <c r="B16" s="3">
        <f t="shared" si="0"/>
        <v>429</v>
      </c>
      <c r="C16" s="3">
        <f t="shared" si="1"/>
        <v>429</v>
      </c>
      <c r="D16" s="3">
        <f t="shared" si="2"/>
        <v>430</v>
      </c>
      <c r="E16" s="3">
        <f t="shared" si="3"/>
        <v>429</v>
      </c>
      <c r="F16" s="3">
        <f t="shared" si="4"/>
        <v>429</v>
      </c>
    </row>
    <row r="17" spans="1:6" x14ac:dyDescent="0.3">
      <c r="A17" s="3">
        <v>399</v>
      </c>
      <c r="B17" s="3">
        <f t="shared" si="0"/>
        <v>399</v>
      </c>
      <c r="C17" s="3">
        <f t="shared" si="1"/>
        <v>399</v>
      </c>
      <c r="D17" s="3">
        <f t="shared" si="2"/>
        <v>400</v>
      </c>
      <c r="E17" s="3">
        <f t="shared" si="3"/>
        <v>399</v>
      </c>
      <c r="F17" s="3">
        <f t="shared" si="4"/>
        <v>399</v>
      </c>
    </row>
    <row r="18" spans="1:6" x14ac:dyDescent="0.3">
      <c r="A18" s="3">
        <v>848</v>
      </c>
      <c r="B18" s="3">
        <f t="shared" si="0"/>
        <v>848</v>
      </c>
      <c r="C18" s="3">
        <f t="shared" si="1"/>
        <v>848</v>
      </c>
      <c r="D18" s="3">
        <f t="shared" si="2"/>
        <v>848</v>
      </c>
      <c r="E18" s="3">
        <f t="shared" si="3"/>
        <v>849</v>
      </c>
      <c r="F18" s="3">
        <f t="shared" si="4"/>
        <v>848</v>
      </c>
    </row>
    <row r="19" spans="1:6" x14ac:dyDescent="0.3">
      <c r="A19" s="3">
        <v>654</v>
      </c>
      <c r="B19" s="3">
        <f t="shared" si="0"/>
        <v>654</v>
      </c>
      <c r="C19" s="3">
        <f t="shared" si="1"/>
        <v>654</v>
      </c>
      <c r="D19" s="3">
        <f t="shared" si="2"/>
        <v>654</v>
      </c>
      <c r="E19" s="3">
        <f t="shared" si="3"/>
        <v>655</v>
      </c>
      <c r="F19" s="3">
        <f t="shared" si="4"/>
        <v>654</v>
      </c>
    </row>
    <row r="20" spans="1:6" x14ac:dyDescent="0.3">
      <c r="A20" s="3">
        <v>1033</v>
      </c>
      <c r="B20" s="3">
        <f t="shared" si="0"/>
        <v>1033</v>
      </c>
      <c r="C20" s="3">
        <f t="shared" si="1"/>
        <v>1033</v>
      </c>
      <c r="D20" s="3">
        <f t="shared" si="2"/>
        <v>1034</v>
      </c>
      <c r="E20" s="3">
        <f t="shared" si="3"/>
        <v>1033</v>
      </c>
      <c r="F20" s="3">
        <f t="shared" si="4"/>
        <v>1033</v>
      </c>
    </row>
    <row r="21" spans="1:6" x14ac:dyDescent="0.3">
      <c r="A21" s="3">
        <v>390</v>
      </c>
      <c r="B21" s="3">
        <f t="shared" si="0"/>
        <v>390</v>
      </c>
      <c r="C21" s="3">
        <f t="shared" si="1"/>
        <v>390</v>
      </c>
      <c r="D21" s="3">
        <f t="shared" si="2"/>
        <v>390</v>
      </c>
      <c r="E21" s="3">
        <f t="shared" si="3"/>
        <v>391</v>
      </c>
      <c r="F21" s="3">
        <f t="shared" si="4"/>
        <v>390</v>
      </c>
    </row>
    <row r="22" spans="1:6" x14ac:dyDescent="0.3">
      <c r="A22" s="3">
        <v>493</v>
      </c>
      <c r="B22" s="3">
        <f t="shared" si="0"/>
        <v>493</v>
      </c>
      <c r="C22" s="3">
        <f t="shared" si="1"/>
        <v>493</v>
      </c>
      <c r="D22" s="3">
        <f t="shared" si="2"/>
        <v>494</v>
      </c>
      <c r="E22" s="3">
        <f t="shared" si="3"/>
        <v>493</v>
      </c>
      <c r="F22" s="3">
        <f t="shared" si="4"/>
        <v>493</v>
      </c>
    </row>
    <row r="23" spans="1:6" x14ac:dyDescent="0.3">
      <c r="A23" s="3">
        <v>721</v>
      </c>
      <c r="B23" s="3">
        <f t="shared" si="0"/>
        <v>721</v>
      </c>
      <c r="C23" s="3">
        <f t="shared" si="1"/>
        <v>721</v>
      </c>
      <c r="D23" s="3">
        <f t="shared" si="2"/>
        <v>722</v>
      </c>
      <c r="E23" s="3">
        <f t="shared" si="3"/>
        <v>721</v>
      </c>
      <c r="F23" s="3">
        <f t="shared" si="4"/>
        <v>721</v>
      </c>
    </row>
    <row r="24" spans="1:6" x14ac:dyDescent="0.3">
      <c r="A24" s="3">
        <v>597</v>
      </c>
      <c r="B24" s="3">
        <f t="shared" si="0"/>
        <v>597</v>
      </c>
      <c r="C24" s="3">
        <f t="shared" si="1"/>
        <v>597</v>
      </c>
      <c r="D24" s="3">
        <f t="shared" si="2"/>
        <v>598</v>
      </c>
      <c r="E24" s="3">
        <f t="shared" si="3"/>
        <v>597</v>
      </c>
      <c r="F24" s="3">
        <f t="shared" si="4"/>
        <v>597</v>
      </c>
    </row>
    <row r="25" spans="1:6" x14ac:dyDescent="0.3">
      <c r="A25" s="3">
        <v>399</v>
      </c>
      <c r="B25" s="3">
        <f t="shared" si="0"/>
        <v>399</v>
      </c>
      <c r="C25" s="3">
        <f t="shared" si="1"/>
        <v>399</v>
      </c>
      <c r="D25" s="3">
        <f t="shared" si="2"/>
        <v>400</v>
      </c>
      <c r="E25" s="3">
        <f t="shared" si="3"/>
        <v>399</v>
      </c>
      <c r="F25" s="3">
        <f t="shared" si="4"/>
        <v>399</v>
      </c>
    </row>
    <row r="26" spans="1:6" x14ac:dyDescent="0.3">
      <c r="A26" s="3">
        <v>888</v>
      </c>
      <c r="B26" s="3">
        <f t="shared" si="0"/>
        <v>888</v>
      </c>
      <c r="C26" s="3">
        <f t="shared" si="1"/>
        <v>888</v>
      </c>
      <c r="D26" s="3">
        <f t="shared" si="2"/>
        <v>888</v>
      </c>
      <c r="E26" s="3">
        <f t="shared" si="3"/>
        <v>889</v>
      </c>
      <c r="F26" s="3">
        <f t="shared" si="4"/>
        <v>888</v>
      </c>
    </row>
    <row r="27" spans="1:6" x14ac:dyDescent="0.3">
      <c r="A27" s="3">
        <v>353</v>
      </c>
      <c r="B27" s="3">
        <f t="shared" si="0"/>
        <v>353</v>
      </c>
      <c r="C27" s="3">
        <f t="shared" si="1"/>
        <v>353</v>
      </c>
      <c r="D27" s="3">
        <f t="shared" si="2"/>
        <v>354</v>
      </c>
      <c r="E27" s="3">
        <f t="shared" si="3"/>
        <v>353</v>
      </c>
      <c r="F27" s="3">
        <f t="shared" si="4"/>
        <v>353</v>
      </c>
    </row>
    <row r="28" spans="1:6" x14ac:dyDescent="0.3">
      <c r="A28" s="3">
        <v>599</v>
      </c>
      <c r="B28" s="3">
        <f t="shared" si="0"/>
        <v>599</v>
      </c>
      <c r="C28" s="3">
        <f t="shared" si="1"/>
        <v>599</v>
      </c>
      <c r="D28" s="3">
        <f t="shared" si="2"/>
        <v>600</v>
      </c>
      <c r="E28" s="3">
        <f t="shared" si="3"/>
        <v>599</v>
      </c>
      <c r="F28" s="3">
        <f t="shared" si="4"/>
        <v>599</v>
      </c>
    </row>
    <row r="29" spans="1:6" x14ac:dyDescent="0.3">
      <c r="A29" s="3">
        <v>518</v>
      </c>
      <c r="B29" s="3">
        <f t="shared" si="0"/>
        <v>518</v>
      </c>
      <c r="C29" s="3">
        <f t="shared" si="1"/>
        <v>518</v>
      </c>
      <c r="D29" s="3">
        <f t="shared" si="2"/>
        <v>518</v>
      </c>
      <c r="E29" s="3">
        <f t="shared" si="3"/>
        <v>519</v>
      </c>
      <c r="F29" s="3">
        <f t="shared" si="4"/>
        <v>518</v>
      </c>
    </row>
    <row r="30" spans="1:6" x14ac:dyDescent="0.3">
      <c r="A30" s="3">
        <v>295</v>
      </c>
      <c r="B30" s="3">
        <f t="shared" si="0"/>
        <v>295</v>
      </c>
      <c r="C30" s="3">
        <f t="shared" si="1"/>
        <v>295</v>
      </c>
      <c r="D30" s="3">
        <f t="shared" si="2"/>
        <v>296</v>
      </c>
      <c r="E30" s="3">
        <f t="shared" si="3"/>
        <v>295</v>
      </c>
      <c r="F30" s="3">
        <f t="shared" si="4"/>
        <v>295</v>
      </c>
    </row>
    <row r="31" spans="1:6" x14ac:dyDescent="0.3">
      <c r="A31" s="3">
        <v>852</v>
      </c>
      <c r="B31" s="3">
        <f t="shared" si="0"/>
        <v>852</v>
      </c>
      <c r="C31" s="3">
        <f t="shared" si="1"/>
        <v>852</v>
      </c>
      <c r="D31" s="3">
        <f t="shared" si="2"/>
        <v>852</v>
      </c>
      <c r="E31" s="3">
        <f t="shared" si="3"/>
        <v>853</v>
      </c>
      <c r="F31" s="3">
        <f t="shared" si="4"/>
        <v>852</v>
      </c>
    </row>
    <row r="32" spans="1:6" x14ac:dyDescent="0.3">
      <c r="A32" s="3">
        <v>514.29</v>
      </c>
      <c r="B32" s="3">
        <f t="shared" si="0"/>
        <v>515</v>
      </c>
      <c r="C32" s="3">
        <f t="shared" si="1"/>
        <v>514</v>
      </c>
      <c r="D32" s="3">
        <f t="shared" si="2"/>
        <v>516</v>
      </c>
      <c r="E32" s="3">
        <f t="shared" si="3"/>
        <v>515</v>
      </c>
      <c r="F32" s="3">
        <f t="shared" si="4"/>
        <v>514.29999999999995</v>
      </c>
    </row>
    <row r="33" spans="1:6" x14ac:dyDescent="0.3">
      <c r="A33" s="3">
        <v>435</v>
      </c>
      <c r="B33" s="3">
        <f t="shared" si="0"/>
        <v>435</v>
      </c>
      <c r="C33" s="3">
        <f t="shared" si="1"/>
        <v>435</v>
      </c>
      <c r="D33" s="3">
        <f t="shared" si="2"/>
        <v>436</v>
      </c>
      <c r="E33" s="3">
        <f t="shared" si="3"/>
        <v>435</v>
      </c>
      <c r="F33" s="3">
        <f t="shared" si="4"/>
        <v>435</v>
      </c>
    </row>
    <row r="34" spans="1:6" x14ac:dyDescent="0.3">
      <c r="A34" s="3">
        <v>249</v>
      </c>
      <c r="B34" s="3">
        <f t="shared" si="0"/>
        <v>249</v>
      </c>
      <c r="C34" s="3">
        <f t="shared" si="1"/>
        <v>249</v>
      </c>
      <c r="D34" s="3">
        <f t="shared" si="2"/>
        <v>250</v>
      </c>
      <c r="E34" s="3">
        <f t="shared" si="3"/>
        <v>249</v>
      </c>
      <c r="F34" s="3">
        <f t="shared" si="4"/>
        <v>249</v>
      </c>
    </row>
    <row r="35" spans="1:6" x14ac:dyDescent="0.3">
      <c r="A35" s="3">
        <v>818</v>
      </c>
      <c r="B35" s="3">
        <f t="shared" si="0"/>
        <v>818</v>
      </c>
      <c r="C35" s="3">
        <f t="shared" si="1"/>
        <v>818</v>
      </c>
      <c r="D35" s="3">
        <f t="shared" si="2"/>
        <v>818</v>
      </c>
      <c r="E35" s="3">
        <f t="shared" si="3"/>
        <v>819</v>
      </c>
      <c r="F35" s="3">
        <f t="shared" si="4"/>
        <v>818</v>
      </c>
    </row>
    <row r="36" spans="1:6" x14ac:dyDescent="0.3">
      <c r="A36" s="3">
        <v>597</v>
      </c>
      <c r="B36" s="3">
        <f t="shared" si="0"/>
        <v>597</v>
      </c>
      <c r="C36" s="3">
        <f t="shared" si="1"/>
        <v>597</v>
      </c>
      <c r="D36" s="3">
        <f t="shared" si="2"/>
        <v>598</v>
      </c>
      <c r="E36" s="3">
        <f t="shared" si="3"/>
        <v>597</v>
      </c>
      <c r="F36" s="3">
        <f t="shared" si="4"/>
        <v>597</v>
      </c>
    </row>
    <row r="37" spans="1:6" x14ac:dyDescent="0.3">
      <c r="A37" s="3">
        <v>0</v>
      </c>
      <c r="B37" s="3">
        <f t="shared" si="0"/>
        <v>0</v>
      </c>
      <c r="C37" s="3">
        <f t="shared" si="1"/>
        <v>0</v>
      </c>
      <c r="D37" s="3">
        <f t="shared" si="2"/>
        <v>0</v>
      </c>
      <c r="E37" s="3">
        <f t="shared" si="3"/>
        <v>1</v>
      </c>
      <c r="F37" s="3">
        <f t="shared" si="4"/>
        <v>0</v>
      </c>
    </row>
    <row r="38" spans="1:6" x14ac:dyDescent="0.3">
      <c r="A38" s="3">
        <v>972</v>
      </c>
      <c r="B38" s="3">
        <f t="shared" si="0"/>
        <v>972</v>
      </c>
      <c r="C38" s="3">
        <f t="shared" si="1"/>
        <v>972</v>
      </c>
      <c r="D38" s="3">
        <f t="shared" si="2"/>
        <v>972</v>
      </c>
      <c r="E38" s="3">
        <f t="shared" si="3"/>
        <v>973</v>
      </c>
      <c r="F38" s="3">
        <f t="shared" si="4"/>
        <v>972</v>
      </c>
    </row>
    <row r="39" spans="1:6" x14ac:dyDescent="0.3">
      <c r="A39" s="3">
        <v>852</v>
      </c>
      <c r="B39" s="3">
        <f t="shared" si="0"/>
        <v>852</v>
      </c>
      <c r="C39" s="3">
        <f t="shared" si="1"/>
        <v>852</v>
      </c>
      <c r="D39" s="3">
        <f t="shared" si="2"/>
        <v>852</v>
      </c>
      <c r="E39" s="3">
        <f t="shared" si="3"/>
        <v>853</v>
      </c>
      <c r="F39" s="3">
        <f t="shared" si="4"/>
        <v>852</v>
      </c>
    </row>
    <row r="40" spans="1:6" x14ac:dyDescent="0.3">
      <c r="A40" s="3">
        <v>399</v>
      </c>
      <c r="B40" s="3">
        <f t="shared" si="0"/>
        <v>399</v>
      </c>
      <c r="C40" s="3">
        <f t="shared" si="1"/>
        <v>399</v>
      </c>
      <c r="D40" s="3">
        <f t="shared" si="2"/>
        <v>400</v>
      </c>
      <c r="E40" s="3">
        <f t="shared" si="3"/>
        <v>399</v>
      </c>
      <c r="F40" s="3">
        <f t="shared" si="4"/>
        <v>399</v>
      </c>
    </row>
    <row r="41" spans="1:6" x14ac:dyDescent="0.3">
      <c r="A41" s="3">
        <v>435</v>
      </c>
      <c r="B41" s="3">
        <f t="shared" si="0"/>
        <v>435</v>
      </c>
      <c r="C41" s="3">
        <f t="shared" si="1"/>
        <v>435</v>
      </c>
      <c r="D41" s="3">
        <f t="shared" si="2"/>
        <v>436</v>
      </c>
      <c r="E41" s="3">
        <f t="shared" si="3"/>
        <v>435</v>
      </c>
      <c r="F41" s="3">
        <f t="shared" si="4"/>
        <v>435</v>
      </c>
    </row>
    <row r="42" spans="1:6" x14ac:dyDescent="0.3">
      <c r="A42" s="3">
        <v>435</v>
      </c>
      <c r="B42" s="3">
        <f t="shared" si="0"/>
        <v>435</v>
      </c>
      <c r="C42" s="3">
        <f t="shared" si="1"/>
        <v>435</v>
      </c>
      <c r="D42" s="3">
        <f t="shared" si="2"/>
        <v>436</v>
      </c>
      <c r="E42" s="3">
        <f t="shared" si="3"/>
        <v>435</v>
      </c>
      <c r="F42" s="3">
        <f t="shared" si="4"/>
        <v>435</v>
      </c>
    </row>
    <row r="43" spans="1:6" x14ac:dyDescent="0.3">
      <c r="A43" s="3">
        <v>801</v>
      </c>
      <c r="B43" s="3">
        <f t="shared" si="0"/>
        <v>801</v>
      </c>
      <c r="C43" s="3">
        <f t="shared" si="1"/>
        <v>801</v>
      </c>
      <c r="D43" s="3">
        <f t="shared" si="2"/>
        <v>802</v>
      </c>
      <c r="E43" s="3">
        <f t="shared" si="3"/>
        <v>801</v>
      </c>
      <c r="F43" s="3">
        <f t="shared" si="4"/>
        <v>801</v>
      </c>
    </row>
    <row r="44" spans="1:6" x14ac:dyDescent="0.3">
      <c r="A44" s="3">
        <v>1092</v>
      </c>
      <c r="B44" s="3">
        <f t="shared" si="0"/>
        <v>1092</v>
      </c>
      <c r="C44" s="3">
        <f t="shared" si="1"/>
        <v>1092</v>
      </c>
      <c r="D44" s="3">
        <f t="shared" si="2"/>
        <v>1092</v>
      </c>
      <c r="E44" s="3">
        <f t="shared" si="3"/>
        <v>1093</v>
      </c>
      <c r="F44" s="3">
        <f t="shared" si="4"/>
        <v>1092</v>
      </c>
    </row>
    <row r="45" spans="1:6" x14ac:dyDescent="0.3">
      <c r="A45" s="3">
        <v>458</v>
      </c>
      <c r="B45" s="3">
        <f t="shared" si="0"/>
        <v>458</v>
      </c>
      <c r="C45" s="3">
        <f t="shared" si="1"/>
        <v>458</v>
      </c>
      <c r="D45" s="3">
        <f t="shared" si="2"/>
        <v>458</v>
      </c>
      <c r="E45" s="3">
        <f t="shared" si="3"/>
        <v>459</v>
      </c>
      <c r="F45" s="3">
        <f t="shared" si="4"/>
        <v>458</v>
      </c>
    </row>
    <row r="46" spans="1:6" x14ac:dyDescent="0.3">
      <c r="A46" s="3">
        <v>597</v>
      </c>
      <c r="B46" s="3">
        <f t="shared" si="0"/>
        <v>597</v>
      </c>
      <c r="C46" s="3">
        <f t="shared" si="1"/>
        <v>597</v>
      </c>
      <c r="D46" s="3">
        <f t="shared" si="2"/>
        <v>598</v>
      </c>
      <c r="E46" s="3">
        <f t="shared" si="3"/>
        <v>597</v>
      </c>
      <c r="F46" s="3">
        <f t="shared" si="4"/>
        <v>597</v>
      </c>
    </row>
    <row r="47" spans="1:6" x14ac:dyDescent="0.3">
      <c r="A47" s="3">
        <v>1669</v>
      </c>
      <c r="B47" s="3">
        <f t="shared" si="0"/>
        <v>1669</v>
      </c>
      <c r="C47" s="3">
        <f t="shared" si="1"/>
        <v>1669</v>
      </c>
      <c r="D47" s="3">
        <f t="shared" si="2"/>
        <v>1670</v>
      </c>
      <c r="E47" s="3">
        <f t="shared" si="3"/>
        <v>1669</v>
      </c>
      <c r="F47" s="3">
        <f t="shared" si="4"/>
        <v>1669</v>
      </c>
    </row>
    <row r="48" spans="1:6" x14ac:dyDescent="0.3">
      <c r="A48" s="3">
        <v>1143.75</v>
      </c>
      <c r="B48" s="3">
        <f t="shared" si="0"/>
        <v>1144</v>
      </c>
      <c r="C48" s="3">
        <f t="shared" si="1"/>
        <v>1143</v>
      </c>
      <c r="D48" s="3">
        <f t="shared" si="2"/>
        <v>1144</v>
      </c>
      <c r="E48" s="3">
        <f t="shared" si="3"/>
        <v>1145</v>
      </c>
      <c r="F48" s="3">
        <f t="shared" si="4"/>
        <v>1143.8</v>
      </c>
    </row>
    <row r="49" spans="1:6" x14ac:dyDescent="0.3">
      <c r="A49" s="3">
        <v>654</v>
      </c>
      <c r="B49" s="3">
        <f t="shared" si="0"/>
        <v>654</v>
      </c>
      <c r="C49" s="3">
        <f t="shared" si="1"/>
        <v>654</v>
      </c>
      <c r="D49" s="3">
        <f t="shared" si="2"/>
        <v>654</v>
      </c>
      <c r="E49" s="3">
        <f t="shared" si="3"/>
        <v>655</v>
      </c>
      <c r="F49" s="3">
        <f t="shared" si="4"/>
        <v>654</v>
      </c>
    </row>
    <row r="50" spans="1:6" x14ac:dyDescent="0.3">
      <c r="A50" s="3">
        <v>824</v>
      </c>
      <c r="B50" s="3">
        <f t="shared" si="0"/>
        <v>824</v>
      </c>
      <c r="C50" s="3">
        <f t="shared" si="1"/>
        <v>824</v>
      </c>
      <c r="D50" s="3">
        <f t="shared" si="2"/>
        <v>824</v>
      </c>
      <c r="E50" s="3">
        <f t="shared" si="3"/>
        <v>825</v>
      </c>
      <c r="F50" s="3">
        <f t="shared" si="4"/>
        <v>824</v>
      </c>
    </row>
    <row r="51" spans="1:6" x14ac:dyDescent="0.3">
      <c r="A51" s="3">
        <v>533</v>
      </c>
      <c r="B51" s="3">
        <f t="shared" si="0"/>
        <v>533</v>
      </c>
      <c r="C51" s="3">
        <f t="shared" si="1"/>
        <v>533</v>
      </c>
      <c r="D51" s="3">
        <f t="shared" si="2"/>
        <v>534</v>
      </c>
      <c r="E51" s="3">
        <f t="shared" si="3"/>
        <v>533</v>
      </c>
      <c r="F51" s="3">
        <f t="shared" si="4"/>
        <v>533</v>
      </c>
    </row>
    <row r="52" spans="1:6" x14ac:dyDescent="0.3">
      <c r="A52" s="3">
        <v>345.71</v>
      </c>
      <c r="B52" s="3">
        <f t="shared" si="0"/>
        <v>346</v>
      </c>
      <c r="C52" s="3">
        <f t="shared" si="1"/>
        <v>345</v>
      </c>
      <c r="D52" s="3">
        <f t="shared" si="2"/>
        <v>346</v>
      </c>
      <c r="E52" s="3">
        <f t="shared" si="3"/>
        <v>347</v>
      </c>
      <c r="F52" s="3">
        <f t="shared" si="4"/>
        <v>345.7</v>
      </c>
    </row>
    <row r="53" spans="1:6" x14ac:dyDescent="0.3">
      <c r="A53" s="3">
        <v>375</v>
      </c>
      <c r="B53" s="3">
        <f t="shared" si="0"/>
        <v>375</v>
      </c>
      <c r="C53" s="3">
        <f t="shared" si="1"/>
        <v>375</v>
      </c>
      <c r="D53" s="3">
        <f t="shared" si="2"/>
        <v>376</v>
      </c>
      <c r="E53" s="3">
        <f t="shared" si="3"/>
        <v>375</v>
      </c>
      <c r="F53" s="3">
        <f t="shared" si="4"/>
        <v>375</v>
      </c>
    </row>
    <row r="54" spans="1:6" x14ac:dyDescent="0.3">
      <c r="A54" s="3"/>
      <c r="B54" s="3">
        <f t="shared" si="0"/>
        <v>0</v>
      </c>
      <c r="C54" s="3">
        <f t="shared" si="1"/>
        <v>0</v>
      </c>
      <c r="D54" s="3">
        <f t="shared" si="2"/>
        <v>0</v>
      </c>
      <c r="E54" s="3">
        <f t="shared" si="3"/>
        <v>1</v>
      </c>
      <c r="F54" s="3">
        <f t="shared" si="4"/>
        <v>0</v>
      </c>
    </row>
    <row r="55" spans="1:6" x14ac:dyDescent="0.3">
      <c r="A55" s="3">
        <v>487</v>
      </c>
      <c r="B55" s="3">
        <f t="shared" si="0"/>
        <v>487</v>
      </c>
      <c r="C55" s="3">
        <f t="shared" si="1"/>
        <v>487</v>
      </c>
      <c r="D55" s="3">
        <f t="shared" si="2"/>
        <v>488</v>
      </c>
      <c r="E55" s="3">
        <f t="shared" si="3"/>
        <v>487</v>
      </c>
      <c r="F55" s="3">
        <f t="shared" si="4"/>
        <v>487</v>
      </c>
    </row>
    <row r="56" spans="1:6" x14ac:dyDescent="0.3">
      <c r="A56" s="3">
        <v>435</v>
      </c>
      <c r="B56" s="3">
        <f t="shared" si="0"/>
        <v>435</v>
      </c>
      <c r="C56" s="3">
        <f t="shared" si="1"/>
        <v>435</v>
      </c>
      <c r="D56" s="3">
        <f t="shared" si="2"/>
        <v>436</v>
      </c>
      <c r="E56" s="3">
        <f t="shared" si="3"/>
        <v>435</v>
      </c>
      <c r="F56" s="3">
        <f t="shared" si="4"/>
        <v>435</v>
      </c>
    </row>
    <row r="57" spans="1:6" x14ac:dyDescent="0.3">
      <c r="A57" s="3">
        <v>453</v>
      </c>
      <c r="B57" s="3">
        <f t="shared" si="0"/>
        <v>453</v>
      </c>
      <c r="C57" s="3">
        <f t="shared" si="1"/>
        <v>453</v>
      </c>
      <c r="D57" s="3">
        <f t="shared" si="2"/>
        <v>454</v>
      </c>
      <c r="E57" s="3">
        <f t="shared" si="3"/>
        <v>453</v>
      </c>
      <c r="F57" s="3">
        <f t="shared" si="4"/>
        <v>453</v>
      </c>
    </row>
    <row r="58" spans="1:6" x14ac:dyDescent="0.3">
      <c r="A58" s="3">
        <v>1112</v>
      </c>
      <c r="B58" s="3">
        <f t="shared" si="0"/>
        <v>1112</v>
      </c>
      <c r="C58" s="3">
        <f t="shared" si="1"/>
        <v>1112</v>
      </c>
      <c r="D58" s="3">
        <f t="shared" si="2"/>
        <v>1112</v>
      </c>
      <c r="E58" s="3">
        <f t="shared" si="3"/>
        <v>1113</v>
      </c>
      <c r="F58" s="3">
        <f t="shared" si="4"/>
        <v>1112</v>
      </c>
    </row>
    <row r="59" spans="1:6" x14ac:dyDescent="0.3">
      <c r="A59" s="3">
        <v>725</v>
      </c>
      <c r="B59" s="3">
        <f t="shared" si="0"/>
        <v>725</v>
      </c>
      <c r="C59" s="3">
        <f t="shared" si="1"/>
        <v>725</v>
      </c>
      <c r="D59" s="3">
        <f t="shared" si="2"/>
        <v>726</v>
      </c>
      <c r="E59" s="3">
        <f t="shared" si="3"/>
        <v>725</v>
      </c>
      <c r="F59" s="3">
        <f t="shared" si="4"/>
        <v>725</v>
      </c>
    </row>
    <row r="60" spans="1:6" x14ac:dyDescent="0.3">
      <c r="A60" s="3">
        <v>329</v>
      </c>
      <c r="B60" s="3">
        <f t="shared" si="0"/>
        <v>329</v>
      </c>
      <c r="C60" s="3">
        <f t="shared" si="1"/>
        <v>329</v>
      </c>
      <c r="D60" s="3">
        <f t="shared" si="2"/>
        <v>330</v>
      </c>
      <c r="E60" s="3">
        <f t="shared" si="3"/>
        <v>329</v>
      </c>
      <c r="F60" s="3">
        <f t="shared" si="4"/>
        <v>329</v>
      </c>
    </row>
    <row r="61" spans="1:6" x14ac:dyDescent="0.3">
      <c r="A61" s="3">
        <v>818</v>
      </c>
      <c r="B61" s="3">
        <f t="shared" si="0"/>
        <v>818</v>
      </c>
      <c r="C61" s="3">
        <f t="shared" si="1"/>
        <v>818</v>
      </c>
      <c r="D61" s="3">
        <f t="shared" si="2"/>
        <v>818</v>
      </c>
      <c r="E61" s="3">
        <f t="shared" si="3"/>
        <v>819</v>
      </c>
      <c r="F61" s="3">
        <f t="shared" si="4"/>
        <v>818</v>
      </c>
    </row>
    <row r="62" spans="1:6" x14ac:dyDescent="0.3">
      <c r="A62" s="3">
        <v>824</v>
      </c>
      <c r="B62" s="3">
        <f t="shared" si="0"/>
        <v>824</v>
      </c>
      <c r="C62" s="3">
        <f t="shared" si="1"/>
        <v>824</v>
      </c>
      <c r="D62" s="3">
        <f t="shared" si="2"/>
        <v>824</v>
      </c>
      <c r="E62" s="3">
        <f t="shared" si="3"/>
        <v>825</v>
      </c>
      <c r="F62" s="3">
        <f t="shared" si="4"/>
        <v>824</v>
      </c>
    </row>
    <row r="63" spans="1:6" x14ac:dyDescent="0.3">
      <c r="A63" s="3">
        <v>974</v>
      </c>
      <c r="B63" s="3">
        <f t="shared" si="0"/>
        <v>974</v>
      </c>
      <c r="C63" s="3">
        <f t="shared" si="1"/>
        <v>974</v>
      </c>
      <c r="D63" s="3">
        <f t="shared" si="2"/>
        <v>974</v>
      </c>
      <c r="E63" s="3">
        <f t="shared" si="3"/>
        <v>975</v>
      </c>
      <c r="F63" s="3">
        <f t="shared" si="4"/>
        <v>974</v>
      </c>
    </row>
    <row r="64" spans="1:6" x14ac:dyDescent="0.3">
      <c r="A64" s="3">
        <v>517</v>
      </c>
      <c r="B64" s="3">
        <f t="shared" si="0"/>
        <v>517</v>
      </c>
      <c r="C64" s="3">
        <f t="shared" si="1"/>
        <v>517</v>
      </c>
      <c r="D64" s="3">
        <f t="shared" si="2"/>
        <v>518</v>
      </c>
      <c r="E64" s="3">
        <f t="shared" si="3"/>
        <v>517</v>
      </c>
      <c r="F64" s="3">
        <f t="shared" si="4"/>
        <v>517</v>
      </c>
    </row>
    <row r="65" spans="1:6" x14ac:dyDescent="0.3">
      <c r="A65" s="3">
        <v>381</v>
      </c>
      <c r="B65" s="3">
        <f t="shared" si="0"/>
        <v>381</v>
      </c>
      <c r="C65" s="3">
        <f t="shared" si="1"/>
        <v>381</v>
      </c>
      <c r="D65" s="3">
        <f t="shared" si="2"/>
        <v>382</v>
      </c>
      <c r="E65" s="3">
        <f t="shared" si="3"/>
        <v>381</v>
      </c>
      <c r="F65" s="3">
        <f t="shared" si="4"/>
        <v>381</v>
      </c>
    </row>
    <row r="66" spans="1:6" x14ac:dyDescent="0.3">
      <c r="A66" s="3">
        <v>582</v>
      </c>
      <c r="B66" s="3">
        <f t="shared" si="0"/>
        <v>582</v>
      </c>
      <c r="C66" s="3">
        <f t="shared" si="1"/>
        <v>582</v>
      </c>
      <c r="D66" s="3">
        <f t="shared" si="2"/>
        <v>582</v>
      </c>
      <c r="E66" s="3">
        <f t="shared" si="3"/>
        <v>583</v>
      </c>
      <c r="F66" s="3">
        <f t="shared" si="4"/>
        <v>582</v>
      </c>
    </row>
    <row r="67" spans="1:6" x14ac:dyDescent="0.3">
      <c r="A67" s="3">
        <v>885</v>
      </c>
      <c r="B67" s="3">
        <f t="shared" ref="B67:B130" si="5">CEILING(A67,1)</f>
        <v>885</v>
      </c>
      <c r="C67" s="3">
        <f t="shared" ref="C67:C130" si="6">FLOOR(A67,1)</f>
        <v>885</v>
      </c>
      <c r="D67" s="3">
        <f t="shared" ref="D67:D130" si="7">EVEN(A67)</f>
        <v>886</v>
      </c>
      <c r="E67" s="3">
        <f t="shared" ref="E67:E130" si="8">ODD(A67)</f>
        <v>885</v>
      </c>
      <c r="F67" s="3">
        <f t="shared" ref="F67:F130" si="9">ROUND(A67,1)</f>
        <v>885</v>
      </c>
    </row>
    <row r="68" spans="1:6" x14ac:dyDescent="0.3">
      <c r="A68" s="3">
        <v>666</v>
      </c>
      <c r="B68" s="3">
        <f t="shared" si="5"/>
        <v>666</v>
      </c>
      <c r="C68" s="3">
        <f t="shared" si="6"/>
        <v>666</v>
      </c>
      <c r="D68" s="3">
        <f t="shared" si="7"/>
        <v>666</v>
      </c>
      <c r="E68" s="3">
        <f t="shared" si="8"/>
        <v>667</v>
      </c>
      <c r="F68" s="3">
        <f t="shared" si="9"/>
        <v>666</v>
      </c>
    </row>
    <row r="69" spans="1:6" x14ac:dyDescent="0.3">
      <c r="A69" s="3">
        <v>597</v>
      </c>
      <c r="B69" s="3">
        <f t="shared" si="5"/>
        <v>597</v>
      </c>
      <c r="C69" s="3">
        <f t="shared" si="6"/>
        <v>597</v>
      </c>
      <c r="D69" s="3">
        <f t="shared" si="7"/>
        <v>598</v>
      </c>
      <c r="E69" s="3">
        <f t="shared" si="8"/>
        <v>597</v>
      </c>
      <c r="F69" s="3">
        <f t="shared" si="9"/>
        <v>597</v>
      </c>
    </row>
    <row r="70" spans="1:6" x14ac:dyDescent="0.3">
      <c r="A70" s="3">
        <v>348</v>
      </c>
      <c r="B70" s="3">
        <f t="shared" si="5"/>
        <v>348</v>
      </c>
      <c r="C70" s="3">
        <f t="shared" si="6"/>
        <v>348</v>
      </c>
      <c r="D70" s="3">
        <f t="shared" si="7"/>
        <v>348</v>
      </c>
      <c r="E70" s="3">
        <f t="shared" si="8"/>
        <v>349</v>
      </c>
      <c r="F70" s="3">
        <f t="shared" si="9"/>
        <v>348</v>
      </c>
    </row>
    <row r="71" spans="1:6" x14ac:dyDescent="0.3">
      <c r="A71" s="3">
        <v>612</v>
      </c>
      <c r="B71" s="3">
        <f t="shared" si="5"/>
        <v>612</v>
      </c>
      <c r="C71" s="3">
        <f t="shared" si="6"/>
        <v>612</v>
      </c>
      <c r="D71" s="3">
        <f t="shared" si="7"/>
        <v>612</v>
      </c>
      <c r="E71" s="3">
        <f t="shared" si="8"/>
        <v>613</v>
      </c>
      <c r="F71" s="3">
        <f t="shared" si="9"/>
        <v>612</v>
      </c>
    </row>
    <row r="72" spans="1:6" x14ac:dyDescent="0.3">
      <c r="A72" s="3">
        <v>692</v>
      </c>
      <c r="B72" s="3">
        <f t="shared" si="5"/>
        <v>692</v>
      </c>
      <c r="C72" s="3">
        <f t="shared" si="6"/>
        <v>692</v>
      </c>
      <c r="D72" s="3">
        <f t="shared" si="7"/>
        <v>692</v>
      </c>
      <c r="E72" s="3">
        <f t="shared" si="8"/>
        <v>693</v>
      </c>
      <c r="F72" s="3">
        <f t="shared" si="9"/>
        <v>692</v>
      </c>
    </row>
    <row r="73" spans="1:6" x14ac:dyDescent="0.3">
      <c r="A73" s="3">
        <v>1111</v>
      </c>
      <c r="B73" s="3">
        <f t="shared" si="5"/>
        <v>1111</v>
      </c>
      <c r="C73" s="3">
        <f t="shared" si="6"/>
        <v>1111</v>
      </c>
      <c r="D73" s="3">
        <f t="shared" si="7"/>
        <v>1112</v>
      </c>
      <c r="E73" s="3">
        <f t="shared" si="8"/>
        <v>1111</v>
      </c>
      <c r="F73" s="3">
        <f t="shared" si="9"/>
        <v>1111</v>
      </c>
    </row>
    <row r="74" spans="1:6" x14ac:dyDescent="0.3">
      <c r="A74" s="3">
        <v>597</v>
      </c>
      <c r="B74" s="3">
        <f t="shared" si="5"/>
        <v>597</v>
      </c>
      <c r="C74" s="3">
        <f t="shared" si="6"/>
        <v>597</v>
      </c>
      <c r="D74" s="3">
        <f t="shared" si="7"/>
        <v>598</v>
      </c>
      <c r="E74" s="3">
        <f t="shared" si="8"/>
        <v>597</v>
      </c>
      <c r="F74" s="3">
        <f t="shared" si="9"/>
        <v>597</v>
      </c>
    </row>
    <row r="75" spans="1:6" x14ac:dyDescent="0.3">
      <c r="A75" s="3">
        <v>549</v>
      </c>
      <c r="B75" s="3">
        <f t="shared" si="5"/>
        <v>549</v>
      </c>
      <c r="C75" s="3">
        <f t="shared" si="6"/>
        <v>549</v>
      </c>
      <c r="D75" s="3">
        <f t="shared" si="7"/>
        <v>550</v>
      </c>
      <c r="E75" s="3">
        <f t="shared" si="8"/>
        <v>549</v>
      </c>
      <c r="F75" s="3">
        <f t="shared" si="9"/>
        <v>549</v>
      </c>
    </row>
    <row r="76" spans="1:6" x14ac:dyDescent="0.3">
      <c r="A76" s="3">
        <v>916</v>
      </c>
      <c r="B76" s="3">
        <f t="shared" si="5"/>
        <v>916</v>
      </c>
      <c r="C76" s="3">
        <f t="shared" si="6"/>
        <v>916</v>
      </c>
      <c r="D76" s="3">
        <f t="shared" si="7"/>
        <v>916</v>
      </c>
      <c r="E76" s="3">
        <f t="shared" si="8"/>
        <v>917</v>
      </c>
      <c r="F76" s="3">
        <f t="shared" si="9"/>
        <v>916</v>
      </c>
    </row>
    <row r="77" spans="1:6" x14ac:dyDescent="0.3">
      <c r="A77" s="3">
        <v>1115</v>
      </c>
      <c r="B77" s="3">
        <f t="shared" si="5"/>
        <v>1115</v>
      </c>
      <c r="C77" s="3">
        <f t="shared" si="6"/>
        <v>1115</v>
      </c>
      <c r="D77" s="3">
        <f t="shared" si="7"/>
        <v>1116</v>
      </c>
      <c r="E77" s="3">
        <f t="shared" si="8"/>
        <v>1115</v>
      </c>
      <c r="F77" s="3">
        <f t="shared" si="9"/>
        <v>1115</v>
      </c>
    </row>
    <row r="78" spans="1:6" x14ac:dyDescent="0.3">
      <c r="A78" s="3">
        <v>909</v>
      </c>
      <c r="B78" s="3">
        <f t="shared" si="5"/>
        <v>909</v>
      </c>
      <c r="C78" s="3">
        <f t="shared" si="6"/>
        <v>909</v>
      </c>
      <c r="D78" s="3">
        <f t="shared" si="7"/>
        <v>910</v>
      </c>
      <c r="E78" s="3">
        <f t="shared" si="8"/>
        <v>909</v>
      </c>
      <c r="F78" s="3">
        <f t="shared" si="9"/>
        <v>909</v>
      </c>
    </row>
    <row r="79" spans="1:6" x14ac:dyDescent="0.3">
      <c r="A79" s="3">
        <v>534</v>
      </c>
      <c r="B79" s="3">
        <f t="shared" si="5"/>
        <v>534</v>
      </c>
      <c r="C79" s="3">
        <f t="shared" si="6"/>
        <v>534</v>
      </c>
      <c r="D79" s="3">
        <f t="shared" si="7"/>
        <v>534</v>
      </c>
      <c r="E79" s="3">
        <f t="shared" si="8"/>
        <v>535</v>
      </c>
      <c r="F79" s="3">
        <f t="shared" si="9"/>
        <v>534</v>
      </c>
    </row>
    <row r="80" spans="1:6" x14ac:dyDescent="0.3">
      <c r="A80" s="3">
        <v>1432</v>
      </c>
      <c r="B80" s="3">
        <f t="shared" si="5"/>
        <v>1432</v>
      </c>
      <c r="C80" s="3">
        <f t="shared" si="6"/>
        <v>1432</v>
      </c>
      <c r="D80" s="3">
        <f t="shared" si="7"/>
        <v>1432</v>
      </c>
      <c r="E80" s="3">
        <f t="shared" si="8"/>
        <v>1433</v>
      </c>
      <c r="F80" s="3">
        <f t="shared" si="9"/>
        <v>1432</v>
      </c>
    </row>
    <row r="81" spans="1:6" x14ac:dyDescent="0.3">
      <c r="A81" s="3">
        <v>443</v>
      </c>
      <c r="B81" s="3">
        <f t="shared" si="5"/>
        <v>443</v>
      </c>
      <c r="C81" s="3">
        <f t="shared" si="6"/>
        <v>443</v>
      </c>
      <c r="D81" s="3">
        <f t="shared" si="7"/>
        <v>444</v>
      </c>
      <c r="E81" s="3">
        <f t="shared" si="8"/>
        <v>443</v>
      </c>
      <c r="F81" s="3">
        <f t="shared" si="9"/>
        <v>443</v>
      </c>
    </row>
    <row r="82" spans="1:6" x14ac:dyDescent="0.3">
      <c r="A82" s="3">
        <v>1187</v>
      </c>
      <c r="B82" s="3">
        <f t="shared" si="5"/>
        <v>1187</v>
      </c>
      <c r="C82" s="3">
        <f t="shared" si="6"/>
        <v>1187</v>
      </c>
      <c r="D82" s="3">
        <f t="shared" si="7"/>
        <v>1188</v>
      </c>
      <c r="E82" s="3">
        <f t="shared" si="8"/>
        <v>1187</v>
      </c>
      <c r="F82" s="3">
        <f t="shared" si="9"/>
        <v>1187</v>
      </c>
    </row>
    <row r="83" spans="1:6" x14ac:dyDescent="0.3">
      <c r="A83" s="3">
        <v>431</v>
      </c>
      <c r="B83" s="3">
        <f t="shared" si="5"/>
        <v>431</v>
      </c>
      <c r="C83" s="3">
        <f t="shared" si="6"/>
        <v>431</v>
      </c>
      <c r="D83" s="3">
        <f t="shared" si="7"/>
        <v>432</v>
      </c>
      <c r="E83" s="3">
        <f t="shared" si="8"/>
        <v>431</v>
      </c>
      <c r="F83" s="3">
        <f t="shared" si="9"/>
        <v>431</v>
      </c>
    </row>
    <row r="84" spans="1:6" x14ac:dyDescent="0.3">
      <c r="A84" s="3">
        <v>383</v>
      </c>
      <c r="B84" s="3">
        <f t="shared" si="5"/>
        <v>383</v>
      </c>
      <c r="C84" s="3">
        <f t="shared" si="6"/>
        <v>383</v>
      </c>
      <c r="D84" s="3">
        <f t="shared" si="7"/>
        <v>384</v>
      </c>
      <c r="E84" s="3">
        <f t="shared" si="8"/>
        <v>383</v>
      </c>
      <c r="F84" s="3">
        <f t="shared" si="9"/>
        <v>383</v>
      </c>
    </row>
    <row r="85" spans="1:6" x14ac:dyDescent="0.3">
      <c r="A85" s="3">
        <v>455</v>
      </c>
      <c r="B85" s="3">
        <f t="shared" si="5"/>
        <v>455</v>
      </c>
      <c r="C85" s="3">
        <f t="shared" si="6"/>
        <v>455</v>
      </c>
      <c r="D85" s="3">
        <f t="shared" si="7"/>
        <v>456</v>
      </c>
      <c r="E85" s="3">
        <f t="shared" si="8"/>
        <v>455</v>
      </c>
      <c r="F85" s="3">
        <f t="shared" si="9"/>
        <v>455</v>
      </c>
    </row>
    <row r="86" spans="1:6" x14ac:dyDescent="0.3">
      <c r="A86" s="3">
        <v>318</v>
      </c>
      <c r="B86" s="3">
        <f t="shared" si="5"/>
        <v>318</v>
      </c>
      <c r="C86" s="3">
        <f t="shared" si="6"/>
        <v>318</v>
      </c>
      <c r="D86" s="3">
        <f t="shared" si="7"/>
        <v>318</v>
      </c>
      <c r="E86" s="3">
        <f t="shared" si="8"/>
        <v>319</v>
      </c>
      <c r="F86" s="3">
        <f t="shared" si="9"/>
        <v>318</v>
      </c>
    </row>
    <row r="87" spans="1:6" x14ac:dyDescent="0.3">
      <c r="A87" s="3">
        <v>0</v>
      </c>
      <c r="B87" s="3">
        <f t="shared" si="5"/>
        <v>0</v>
      </c>
      <c r="C87" s="3">
        <f t="shared" si="6"/>
        <v>0</v>
      </c>
      <c r="D87" s="3">
        <f t="shared" si="7"/>
        <v>0</v>
      </c>
      <c r="E87" s="3">
        <f t="shared" si="8"/>
        <v>1</v>
      </c>
      <c r="F87" s="3">
        <f t="shared" si="9"/>
        <v>0</v>
      </c>
    </row>
    <row r="88" spans="1:6" x14ac:dyDescent="0.3">
      <c r="A88" s="3">
        <v>471</v>
      </c>
      <c r="B88" s="3">
        <f t="shared" si="5"/>
        <v>471</v>
      </c>
      <c r="C88" s="3">
        <f t="shared" si="6"/>
        <v>471</v>
      </c>
      <c r="D88" s="3">
        <f t="shared" si="7"/>
        <v>472</v>
      </c>
      <c r="E88" s="3">
        <f t="shared" si="8"/>
        <v>471</v>
      </c>
      <c r="F88" s="3">
        <f t="shared" si="9"/>
        <v>471</v>
      </c>
    </row>
    <row r="89" spans="1:6" x14ac:dyDescent="0.3">
      <c r="A89" s="3"/>
      <c r="B89" s="3">
        <f t="shared" si="5"/>
        <v>0</v>
      </c>
      <c r="C89" s="3">
        <f t="shared" si="6"/>
        <v>0</v>
      </c>
      <c r="D89" s="3">
        <f t="shared" si="7"/>
        <v>0</v>
      </c>
      <c r="E89" s="3">
        <f t="shared" si="8"/>
        <v>1</v>
      </c>
      <c r="F89" s="3">
        <f t="shared" si="9"/>
        <v>0</v>
      </c>
    </row>
    <row r="90" spans="1:6" x14ac:dyDescent="0.3">
      <c r="A90" s="3">
        <v>318</v>
      </c>
      <c r="B90" s="3">
        <f t="shared" si="5"/>
        <v>318</v>
      </c>
      <c r="C90" s="3">
        <f t="shared" si="6"/>
        <v>318</v>
      </c>
      <c r="D90" s="3">
        <f t="shared" si="7"/>
        <v>318</v>
      </c>
      <c r="E90" s="3">
        <f t="shared" si="8"/>
        <v>319</v>
      </c>
      <c r="F90" s="3">
        <f t="shared" si="9"/>
        <v>318</v>
      </c>
    </row>
    <row r="91" spans="1:6" x14ac:dyDescent="0.3">
      <c r="A91" s="3">
        <v>700</v>
      </c>
      <c r="B91" s="3">
        <f t="shared" si="5"/>
        <v>700</v>
      </c>
      <c r="C91" s="3">
        <f t="shared" si="6"/>
        <v>700</v>
      </c>
      <c r="D91" s="3">
        <f t="shared" si="7"/>
        <v>700</v>
      </c>
      <c r="E91" s="3">
        <f t="shared" si="8"/>
        <v>701</v>
      </c>
      <c r="F91" s="3">
        <f t="shared" si="9"/>
        <v>700</v>
      </c>
    </row>
    <row r="92" spans="1:6" x14ac:dyDescent="0.3">
      <c r="A92" s="3">
        <v>1125</v>
      </c>
      <c r="B92" s="3">
        <f t="shared" si="5"/>
        <v>1125</v>
      </c>
      <c r="C92" s="3">
        <f t="shared" si="6"/>
        <v>1125</v>
      </c>
      <c r="D92" s="3">
        <f t="shared" si="7"/>
        <v>1126</v>
      </c>
      <c r="E92" s="3">
        <f t="shared" si="8"/>
        <v>1125</v>
      </c>
      <c r="F92" s="3">
        <f t="shared" si="9"/>
        <v>1125</v>
      </c>
    </row>
    <row r="93" spans="1:6" x14ac:dyDescent="0.3">
      <c r="A93" s="3">
        <v>458</v>
      </c>
      <c r="B93" s="3">
        <f t="shared" si="5"/>
        <v>458</v>
      </c>
      <c r="C93" s="3">
        <f t="shared" si="6"/>
        <v>458</v>
      </c>
      <c r="D93" s="3">
        <f t="shared" si="7"/>
        <v>458</v>
      </c>
      <c r="E93" s="3">
        <f t="shared" si="8"/>
        <v>459</v>
      </c>
      <c r="F93" s="3">
        <f t="shared" si="9"/>
        <v>458</v>
      </c>
    </row>
    <row r="94" spans="1:6" x14ac:dyDescent="0.3">
      <c r="A94" s="3">
        <v>956</v>
      </c>
      <c r="B94" s="3">
        <f t="shared" si="5"/>
        <v>956</v>
      </c>
      <c r="C94" s="3">
        <f t="shared" si="6"/>
        <v>956</v>
      </c>
      <c r="D94" s="3">
        <f t="shared" si="7"/>
        <v>956</v>
      </c>
      <c r="E94" s="3">
        <f t="shared" si="8"/>
        <v>957</v>
      </c>
      <c r="F94" s="3">
        <f t="shared" si="9"/>
        <v>956</v>
      </c>
    </row>
    <row r="95" spans="1:6" x14ac:dyDescent="0.3">
      <c r="A95" s="3">
        <v>376</v>
      </c>
      <c r="B95" s="3">
        <f t="shared" si="5"/>
        <v>376</v>
      </c>
      <c r="C95" s="3">
        <f t="shared" si="6"/>
        <v>376</v>
      </c>
      <c r="D95" s="3">
        <f t="shared" si="7"/>
        <v>376</v>
      </c>
      <c r="E95" s="3">
        <f t="shared" si="8"/>
        <v>377</v>
      </c>
      <c r="F95" s="3">
        <f t="shared" si="9"/>
        <v>376</v>
      </c>
    </row>
    <row r="96" spans="1:6" x14ac:dyDescent="0.3">
      <c r="A96" s="3">
        <v>399</v>
      </c>
      <c r="B96" s="3">
        <f t="shared" si="5"/>
        <v>399</v>
      </c>
      <c r="C96" s="3">
        <f t="shared" si="6"/>
        <v>399</v>
      </c>
      <c r="D96" s="3">
        <f t="shared" si="7"/>
        <v>400</v>
      </c>
      <c r="E96" s="3">
        <f t="shared" si="8"/>
        <v>399</v>
      </c>
      <c r="F96" s="3">
        <f t="shared" si="9"/>
        <v>399</v>
      </c>
    </row>
    <row r="97" spans="1:6" x14ac:dyDescent="0.3">
      <c r="A97" s="3">
        <v>376</v>
      </c>
      <c r="B97" s="3">
        <f t="shared" si="5"/>
        <v>376</v>
      </c>
      <c r="C97" s="3">
        <f t="shared" si="6"/>
        <v>376</v>
      </c>
      <c r="D97" s="3">
        <f t="shared" si="7"/>
        <v>376</v>
      </c>
      <c r="E97" s="3">
        <f t="shared" si="8"/>
        <v>377</v>
      </c>
      <c r="F97" s="3">
        <f t="shared" si="9"/>
        <v>376</v>
      </c>
    </row>
    <row r="98" spans="1:6" x14ac:dyDescent="0.3">
      <c r="A98" s="3">
        <v>376</v>
      </c>
      <c r="B98" s="3">
        <f t="shared" si="5"/>
        <v>376</v>
      </c>
      <c r="C98" s="3">
        <f t="shared" si="6"/>
        <v>376</v>
      </c>
      <c r="D98" s="3">
        <f t="shared" si="7"/>
        <v>376</v>
      </c>
      <c r="E98" s="3">
        <f t="shared" si="8"/>
        <v>377</v>
      </c>
      <c r="F98" s="3">
        <f t="shared" si="9"/>
        <v>376</v>
      </c>
    </row>
    <row r="99" spans="1:6" x14ac:dyDescent="0.3">
      <c r="A99" s="3">
        <v>666</v>
      </c>
      <c r="B99" s="3">
        <f t="shared" si="5"/>
        <v>666</v>
      </c>
      <c r="C99" s="3">
        <f t="shared" si="6"/>
        <v>666</v>
      </c>
      <c r="D99" s="3">
        <f t="shared" si="7"/>
        <v>666</v>
      </c>
      <c r="E99" s="3">
        <f t="shared" si="8"/>
        <v>667</v>
      </c>
      <c r="F99" s="3">
        <f t="shared" si="9"/>
        <v>666</v>
      </c>
    </row>
    <row r="100" spans="1:6" x14ac:dyDescent="0.3">
      <c r="A100" s="3">
        <v>759</v>
      </c>
      <c r="B100" s="3">
        <f t="shared" si="5"/>
        <v>759</v>
      </c>
      <c r="C100" s="3">
        <f t="shared" si="6"/>
        <v>759</v>
      </c>
      <c r="D100" s="3">
        <f t="shared" si="7"/>
        <v>760</v>
      </c>
      <c r="E100" s="3">
        <f t="shared" si="8"/>
        <v>759</v>
      </c>
      <c r="F100" s="3">
        <f t="shared" si="9"/>
        <v>759</v>
      </c>
    </row>
    <row r="101" spans="1:6" x14ac:dyDescent="0.3">
      <c r="A101" s="3">
        <v>758</v>
      </c>
      <c r="B101" s="3">
        <f t="shared" si="5"/>
        <v>758</v>
      </c>
      <c r="C101" s="3">
        <f t="shared" si="6"/>
        <v>758</v>
      </c>
      <c r="D101" s="3">
        <f t="shared" si="7"/>
        <v>758</v>
      </c>
      <c r="E101" s="3">
        <f t="shared" si="8"/>
        <v>759</v>
      </c>
      <c r="F101" s="3">
        <f t="shared" si="9"/>
        <v>758</v>
      </c>
    </row>
    <row r="102" spans="1:6" x14ac:dyDescent="0.3">
      <c r="A102" s="3">
        <v>471</v>
      </c>
      <c r="B102" s="3">
        <f t="shared" si="5"/>
        <v>471</v>
      </c>
      <c r="C102" s="3">
        <f t="shared" si="6"/>
        <v>471</v>
      </c>
      <c r="D102" s="3">
        <f t="shared" si="7"/>
        <v>472</v>
      </c>
      <c r="E102" s="3">
        <f t="shared" si="8"/>
        <v>471</v>
      </c>
      <c r="F102" s="3">
        <f t="shared" si="9"/>
        <v>471</v>
      </c>
    </row>
    <row r="103" spans="1:6" x14ac:dyDescent="0.3">
      <c r="A103" s="3">
        <v>376</v>
      </c>
      <c r="B103" s="3">
        <f t="shared" si="5"/>
        <v>376</v>
      </c>
      <c r="C103" s="3">
        <f t="shared" si="6"/>
        <v>376</v>
      </c>
      <c r="D103" s="3">
        <f t="shared" si="7"/>
        <v>376</v>
      </c>
      <c r="E103" s="3">
        <f t="shared" si="8"/>
        <v>377</v>
      </c>
      <c r="F103" s="3">
        <f t="shared" si="9"/>
        <v>376</v>
      </c>
    </row>
    <row r="104" spans="1:6" x14ac:dyDescent="0.3">
      <c r="A104" s="3">
        <v>569</v>
      </c>
      <c r="B104" s="3">
        <f t="shared" si="5"/>
        <v>569</v>
      </c>
      <c r="C104" s="3">
        <f t="shared" si="6"/>
        <v>569</v>
      </c>
      <c r="D104" s="3">
        <f t="shared" si="7"/>
        <v>570</v>
      </c>
      <c r="E104" s="3">
        <f t="shared" si="8"/>
        <v>569</v>
      </c>
      <c r="F104" s="3">
        <f t="shared" si="9"/>
        <v>569</v>
      </c>
    </row>
    <row r="105" spans="1:6" x14ac:dyDescent="0.3">
      <c r="A105" s="3">
        <v>486</v>
      </c>
      <c r="B105" s="3">
        <f t="shared" si="5"/>
        <v>486</v>
      </c>
      <c r="C105" s="3">
        <f t="shared" si="6"/>
        <v>486</v>
      </c>
      <c r="D105" s="3">
        <f t="shared" si="7"/>
        <v>486</v>
      </c>
      <c r="E105" s="3">
        <f t="shared" si="8"/>
        <v>487</v>
      </c>
      <c r="F105" s="3">
        <f t="shared" si="9"/>
        <v>486</v>
      </c>
    </row>
    <row r="106" spans="1:6" x14ac:dyDescent="0.3">
      <c r="A106" s="3">
        <v>1091</v>
      </c>
      <c r="B106" s="3">
        <f t="shared" si="5"/>
        <v>1091</v>
      </c>
      <c r="C106" s="3">
        <f t="shared" si="6"/>
        <v>1091</v>
      </c>
      <c r="D106" s="3">
        <f t="shared" si="7"/>
        <v>1092</v>
      </c>
      <c r="E106" s="3">
        <f t="shared" si="8"/>
        <v>1091</v>
      </c>
      <c r="F106" s="3">
        <f t="shared" si="9"/>
        <v>1091</v>
      </c>
    </row>
    <row r="107" spans="1:6" x14ac:dyDescent="0.3">
      <c r="A107" s="3">
        <v>635</v>
      </c>
      <c r="B107" s="3">
        <f t="shared" si="5"/>
        <v>635</v>
      </c>
      <c r="C107" s="3">
        <f t="shared" si="6"/>
        <v>635</v>
      </c>
      <c r="D107" s="3">
        <f t="shared" si="7"/>
        <v>636</v>
      </c>
      <c r="E107" s="3">
        <f t="shared" si="8"/>
        <v>635</v>
      </c>
      <c r="F107" s="3">
        <f t="shared" si="9"/>
        <v>635</v>
      </c>
    </row>
    <row r="108" spans="1:6" x14ac:dyDescent="0.3">
      <c r="A108" s="3">
        <v>771</v>
      </c>
      <c r="B108" s="3">
        <f t="shared" si="5"/>
        <v>771</v>
      </c>
      <c r="C108" s="3">
        <f t="shared" si="6"/>
        <v>771</v>
      </c>
      <c r="D108" s="3">
        <f t="shared" si="7"/>
        <v>772</v>
      </c>
      <c r="E108" s="3">
        <f t="shared" si="8"/>
        <v>771</v>
      </c>
      <c r="F108" s="3">
        <f t="shared" si="9"/>
        <v>771</v>
      </c>
    </row>
    <row r="109" spans="1:6" x14ac:dyDescent="0.3">
      <c r="A109" s="3">
        <v>568</v>
      </c>
      <c r="B109" s="3">
        <f t="shared" si="5"/>
        <v>568</v>
      </c>
      <c r="C109" s="3">
        <f t="shared" si="6"/>
        <v>568</v>
      </c>
      <c r="D109" s="3">
        <f t="shared" si="7"/>
        <v>568</v>
      </c>
      <c r="E109" s="3">
        <f t="shared" si="8"/>
        <v>569</v>
      </c>
      <c r="F109" s="3">
        <f t="shared" si="9"/>
        <v>568</v>
      </c>
    </row>
    <row r="110" spans="1:6" x14ac:dyDescent="0.3">
      <c r="A110" s="3">
        <v>666</v>
      </c>
      <c r="B110" s="3">
        <f t="shared" si="5"/>
        <v>666</v>
      </c>
      <c r="C110" s="3">
        <f t="shared" si="6"/>
        <v>666</v>
      </c>
      <c r="D110" s="3">
        <f t="shared" si="7"/>
        <v>666</v>
      </c>
      <c r="E110" s="3">
        <f t="shared" si="8"/>
        <v>667</v>
      </c>
      <c r="F110" s="3">
        <f t="shared" si="9"/>
        <v>666</v>
      </c>
    </row>
    <row r="111" spans="1:6" x14ac:dyDescent="0.3">
      <c r="A111" s="3"/>
      <c r="B111" s="3">
        <f t="shared" si="5"/>
        <v>0</v>
      </c>
      <c r="C111" s="3">
        <f t="shared" si="6"/>
        <v>0</v>
      </c>
      <c r="D111" s="3">
        <f t="shared" si="7"/>
        <v>0</v>
      </c>
      <c r="E111" s="3">
        <f t="shared" si="8"/>
        <v>1</v>
      </c>
      <c r="F111" s="3">
        <f t="shared" si="9"/>
        <v>0</v>
      </c>
    </row>
    <row r="112" spans="1:6" x14ac:dyDescent="0.3">
      <c r="A112" s="3">
        <v>497</v>
      </c>
      <c r="B112" s="3">
        <f t="shared" si="5"/>
        <v>497</v>
      </c>
      <c r="C112" s="3">
        <f t="shared" si="6"/>
        <v>497</v>
      </c>
      <c r="D112" s="3">
        <f t="shared" si="7"/>
        <v>498</v>
      </c>
      <c r="E112" s="3">
        <f t="shared" si="8"/>
        <v>497</v>
      </c>
      <c r="F112" s="3">
        <f t="shared" si="9"/>
        <v>497</v>
      </c>
    </row>
    <row r="113" spans="1:6" x14ac:dyDescent="0.3">
      <c r="A113" s="3">
        <v>845</v>
      </c>
      <c r="B113" s="3">
        <f t="shared" si="5"/>
        <v>845</v>
      </c>
      <c r="C113" s="3">
        <f t="shared" si="6"/>
        <v>845</v>
      </c>
      <c r="D113" s="3">
        <f t="shared" si="7"/>
        <v>846</v>
      </c>
      <c r="E113" s="3">
        <f t="shared" si="8"/>
        <v>845</v>
      </c>
      <c r="F113" s="3">
        <f t="shared" si="9"/>
        <v>845</v>
      </c>
    </row>
    <row r="114" spans="1:6" x14ac:dyDescent="0.3">
      <c r="A114" s="3">
        <v>1125</v>
      </c>
      <c r="B114" s="3">
        <f t="shared" si="5"/>
        <v>1125</v>
      </c>
      <c r="C114" s="3">
        <f t="shared" si="6"/>
        <v>1125</v>
      </c>
      <c r="D114" s="3">
        <f t="shared" si="7"/>
        <v>1126</v>
      </c>
      <c r="E114" s="3">
        <f t="shared" si="8"/>
        <v>1125</v>
      </c>
      <c r="F114" s="3">
        <f t="shared" si="9"/>
        <v>1125</v>
      </c>
    </row>
    <row r="115" spans="1:6" x14ac:dyDescent="0.3">
      <c r="A115" s="3">
        <v>406</v>
      </c>
      <c r="B115" s="3">
        <f t="shared" si="5"/>
        <v>406</v>
      </c>
      <c r="C115" s="3">
        <f t="shared" si="6"/>
        <v>406</v>
      </c>
      <c r="D115" s="3">
        <f t="shared" si="7"/>
        <v>406</v>
      </c>
      <c r="E115" s="3">
        <f t="shared" si="8"/>
        <v>407</v>
      </c>
      <c r="F115" s="3">
        <f t="shared" si="9"/>
        <v>406</v>
      </c>
    </row>
    <row r="116" spans="1:6" x14ac:dyDescent="0.3">
      <c r="A116" s="3">
        <v>967</v>
      </c>
      <c r="B116" s="3">
        <f t="shared" si="5"/>
        <v>967</v>
      </c>
      <c r="C116" s="3">
        <f t="shared" si="6"/>
        <v>967</v>
      </c>
      <c r="D116" s="3">
        <f t="shared" si="7"/>
        <v>968</v>
      </c>
      <c r="E116" s="3">
        <f t="shared" si="8"/>
        <v>967</v>
      </c>
      <c r="F116" s="3">
        <f t="shared" si="9"/>
        <v>967</v>
      </c>
    </row>
    <row r="117" spans="1:6" x14ac:dyDescent="0.3">
      <c r="A117" s="3">
        <v>735</v>
      </c>
      <c r="B117" s="3">
        <f t="shared" si="5"/>
        <v>735</v>
      </c>
      <c r="C117" s="3">
        <f t="shared" si="6"/>
        <v>735</v>
      </c>
      <c r="D117" s="3">
        <f t="shared" si="7"/>
        <v>736</v>
      </c>
      <c r="E117" s="3">
        <f t="shared" si="8"/>
        <v>735</v>
      </c>
      <c r="F117" s="3">
        <f t="shared" si="9"/>
        <v>735</v>
      </c>
    </row>
    <row r="118" spans="1:6" x14ac:dyDescent="0.3">
      <c r="A118" s="3">
        <v>333</v>
      </c>
      <c r="B118" s="3">
        <f t="shared" si="5"/>
        <v>333</v>
      </c>
      <c r="C118" s="3">
        <f t="shared" si="6"/>
        <v>333</v>
      </c>
      <c r="D118" s="3">
        <f t="shared" si="7"/>
        <v>334</v>
      </c>
      <c r="E118" s="3">
        <f t="shared" si="8"/>
        <v>333</v>
      </c>
      <c r="F118" s="3">
        <f t="shared" si="9"/>
        <v>333</v>
      </c>
    </row>
    <row r="119" spans="1:6" x14ac:dyDescent="0.3">
      <c r="A119" s="3">
        <v>376</v>
      </c>
      <c r="B119" s="3">
        <f t="shared" si="5"/>
        <v>376</v>
      </c>
      <c r="C119" s="3">
        <f t="shared" si="6"/>
        <v>376</v>
      </c>
      <c r="D119" s="3">
        <f t="shared" si="7"/>
        <v>376</v>
      </c>
      <c r="E119" s="3">
        <f t="shared" si="8"/>
        <v>377</v>
      </c>
      <c r="F119" s="3">
        <f t="shared" si="9"/>
        <v>376</v>
      </c>
    </row>
    <row r="120" spans="1:6" x14ac:dyDescent="0.3">
      <c r="A120" s="3">
        <v>383</v>
      </c>
      <c r="B120" s="3">
        <f t="shared" si="5"/>
        <v>383</v>
      </c>
      <c r="C120" s="3">
        <f t="shared" si="6"/>
        <v>383</v>
      </c>
      <c r="D120" s="3">
        <f t="shared" si="7"/>
        <v>384</v>
      </c>
      <c r="E120" s="3">
        <f t="shared" si="8"/>
        <v>383</v>
      </c>
      <c r="F120" s="3">
        <f t="shared" si="9"/>
        <v>383</v>
      </c>
    </row>
    <row r="121" spans="1:6" x14ac:dyDescent="0.3">
      <c r="A121" s="3">
        <v>399</v>
      </c>
      <c r="B121" s="3">
        <f t="shared" si="5"/>
        <v>399</v>
      </c>
      <c r="C121" s="3">
        <f t="shared" si="6"/>
        <v>399</v>
      </c>
      <c r="D121" s="3">
        <f t="shared" si="7"/>
        <v>400</v>
      </c>
      <c r="E121" s="3">
        <f t="shared" si="8"/>
        <v>399</v>
      </c>
      <c r="F121" s="3">
        <f t="shared" si="9"/>
        <v>399</v>
      </c>
    </row>
    <row r="122" spans="1:6" x14ac:dyDescent="0.3">
      <c r="A122" s="3">
        <v>752</v>
      </c>
      <c r="B122" s="3">
        <f t="shared" si="5"/>
        <v>752</v>
      </c>
      <c r="C122" s="3">
        <f t="shared" si="6"/>
        <v>752</v>
      </c>
      <c r="D122" s="3">
        <f t="shared" si="7"/>
        <v>752</v>
      </c>
      <c r="E122" s="3">
        <f t="shared" si="8"/>
        <v>753</v>
      </c>
      <c r="F122" s="3">
        <f t="shared" si="9"/>
        <v>752</v>
      </c>
    </row>
    <row r="123" spans="1:6" x14ac:dyDescent="0.3">
      <c r="A123" s="3">
        <v>376</v>
      </c>
      <c r="B123" s="3">
        <f t="shared" si="5"/>
        <v>376</v>
      </c>
      <c r="C123" s="3">
        <f t="shared" si="6"/>
        <v>376</v>
      </c>
      <c r="D123" s="3">
        <f t="shared" si="7"/>
        <v>376</v>
      </c>
      <c r="E123" s="3">
        <f t="shared" si="8"/>
        <v>377</v>
      </c>
      <c r="F123" s="3">
        <f t="shared" si="9"/>
        <v>376</v>
      </c>
    </row>
    <row r="124" spans="1:6" x14ac:dyDescent="0.3">
      <c r="A124" s="3">
        <v>852</v>
      </c>
      <c r="B124" s="3">
        <f t="shared" si="5"/>
        <v>852</v>
      </c>
      <c r="C124" s="3">
        <f t="shared" si="6"/>
        <v>852</v>
      </c>
      <c r="D124" s="3">
        <f t="shared" si="7"/>
        <v>852</v>
      </c>
      <c r="E124" s="3">
        <f t="shared" si="8"/>
        <v>853</v>
      </c>
      <c r="F124" s="3">
        <f t="shared" si="9"/>
        <v>852</v>
      </c>
    </row>
    <row r="125" spans="1:6" x14ac:dyDescent="0.3">
      <c r="A125" s="3">
        <v>1613</v>
      </c>
      <c r="B125" s="3">
        <f t="shared" si="5"/>
        <v>1613</v>
      </c>
      <c r="C125" s="3">
        <f t="shared" si="6"/>
        <v>1613</v>
      </c>
      <c r="D125" s="3">
        <f t="shared" si="7"/>
        <v>1614</v>
      </c>
      <c r="E125" s="3">
        <f t="shared" si="8"/>
        <v>1613</v>
      </c>
      <c r="F125" s="3">
        <f t="shared" si="9"/>
        <v>1613</v>
      </c>
    </row>
    <row r="126" spans="1:6" x14ac:dyDescent="0.3">
      <c r="A126" s="3">
        <v>0</v>
      </c>
      <c r="B126" s="3">
        <f t="shared" si="5"/>
        <v>0</v>
      </c>
      <c r="C126" s="3">
        <f t="shared" si="6"/>
        <v>0</v>
      </c>
      <c r="D126" s="3">
        <f t="shared" si="7"/>
        <v>0</v>
      </c>
      <c r="E126" s="3">
        <f t="shared" si="8"/>
        <v>1</v>
      </c>
      <c r="F126" s="3">
        <f t="shared" si="9"/>
        <v>0</v>
      </c>
    </row>
    <row r="127" spans="1:6" x14ac:dyDescent="0.3">
      <c r="A127" s="3">
        <v>501</v>
      </c>
      <c r="B127" s="3">
        <f t="shared" si="5"/>
        <v>501</v>
      </c>
      <c r="C127" s="3">
        <f t="shared" si="6"/>
        <v>501</v>
      </c>
      <c r="D127" s="3">
        <f t="shared" si="7"/>
        <v>502</v>
      </c>
      <c r="E127" s="3">
        <f t="shared" si="8"/>
        <v>501</v>
      </c>
      <c r="F127" s="3">
        <f t="shared" si="9"/>
        <v>501</v>
      </c>
    </row>
    <row r="128" spans="1:6" x14ac:dyDescent="0.3">
      <c r="A128" s="3">
        <v>942</v>
      </c>
      <c r="B128" s="3">
        <f t="shared" si="5"/>
        <v>942</v>
      </c>
      <c r="C128" s="3">
        <f t="shared" si="6"/>
        <v>942</v>
      </c>
      <c r="D128" s="3">
        <f t="shared" si="7"/>
        <v>942</v>
      </c>
      <c r="E128" s="3">
        <f t="shared" si="8"/>
        <v>943</v>
      </c>
      <c r="F128" s="3">
        <f t="shared" si="9"/>
        <v>942</v>
      </c>
    </row>
    <row r="129" spans="1:6" x14ac:dyDescent="0.3">
      <c r="A129" s="3">
        <v>1018</v>
      </c>
      <c r="B129" s="3">
        <f t="shared" si="5"/>
        <v>1018</v>
      </c>
      <c r="C129" s="3">
        <f t="shared" si="6"/>
        <v>1018</v>
      </c>
      <c r="D129" s="3">
        <f t="shared" si="7"/>
        <v>1018</v>
      </c>
      <c r="E129" s="3">
        <f t="shared" si="8"/>
        <v>1019</v>
      </c>
      <c r="F129" s="3">
        <f t="shared" si="9"/>
        <v>1018</v>
      </c>
    </row>
    <row r="130" spans="1:6" x14ac:dyDescent="0.3">
      <c r="A130" s="3">
        <v>376</v>
      </c>
      <c r="B130" s="3">
        <f t="shared" si="5"/>
        <v>376</v>
      </c>
      <c r="C130" s="3">
        <f t="shared" si="6"/>
        <v>376</v>
      </c>
      <c r="D130" s="3">
        <f t="shared" si="7"/>
        <v>376</v>
      </c>
      <c r="E130" s="3">
        <f t="shared" si="8"/>
        <v>377</v>
      </c>
      <c r="F130" s="3">
        <f t="shared" si="9"/>
        <v>376</v>
      </c>
    </row>
    <row r="131" spans="1:6" x14ac:dyDescent="0.3">
      <c r="A131" s="3">
        <v>491</v>
      </c>
      <c r="B131" s="3">
        <f t="shared" ref="B131:B151" si="10">CEILING(A131,1)</f>
        <v>491</v>
      </c>
      <c r="C131" s="3">
        <f t="shared" ref="C131:C151" si="11">FLOOR(A131,1)</f>
        <v>491</v>
      </c>
      <c r="D131" s="3">
        <f t="shared" ref="D131:D151" si="12">EVEN(A131)</f>
        <v>492</v>
      </c>
      <c r="E131" s="3">
        <f t="shared" ref="E131:E151" si="13">ODD(A131)</f>
        <v>491</v>
      </c>
      <c r="F131" s="3">
        <f t="shared" ref="F131:F151" si="14">ROUND(A131,1)</f>
        <v>491</v>
      </c>
    </row>
    <row r="132" spans="1:6" x14ac:dyDescent="0.3">
      <c r="A132" s="3">
        <v>362</v>
      </c>
      <c r="B132" s="3">
        <f t="shared" si="10"/>
        <v>362</v>
      </c>
      <c r="C132" s="3">
        <f t="shared" si="11"/>
        <v>362</v>
      </c>
      <c r="D132" s="3">
        <f t="shared" si="12"/>
        <v>362</v>
      </c>
      <c r="E132" s="3">
        <f t="shared" si="13"/>
        <v>363</v>
      </c>
      <c r="F132" s="3">
        <f t="shared" si="14"/>
        <v>362</v>
      </c>
    </row>
    <row r="133" spans="1:6" x14ac:dyDescent="0.3">
      <c r="A133" s="3">
        <v>435</v>
      </c>
      <c r="B133" s="3">
        <f t="shared" si="10"/>
        <v>435</v>
      </c>
      <c r="C133" s="3">
        <f t="shared" si="11"/>
        <v>435</v>
      </c>
      <c r="D133" s="3">
        <f t="shared" si="12"/>
        <v>436</v>
      </c>
      <c r="E133" s="3">
        <f t="shared" si="13"/>
        <v>435</v>
      </c>
      <c r="F133" s="3">
        <f t="shared" si="14"/>
        <v>435</v>
      </c>
    </row>
    <row r="134" spans="1:6" x14ac:dyDescent="0.3">
      <c r="A134" s="3">
        <v>730</v>
      </c>
      <c r="B134" s="3">
        <f t="shared" si="10"/>
        <v>730</v>
      </c>
      <c r="C134" s="3">
        <f t="shared" si="11"/>
        <v>730</v>
      </c>
      <c r="D134" s="3">
        <f t="shared" si="12"/>
        <v>730</v>
      </c>
      <c r="E134" s="3">
        <f t="shared" si="13"/>
        <v>731</v>
      </c>
      <c r="F134" s="3">
        <f t="shared" si="14"/>
        <v>730</v>
      </c>
    </row>
    <row r="135" spans="1:6" x14ac:dyDescent="0.3">
      <c r="A135" s="3">
        <v>725</v>
      </c>
      <c r="B135" s="3">
        <f t="shared" si="10"/>
        <v>725</v>
      </c>
      <c r="C135" s="3">
        <f t="shared" si="11"/>
        <v>725</v>
      </c>
      <c r="D135" s="3">
        <f t="shared" si="12"/>
        <v>726</v>
      </c>
      <c r="E135" s="3">
        <f t="shared" si="13"/>
        <v>725</v>
      </c>
      <c r="F135" s="3">
        <f t="shared" si="14"/>
        <v>725</v>
      </c>
    </row>
    <row r="136" spans="1:6" x14ac:dyDescent="0.3">
      <c r="A136" s="3">
        <v>735</v>
      </c>
      <c r="B136" s="3">
        <f t="shared" si="10"/>
        <v>735</v>
      </c>
      <c r="C136" s="3">
        <f t="shared" si="11"/>
        <v>735</v>
      </c>
      <c r="D136" s="3">
        <f t="shared" si="12"/>
        <v>736</v>
      </c>
      <c r="E136" s="3">
        <f t="shared" si="13"/>
        <v>735</v>
      </c>
      <c r="F136" s="3">
        <f t="shared" si="14"/>
        <v>735</v>
      </c>
    </row>
    <row r="137" spans="1:6" x14ac:dyDescent="0.3">
      <c r="A137" s="3">
        <v>635</v>
      </c>
      <c r="B137" s="3">
        <f t="shared" si="10"/>
        <v>635</v>
      </c>
      <c r="C137" s="3">
        <f t="shared" si="11"/>
        <v>635</v>
      </c>
      <c r="D137" s="3">
        <f t="shared" si="12"/>
        <v>636</v>
      </c>
      <c r="E137" s="3">
        <f t="shared" si="13"/>
        <v>635</v>
      </c>
      <c r="F137" s="3">
        <f t="shared" si="14"/>
        <v>635</v>
      </c>
    </row>
    <row r="138" spans="1:6" x14ac:dyDescent="0.3">
      <c r="A138" s="3">
        <v>852</v>
      </c>
      <c r="B138" s="3">
        <f t="shared" si="10"/>
        <v>852</v>
      </c>
      <c r="C138" s="3">
        <f t="shared" si="11"/>
        <v>852</v>
      </c>
      <c r="D138" s="3">
        <f t="shared" si="12"/>
        <v>852</v>
      </c>
      <c r="E138" s="3">
        <f t="shared" si="13"/>
        <v>853</v>
      </c>
      <c r="F138" s="3">
        <f t="shared" si="14"/>
        <v>852</v>
      </c>
    </row>
    <row r="139" spans="1:6" x14ac:dyDescent="0.3">
      <c r="A139" s="3">
        <v>560</v>
      </c>
      <c r="B139" s="3">
        <f t="shared" si="10"/>
        <v>560</v>
      </c>
      <c r="C139" s="3">
        <f t="shared" si="11"/>
        <v>560</v>
      </c>
      <c r="D139" s="3">
        <f t="shared" si="12"/>
        <v>560</v>
      </c>
      <c r="E139" s="3">
        <f t="shared" si="13"/>
        <v>561</v>
      </c>
      <c r="F139" s="3">
        <f t="shared" si="14"/>
        <v>560</v>
      </c>
    </row>
    <row r="140" spans="1:6" x14ac:dyDescent="0.3">
      <c r="A140" s="3">
        <v>635</v>
      </c>
      <c r="B140" s="3">
        <f t="shared" si="10"/>
        <v>635</v>
      </c>
      <c r="C140" s="3">
        <f t="shared" si="11"/>
        <v>635</v>
      </c>
      <c r="D140" s="3">
        <f t="shared" si="12"/>
        <v>636</v>
      </c>
      <c r="E140" s="3">
        <f t="shared" si="13"/>
        <v>635</v>
      </c>
      <c r="F140" s="3">
        <f t="shared" si="14"/>
        <v>635</v>
      </c>
    </row>
    <row r="141" spans="1:6" x14ac:dyDescent="0.3">
      <c r="A141" s="3">
        <v>1399</v>
      </c>
      <c r="B141" s="3">
        <f t="shared" si="10"/>
        <v>1399</v>
      </c>
      <c r="C141" s="3">
        <f t="shared" si="11"/>
        <v>1399</v>
      </c>
      <c r="D141" s="3">
        <f t="shared" si="12"/>
        <v>1400</v>
      </c>
      <c r="E141" s="3">
        <f t="shared" si="13"/>
        <v>1399</v>
      </c>
      <c r="F141" s="3">
        <f t="shared" si="14"/>
        <v>1399</v>
      </c>
    </row>
    <row r="142" spans="1:6" x14ac:dyDescent="0.3">
      <c r="A142" s="3">
        <v>899</v>
      </c>
      <c r="B142" s="3">
        <f t="shared" si="10"/>
        <v>899</v>
      </c>
      <c r="C142" s="3">
        <f t="shared" si="11"/>
        <v>899</v>
      </c>
      <c r="D142" s="3">
        <f t="shared" si="12"/>
        <v>900</v>
      </c>
      <c r="E142" s="3">
        <f t="shared" si="13"/>
        <v>899</v>
      </c>
      <c r="F142" s="3">
        <f t="shared" si="14"/>
        <v>899</v>
      </c>
    </row>
    <row r="143" spans="1:6" x14ac:dyDescent="0.3">
      <c r="A143" s="3">
        <v>1186</v>
      </c>
      <c r="B143" s="3">
        <f t="shared" si="10"/>
        <v>1186</v>
      </c>
      <c r="C143" s="3">
        <f t="shared" si="11"/>
        <v>1186</v>
      </c>
      <c r="D143" s="3">
        <f t="shared" si="12"/>
        <v>1186</v>
      </c>
      <c r="E143" s="3">
        <f t="shared" si="13"/>
        <v>1187</v>
      </c>
      <c r="F143" s="3">
        <f t="shared" si="14"/>
        <v>1186</v>
      </c>
    </row>
    <row r="144" spans="1:6" x14ac:dyDescent="0.3">
      <c r="A144" s="3">
        <v>399</v>
      </c>
      <c r="B144" s="3">
        <f t="shared" si="10"/>
        <v>399</v>
      </c>
      <c r="C144" s="3">
        <f t="shared" si="11"/>
        <v>399</v>
      </c>
      <c r="D144" s="3">
        <f t="shared" si="12"/>
        <v>400</v>
      </c>
      <c r="E144" s="3">
        <f t="shared" si="13"/>
        <v>399</v>
      </c>
      <c r="F144" s="3">
        <f t="shared" si="14"/>
        <v>399</v>
      </c>
    </row>
    <row r="145" spans="1:6" x14ac:dyDescent="0.3">
      <c r="A145" s="3">
        <v>999</v>
      </c>
      <c r="B145" s="3">
        <f t="shared" si="10"/>
        <v>999</v>
      </c>
      <c r="C145" s="3">
        <f t="shared" si="11"/>
        <v>999</v>
      </c>
      <c r="D145" s="3">
        <f t="shared" si="12"/>
        <v>1000</v>
      </c>
      <c r="E145" s="3">
        <f t="shared" si="13"/>
        <v>999</v>
      </c>
      <c r="F145" s="3">
        <f t="shared" si="14"/>
        <v>999</v>
      </c>
    </row>
    <row r="146" spans="1:6" x14ac:dyDescent="0.3">
      <c r="A146" s="3">
        <v>521</v>
      </c>
      <c r="B146" s="3">
        <f t="shared" si="10"/>
        <v>521</v>
      </c>
      <c r="C146" s="3">
        <f t="shared" si="11"/>
        <v>521</v>
      </c>
      <c r="D146" s="3">
        <f t="shared" si="12"/>
        <v>522</v>
      </c>
      <c r="E146" s="3">
        <f t="shared" si="13"/>
        <v>521</v>
      </c>
      <c r="F146" s="3">
        <f t="shared" si="14"/>
        <v>521</v>
      </c>
    </row>
    <row r="147" spans="1:6" x14ac:dyDescent="0.3">
      <c r="A147" s="3">
        <v>544</v>
      </c>
      <c r="B147" s="3">
        <f t="shared" si="10"/>
        <v>544</v>
      </c>
      <c r="C147" s="3">
        <f t="shared" si="11"/>
        <v>544</v>
      </c>
      <c r="D147" s="3">
        <f t="shared" si="12"/>
        <v>544</v>
      </c>
      <c r="E147" s="3">
        <f t="shared" si="13"/>
        <v>545</v>
      </c>
      <c r="F147" s="3">
        <f t="shared" si="14"/>
        <v>544</v>
      </c>
    </row>
    <row r="148" spans="1:6" x14ac:dyDescent="0.3">
      <c r="A148" s="3">
        <v>999</v>
      </c>
      <c r="B148" s="3">
        <f t="shared" si="10"/>
        <v>999</v>
      </c>
      <c r="C148" s="3">
        <f t="shared" si="11"/>
        <v>999</v>
      </c>
      <c r="D148" s="3">
        <f t="shared" si="12"/>
        <v>1000</v>
      </c>
      <c r="E148" s="3">
        <f t="shared" si="13"/>
        <v>999</v>
      </c>
      <c r="F148" s="3">
        <f t="shared" si="14"/>
        <v>999</v>
      </c>
    </row>
    <row r="149" spans="1:6" x14ac:dyDescent="0.3">
      <c r="A149" s="3">
        <v>471</v>
      </c>
      <c r="B149" s="3">
        <f t="shared" si="10"/>
        <v>471</v>
      </c>
      <c r="C149" s="3">
        <f t="shared" si="11"/>
        <v>471</v>
      </c>
      <c r="D149" s="3">
        <f t="shared" si="12"/>
        <v>472</v>
      </c>
      <c r="E149" s="3">
        <f t="shared" si="13"/>
        <v>471</v>
      </c>
      <c r="F149" s="3">
        <f t="shared" si="14"/>
        <v>471</v>
      </c>
    </row>
    <row r="150" spans="1:6" x14ac:dyDescent="0.3">
      <c r="A150" s="3">
        <v>1323</v>
      </c>
      <c r="B150" s="3">
        <f t="shared" si="10"/>
        <v>1323</v>
      </c>
      <c r="C150" s="3">
        <f t="shared" si="11"/>
        <v>1323</v>
      </c>
      <c r="D150" s="3">
        <f t="shared" si="12"/>
        <v>1324</v>
      </c>
      <c r="E150" s="3">
        <f t="shared" si="13"/>
        <v>1323</v>
      </c>
      <c r="F150" s="3">
        <f t="shared" si="14"/>
        <v>1323</v>
      </c>
    </row>
    <row r="151" spans="1:6" x14ac:dyDescent="0.3">
      <c r="A151" s="3">
        <v>908</v>
      </c>
      <c r="B151" s="3">
        <f t="shared" si="10"/>
        <v>908</v>
      </c>
      <c r="C151" s="3">
        <f t="shared" si="11"/>
        <v>908</v>
      </c>
      <c r="D151" s="3">
        <f t="shared" si="12"/>
        <v>908</v>
      </c>
      <c r="E151" s="3">
        <f t="shared" si="13"/>
        <v>909</v>
      </c>
      <c r="F151" s="3">
        <f t="shared" si="14"/>
        <v>908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7A6C-E53B-4CF4-9236-262B35EEC6D2}">
  <dimension ref="A1:I151"/>
  <sheetViews>
    <sheetView tabSelected="1" workbookViewId="0">
      <selection activeCell="J1" sqref="J1"/>
    </sheetView>
  </sheetViews>
  <sheetFormatPr defaultRowHeight="14.4" x14ac:dyDescent="0.3"/>
  <cols>
    <col min="1" max="1" width="9.5546875" bestFit="1" customWidth="1"/>
    <col min="2" max="2" width="14.33203125" customWidth="1"/>
    <col min="6" max="6" width="11.109375" customWidth="1"/>
    <col min="7" max="7" width="10.77734375" customWidth="1"/>
    <col min="8" max="8" width="9.5546875" bestFit="1" customWidth="1"/>
    <col min="9" max="9" width="21.33203125" customWidth="1"/>
  </cols>
  <sheetData>
    <row r="1" spans="1:9" x14ac:dyDescent="0.3">
      <c r="A1" s="2" t="s">
        <v>2</v>
      </c>
      <c r="B1" s="3" t="s">
        <v>694</v>
      </c>
      <c r="C1" s="3" t="s">
        <v>695</v>
      </c>
      <c r="D1" s="3" t="s">
        <v>696</v>
      </c>
      <c r="E1" s="3" t="s">
        <v>697</v>
      </c>
      <c r="F1" s="3" t="s">
        <v>698</v>
      </c>
      <c r="G1" s="3" t="s">
        <v>699</v>
      </c>
      <c r="H1" s="3" t="s">
        <v>700</v>
      </c>
      <c r="I1" s="3" t="s">
        <v>701</v>
      </c>
    </row>
    <row r="2" spans="1:9" x14ac:dyDescent="0.3">
      <c r="A2" s="4">
        <v>44681</v>
      </c>
      <c r="B2" s="5">
        <f ca="1">TODAY()</f>
        <v>45216</v>
      </c>
      <c r="C2" s="3">
        <f>DAY(A2)</f>
        <v>30</v>
      </c>
      <c r="D2" s="3">
        <f>MONTH(A2)</f>
        <v>4</v>
      </c>
      <c r="E2" s="3">
        <f>YEAR(A2)</f>
        <v>2022</v>
      </c>
      <c r="F2" s="3">
        <f>WEEKNUM(A2)</f>
        <v>18</v>
      </c>
      <c r="G2" s="3">
        <f>WEEKDAY(A2)</f>
        <v>7</v>
      </c>
      <c r="H2" s="5">
        <f>EDATE(A2,4)</f>
        <v>44803</v>
      </c>
      <c r="I2" s="5">
        <f>EOMONTH(A2,5)</f>
        <v>44834</v>
      </c>
    </row>
    <row r="3" spans="1:9" x14ac:dyDescent="0.3">
      <c r="A3" s="6">
        <v>44681</v>
      </c>
      <c r="B3" s="5">
        <f t="shared" ref="B3:B66" ca="1" si="0">TODAY()</f>
        <v>45216</v>
      </c>
      <c r="C3" s="3">
        <f t="shared" ref="C3:C66" si="1">DAY(A3)</f>
        <v>30</v>
      </c>
      <c r="D3" s="3">
        <f t="shared" ref="D3:D66" si="2">MONTH(A3)</f>
        <v>4</v>
      </c>
      <c r="E3" s="3">
        <f t="shared" ref="E3:E66" si="3">YEAR(A3)</f>
        <v>2022</v>
      </c>
      <c r="F3" s="3">
        <f t="shared" ref="F3:F66" si="4">WEEKNUM(A3)</f>
        <v>18</v>
      </c>
      <c r="G3" s="3">
        <f t="shared" ref="G3:G66" si="5">WEEKDAY(A3)</f>
        <v>7</v>
      </c>
      <c r="H3" s="5">
        <f t="shared" ref="H3:H66" si="6">EDATE(A3,4)</f>
        <v>44803</v>
      </c>
      <c r="I3" s="5">
        <f t="shared" ref="I3:I66" si="7">EOMONTH(A3,5)</f>
        <v>44834</v>
      </c>
    </row>
    <row r="4" spans="1:9" x14ac:dyDescent="0.3">
      <c r="A4" s="4">
        <v>44681</v>
      </c>
      <c r="B4" s="5">
        <f t="shared" ca="1" si="0"/>
        <v>45216</v>
      </c>
      <c r="C4" s="3">
        <f t="shared" si="1"/>
        <v>30</v>
      </c>
      <c r="D4" s="3">
        <f t="shared" si="2"/>
        <v>4</v>
      </c>
      <c r="E4" s="3">
        <f t="shared" si="3"/>
        <v>2022</v>
      </c>
      <c r="F4" s="3">
        <f t="shared" si="4"/>
        <v>18</v>
      </c>
      <c r="G4" s="3">
        <f t="shared" si="5"/>
        <v>7</v>
      </c>
      <c r="H4" s="5">
        <f t="shared" si="6"/>
        <v>44803</v>
      </c>
      <c r="I4" s="5">
        <f t="shared" si="7"/>
        <v>44834</v>
      </c>
    </row>
    <row r="5" spans="1:9" x14ac:dyDescent="0.3">
      <c r="A5" s="6">
        <v>44681</v>
      </c>
      <c r="B5" s="5">
        <f t="shared" ca="1" si="0"/>
        <v>45216</v>
      </c>
      <c r="C5" s="3">
        <f t="shared" si="1"/>
        <v>30</v>
      </c>
      <c r="D5" s="3">
        <f t="shared" si="2"/>
        <v>4</v>
      </c>
      <c r="E5" s="3">
        <f t="shared" si="3"/>
        <v>2022</v>
      </c>
      <c r="F5" s="3">
        <f t="shared" si="4"/>
        <v>18</v>
      </c>
      <c r="G5" s="3">
        <f t="shared" si="5"/>
        <v>7</v>
      </c>
      <c r="H5" s="5">
        <f t="shared" si="6"/>
        <v>44803</v>
      </c>
      <c r="I5" s="5">
        <f t="shared" si="7"/>
        <v>44834</v>
      </c>
    </row>
    <row r="6" spans="1:9" x14ac:dyDescent="0.3">
      <c r="A6" s="4">
        <v>44681</v>
      </c>
      <c r="B6" s="5">
        <f t="shared" ca="1" si="0"/>
        <v>45216</v>
      </c>
      <c r="C6" s="3">
        <f t="shared" si="1"/>
        <v>30</v>
      </c>
      <c r="D6" s="3">
        <f t="shared" si="2"/>
        <v>4</v>
      </c>
      <c r="E6" s="3">
        <f t="shared" si="3"/>
        <v>2022</v>
      </c>
      <c r="F6" s="3">
        <f t="shared" si="4"/>
        <v>18</v>
      </c>
      <c r="G6" s="3">
        <f t="shared" si="5"/>
        <v>7</v>
      </c>
      <c r="H6" s="5">
        <f t="shared" si="6"/>
        <v>44803</v>
      </c>
      <c r="I6" s="5">
        <f t="shared" si="7"/>
        <v>44834</v>
      </c>
    </row>
    <row r="7" spans="1:9" x14ac:dyDescent="0.3">
      <c r="A7" s="6">
        <v>44681</v>
      </c>
      <c r="B7" s="5">
        <f t="shared" ca="1" si="0"/>
        <v>45216</v>
      </c>
      <c r="C7" s="3">
        <f t="shared" si="1"/>
        <v>30</v>
      </c>
      <c r="D7" s="3">
        <f t="shared" si="2"/>
        <v>4</v>
      </c>
      <c r="E7" s="3">
        <f t="shared" si="3"/>
        <v>2022</v>
      </c>
      <c r="F7" s="3">
        <f t="shared" si="4"/>
        <v>18</v>
      </c>
      <c r="G7" s="3">
        <f t="shared" si="5"/>
        <v>7</v>
      </c>
      <c r="H7" s="5">
        <f t="shared" si="6"/>
        <v>44803</v>
      </c>
      <c r="I7" s="5">
        <f t="shared" si="7"/>
        <v>44834</v>
      </c>
    </row>
    <row r="8" spans="1:9" x14ac:dyDescent="0.3">
      <c r="A8" s="4">
        <v>44681</v>
      </c>
      <c r="B8" s="5">
        <f t="shared" ca="1" si="0"/>
        <v>45216</v>
      </c>
      <c r="C8" s="3">
        <f t="shared" si="1"/>
        <v>30</v>
      </c>
      <c r="D8" s="3">
        <f t="shared" si="2"/>
        <v>4</v>
      </c>
      <c r="E8" s="3">
        <f t="shared" si="3"/>
        <v>2022</v>
      </c>
      <c r="F8" s="3">
        <f t="shared" si="4"/>
        <v>18</v>
      </c>
      <c r="G8" s="3">
        <f t="shared" si="5"/>
        <v>7</v>
      </c>
      <c r="H8" s="5">
        <f t="shared" si="6"/>
        <v>44803</v>
      </c>
      <c r="I8" s="5">
        <f t="shared" si="7"/>
        <v>44834</v>
      </c>
    </row>
    <row r="9" spans="1:9" x14ac:dyDescent="0.3">
      <c r="A9" s="6">
        <v>44681</v>
      </c>
      <c r="B9" s="5">
        <f t="shared" ca="1" si="0"/>
        <v>45216</v>
      </c>
      <c r="C9" s="3">
        <f t="shared" si="1"/>
        <v>30</v>
      </c>
      <c r="D9" s="3">
        <f t="shared" si="2"/>
        <v>4</v>
      </c>
      <c r="E9" s="3">
        <f t="shared" si="3"/>
        <v>2022</v>
      </c>
      <c r="F9" s="3">
        <f t="shared" si="4"/>
        <v>18</v>
      </c>
      <c r="G9" s="3">
        <f t="shared" si="5"/>
        <v>7</v>
      </c>
      <c r="H9" s="5">
        <f t="shared" si="6"/>
        <v>44803</v>
      </c>
      <c r="I9" s="5">
        <f t="shared" si="7"/>
        <v>44834</v>
      </c>
    </row>
    <row r="10" spans="1:9" x14ac:dyDescent="0.3">
      <c r="A10" s="4">
        <v>44681</v>
      </c>
      <c r="B10" s="5">
        <f t="shared" ca="1" si="0"/>
        <v>45216</v>
      </c>
      <c r="C10" s="3">
        <f t="shared" si="1"/>
        <v>30</v>
      </c>
      <c r="D10" s="3">
        <f t="shared" si="2"/>
        <v>4</v>
      </c>
      <c r="E10" s="3">
        <f t="shared" si="3"/>
        <v>2022</v>
      </c>
      <c r="F10" s="3">
        <f t="shared" si="4"/>
        <v>18</v>
      </c>
      <c r="G10" s="3">
        <f t="shared" si="5"/>
        <v>7</v>
      </c>
      <c r="H10" s="5">
        <f t="shared" si="6"/>
        <v>44803</v>
      </c>
      <c r="I10" s="5">
        <f t="shared" si="7"/>
        <v>44834</v>
      </c>
    </row>
    <row r="11" spans="1:9" x14ac:dyDescent="0.3">
      <c r="A11" s="6">
        <v>44681</v>
      </c>
      <c r="B11" s="5">
        <f t="shared" ca="1" si="0"/>
        <v>45216</v>
      </c>
      <c r="C11" s="3">
        <f t="shared" si="1"/>
        <v>30</v>
      </c>
      <c r="D11" s="3">
        <f t="shared" si="2"/>
        <v>4</v>
      </c>
      <c r="E11" s="3">
        <f t="shared" si="3"/>
        <v>2022</v>
      </c>
      <c r="F11" s="3">
        <f t="shared" si="4"/>
        <v>18</v>
      </c>
      <c r="G11" s="3">
        <f t="shared" si="5"/>
        <v>7</v>
      </c>
      <c r="H11" s="5">
        <f t="shared" si="6"/>
        <v>44803</v>
      </c>
      <c r="I11" s="5">
        <f t="shared" si="7"/>
        <v>44834</v>
      </c>
    </row>
    <row r="12" spans="1:9" x14ac:dyDescent="0.3">
      <c r="A12" s="4">
        <v>44681</v>
      </c>
      <c r="B12" s="5">
        <f t="shared" ca="1" si="0"/>
        <v>45216</v>
      </c>
      <c r="C12" s="3">
        <f t="shared" si="1"/>
        <v>30</v>
      </c>
      <c r="D12" s="3">
        <f t="shared" si="2"/>
        <v>4</v>
      </c>
      <c r="E12" s="3">
        <f t="shared" si="3"/>
        <v>2022</v>
      </c>
      <c r="F12" s="3">
        <f t="shared" si="4"/>
        <v>18</v>
      </c>
      <c r="G12" s="3">
        <f t="shared" si="5"/>
        <v>7</v>
      </c>
      <c r="H12" s="5">
        <f t="shared" si="6"/>
        <v>44803</v>
      </c>
      <c r="I12" s="5">
        <f t="shared" si="7"/>
        <v>44834</v>
      </c>
    </row>
    <row r="13" spans="1:9" x14ac:dyDescent="0.3">
      <c r="A13" s="6">
        <v>44681</v>
      </c>
      <c r="B13" s="5">
        <f t="shared" ca="1" si="0"/>
        <v>45216</v>
      </c>
      <c r="C13" s="3">
        <f t="shared" si="1"/>
        <v>30</v>
      </c>
      <c r="D13" s="3">
        <f t="shared" si="2"/>
        <v>4</v>
      </c>
      <c r="E13" s="3">
        <f t="shared" si="3"/>
        <v>2022</v>
      </c>
      <c r="F13" s="3">
        <f t="shared" si="4"/>
        <v>18</v>
      </c>
      <c r="G13" s="3">
        <f t="shared" si="5"/>
        <v>7</v>
      </c>
      <c r="H13" s="5">
        <f t="shared" si="6"/>
        <v>44803</v>
      </c>
      <c r="I13" s="5">
        <f t="shared" si="7"/>
        <v>44834</v>
      </c>
    </row>
    <row r="14" spans="1:9" x14ac:dyDescent="0.3">
      <c r="A14" s="4">
        <v>44681</v>
      </c>
      <c r="B14" s="5">
        <f t="shared" ca="1" si="0"/>
        <v>45216</v>
      </c>
      <c r="C14" s="3">
        <f t="shared" si="1"/>
        <v>30</v>
      </c>
      <c r="D14" s="3">
        <f t="shared" si="2"/>
        <v>4</v>
      </c>
      <c r="E14" s="3">
        <f t="shared" si="3"/>
        <v>2022</v>
      </c>
      <c r="F14" s="3">
        <f t="shared" si="4"/>
        <v>18</v>
      </c>
      <c r="G14" s="3">
        <f t="shared" si="5"/>
        <v>7</v>
      </c>
      <c r="H14" s="5">
        <f t="shared" si="6"/>
        <v>44803</v>
      </c>
      <c r="I14" s="5">
        <f t="shared" si="7"/>
        <v>44834</v>
      </c>
    </row>
    <row r="15" spans="1:9" x14ac:dyDescent="0.3">
      <c r="A15" s="6">
        <v>44681</v>
      </c>
      <c r="B15" s="5">
        <f t="shared" ca="1" si="0"/>
        <v>45216</v>
      </c>
      <c r="C15" s="3">
        <f t="shared" si="1"/>
        <v>30</v>
      </c>
      <c r="D15" s="3">
        <f t="shared" si="2"/>
        <v>4</v>
      </c>
      <c r="E15" s="3">
        <f t="shared" si="3"/>
        <v>2022</v>
      </c>
      <c r="F15" s="3">
        <f t="shared" si="4"/>
        <v>18</v>
      </c>
      <c r="G15" s="3">
        <f t="shared" si="5"/>
        <v>7</v>
      </c>
      <c r="H15" s="5">
        <f t="shared" si="6"/>
        <v>44803</v>
      </c>
      <c r="I15" s="5">
        <f t="shared" si="7"/>
        <v>44834</v>
      </c>
    </row>
    <row r="16" spans="1:9" x14ac:dyDescent="0.3">
      <c r="A16" s="4">
        <v>44681</v>
      </c>
      <c r="B16" s="5">
        <f t="shared" ca="1" si="0"/>
        <v>45216</v>
      </c>
      <c r="C16" s="3">
        <f t="shared" si="1"/>
        <v>30</v>
      </c>
      <c r="D16" s="3">
        <f t="shared" si="2"/>
        <v>4</v>
      </c>
      <c r="E16" s="3">
        <f t="shared" si="3"/>
        <v>2022</v>
      </c>
      <c r="F16" s="3">
        <f t="shared" si="4"/>
        <v>18</v>
      </c>
      <c r="G16" s="3">
        <f t="shared" si="5"/>
        <v>7</v>
      </c>
      <c r="H16" s="5">
        <f t="shared" si="6"/>
        <v>44803</v>
      </c>
      <c r="I16" s="5">
        <f t="shared" si="7"/>
        <v>44834</v>
      </c>
    </row>
    <row r="17" spans="1:9" x14ac:dyDescent="0.3">
      <c r="A17" s="6">
        <v>44681</v>
      </c>
      <c r="B17" s="5">
        <f t="shared" ca="1" si="0"/>
        <v>45216</v>
      </c>
      <c r="C17" s="3">
        <f t="shared" si="1"/>
        <v>30</v>
      </c>
      <c r="D17" s="3">
        <f t="shared" si="2"/>
        <v>4</v>
      </c>
      <c r="E17" s="3">
        <f t="shared" si="3"/>
        <v>2022</v>
      </c>
      <c r="F17" s="3">
        <f t="shared" si="4"/>
        <v>18</v>
      </c>
      <c r="G17" s="3">
        <f t="shared" si="5"/>
        <v>7</v>
      </c>
      <c r="H17" s="5">
        <f t="shared" si="6"/>
        <v>44803</v>
      </c>
      <c r="I17" s="5">
        <f t="shared" si="7"/>
        <v>44834</v>
      </c>
    </row>
    <row r="18" spans="1:9" x14ac:dyDescent="0.3">
      <c r="A18" s="4">
        <v>44681</v>
      </c>
      <c r="B18" s="5">
        <f t="shared" ca="1" si="0"/>
        <v>45216</v>
      </c>
      <c r="C18" s="3">
        <f t="shared" si="1"/>
        <v>30</v>
      </c>
      <c r="D18" s="3">
        <f t="shared" si="2"/>
        <v>4</v>
      </c>
      <c r="E18" s="3">
        <f t="shared" si="3"/>
        <v>2022</v>
      </c>
      <c r="F18" s="3">
        <f t="shared" si="4"/>
        <v>18</v>
      </c>
      <c r="G18" s="3">
        <f t="shared" si="5"/>
        <v>7</v>
      </c>
      <c r="H18" s="5">
        <f t="shared" si="6"/>
        <v>44803</v>
      </c>
      <c r="I18" s="5">
        <f t="shared" si="7"/>
        <v>44834</v>
      </c>
    </row>
    <row r="19" spans="1:9" x14ac:dyDescent="0.3">
      <c r="A19" s="6">
        <v>44681</v>
      </c>
      <c r="B19" s="5">
        <f t="shared" ca="1" si="0"/>
        <v>45216</v>
      </c>
      <c r="C19" s="3">
        <f t="shared" si="1"/>
        <v>30</v>
      </c>
      <c r="D19" s="3">
        <f t="shared" si="2"/>
        <v>4</v>
      </c>
      <c r="E19" s="3">
        <f t="shared" si="3"/>
        <v>2022</v>
      </c>
      <c r="F19" s="3">
        <f t="shared" si="4"/>
        <v>18</v>
      </c>
      <c r="G19" s="3">
        <f t="shared" si="5"/>
        <v>7</v>
      </c>
      <c r="H19" s="5">
        <f t="shared" si="6"/>
        <v>44803</v>
      </c>
      <c r="I19" s="5">
        <f t="shared" si="7"/>
        <v>44834</v>
      </c>
    </row>
    <row r="20" spans="1:9" x14ac:dyDescent="0.3">
      <c r="A20" s="4">
        <v>44681</v>
      </c>
      <c r="B20" s="5">
        <f t="shared" ca="1" si="0"/>
        <v>45216</v>
      </c>
      <c r="C20" s="3">
        <f t="shared" si="1"/>
        <v>30</v>
      </c>
      <c r="D20" s="3">
        <f t="shared" si="2"/>
        <v>4</v>
      </c>
      <c r="E20" s="3">
        <f t="shared" si="3"/>
        <v>2022</v>
      </c>
      <c r="F20" s="3">
        <f t="shared" si="4"/>
        <v>18</v>
      </c>
      <c r="G20" s="3">
        <f t="shared" si="5"/>
        <v>7</v>
      </c>
      <c r="H20" s="5">
        <f t="shared" si="6"/>
        <v>44803</v>
      </c>
      <c r="I20" s="5">
        <f t="shared" si="7"/>
        <v>44834</v>
      </c>
    </row>
    <row r="21" spans="1:9" x14ac:dyDescent="0.3">
      <c r="A21" s="6">
        <v>44681</v>
      </c>
      <c r="B21" s="5">
        <f t="shared" ca="1" si="0"/>
        <v>45216</v>
      </c>
      <c r="C21" s="3">
        <f t="shared" si="1"/>
        <v>30</v>
      </c>
      <c r="D21" s="3">
        <f t="shared" si="2"/>
        <v>4</v>
      </c>
      <c r="E21" s="3">
        <f t="shared" si="3"/>
        <v>2022</v>
      </c>
      <c r="F21" s="3">
        <f t="shared" si="4"/>
        <v>18</v>
      </c>
      <c r="G21" s="3">
        <f t="shared" si="5"/>
        <v>7</v>
      </c>
      <c r="H21" s="5">
        <f t="shared" si="6"/>
        <v>44803</v>
      </c>
      <c r="I21" s="5">
        <f t="shared" si="7"/>
        <v>44834</v>
      </c>
    </row>
    <row r="22" spans="1:9" x14ac:dyDescent="0.3">
      <c r="A22" s="4">
        <v>44681</v>
      </c>
      <c r="B22" s="5">
        <f t="shared" ca="1" si="0"/>
        <v>45216</v>
      </c>
      <c r="C22" s="3">
        <f t="shared" si="1"/>
        <v>30</v>
      </c>
      <c r="D22" s="3">
        <f t="shared" si="2"/>
        <v>4</v>
      </c>
      <c r="E22" s="3">
        <f t="shared" si="3"/>
        <v>2022</v>
      </c>
      <c r="F22" s="3">
        <f t="shared" si="4"/>
        <v>18</v>
      </c>
      <c r="G22" s="3">
        <f t="shared" si="5"/>
        <v>7</v>
      </c>
      <c r="H22" s="5">
        <f t="shared" si="6"/>
        <v>44803</v>
      </c>
      <c r="I22" s="5">
        <f t="shared" si="7"/>
        <v>44834</v>
      </c>
    </row>
    <row r="23" spans="1:9" x14ac:dyDescent="0.3">
      <c r="A23" s="6">
        <v>44681</v>
      </c>
      <c r="B23" s="5">
        <f t="shared" ca="1" si="0"/>
        <v>45216</v>
      </c>
      <c r="C23" s="3">
        <f t="shared" si="1"/>
        <v>30</v>
      </c>
      <c r="D23" s="3">
        <f t="shared" si="2"/>
        <v>4</v>
      </c>
      <c r="E23" s="3">
        <f t="shared" si="3"/>
        <v>2022</v>
      </c>
      <c r="F23" s="3">
        <f t="shared" si="4"/>
        <v>18</v>
      </c>
      <c r="G23" s="3">
        <f t="shared" si="5"/>
        <v>7</v>
      </c>
      <c r="H23" s="5">
        <f t="shared" si="6"/>
        <v>44803</v>
      </c>
      <c r="I23" s="5">
        <f t="shared" si="7"/>
        <v>44834</v>
      </c>
    </row>
    <row r="24" spans="1:9" x14ac:dyDescent="0.3">
      <c r="A24" s="4">
        <v>44681</v>
      </c>
      <c r="B24" s="5">
        <f t="shared" ca="1" si="0"/>
        <v>45216</v>
      </c>
      <c r="C24" s="3">
        <f t="shared" si="1"/>
        <v>30</v>
      </c>
      <c r="D24" s="3">
        <f t="shared" si="2"/>
        <v>4</v>
      </c>
      <c r="E24" s="3">
        <f t="shared" si="3"/>
        <v>2022</v>
      </c>
      <c r="F24" s="3">
        <f t="shared" si="4"/>
        <v>18</v>
      </c>
      <c r="G24" s="3">
        <f t="shared" si="5"/>
        <v>7</v>
      </c>
      <c r="H24" s="5">
        <f t="shared" si="6"/>
        <v>44803</v>
      </c>
      <c r="I24" s="5">
        <f t="shared" si="7"/>
        <v>44834</v>
      </c>
    </row>
    <row r="25" spans="1:9" x14ac:dyDescent="0.3">
      <c r="A25" s="6">
        <v>44681</v>
      </c>
      <c r="B25" s="5">
        <f t="shared" ca="1" si="0"/>
        <v>45216</v>
      </c>
      <c r="C25" s="3">
        <f t="shared" si="1"/>
        <v>30</v>
      </c>
      <c r="D25" s="3">
        <f t="shared" si="2"/>
        <v>4</v>
      </c>
      <c r="E25" s="3">
        <f t="shared" si="3"/>
        <v>2022</v>
      </c>
      <c r="F25" s="3">
        <f t="shared" si="4"/>
        <v>18</v>
      </c>
      <c r="G25" s="3">
        <f t="shared" si="5"/>
        <v>7</v>
      </c>
      <c r="H25" s="5">
        <f t="shared" si="6"/>
        <v>44803</v>
      </c>
      <c r="I25" s="5">
        <f t="shared" si="7"/>
        <v>44834</v>
      </c>
    </row>
    <row r="26" spans="1:9" x14ac:dyDescent="0.3">
      <c r="A26" s="4">
        <v>44681</v>
      </c>
      <c r="B26" s="5">
        <f t="shared" ca="1" si="0"/>
        <v>45216</v>
      </c>
      <c r="C26" s="3">
        <f t="shared" si="1"/>
        <v>30</v>
      </c>
      <c r="D26" s="3">
        <f t="shared" si="2"/>
        <v>4</v>
      </c>
      <c r="E26" s="3">
        <f t="shared" si="3"/>
        <v>2022</v>
      </c>
      <c r="F26" s="3">
        <f t="shared" si="4"/>
        <v>18</v>
      </c>
      <c r="G26" s="3">
        <f t="shared" si="5"/>
        <v>7</v>
      </c>
      <c r="H26" s="5">
        <f t="shared" si="6"/>
        <v>44803</v>
      </c>
      <c r="I26" s="5">
        <f t="shared" si="7"/>
        <v>44834</v>
      </c>
    </row>
    <row r="27" spans="1:9" x14ac:dyDescent="0.3">
      <c r="A27" s="6">
        <v>44681</v>
      </c>
      <c r="B27" s="5">
        <f t="shared" ca="1" si="0"/>
        <v>45216</v>
      </c>
      <c r="C27" s="3">
        <f t="shared" si="1"/>
        <v>30</v>
      </c>
      <c r="D27" s="3">
        <f t="shared" si="2"/>
        <v>4</v>
      </c>
      <c r="E27" s="3">
        <f t="shared" si="3"/>
        <v>2022</v>
      </c>
      <c r="F27" s="3">
        <f t="shared" si="4"/>
        <v>18</v>
      </c>
      <c r="G27" s="3">
        <f t="shared" si="5"/>
        <v>7</v>
      </c>
      <c r="H27" s="5">
        <f t="shared" si="6"/>
        <v>44803</v>
      </c>
      <c r="I27" s="5">
        <f t="shared" si="7"/>
        <v>44834</v>
      </c>
    </row>
    <row r="28" spans="1:9" x14ac:dyDescent="0.3">
      <c r="A28" s="4">
        <v>44681</v>
      </c>
      <c r="B28" s="5">
        <f t="shared" ca="1" si="0"/>
        <v>45216</v>
      </c>
      <c r="C28" s="3">
        <f t="shared" si="1"/>
        <v>30</v>
      </c>
      <c r="D28" s="3">
        <f t="shared" si="2"/>
        <v>4</v>
      </c>
      <c r="E28" s="3">
        <f t="shared" si="3"/>
        <v>2022</v>
      </c>
      <c r="F28" s="3">
        <f t="shared" si="4"/>
        <v>18</v>
      </c>
      <c r="G28" s="3">
        <f t="shared" si="5"/>
        <v>7</v>
      </c>
      <c r="H28" s="5">
        <f t="shared" si="6"/>
        <v>44803</v>
      </c>
      <c r="I28" s="5">
        <f t="shared" si="7"/>
        <v>44834</v>
      </c>
    </row>
    <row r="29" spans="1:9" x14ac:dyDescent="0.3">
      <c r="A29" s="6">
        <v>44681</v>
      </c>
      <c r="B29" s="5">
        <f t="shared" ca="1" si="0"/>
        <v>45216</v>
      </c>
      <c r="C29" s="3">
        <f t="shared" si="1"/>
        <v>30</v>
      </c>
      <c r="D29" s="3">
        <f t="shared" si="2"/>
        <v>4</v>
      </c>
      <c r="E29" s="3">
        <f t="shared" si="3"/>
        <v>2022</v>
      </c>
      <c r="F29" s="3">
        <f t="shared" si="4"/>
        <v>18</v>
      </c>
      <c r="G29" s="3">
        <f t="shared" si="5"/>
        <v>7</v>
      </c>
      <c r="H29" s="5">
        <f t="shared" si="6"/>
        <v>44803</v>
      </c>
      <c r="I29" s="5">
        <f t="shared" si="7"/>
        <v>44834</v>
      </c>
    </row>
    <row r="30" spans="1:9" x14ac:dyDescent="0.3">
      <c r="A30" s="4">
        <v>44681</v>
      </c>
      <c r="B30" s="5">
        <f t="shared" ca="1" si="0"/>
        <v>45216</v>
      </c>
      <c r="C30" s="3">
        <f t="shared" si="1"/>
        <v>30</v>
      </c>
      <c r="D30" s="3">
        <f t="shared" si="2"/>
        <v>4</v>
      </c>
      <c r="E30" s="3">
        <f t="shared" si="3"/>
        <v>2022</v>
      </c>
      <c r="F30" s="3">
        <f t="shared" si="4"/>
        <v>18</v>
      </c>
      <c r="G30" s="3">
        <f t="shared" si="5"/>
        <v>7</v>
      </c>
      <c r="H30" s="5">
        <f t="shared" si="6"/>
        <v>44803</v>
      </c>
      <c r="I30" s="5">
        <f t="shared" si="7"/>
        <v>44834</v>
      </c>
    </row>
    <row r="31" spans="1:9" x14ac:dyDescent="0.3">
      <c r="A31" s="6">
        <v>44681</v>
      </c>
      <c r="B31" s="5">
        <f t="shared" ca="1" si="0"/>
        <v>45216</v>
      </c>
      <c r="C31" s="3">
        <f t="shared" si="1"/>
        <v>30</v>
      </c>
      <c r="D31" s="3">
        <f t="shared" si="2"/>
        <v>4</v>
      </c>
      <c r="E31" s="3">
        <f t="shared" si="3"/>
        <v>2022</v>
      </c>
      <c r="F31" s="3">
        <f t="shared" si="4"/>
        <v>18</v>
      </c>
      <c r="G31" s="3">
        <f t="shared" si="5"/>
        <v>7</v>
      </c>
      <c r="H31" s="5">
        <f t="shared" si="6"/>
        <v>44803</v>
      </c>
      <c r="I31" s="5">
        <f t="shared" si="7"/>
        <v>44834</v>
      </c>
    </row>
    <row r="32" spans="1:9" x14ac:dyDescent="0.3">
      <c r="A32" s="4">
        <v>44680</v>
      </c>
      <c r="B32" s="5">
        <f t="shared" ca="1" si="0"/>
        <v>45216</v>
      </c>
      <c r="C32" s="3">
        <f t="shared" si="1"/>
        <v>29</v>
      </c>
      <c r="D32" s="3">
        <f t="shared" si="2"/>
        <v>4</v>
      </c>
      <c r="E32" s="3">
        <f t="shared" si="3"/>
        <v>2022</v>
      </c>
      <c r="F32" s="3">
        <f t="shared" si="4"/>
        <v>18</v>
      </c>
      <c r="G32" s="3">
        <f t="shared" si="5"/>
        <v>6</v>
      </c>
      <c r="H32" s="5">
        <f t="shared" si="6"/>
        <v>44802</v>
      </c>
      <c r="I32" s="5">
        <f t="shared" si="7"/>
        <v>44834</v>
      </c>
    </row>
    <row r="33" spans="1:9" x14ac:dyDescent="0.3">
      <c r="A33" s="6">
        <v>44680</v>
      </c>
      <c r="B33" s="5">
        <f t="shared" ca="1" si="0"/>
        <v>45216</v>
      </c>
      <c r="C33" s="3">
        <f t="shared" si="1"/>
        <v>29</v>
      </c>
      <c r="D33" s="3">
        <f t="shared" si="2"/>
        <v>4</v>
      </c>
      <c r="E33" s="3">
        <f t="shared" si="3"/>
        <v>2022</v>
      </c>
      <c r="F33" s="3">
        <f t="shared" si="4"/>
        <v>18</v>
      </c>
      <c r="G33" s="3">
        <f t="shared" si="5"/>
        <v>6</v>
      </c>
      <c r="H33" s="5">
        <f t="shared" si="6"/>
        <v>44802</v>
      </c>
      <c r="I33" s="5">
        <f t="shared" si="7"/>
        <v>44834</v>
      </c>
    </row>
    <row r="34" spans="1:9" x14ac:dyDescent="0.3">
      <c r="A34" s="4">
        <v>44680</v>
      </c>
      <c r="B34" s="5">
        <f t="shared" ca="1" si="0"/>
        <v>45216</v>
      </c>
      <c r="C34" s="3">
        <f t="shared" si="1"/>
        <v>29</v>
      </c>
      <c r="D34" s="3">
        <f t="shared" si="2"/>
        <v>4</v>
      </c>
      <c r="E34" s="3">
        <f t="shared" si="3"/>
        <v>2022</v>
      </c>
      <c r="F34" s="3">
        <f t="shared" si="4"/>
        <v>18</v>
      </c>
      <c r="G34" s="3">
        <f t="shared" si="5"/>
        <v>6</v>
      </c>
      <c r="H34" s="5">
        <f t="shared" si="6"/>
        <v>44802</v>
      </c>
      <c r="I34" s="5">
        <f t="shared" si="7"/>
        <v>44834</v>
      </c>
    </row>
    <row r="35" spans="1:9" x14ac:dyDescent="0.3">
      <c r="A35" s="6">
        <v>44680</v>
      </c>
      <c r="B35" s="5">
        <f t="shared" ca="1" si="0"/>
        <v>45216</v>
      </c>
      <c r="C35" s="3">
        <f t="shared" si="1"/>
        <v>29</v>
      </c>
      <c r="D35" s="3">
        <f t="shared" si="2"/>
        <v>4</v>
      </c>
      <c r="E35" s="3">
        <f t="shared" si="3"/>
        <v>2022</v>
      </c>
      <c r="F35" s="3">
        <f t="shared" si="4"/>
        <v>18</v>
      </c>
      <c r="G35" s="3">
        <f t="shared" si="5"/>
        <v>6</v>
      </c>
      <c r="H35" s="5">
        <f t="shared" si="6"/>
        <v>44802</v>
      </c>
      <c r="I35" s="5">
        <f t="shared" si="7"/>
        <v>44834</v>
      </c>
    </row>
    <row r="36" spans="1:9" x14ac:dyDescent="0.3">
      <c r="A36" s="4">
        <v>44680</v>
      </c>
      <c r="B36" s="5">
        <f t="shared" ca="1" si="0"/>
        <v>45216</v>
      </c>
      <c r="C36" s="3">
        <f t="shared" si="1"/>
        <v>29</v>
      </c>
      <c r="D36" s="3">
        <f t="shared" si="2"/>
        <v>4</v>
      </c>
      <c r="E36" s="3">
        <f t="shared" si="3"/>
        <v>2022</v>
      </c>
      <c r="F36" s="3">
        <f t="shared" si="4"/>
        <v>18</v>
      </c>
      <c r="G36" s="3">
        <f t="shared" si="5"/>
        <v>6</v>
      </c>
      <c r="H36" s="5">
        <f t="shared" si="6"/>
        <v>44802</v>
      </c>
      <c r="I36" s="5">
        <f t="shared" si="7"/>
        <v>44834</v>
      </c>
    </row>
    <row r="37" spans="1:9" x14ac:dyDescent="0.3">
      <c r="A37" s="6">
        <v>44680</v>
      </c>
      <c r="B37" s="5">
        <f t="shared" ca="1" si="0"/>
        <v>45216</v>
      </c>
      <c r="C37" s="3">
        <f t="shared" si="1"/>
        <v>29</v>
      </c>
      <c r="D37" s="3">
        <f t="shared" si="2"/>
        <v>4</v>
      </c>
      <c r="E37" s="3">
        <f t="shared" si="3"/>
        <v>2022</v>
      </c>
      <c r="F37" s="3">
        <f t="shared" si="4"/>
        <v>18</v>
      </c>
      <c r="G37" s="3">
        <f t="shared" si="5"/>
        <v>6</v>
      </c>
      <c r="H37" s="5">
        <f t="shared" si="6"/>
        <v>44802</v>
      </c>
      <c r="I37" s="5">
        <f t="shared" si="7"/>
        <v>44834</v>
      </c>
    </row>
    <row r="38" spans="1:9" x14ac:dyDescent="0.3">
      <c r="A38" s="4">
        <v>44680</v>
      </c>
      <c r="B38" s="5">
        <f t="shared" ca="1" si="0"/>
        <v>45216</v>
      </c>
      <c r="C38" s="3">
        <f t="shared" si="1"/>
        <v>29</v>
      </c>
      <c r="D38" s="3">
        <f t="shared" si="2"/>
        <v>4</v>
      </c>
      <c r="E38" s="3">
        <f t="shared" si="3"/>
        <v>2022</v>
      </c>
      <c r="F38" s="3">
        <f t="shared" si="4"/>
        <v>18</v>
      </c>
      <c r="G38" s="3">
        <f t="shared" si="5"/>
        <v>6</v>
      </c>
      <c r="H38" s="5">
        <f t="shared" si="6"/>
        <v>44802</v>
      </c>
      <c r="I38" s="5">
        <f t="shared" si="7"/>
        <v>44834</v>
      </c>
    </row>
    <row r="39" spans="1:9" x14ac:dyDescent="0.3">
      <c r="A39" s="6">
        <v>44680</v>
      </c>
      <c r="B39" s="5">
        <f t="shared" ca="1" si="0"/>
        <v>45216</v>
      </c>
      <c r="C39" s="3">
        <f t="shared" si="1"/>
        <v>29</v>
      </c>
      <c r="D39" s="3">
        <f t="shared" si="2"/>
        <v>4</v>
      </c>
      <c r="E39" s="3">
        <f t="shared" si="3"/>
        <v>2022</v>
      </c>
      <c r="F39" s="3">
        <f t="shared" si="4"/>
        <v>18</v>
      </c>
      <c r="G39" s="3">
        <f t="shared" si="5"/>
        <v>6</v>
      </c>
      <c r="H39" s="5">
        <f t="shared" si="6"/>
        <v>44802</v>
      </c>
      <c r="I39" s="5">
        <f t="shared" si="7"/>
        <v>44834</v>
      </c>
    </row>
    <row r="40" spans="1:9" x14ac:dyDescent="0.3">
      <c r="A40" s="4">
        <v>44680</v>
      </c>
      <c r="B40" s="5">
        <f t="shared" ca="1" si="0"/>
        <v>45216</v>
      </c>
      <c r="C40" s="3">
        <f t="shared" si="1"/>
        <v>29</v>
      </c>
      <c r="D40" s="3">
        <f t="shared" si="2"/>
        <v>4</v>
      </c>
      <c r="E40" s="3">
        <f t="shared" si="3"/>
        <v>2022</v>
      </c>
      <c r="F40" s="3">
        <f t="shared" si="4"/>
        <v>18</v>
      </c>
      <c r="G40" s="3">
        <f t="shared" si="5"/>
        <v>6</v>
      </c>
      <c r="H40" s="5">
        <f t="shared" si="6"/>
        <v>44802</v>
      </c>
      <c r="I40" s="5">
        <f t="shared" si="7"/>
        <v>44834</v>
      </c>
    </row>
    <row r="41" spans="1:9" x14ac:dyDescent="0.3">
      <c r="A41" s="6">
        <v>44680</v>
      </c>
      <c r="B41" s="5">
        <f t="shared" ca="1" si="0"/>
        <v>45216</v>
      </c>
      <c r="C41" s="3">
        <f t="shared" si="1"/>
        <v>29</v>
      </c>
      <c r="D41" s="3">
        <f t="shared" si="2"/>
        <v>4</v>
      </c>
      <c r="E41" s="3">
        <f t="shared" si="3"/>
        <v>2022</v>
      </c>
      <c r="F41" s="3">
        <f t="shared" si="4"/>
        <v>18</v>
      </c>
      <c r="G41" s="3">
        <f t="shared" si="5"/>
        <v>6</v>
      </c>
      <c r="H41" s="5">
        <f t="shared" si="6"/>
        <v>44802</v>
      </c>
      <c r="I41" s="5">
        <f t="shared" si="7"/>
        <v>44834</v>
      </c>
    </row>
    <row r="42" spans="1:9" x14ac:dyDescent="0.3">
      <c r="A42" s="4">
        <v>44680</v>
      </c>
      <c r="B42" s="5">
        <f t="shared" ca="1" si="0"/>
        <v>45216</v>
      </c>
      <c r="C42" s="3">
        <f t="shared" si="1"/>
        <v>29</v>
      </c>
      <c r="D42" s="3">
        <f t="shared" si="2"/>
        <v>4</v>
      </c>
      <c r="E42" s="3">
        <f t="shared" si="3"/>
        <v>2022</v>
      </c>
      <c r="F42" s="3">
        <f t="shared" si="4"/>
        <v>18</v>
      </c>
      <c r="G42" s="3">
        <f t="shared" si="5"/>
        <v>6</v>
      </c>
      <c r="H42" s="5">
        <f t="shared" si="6"/>
        <v>44802</v>
      </c>
      <c r="I42" s="5">
        <f t="shared" si="7"/>
        <v>44834</v>
      </c>
    </row>
    <row r="43" spans="1:9" x14ac:dyDescent="0.3">
      <c r="A43" s="6">
        <v>44680</v>
      </c>
      <c r="B43" s="5">
        <f t="shared" ca="1" si="0"/>
        <v>45216</v>
      </c>
      <c r="C43" s="3">
        <f t="shared" si="1"/>
        <v>29</v>
      </c>
      <c r="D43" s="3">
        <f t="shared" si="2"/>
        <v>4</v>
      </c>
      <c r="E43" s="3">
        <f t="shared" si="3"/>
        <v>2022</v>
      </c>
      <c r="F43" s="3">
        <f t="shared" si="4"/>
        <v>18</v>
      </c>
      <c r="G43" s="3">
        <f t="shared" si="5"/>
        <v>6</v>
      </c>
      <c r="H43" s="5">
        <f t="shared" si="6"/>
        <v>44802</v>
      </c>
      <c r="I43" s="5">
        <f t="shared" si="7"/>
        <v>44834</v>
      </c>
    </row>
    <row r="44" spans="1:9" x14ac:dyDescent="0.3">
      <c r="A44" s="4">
        <v>44680</v>
      </c>
      <c r="B44" s="5">
        <f t="shared" ca="1" si="0"/>
        <v>45216</v>
      </c>
      <c r="C44" s="3">
        <f t="shared" si="1"/>
        <v>29</v>
      </c>
      <c r="D44" s="3">
        <f t="shared" si="2"/>
        <v>4</v>
      </c>
      <c r="E44" s="3">
        <f t="shared" si="3"/>
        <v>2022</v>
      </c>
      <c r="F44" s="3">
        <f t="shared" si="4"/>
        <v>18</v>
      </c>
      <c r="G44" s="3">
        <f t="shared" si="5"/>
        <v>6</v>
      </c>
      <c r="H44" s="5">
        <f t="shared" si="6"/>
        <v>44802</v>
      </c>
      <c r="I44" s="5">
        <f t="shared" si="7"/>
        <v>44834</v>
      </c>
    </row>
    <row r="45" spans="1:9" x14ac:dyDescent="0.3">
      <c r="A45" s="6">
        <v>44680</v>
      </c>
      <c r="B45" s="5">
        <f t="shared" ca="1" si="0"/>
        <v>45216</v>
      </c>
      <c r="C45" s="3">
        <f t="shared" si="1"/>
        <v>29</v>
      </c>
      <c r="D45" s="3">
        <f t="shared" si="2"/>
        <v>4</v>
      </c>
      <c r="E45" s="3">
        <f t="shared" si="3"/>
        <v>2022</v>
      </c>
      <c r="F45" s="3">
        <f t="shared" si="4"/>
        <v>18</v>
      </c>
      <c r="G45" s="3">
        <f t="shared" si="5"/>
        <v>6</v>
      </c>
      <c r="H45" s="5">
        <f t="shared" si="6"/>
        <v>44802</v>
      </c>
      <c r="I45" s="5">
        <f t="shared" si="7"/>
        <v>44834</v>
      </c>
    </row>
    <row r="46" spans="1:9" x14ac:dyDescent="0.3">
      <c r="A46" s="4">
        <v>44680</v>
      </c>
      <c r="B46" s="5">
        <f t="shared" ca="1" si="0"/>
        <v>45216</v>
      </c>
      <c r="C46" s="3">
        <f t="shared" si="1"/>
        <v>29</v>
      </c>
      <c r="D46" s="3">
        <f t="shared" si="2"/>
        <v>4</v>
      </c>
      <c r="E46" s="3">
        <f t="shared" si="3"/>
        <v>2022</v>
      </c>
      <c r="F46" s="3">
        <f t="shared" si="4"/>
        <v>18</v>
      </c>
      <c r="G46" s="3">
        <f t="shared" si="5"/>
        <v>6</v>
      </c>
      <c r="H46" s="5">
        <f t="shared" si="6"/>
        <v>44802</v>
      </c>
      <c r="I46" s="5">
        <f t="shared" si="7"/>
        <v>44834</v>
      </c>
    </row>
    <row r="47" spans="1:9" x14ac:dyDescent="0.3">
      <c r="A47" s="6">
        <v>44680</v>
      </c>
      <c r="B47" s="5">
        <f t="shared" ca="1" si="0"/>
        <v>45216</v>
      </c>
      <c r="C47" s="3">
        <f t="shared" si="1"/>
        <v>29</v>
      </c>
      <c r="D47" s="3">
        <f t="shared" si="2"/>
        <v>4</v>
      </c>
      <c r="E47" s="3">
        <f t="shared" si="3"/>
        <v>2022</v>
      </c>
      <c r="F47" s="3">
        <f t="shared" si="4"/>
        <v>18</v>
      </c>
      <c r="G47" s="3">
        <f t="shared" si="5"/>
        <v>6</v>
      </c>
      <c r="H47" s="5">
        <f t="shared" si="6"/>
        <v>44802</v>
      </c>
      <c r="I47" s="5">
        <f t="shared" si="7"/>
        <v>44834</v>
      </c>
    </row>
    <row r="48" spans="1:9" x14ac:dyDescent="0.3">
      <c r="A48" s="4">
        <v>44680</v>
      </c>
      <c r="B48" s="5">
        <f t="shared" ca="1" si="0"/>
        <v>45216</v>
      </c>
      <c r="C48" s="3">
        <f t="shared" si="1"/>
        <v>29</v>
      </c>
      <c r="D48" s="3">
        <f t="shared" si="2"/>
        <v>4</v>
      </c>
      <c r="E48" s="3">
        <f t="shared" si="3"/>
        <v>2022</v>
      </c>
      <c r="F48" s="3">
        <f t="shared" si="4"/>
        <v>18</v>
      </c>
      <c r="G48" s="3">
        <f t="shared" si="5"/>
        <v>6</v>
      </c>
      <c r="H48" s="5">
        <f t="shared" si="6"/>
        <v>44802</v>
      </c>
      <c r="I48" s="5">
        <f t="shared" si="7"/>
        <v>44834</v>
      </c>
    </row>
    <row r="49" spans="1:9" x14ac:dyDescent="0.3">
      <c r="A49" s="6">
        <v>44680</v>
      </c>
      <c r="B49" s="5">
        <f t="shared" ca="1" si="0"/>
        <v>45216</v>
      </c>
      <c r="C49" s="3">
        <f t="shared" si="1"/>
        <v>29</v>
      </c>
      <c r="D49" s="3">
        <f t="shared" si="2"/>
        <v>4</v>
      </c>
      <c r="E49" s="3">
        <f t="shared" si="3"/>
        <v>2022</v>
      </c>
      <c r="F49" s="3">
        <f t="shared" si="4"/>
        <v>18</v>
      </c>
      <c r="G49" s="3">
        <f t="shared" si="5"/>
        <v>6</v>
      </c>
      <c r="H49" s="5">
        <f t="shared" si="6"/>
        <v>44802</v>
      </c>
      <c r="I49" s="5">
        <f t="shared" si="7"/>
        <v>44834</v>
      </c>
    </row>
    <row r="50" spans="1:9" x14ac:dyDescent="0.3">
      <c r="A50" s="4">
        <v>44680</v>
      </c>
      <c r="B50" s="5">
        <f t="shared" ca="1" si="0"/>
        <v>45216</v>
      </c>
      <c r="C50" s="3">
        <f t="shared" si="1"/>
        <v>29</v>
      </c>
      <c r="D50" s="3">
        <f t="shared" si="2"/>
        <v>4</v>
      </c>
      <c r="E50" s="3">
        <f t="shared" si="3"/>
        <v>2022</v>
      </c>
      <c r="F50" s="3">
        <f t="shared" si="4"/>
        <v>18</v>
      </c>
      <c r="G50" s="3">
        <f t="shared" si="5"/>
        <v>6</v>
      </c>
      <c r="H50" s="5">
        <f t="shared" si="6"/>
        <v>44802</v>
      </c>
      <c r="I50" s="5">
        <f t="shared" si="7"/>
        <v>44834</v>
      </c>
    </row>
    <row r="51" spans="1:9" x14ac:dyDescent="0.3">
      <c r="A51" s="6">
        <v>44680</v>
      </c>
      <c r="B51" s="5">
        <f t="shared" ca="1" si="0"/>
        <v>45216</v>
      </c>
      <c r="C51" s="3">
        <f t="shared" si="1"/>
        <v>29</v>
      </c>
      <c r="D51" s="3">
        <f t="shared" si="2"/>
        <v>4</v>
      </c>
      <c r="E51" s="3">
        <f t="shared" si="3"/>
        <v>2022</v>
      </c>
      <c r="F51" s="3">
        <f t="shared" si="4"/>
        <v>18</v>
      </c>
      <c r="G51" s="3">
        <f t="shared" si="5"/>
        <v>6</v>
      </c>
      <c r="H51" s="5">
        <f t="shared" si="6"/>
        <v>44802</v>
      </c>
      <c r="I51" s="5">
        <f t="shared" si="7"/>
        <v>44834</v>
      </c>
    </row>
    <row r="52" spans="1:9" x14ac:dyDescent="0.3">
      <c r="A52" s="4">
        <v>44680</v>
      </c>
      <c r="B52" s="5">
        <f t="shared" ca="1" si="0"/>
        <v>45216</v>
      </c>
      <c r="C52" s="3">
        <f t="shared" si="1"/>
        <v>29</v>
      </c>
      <c r="D52" s="3">
        <f t="shared" si="2"/>
        <v>4</v>
      </c>
      <c r="E52" s="3">
        <f t="shared" si="3"/>
        <v>2022</v>
      </c>
      <c r="F52" s="3">
        <f t="shared" si="4"/>
        <v>18</v>
      </c>
      <c r="G52" s="3">
        <f t="shared" si="5"/>
        <v>6</v>
      </c>
      <c r="H52" s="5">
        <f t="shared" si="6"/>
        <v>44802</v>
      </c>
      <c r="I52" s="5">
        <f t="shared" si="7"/>
        <v>44834</v>
      </c>
    </row>
    <row r="53" spans="1:9" x14ac:dyDescent="0.3">
      <c r="A53" s="6">
        <v>44680</v>
      </c>
      <c r="B53" s="5">
        <f t="shared" ca="1" si="0"/>
        <v>45216</v>
      </c>
      <c r="C53" s="3">
        <f t="shared" si="1"/>
        <v>29</v>
      </c>
      <c r="D53" s="3">
        <f t="shared" si="2"/>
        <v>4</v>
      </c>
      <c r="E53" s="3">
        <f t="shared" si="3"/>
        <v>2022</v>
      </c>
      <c r="F53" s="3">
        <f t="shared" si="4"/>
        <v>18</v>
      </c>
      <c r="G53" s="3">
        <f t="shared" si="5"/>
        <v>6</v>
      </c>
      <c r="H53" s="5">
        <f t="shared" si="6"/>
        <v>44802</v>
      </c>
      <c r="I53" s="5">
        <f t="shared" si="7"/>
        <v>44834</v>
      </c>
    </row>
    <row r="54" spans="1:9" x14ac:dyDescent="0.3">
      <c r="A54" s="4">
        <v>44680</v>
      </c>
      <c r="B54" s="5">
        <f t="shared" ca="1" si="0"/>
        <v>45216</v>
      </c>
      <c r="C54" s="3">
        <f t="shared" si="1"/>
        <v>29</v>
      </c>
      <c r="D54" s="3">
        <f t="shared" si="2"/>
        <v>4</v>
      </c>
      <c r="E54" s="3">
        <f t="shared" si="3"/>
        <v>2022</v>
      </c>
      <c r="F54" s="3">
        <f t="shared" si="4"/>
        <v>18</v>
      </c>
      <c r="G54" s="3">
        <f t="shared" si="5"/>
        <v>6</v>
      </c>
      <c r="H54" s="5">
        <f t="shared" si="6"/>
        <v>44802</v>
      </c>
      <c r="I54" s="5">
        <f t="shared" si="7"/>
        <v>44834</v>
      </c>
    </row>
    <row r="55" spans="1:9" x14ac:dyDescent="0.3">
      <c r="A55" s="6">
        <v>44680</v>
      </c>
      <c r="B55" s="5">
        <f t="shared" ca="1" si="0"/>
        <v>45216</v>
      </c>
      <c r="C55" s="3">
        <f t="shared" si="1"/>
        <v>29</v>
      </c>
      <c r="D55" s="3">
        <f t="shared" si="2"/>
        <v>4</v>
      </c>
      <c r="E55" s="3">
        <f t="shared" si="3"/>
        <v>2022</v>
      </c>
      <c r="F55" s="3">
        <f t="shared" si="4"/>
        <v>18</v>
      </c>
      <c r="G55" s="3">
        <f t="shared" si="5"/>
        <v>6</v>
      </c>
      <c r="H55" s="5">
        <f t="shared" si="6"/>
        <v>44802</v>
      </c>
      <c r="I55" s="5">
        <f t="shared" si="7"/>
        <v>44834</v>
      </c>
    </row>
    <row r="56" spans="1:9" x14ac:dyDescent="0.3">
      <c r="A56" s="4">
        <v>44680</v>
      </c>
      <c r="B56" s="5">
        <f t="shared" ca="1" si="0"/>
        <v>45216</v>
      </c>
      <c r="C56" s="3">
        <f t="shared" si="1"/>
        <v>29</v>
      </c>
      <c r="D56" s="3">
        <f t="shared" si="2"/>
        <v>4</v>
      </c>
      <c r="E56" s="3">
        <f t="shared" si="3"/>
        <v>2022</v>
      </c>
      <c r="F56" s="3">
        <f t="shared" si="4"/>
        <v>18</v>
      </c>
      <c r="G56" s="3">
        <f t="shared" si="5"/>
        <v>6</v>
      </c>
      <c r="H56" s="5">
        <f t="shared" si="6"/>
        <v>44802</v>
      </c>
      <c r="I56" s="5">
        <f t="shared" si="7"/>
        <v>44834</v>
      </c>
    </row>
    <row r="57" spans="1:9" x14ac:dyDescent="0.3">
      <c r="A57" s="6">
        <v>44680</v>
      </c>
      <c r="B57" s="5">
        <f t="shared" ca="1" si="0"/>
        <v>45216</v>
      </c>
      <c r="C57" s="3">
        <f t="shared" si="1"/>
        <v>29</v>
      </c>
      <c r="D57" s="3">
        <f t="shared" si="2"/>
        <v>4</v>
      </c>
      <c r="E57" s="3">
        <f t="shared" si="3"/>
        <v>2022</v>
      </c>
      <c r="F57" s="3">
        <f t="shared" si="4"/>
        <v>18</v>
      </c>
      <c r="G57" s="3">
        <f t="shared" si="5"/>
        <v>6</v>
      </c>
      <c r="H57" s="5">
        <f t="shared" si="6"/>
        <v>44802</v>
      </c>
      <c r="I57" s="5">
        <f t="shared" si="7"/>
        <v>44834</v>
      </c>
    </row>
    <row r="58" spans="1:9" x14ac:dyDescent="0.3">
      <c r="A58" s="4">
        <v>44680</v>
      </c>
      <c r="B58" s="5">
        <f t="shared" ca="1" si="0"/>
        <v>45216</v>
      </c>
      <c r="C58" s="3">
        <f t="shared" si="1"/>
        <v>29</v>
      </c>
      <c r="D58" s="3">
        <f t="shared" si="2"/>
        <v>4</v>
      </c>
      <c r="E58" s="3">
        <f t="shared" si="3"/>
        <v>2022</v>
      </c>
      <c r="F58" s="3">
        <f t="shared" si="4"/>
        <v>18</v>
      </c>
      <c r="G58" s="3">
        <f t="shared" si="5"/>
        <v>6</v>
      </c>
      <c r="H58" s="5">
        <f t="shared" si="6"/>
        <v>44802</v>
      </c>
      <c r="I58" s="5">
        <f t="shared" si="7"/>
        <v>44834</v>
      </c>
    </row>
    <row r="59" spans="1:9" x14ac:dyDescent="0.3">
      <c r="A59" s="6">
        <v>44680</v>
      </c>
      <c r="B59" s="5">
        <f t="shared" ca="1" si="0"/>
        <v>45216</v>
      </c>
      <c r="C59" s="3">
        <f t="shared" si="1"/>
        <v>29</v>
      </c>
      <c r="D59" s="3">
        <f t="shared" si="2"/>
        <v>4</v>
      </c>
      <c r="E59" s="3">
        <f t="shared" si="3"/>
        <v>2022</v>
      </c>
      <c r="F59" s="3">
        <f t="shared" si="4"/>
        <v>18</v>
      </c>
      <c r="G59" s="3">
        <f t="shared" si="5"/>
        <v>6</v>
      </c>
      <c r="H59" s="5">
        <f t="shared" si="6"/>
        <v>44802</v>
      </c>
      <c r="I59" s="5">
        <f t="shared" si="7"/>
        <v>44834</v>
      </c>
    </row>
    <row r="60" spans="1:9" x14ac:dyDescent="0.3">
      <c r="A60" s="4">
        <v>44680</v>
      </c>
      <c r="B60" s="5">
        <f t="shared" ca="1" si="0"/>
        <v>45216</v>
      </c>
      <c r="C60" s="3">
        <f t="shared" si="1"/>
        <v>29</v>
      </c>
      <c r="D60" s="3">
        <f t="shared" si="2"/>
        <v>4</v>
      </c>
      <c r="E60" s="3">
        <f t="shared" si="3"/>
        <v>2022</v>
      </c>
      <c r="F60" s="3">
        <f t="shared" si="4"/>
        <v>18</v>
      </c>
      <c r="G60" s="3">
        <f t="shared" si="5"/>
        <v>6</v>
      </c>
      <c r="H60" s="5">
        <f t="shared" si="6"/>
        <v>44802</v>
      </c>
      <c r="I60" s="5">
        <f t="shared" si="7"/>
        <v>44834</v>
      </c>
    </row>
    <row r="61" spans="1:9" x14ac:dyDescent="0.3">
      <c r="A61" s="6">
        <v>44680</v>
      </c>
      <c r="B61" s="5">
        <f t="shared" ca="1" si="0"/>
        <v>45216</v>
      </c>
      <c r="C61" s="3">
        <f t="shared" si="1"/>
        <v>29</v>
      </c>
      <c r="D61" s="3">
        <f t="shared" si="2"/>
        <v>4</v>
      </c>
      <c r="E61" s="3">
        <f t="shared" si="3"/>
        <v>2022</v>
      </c>
      <c r="F61" s="3">
        <f t="shared" si="4"/>
        <v>18</v>
      </c>
      <c r="G61" s="3">
        <f t="shared" si="5"/>
        <v>6</v>
      </c>
      <c r="H61" s="5">
        <f t="shared" si="6"/>
        <v>44802</v>
      </c>
      <c r="I61" s="5">
        <f t="shared" si="7"/>
        <v>44834</v>
      </c>
    </row>
    <row r="62" spans="1:9" x14ac:dyDescent="0.3">
      <c r="A62" s="4">
        <v>44566</v>
      </c>
      <c r="B62" s="5">
        <f t="shared" ca="1" si="0"/>
        <v>45216</v>
      </c>
      <c r="C62" s="3">
        <f t="shared" si="1"/>
        <v>5</v>
      </c>
      <c r="D62" s="3">
        <f t="shared" si="2"/>
        <v>1</v>
      </c>
      <c r="E62" s="3">
        <f t="shared" si="3"/>
        <v>2022</v>
      </c>
      <c r="F62" s="3">
        <f t="shared" si="4"/>
        <v>2</v>
      </c>
      <c r="G62" s="3">
        <f t="shared" si="5"/>
        <v>4</v>
      </c>
      <c r="H62" s="5">
        <f t="shared" si="6"/>
        <v>44686</v>
      </c>
      <c r="I62" s="5">
        <f t="shared" si="7"/>
        <v>44742</v>
      </c>
    </row>
    <row r="63" spans="1:9" x14ac:dyDescent="0.3">
      <c r="A63" s="6">
        <v>44566</v>
      </c>
      <c r="B63" s="5">
        <f t="shared" ca="1" si="0"/>
        <v>45216</v>
      </c>
      <c r="C63" s="3">
        <f t="shared" si="1"/>
        <v>5</v>
      </c>
      <c r="D63" s="3">
        <f t="shared" si="2"/>
        <v>1</v>
      </c>
      <c r="E63" s="3">
        <f t="shared" si="3"/>
        <v>2022</v>
      </c>
      <c r="F63" s="3">
        <f t="shared" si="4"/>
        <v>2</v>
      </c>
      <c r="G63" s="3">
        <f t="shared" si="5"/>
        <v>4</v>
      </c>
      <c r="H63" s="5">
        <f t="shared" si="6"/>
        <v>44686</v>
      </c>
      <c r="I63" s="5">
        <f t="shared" si="7"/>
        <v>44742</v>
      </c>
    </row>
    <row r="64" spans="1:9" x14ac:dyDescent="0.3">
      <c r="A64" s="4">
        <v>44566</v>
      </c>
      <c r="B64" s="5">
        <f t="shared" ca="1" si="0"/>
        <v>45216</v>
      </c>
      <c r="C64" s="3">
        <f t="shared" si="1"/>
        <v>5</v>
      </c>
      <c r="D64" s="3">
        <f t="shared" si="2"/>
        <v>1</v>
      </c>
      <c r="E64" s="3">
        <f t="shared" si="3"/>
        <v>2022</v>
      </c>
      <c r="F64" s="3">
        <f t="shared" si="4"/>
        <v>2</v>
      </c>
      <c r="G64" s="3">
        <f t="shared" si="5"/>
        <v>4</v>
      </c>
      <c r="H64" s="5">
        <f t="shared" si="6"/>
        <v>44686</v>
      </c>
      <c r="I64" s="5">
        <f t="shared" si="7"/>
        <v>44742</v>
      </c>
    </row>
    <row r="65" spans="1:9" x14ac:dyDescent="0.3">
      <c r="A65" s="6">
        <v>44566</v>
      </c>
      <c r="B65" s="5">
        <f t="shared" ca="1" si="0"/>
        <v>45216</v>
      </c>
      <c r="C65" s="3">
        <f t="shared" si="1"/>
        <v>5</v>
      </c>
      <c r="D65" s="3">
        <f t="shared" si="2"/>
        <v>1</v>
      </c>
      <c r="E65" s="3">
        <f t="shared" si="3"/>
        <v>2022</v>
      </c>
      <c r="F65" s="3">
        <f t="shared" si="4"/>
        <v>2</v>
      </c>
      <c r="G65" s="3">
        <f t="shared" si="5"/>
        <v>4</v>
      </c>
      <c r="H65" s="5">
        <f t="shared" si="6"/>
        <v>44686</v>
      </c>
      <c r="I65" s="5">
        <f t="shared" si="7"/>
        <v>44742</v>
      </c>
    </row>
    <row r="66" spans="1:9" x14ac:dyDescent="0.3">
      <c r="A66" s="4">
        <v>44566</v>
      </c>
      <c r="B66" s="5">
        <f t="shared" ca="1" si="0"/>
        <v>45216</v>
      </c>
      <c r="C66" s="3">
        <f t="shared" si="1"/>
        <v>5</v>
      </c>
      <c r="D66" s="3">
        <f t="shared" si="2"/>
        <v>1</v>
      </c>
      <c r="E66" s="3">
        <f t="shared" si="3"/>
        <v>2022</v>
      </c>
      <c r="F66" s="3">
        <f t="shared" si="4"/>
        <v>2</v>
      </c>
      <c r="G66" s="3">
        <f t="shared" si="5"/>
        <v>4</v>
      </c>
      <c r="H66" s="5">
        <f t="shared" si="6"/>
        <v>44686</v>
      </c>
      <c r="I66" s="5">
        <f t="shared" si="7"/>
        <v>44742</v>
      </c>
    </row>
    <row r="67" spans="1:9" x14ac:dyDescent="0.3">
      <c r="A67" s="6">
        <v>44566</v>
      </c>
      <c r="B67" s="5">
        <f t="shared" ref="B67:B130" ca="1" si="8">TODAY()</f>
        <v>45216</v>
      </c>
      <c r="C67" s="3">
        <f t="shared" ref="C67:C130" si="9">DAY(A67)</f>
        <v>5</v>
      </c>
      <c r="D67" s="3">
        <f t="shared" ref="D67:D130" si="10">MONTH(A67)</f>
        <v>1</v>
      </c>
      <c r="E67" s="3">
        <f t="shared" ref="E67:E130" si="11">YEAR(A67)</f>
        <v>2022</v>
      </c>
      <c r="F67" s="3">
        <f t="shared" ref="F67:F130" si="12">WEEKNUM(A67)</f>
        <v>2</v>
      </c>
      <c r="G67" s="3">
        <f t="shared" ref="G67:G130" si="13">WEEKDAY(A67)</f>
        <v>4</v>
      </c>
      <c r="H67" s="5">
        <f t="shared" ref="H67:H130" si="14">EDATE(A67,4)</f>
        <v>44686</v>
      </c>
      <c r="I67" s="5">
        <f t="shared" ref="I67:I130" si="15">EOMONTH(A67,5)</f>
        <v>44742</v>
      </c>
    </row>
    <row r="68" spans="1:9" x14ac:dyDescent="0.3">
      <c r="A68" s="4">
        <v>44566</v>
      </c>
      <c r="B68" s="5">
        <f t="shared" ca="1" si="8"/>
        <v>45216</v>
      </c>
      <c r="C68" s="3">
        <f t="shared" si="9"/>
        <v>5</v>
      </c>
      <c r="D68" s="3">
        <f t="shared" si="10"/>
        <v>1</v>
      </c>
      <c r="E68" s="3">
        <f t="shared" si="11"/>
        <v>2022</v>
      </c>
      <c r="F68" s="3">
        <f t="shared" si="12"/>
        <v>2</v>
      </c>
      <c r="G68" s="3">
        <f t="shared" si="13"/>
        <v>4</v>
      </c>
      <c r="H68" s="5">
        <f t="shared" si="14"/>
        <v>44686</v>
      </c>
      <c r="I68" s="5">
        <f t="shared" si="15"/>
        <v>44742</v>
      </c>
    </row>
    <row r="69" spans="1:9" x14ac:dyDescent="0.3">
      <c r="A69" s="6">
        <v>44566</v>
      </c>
      <c r="B69" s="5">
        <f t="shared" ca="1" si="8"/>
        <v>45216</v>
      </c>
      <c r="C69" s="3">
        <f t="shared" si="9"/>
        <v>5</v>
      </c>
      <c r="D69" s="3">
        <f t="shared" si="10"/>
        <v>1</v>
      </c>
      <c r="E69" s="3">
        <f t="shared" si="11"/>
        <v>2022</v>
      </c>
      <c r="F69" s="3">
        <f t="shared" si="12"/>
        <v>2</v>
      </c>
      <c r="G69" s="3">
        <f t="shared" si="13"/>
        <v>4</v>
      </c>
      <c r="H69" s="5">
        <f t="shared" si="14"/>
        <v>44686</v>
      </c>
      <c r="I69" s="5">
        <f t="shared" si="15"/>
        <v>44742</v>
      </c>
    </row>
    <row r="70" spans="1:9" x14ac:dyDescent="0.3">
      <c r="A70" s="4">
        <v>44566</v>
      </c>
      <c r="B70" s="5">
        <f t="shared" ca="1" si="8"/>
        <v>45216</v>
      </c>
      <c r="C70" s="3">
        <f t="shared" si="9"/>
        <v>5</v>
      </c>
      <c r="D70" s="3">
        <f t="shared" si="10"/>
        <v>1</v>
      </c>
      <c r="E70" s="3">
        <f t="shared" si="11"/>
        <v>2022</v>
      </c>
      <c r="F70" s="3">
        <f t="shared" si="12"/>
        <v>2</v>
      </c>
      <c r="G70" s="3">
        <f t="shared" si="13"/>
        <v>4</v>
      </c>
      <c r="H70" s="5">
        <f t="shared" si="14"/>
        <v>44686</v>
      </c>
      <c r="I70" s="5">
        <f t="shared" si="15"/>
        <v>44742</v>
      </c>
    </row>
    <row r="71" spans="1:9" x14ac:dyDescent="0.3">
      <c r="A71" s="6">
        <v>44566</v>
      </c>
      <c r="B71" s="5">
        <f t="shared" ca="1" si="8"/>
        <v>45216</v>
      </c>
      <c r="C71" s="3">
        <f t="shared" si="9"/>
        <v>5</v>
      </c>
      <c r="D71" s="3">
        <f t="shared" si="10"/>
        <v>1</v>
      </c>
      <c r="E71" s="3">
        <f t="shared" si="11"/>
        <v>2022</v>
      </c>
      <c r="F71" s="3">
        <f t="shared" si="12"/>
        <v>2</v>
      </c>
      <c r="G71" s="3">
        <f t="shared" si="13"/>
        <v>4</v>
      </c>
      <c r="H71" s="5">
        <f t="shared" si="14"/>
        <v>44686</v>
      </c>
      <c r="I71" s="5">
        <f t="shared" si="15"/>
        <v>44742</v>
      </c>
    </row>
    <row r="72" spans="1:9" x14ac:dyDescent="0.3">
      <c r="A72" s="4">
        <v>44566</v>
      </c>
      <c r="B72" s="5">
        <f t="shared" ca="1" si="8"/>
        <v>45216</v>
      </c>
      <c r="C72" s="3">
        <f t="shared" si="9"/>
        <v>5</v>
      </c>
      <c r="D72" s="3">
        <f t="shared" si="10"/>
        <v>1</v>
      </c>
      <c r="E72" s="3">
        <f t="shared" si="11"/>
        <v>2022</v>
      </c>
      <c r="F72" s="3">
        <f t="shared" si="12"/>
        <v>2</v>
      </c>
      <c r="G72" s="3">
        <f t="shared" si="13"/>
        <v>4</v>
      </c>
      <c r="H72" s="5">
        <f t="shared" si="14"/>
        <v>44686</v>
      </c>
      <c r="I72" s="5">
        <f t="shared" si="15"/>
        <v>44742</v>
      </c>
    </row>
    <row r="73" spans="1:9" x14ac:dyDescent="0.3">
      <c r="A73" s="6">
        <v>44566</v>
      </c>
      <c r="B73" s="5">
        <f t="shared" ca="1" si="8"/>
        <v>45216</v>
      </c>
      <c r="C73" s="3">
        <f t="shared" si="9"/>
        <v>5</v>
      </c>
      <c r="D73" s="3">
        <f t="shared" si="10"/>
        <v>1</v>
      </c>
      <c r="E73" s="3">
        <f t="shared" si="11"/>
        <v>2022</v>
      </c>
      <c r="F73" s="3">
        <f t="shared" si="12"/>
        <v>2</v>
      </c>
      <c r="G73" s="3">
        <f t="shared" si="13"/>
        <v>4</v>
      </c>
      <c r="H73" s="5">
        <f t="shared" si="14"/>
        <v>44686</v>
      </c>
      <c r="I73" s="5">
        <f t="shared" si="15"/>
        <v>44742</v>
      </c>
    </row>
    <row r="74" spans="1:9" x14ac:dyDescent="0.3">
      <c r="A74" s="4">
        <v>44566</v>
      </c>
      <c r="B74" s="5">
        <f t="shared" ca="1" si="8"/>
        <v>45216</v>
      </c>
      <c r="C74" s="3">
        <f t="shared" si="9"/>
        <v>5</v>
      </c>
      <c r="D74" s="3">
        <f t="shared" si="10"/>
        <v>1</v>
      </c>
      <c r="E74" s="3">
        <f t="shared" si="11"/>
        <v>2022</v>
      </c>
      <c r="F74" s="3">
        <f t="shared" si="12"/>
        <v>2</v>
      </c>
      <c r="G74" s="3">
        <f t="shared" si="13"/>
        <v>4</v>
      </c>
      <c r="H74" s="5">
        <f t="shared" si="14"/>
        <v>44686</v>
      </c>
      <c r="I74" s="5">
        <f t="shared" si="15"/>
        <v>44742</v>
      </c>
    </row>
    <row r="75" spans="1:9" x14ac:dyDescent="0.3">
      <c r="A75" s="6">
        <v>44566</v>
      </c>
      <c r="B75" s="5">
        <f t="shared" ca="1" si="8"/>
        <v>45216</v>
      </c>
      <c r="C75" s="3">
        <f t="shared" si="9"/>
        <v>5</v>
      </c>
      <c r="D75" s="3">
        <f t="shared" si="10"/>
        <v>1</v>
      </c>
      <c r="E75" s="3">
        <f t="shared" si="11"/>
        <v>2022</v>
      </c>
      <c r="F75" s="3">
        <f t="shared" si="12"/>
        <v>2</v>
      </c>
      <c r="G75" s="3">
        <f t="shared" si="13"/>
        <v>4</v>
      </c>
      <c r="H75" s="5">
        <f t="shared" si="14"/>
        <v>44686</v>
      </c>
      <c r="I75" s="5">
        <f t="shared" si="15"/>
        <v>44742</v>
      </c>
    </row>
    <row r="76" spans="1:9" x14ac:dyDescent="0.3">
      <c r="A76" s="4">
        <v>44566</v>
      </c>
      <c r="B76" s="5">
        <f t="shared" ca="1" si="8"/>
        <v>45216</v>
      </c>
      <c r="C76" s="3">
        <f t="shared" si="9"/>
        <v>5</v>
      </c>
      <c r="D76" s="3">
        <f t="shared" si="10"/>
        <v>1</v>
      </c>
      <c r="E76" s="3">
        <f t="shared" si="11"/>
        <v>2022</v>
      </c>
      <c r="F76" s="3">
        <f t="shared" si="12"/>
        <v>2</v>
      </c>
      <c r="G76" s="3">
        <f t="shared" si="13"/>
        <v>4</v>
      </c>
      <c r="H76" s="5">
        <f t="shared" si="14"/>
        <v>44686</v>
      </c>
      <c r="I76" s="5">
        <f t="shared" si="15"/>
        <v>44742</v>
      </c>
    </row>
    <row r="77" spans="1:9" x14ac:dyDescent="0.3">
      <c r="A77" s="6">
        <v>44566</v>
      </c>
      <c r="B77" s="5">
        <f t="shared" ca="1" si="8"/>
        <v>45216</v>
      </c>
      <c r="C77" s="3">
        <f t="shared" si="9"/>
        <v>5</v>
      </c>
      <c r="D77" s="3">
        <f t="shared" si="10"/>
        <v>1</v>
      </c>
      <c r="E77" s="3">
        <f t="shared" si="11"/>
        <v>2022</v>
      </c>
      <c r="F77" s="3">
        <f t="shared" si="12"/>
        <v>2</v>
      </c>
      <c r="G77" s="3">
        <f t="shared" si="13"/>
        <v>4</v>
      </c>
      <c r="H77" s="5">
        <f t="shared" si="14"/>
        <v>44686</v>
      </c>
      <c r="I77" s="5">
        <f t="shared" si="15"/>
        <v>44742</v>
      </c>
    </row>
    <row r="78" spans="1:9" x14ac:dyDescent="0.3">
      <c r="A78" s="4">
        <v>44566</v>
      </c>
      <c r="B78" s="5">
        <f t="shared" ca="1" si="8"/>
        <v>45216</v>
      </c>
      <c r="C78" s="3">
        <f t="shared" si="9"/>
        <v>5</v>
      </c>
      <c r="D78" s="3">
        <f t="shared" si="10"/>
        <v>1</v>
      </c>
      <c r="E78" s="3">
        <f t="shared" si="11"/>
        <v>2022</v>
      </c>
      <c r="F78" s="3">
        <f t="shared" si="12"/>
        <v>2</v>
      </c>
      <c r="G78" s="3">
        <f t="shared" si="13"/>
        <v>4</v>
      </c>
      <c r="H78" s="5">
        <f t="shared" si="14"/>
        <v>44686</v>
      </c>
      <c r="I78" s="5">
        <f t="shared" si="15"/>
        <v>44742</v>
      </c>
    </row>
    <row r="79" spans="1:9" x14ac:dyDescent="0.3">
      <c r="A79" s="6">
        <v>44566</v>
      </c>
      <c r="B79" s="5">
        <f t="shared" ca="1" si="8"/>
        <v>45216</v>
      </c>
      <c r="C79" s="3">
        <f t="shared" si="9"/>
        <v>5</v>
      </c>
      <c r="D79" s="3">
        <f t="shared" si="10"/>
        <v>1</v>
      </c>
      <c r="E79" s="3">
        <f t="shared" si="11"/>
        <v>2022</v>
      </c>
      <c r="F79" s="3">
        <f t="shared" si="12"/>
        <v>2</v>
      </c>
      <c r="G79" s="3">
        <f t="shared" si="13"/>
        <v>4</v>
      </c>
      <c r="H79" s="5">
        <f t="shared" si="14"/>
        <v>44686</v>
      </c>
      <c r="I79" s="5">
        <f t="shared" si="15"/>
        <v>44742</v>
      </c>
    </row>
    <row r="80" spans="1:9" x14ac:dyDescent="0.3">
      <c r="A80" s="4">
        <v>44566</v>
      </c>
      <c r="B80" s="5">
        <f t="shared" ca="1" si="8"/>
        <v>45216</v>
      </c>
      <c r="C80" s="3">
        <f t="shared" si="9"/>
        <v>5</v>
      </c>
      <c r="D80" s="3">
        <f t="shared" si="10"/>
        <v>1</v>
      </c>
      <c r="E80" s="3">
        <f t="shared" si="11"/>
        <v>2022</v>
      </c>
      <c r="F80" s="3">
        <f t="shared" si="12"/>
        <v>2</v>
      </c>
      <c r="G80" s="3">
        <f t="shared" si="13"/>
        <v>4</v>
      </c>
      <c r="H80" s="5">
        <f t="shared" si="14"/>
        <v>44686</v>
      </c>
      <c r="I80" s="5">
        <f t="shared" si="15"/>
        <v>44742</v>
      </c>
    </row>
    <row r="81" spans="1:9" x14ac:dyDescent="0.3">
      <c r="A81" s="6">
        <v>44657</v>
      </c>
      <c r="B81" s="5">
        <f t="shared" ca="1" si="8"/>
        <v>45216</v>
      </c>
      <c r="C81" s="3">
        <f t="shared" si="9"/>
        <v>6</v>
      </c>
      <c r="D81" s="3">
        <f t="shared" si="10"/>
        <v>4</v>
      </c>
      <c r="E81" s="3">
        <f t="shared" si="11"/>
        <v>2022</v>
      </c>
      <c r="F81" s="3">
        <f t="shared" si="12"/>
        <v>15</v>
      </c>
      <c r="G81" s="3">
        <f t="shared" si="13"/>
        <v>4</v>
      </c>
      <c r="H81" s="5">
        <f t="shared" si="14"/>
        <v>44779</v>
      </c>
      <c r="I81" s="5">
        <f t="shared" si="15"/>
        <v>44834</v>
      </c>
    </row>
    <row r="82" spans="1:9" x14ac:dyDescent="0.3">
      <c r="A82" s="4">
        <v>44657</v>
      </c>
      <c r="B82" s="5">
        <f t="shared" ca="1" si="8"/>
        <v>45216</v>
      </c>
      <c r="C82" s="3">
        <f t="shared" si="9"/>
        <v>6</v>
      </c>
      <c r="D82" s="3">
        <f t="shared" si="10"/>
        <v>4</v>
      </c>
      <c r="E82" s="3">
        <f t="shared" si="11"/>
        <v>2022</v>
      </c>
      <c r="F82" s="3">
        <f t="shared" si="12"/>
        <v>15</v>
      </c>
      <c r="G82" s="3">
        <f t="shared" si="13"/>
        <v>4</v>
      </c>
      <c r="H82" s="5">
        <f t="shared" si="14"/>
        <v>44779</v>
      </c>
      <c r="I82" s="5">
        <f t="shared" si="15"/>
        <v>44834</v>
      </c>
    </row>
    <row r="83" spans="1:9" x14ac:dyDescent="0.3">
      <c r="A83" s="6">
        <v>44657</v>
      </c>
      <c r="B83" s="5">
        <f t="shared" ca="1" si="8"/>
        <v>45216</v>
      </c>
      <c r="C83" s="3">
        <f t="shared" si="9"/>
        <v>6</v>
      </c>
      <c r="D83" s="3">
        <f t="shared" si="10"/>
        <v>4</v>
      </c>
      <c r="E83" s="3">
        <f t="shared" si="11"/>
        <v>2022</v>
      </c>
      <c r="F83" s="3">
        <f t="shared" si="12"/>
        <v>15</v>
      </c>
      <c r="G83" s="3">
        <f t="shared" si="13"/>
        <v>4</v>
      </c>
      <c r="H83" s="5">
        <f t="shared" si="14"/>
        <v>44779</v>
      </c>
      <c r="I83" s="5">
        <f t="shared" si="15"/>
        <v>44834</v>
      </c>
    </row>
    <row r="84" spans="1:9" x14ac:dyDescent="0.3">
      <c r="A84" s="4">
        <v>44657</v>
      </c>
      <c r="B84" s="5">
        <f t="shared" ca="1" si="8"/>
        <v>45216</v>
      </c>
      <c r="C84" s="3">
        <f t="shared" si="9"/>
        <v>6</v>
      </c>
      <c r="D84" s="3">
        <f t="shared" si="10"/>
        <v>4</v>
      </c>
      <c r="E84" s="3">
        <f t="shared" si="11"/>
        <v>2022</v>
      </c>
      <c r="F84" s="3">
        <f t="shared" si="12"/>
        <v>15</v>
      </c>
      <c r="G84" s="3">
        <f t="shared" si="13"/>
        <v>4</v>
      </c>
      <c r="H84" s="5">
        <f t="shared" si="14"/>
        <v>44779</v>
      </c>
      <c r="I84" s="5">
        <f t="shared" si="15"/>
        <v>44834</v>
      </c>
    </row>
    <row r="85" spans="1:9" x14ac:dyDescent="0.3">
      <c r="A85" s="6">
        <v>44657</v>
      </c>
      <c r="B85" s="5">
        <f t="shared" ca="1" si="8"/>
        <v>45216</v>
      </c>
      <c r="C85" s="3">
        <f t="shared" si="9"/>
        <v>6</v>
      </c>
      <c r="D85" s="3">
        <f t="shared" si="10"/>
        <v>4</v>
      </c>
      <c r="E85" s="3">
        <f t="shared" si="11"/>
        <v>2022</v>
      </c>
      <c r="F85" s="3">
        <f t="shared" si="12"/>
        <v>15</v>
      </c>
      <c r="G85" s="3">
        <f t="shared" si="13"/>
        <v>4</v>
      </c>
      <c r="H85" s="5">
        <f t="shared" si="14"/>
        <v>44779</v>
      </c>
      <c r="I85" s="5">
        <f t="shared" si="15"/>
        <v>44834</v>
      </c>
    </row>
    <row r="86" spans="1:9" x14ac:dyDescent="0.3">
      <c r="A86" s="4">
        <v>44657</v>
      </c>
      <c r="B86" s="5">
        <f t="shared" ca="1" si="8"/>
        <v>45216</v>
      </c>
      <c r="C86" s="3">
        <f t="shared" si="9"/>
        <v>6</v>
      </c>
      <c r="D86" s="3">
        <f t="shared" si="10"/>
        <v>4</v>
      </c>
      <c r="E86" s="3">
        <f t="shared" si="11"/>
        <v>2022</v>
      </c>
      <c r="F86" s="3">
        <f t="shared" si="12"/>
        <v>15</v>
      </c>
      <c r="G86" s="3">
        <f t="shared" si="13"/>
        <v>4</v>
      </c>
      <c r="H86" s="5">
        <f t="shared" si="14"/>
        <v>44779</v>
      </c>
      <c r="I86" s="5">
        <f t="shared" si="15"/>
        <v>44834</v>
      </c>
    </row>
    <row r="87" spans="1:9" x14ac:dyDescent="0.3">
      <c r="A87" s="6">
        <v>44657</v>
      </c>
      <c r="B87" s="5">
        <f t="shared" ca="1" si="8"/>
        <v>45216</v>
      </c>
      <c r="C87" s="3">
        <f t="shared" si="9"/>
        <v>6</v>
      </c>
      <c r="D87" s="3">
        <f t="shared" si="10"/>
        <v>4</v>
      </c>
      <c r="E87" s="3">
        <f t="shared" si="11"/>
        <v>2022</v>
      </c>
      <c r="F87" s="3">
        <f t="shared" si="12"/>
        <v>15</v>
      </c>
      <c r="G87" s="3">
        <f t="shared" si="13"/>
        <v>4</v>
      </c>
      <c r="H87" s="5">
        <f t="shared" si="14"/>
        <v>44779</v>
      </c>
      <c r="I87" s="5">
        <f t="shared" si="15"/>
        <v>44834</v>
      </c>
    </row>
    <row r="88" spans="1:9" x14ac:dyDescent="0.3">
      <c r="A88" s="4">
        <v>44657</v>
      </c>
      <c r="B88" s="5">
        <f t="shared" ca="1" si="8"/>
        <v>45216</v>
      </c>
      <c r="C88" s="3">
        <f t="shared" si="9"/>
        <v>6</v>
      </c>
      <c r="D88" s="3">
        <f t="shared" si="10"/>
        <v>4</v>
      </c>
      <c r="E88" s="3">
        <f t="shared" si="11"/>
        <v>2022</v>
      </c>
      <c r="F88" s="3">
        <f t="shared" si="12"/>
        <v>15</v>
      </c>
      <c r="G88" s="3">
        <f t="shared" si="13"/>
        <v>4</v>
      </c>
      <c r="H88" s="5">
        <f t="shared" si="14"/>
        <v>44779</v>
      </c>
      <c r="I88" s="5">
        <f t="shared" si="15"/>
        <v>44834</v>
      </c>
    </row>
    <row r="89" spans="1:9" x14ac:dyDescent="0.3">
      <c r="A89" s="6">
        <v>44657</v>
      </c>
      <c r="B89" s="5">
        <f t="shared" ca="1" si="8"/>
        <v>45216</v>
      </c>
      <c r="C89" s="3">
        <f t="shared" si="9"/>
        <v>6</v>
      </c>
      <c r="D89" s="3">
        <f t="shared" si="10"/>
        <v>4</v>
      </c>
      <c r="E89" s="3">
        <f t="shared" si="11"/>
        <v>2022</v>
      </c>
      <c r="F89" s="3">
        <f t="shared" si="12"/>
        <v>15</v>
      </c>
      <c r="G89" s="3">
        <f t="shared" si="13"/>
        <v>4</v>
      </c>
      <c r="H89" s="5">
        <f t="shared" si="14"/>
        <v>44779</v>
      </c>
      <c r="I89" s="5">
        <f t="shared" si="15"/>
        <v>44834</v>
      </c>
    </row>
    <row r="90" spans="1:9" x14ac:dyDescent="0.3">
      <c r="A90" s="4">
        <v>44657</v>
      </c>
      <c r="B90" s="5">
        <f t="shared" ca="1" si="8"/>
        <v>45216</v>
      </c>
      <c r="C90" s="3">
        <f t="shared" si="9"/>
        <v>6</v>
      </c>
      <c r="D90" s="3">
        <f t="shared" si="10"/>
        <v>4</v>
      </c>
      <c r="E90" s="3">
        <f t="shared" si="11"/>
        <v>2022</v>
      </c>
      <c r="F90" s="3">
        <f t="shared" si="12"/>
        <v>15</v>
      </c>
      <c r="G90" s="3">
        <f t="shared" si="13"/>
        <v>4</v>
      </c>
      <c r="H90" s="5">
        <f t="shared" si="14"/>
        <v>44779</v>
      </c>
      <c r="I90" s="5">
        <f t="shared" si="15"/>
        <v>44834</v>
      </c>
    </row>
    <row r="91" spans="1:9" x14ac:dyDescent="0.3">
      <c r="A91" s="6">
        <v>44657</v>
      </c>
      <c r="B91" s="5">
        <f t="shared" ca="1" si="8"/>
        <v>45216</v>
      </c>
      <c r="C91" s="3">
        <f t="shared" si="9"/>
        <v>6</v>
      </c>
      <c r="D91" s="3">
        <f t="shared" si="10"/>
        <v>4</v>
      </c>
      <c r="E91" s="3">
        <f t="shared" si="11"/>
        <v>2022</v>
      </c>
      <c r="F91" s="3">
        <f t="shared" si="12"/>
        <v>15</v>
      </c>
      <c r="G91" s="3">
        <f t="shared" si="13"/>
        <v>4</v>
      </c>
      <c r="H91" s="5">
        <f t="shared" si="14"/>
        <v>44779</v>
      </c>
      <c r="I91" s="5">
        <f t="shared" si="15"/>
        <v>44834</v>
      </c>
    </row>
    <row r="92" spans="1:9" x14ac:dyDescent="0.3">
      <c r="A92" s="4">
        <v>44657</v>
      </c>
      <c r="B92" s="5">
        <f t="shared" ca="1" si="8"/>
        <v>45216</v>
      </c>
      <c r="C92" s="3">
        <f t="shared" si="9"/>
        <v>6</v>
      </c>
      <c r="D92" s="3">
        <f t="shared" si="10"/>
        <v>4</v>
      </c>
      <c r="E92" s="3">
        <f t="shared" si="11"/>
        <v>2022</v>
      </c>
      <c r="F92" s="3">
        <f t="shared" si="12"/>
        <v>15</v>
      </c>
      <c r="G92" s="3">
        <f t="shared" si="13"/>
        <v>4</v>
      </c>
      <c r="H92" s="5">
        <f t="shared" si="14"/>
        <v>44779</v>
      </c>
      <c r="I92" s="5">
        <f t="shared" si="15"/>
        <v>44834</v>
      </c>
    </row>
    <row r="93" spans="1:9" x14ac:dyDescent="0.3">
      <c r="A93" s="6">
        <v>44657</v>
      </c>
      <c r="B93" s="5">
        <f t="shared" ca="1" si="8"/>
        <v>45216</v>
      </c>
      <c r="C93" s="3">
        <f t="shared" si="9"/>
        <v>6</v>
      </c>
      <c r="D93" s="3">
        <f t="shared" si="10"/>
        <v>4</v>
      </c>
      <c r="E93" s="3">
        <f t="shared" si="11"/>
        <v>2022</v>
      </c>
      <c r="F93" s="3">
        <f t="shared" si="12"/>
        <v>15</v>
      </c>
      <c r="G93" s="3">
        <f t="shared" si="13"/>
        <v>4</v>
      </c>
      <c r="H93" s="5">
        <f t="shared" si="14"/>
        <v>44779</v>
      </c>
      <c r="I93" s="5">
        <f t="shared" si="15"/>
        <v>44834</v>
      </c>
    </row>
    <row r="94" spans="1:9" x14ac:dyDescent="0.3">
      <c r="A94" s="4">
        <v>44657</v>
      </c>
      <c r="B94" s="5">
        <f t="shared" ca="1" si="8"/>
        <v>45216</v>
      </c>
      <c r="C94" s="3">
        <f t="shared" si="9"/>
        <v>6</v>
      </c>
      <c r="D94" s="3">
        <f t="shared" si="10"/>
        <v>4</v>
      </c>
      <c r="E94" s="3">
        <f t="shared" si="11"/>
        <v>2022</v>
      </c>
      <c r="F94" s="3">
        <f t="shared" si="12"/>
        <v>15</v>
      </c>
      <c r="G94" s="3">
        <f t="shared" si="13"/>
        <v>4</v>
      </c>
      <c r="H94" s="5">
        <f t="shared" si="14"/>
        <v>44779</v>
      </c>
      <c r="I94" s="5">
        <f t="shared" si="15"/>
        <v>44834</v>
      </c>
    </row>
    <row r="95" spans="1:9" x14ac:dyDescent="0.3">
      <c r="A95" s="6">
        <v>44657</v>
      </c>
      <c r="B95" s="5">
        <f t="shared" ca="1" si="8"/>
        <v>45216</v>
      </c>
      <c r="C95" s="3">
        <f t="shared" si="9"/>
        <v>6</v>
      </c>
      <c r="D95" s="3">
        <f t="shared" si="10"/>
        <v>4</v>
      </c>
      <c r="E95" s="3">
        <f t="shared" si="11"/>
        <v>2022</v>
      </c>
      <c r="F95" s="3">
        <f t="shared" si="12"/>
        <v>15</v>
      </c>
      <c r="G95" s="3">
        <f t="shared" si="13"/>
        <v>4</v>
      </c>
      <c r="H95" s="5">
        <f t="shared" si="14"/>
        <v>44779</v>
      </c>
      <c r="I95" s="5">
        <f t="shared" si="15"/>
        <v>44834</v>
      </c>
    </row>
    <row r="96" spans="1:9" x14ac:dyDescent="0.3">
      <c r="A96" s="4">
        <v>44657</v>
      </c>
      <c r="B96" s="5">
        <f t="shared" ca="1" si="8"/>
        <v>45216</v>
      </c>
      <c r="C96" s="3">
        <f t="shared" si="9"/>
        <v>6</v>
      </c>
      <c r="D96" s="3">
        <f t="shared" si="10"/>
        <v>4</v>
      </c>
      <c r="E96" s="3">
        <f t="shared" si="11"/>
        <v>2022</v>
      </c>
      <c r="F96" s="3">
        <f t="shared" si="12"/>
        <v>15</v>
      </c>
      <c r="G96" s="3">
        <f t="shared" si="13"/>
        <v>4</v>
      </c>
      <c r="H96" s="5">
        <f t="shared" si="14"/>
        <v>44779</v>
      </c>
      <c r="I96" s="5">
        <f t="shared" si="15"/>
        <v>44834</v>
      </c>
    </row>
    <row r="97" spans="1:9" x14ac:dyDescent="0.3">
      <c r="A97" s="6">
        <v>44657</v>
      </c>
      <c r="B97" s="5">
        <f t="shared" ca="1" si="8"/>
        <v>45216</v>
      </c>
      <c r="C97" s="3">
        <f t="shared" si="9"/>
        <v>6</v>
      </c>
      <c r="D97" s="3">
        <f t="shared" si="10"/>
        <v>4</v>
      </c>
      <c r="E97" s="3">
        <f t="shared" si="11"/>
        <v>2022</v>
      </c>
      <c r="F97" s="3">
        <f t="shared" si="12"/>
        <v>15</v>
      </c>
      <c r="G97" s="3">
        <f t="shared" si="13"/>
        <v>4</v>
      </c>
      <c r="H97" s="5">
        <f t="shared" si="14"/>
        <v>44779</v>
      </c>
      <c r="I97" s="5">
        <f t="shared" si="15"/>
        <v>44834</v>
      </c>
    </row>
    <row r="98" spans="1:9" x14ac:dyDescent="0.3">
      <c r="A98" s="4">
        <v>44657</v>
      </c>
      <c r="B98" s="5">
        <f t="shared" ca="1" si="8"/>
        <v>45216</v>
      </c>
      <c r="C98" s="3">
        <f t="shared" si="9"/>
        <v>6</v>
      </c>
      <c r="D98" s="3">
        <f t="shared" si="10"/>
        <v>4</v>
      </c>
      <c r="E98" s="3">
        <f t="shared" si="11"/>
        <v>2022</v>
      </c>
      <c r="F98" s="3">
        <f t="shared" si="12"/>
        <v>15</v>
      </c>
      <c r="G98" s="3">
        <f t="shared" si="13"/>
        <v>4</v>
      </c>
      <c r="H98" s="5">
        <f t="shared" si="14"/>
        <v>44779</v>
      </c>
      <c r="I98" s="5">
        <f t="shared" si="15"/>
        <v>44834</v>
      </c>
    </row>
    <row r="99" spans="1:9" x14ac:dyDescent="0.3">
      <c r="A99" s="6">
        <v>44657</v>
      </c>
      <c r="B99" s="5">
        <f t="shared" ca="1" si="8"/>
        <v>45216</v>
      </c>
      <c r="C99" s="3">
        <f t="shared" si="9"/>
        <v>6</v>
      </c>
      <c r="D99" s="3">
        <f t="shared" si="10"/>
        <v>4</v>
      </c>
      <c r="E99" s="3">
        <f t="shared" si="11"/>
        <v>2022</v>
      </c>
      <c r="F99" s="3">
        <f t="shared" si="12"/>
        <v>15</v>
      </c>
      <c r="G99" s="3">
        <f t="shared" si="13"/>
        <v>4</v>
      </c>
      <c r="H99" s="5">
        <f t="shared" si="14"/>
        <v>44779</v>
      </c>
      <c r="I99" s="5">
        <f t="shared" si="15"/>
        <v>44834</v>
      </c>
    </row>
    <row r="100" spans="1:9" x14ac:dyDescent="0.3">
      <c r="A100" s="4">
        <v>44657</v>
      </c>
      <c r="B100" s="5">
        <f t="shared" ca="1" si="8"/>
        <v>45216</v>
      </c>
      <c r="C100" s="3">
        <f t="shared" si="9"/>
        <v>6</v>
      </c>
      <c r="D100" s="3">
        <f t="shared" si="10"/>
        <v>4</v>
      </c>
      <c r="E100" s="3">
        <f t="shared" si="11"/>
        <v>2022</v>
      </c>
      <c r="F100" s="3">
        <f t="shared" si="12"/>
        <v>15</v>
      </c>
      <c r="G100" s="3">
        <f t="shared" si="13"/>
        <v>4</v>
      </c>
      <c r="H100" s="5">
        <f t="shared" si="14"/>
        <v>44779</v>
      </c>
      <c r="I100" s="5">
        <f t="shared" si="15"/>
        <v>44834</v>
      </c>
    </row>
    <row r="101" spans="1:9" x14ac:dyDescent="0.3">
      <c r="A101" s="6">
        <v>44657</v>
      </c>
      <c r="B101" s="5">
        <f t="shared" ca="1" si="8"/>
        <v>45216</v>
      </c>
      <c r="C101" s="3">
        <f t="shared" si="9"/>
        <v>6</v>
      </c>
      <c r="D101" s="3">
        <f t="shared" si="10"/>
        <v>4</v>
      </c>
      <c r="E101" s="3">
        <f t="shared" si="11"/>
        <v>2022</v>
      </c>
      <c r="F101" s="3">
        <f t="shared" si="12"/>
        <v>15</v>
      </c>
      <c r="G101" s="3">
        <f t="shared" si="13"/>
        <v>4</v>
      </c>
      <c r="H101" s="5">
        <f t="shared" si="14"/>
        <v>44779</v>
      </c>
      <c r="I101" s="5">
        <f t="shared" si="15"/>
        <v>44834</v>
      </c>
    </row>
    <row r="102" spans="1:9" x14ac:dyDescent="0.3">
      <c r="A102" s="4">
        <v>44657</v>
      </c>
      <c r="B102" s="5">
        <f t="shared" ca="1" si="8"/>
        <v>45216</v>
      </c>
      <c r="C102" s="3">
        <f t="shared" si="9"/>
        <v>6</v>
      </c>
      <c r="D102" s="3">
        <f t="shared" si="10"/>
        <v>4</v>
      </c>
      <c r="E102" s="3">
        <f t="shared" si="11"/>
        <v>2022</v>
      </c>
      <c r="F102" s="3">
        <f t="shared" si="12"/>
        <v>15</v>
      </c>
      <c r="G102" s="3">
        <f t="shared" si="13"/>
        <v>4</v>
      </c>
      <c r="H102" s="5">
        <f t="shared" si="14"/>
        <v>44779</v>
      </c>
      <c r="I102" s="5">
        <f t="shared" si="15"/>
        <v>44834</v>
      </c>
    </row>
    <row r="103" spans="1:9" x14ac:dyDescent="0.3">
      <c r="A103" s="6">
        <v>44657</v>
      </c>
      <c r="B103" s="5">
        <f t="shared" ca="1" si="8"/>
        <v>45216</v>
      </c>
      <c r="C103" s="3">
        <f t="shared" si="9"/>
        <v>6</v>
      </c>
      <c r="D103" s="3">
        <f t="shared" si="10"/>
        <v>4</v>
      </c>
      <c r="E103" s="3">
        <f t="shared" si="11"/>
        <v>2022</v>
      </c>
      <c r="F103" s="3">
        <f t="shared" si="12"/>
        <v>15</v>
      </c>
      <c r="G103" s="3">
        <f t="shared" si="13"/>
        <v>4</v>
      </c>
      <c r="H103" s="5">
        <f t="shared" si="14"/>
        <v>44779</v>
      </c>
      <c r="I103" s="5">
        <f t="shared" si="15"/>
        <v>44834</v>
      </c>
    </row>
    <row r="104" spans="1:9" x14ac:dyDescent="0.3">
      <c r="A104" s="4">
        <v>44657</v>
      </c>
      <c r="B104" s="5">
        <f t="shared" ca="1" si="8"/>
        <v>45216</v>
      </c>
      <c r="C104" s="3">
        <f t="shared" si="9"/>
        <v>6</v>
      </c>
      <c r="D104" s="3">
        <f t="shared" si="10"/>
        <v>4</v>
      </c>
      <c r="E104" s="3">
        <f t="shared" si="11"/>
        <v>2022</v>
      </c>
      <c r="F104" s="3">
        <f t="shared" si="12"/>
        <v>15</v>
      </c>
      <c r="G104" s="3">
        <f t="shared" si="13"/>
        <v>4</v>
      </c>
      <c r="H104" s="5">
        <f t="shared" si="14"/>
        <v>44779</v>
      </c>
      <c r="I104" s="5">
        <f t="shared" si="15"/>
        <v>44834</v>
      </c>
    </row>
    <row r="105" spans="1:9" x14ac:dyDescent="0.3">
      <c r="A105" s="6">
        <v>44657</v>
      </c>
      <c r="B105" s="5">
        <f t="shared" ca="1" si="8"/>
        <v>45216</v>
      </c>
      <c r="C105" s="3">
        <f t="shared" si="9"/>
        <v>6</v>
      </c>
      <c r="D105" s="3">
        <f t="shared" si="10"/>
        <v>4</v>
      </c>
      <c r="E105" s="3">
        <f t="shared" si="11"/>
        <v>2022</v>
      </c>
      <c r="F105" s="3">
        <f t="shared" si="12"/>
        <v>15</v>
      </c>
      <c r="G105" s="3">
        <f t="shared" si="13"/>
        <v>4</v>
      </c>
      <c r="H105" s="5">
        <f t="shared" si="14"/>
        <v>44779</v>
      </c>
      <c r="I105" s="5">
        <f t="shared" si="15"/>
        <v>44834</v>
      </c>
    </row>
    <row r="106" spans="1:9" x14ac:dyDescent="0.3">
      <c r="A106" s="4">
        <v>44657</v>
      </c>
      <c r="B106" s="5">
        <f t="shared" ca="1" si="8"/>
        <v>45216</v>
      </c>
      <c r="C106" s="3">
        <f t="shared" si="9"/>
        <v>6</v>
      </c>
      <c r="D106" s="3">
        <f t="shared" si="10"/>
        <v>4</v>
      </c>
      <c r="E106" s="3">
        <f t="shared" si="11"/>
        <v>2022</v>
      </c>
      <c r="F106" s="3">
        <f t="shared" si="12"/>
        <v>15</v>
      </c>
      <c r="G106" s="3">
        <f t="shared" si="13"/>
        <v>4</v>
      </c>
      <c r="H106" s="5">
        <f t="shared" si="14"/>
        <v>44779</v>
      </c>
      <c r="I106" s="5">
        <f t="shared" si="15"/>
        <v>44834</v>
      </c>
    </row>
    <row r="107" spans="1:9" x14ac:dyDescent="0.3">
      <c r="A107" s="6">
        <v>44657</v>
      </c>
      <c r="B107" s="5">
        <f t="shared" ca="1" si="8"/>
        <v>45216</v>
      </c>
      <c r="C107" s="3">
        <f t="shared" si="9"/>
        <v>6</v>
      </c>
      <c r="D107" s="3">
        <f t="shared" si="10"/>
        <v>4</v>
      </c>
      <c r="E107" s="3">
        <f t="shared" si="11"/>
        <v>2022</v>
      </c>
      <c r="F107" s="3">
        <f t="shared" si="12"/>
        <v>15</v>
      </c>
      <c r="G107" s="3">
        <f t="shared" si="13"/>
        <v>4</v>
      </c>
      <c r="H107" s="5">
        <f t="shared" si="14"/>
        <v>44779</v>
      </c>
      <c r="I107" s="5">
        <f t="shared" si="15"/>
        <v>44834</v>
      </c>
    </row>
    <row r="108" spans="1:9" x14ac:dyDescent="0.3">
      <c r="A108" s="4">
        <v>44657</v>
      </c>
      <c r="B108" s="5">
        <f t="shared" ca="1" si="8"/>
        <v>45216</v>
      </c>
      <c r="C108" s="3">
        <f t="shared" si="9"/>
        <v>6</v>
      </c>
      <c r="D108" s="3">
        <f t="shared" si="10"/>
        <v>4</v>
      </c>
      <c r="E108" s="3">
        <f t="shared" si="11"/>
        <v>2022</v>
      </c>
      <c r="F108" s="3">
        <f t="shared" si="12"/>
        <v>15</v>
      </c>
      <c r="G108" s="3">
        <f t="shared" si="13"/>
        <v>4</v>
      </c>
      <c r="H108" s="5">
        <f t="shared" si="14"/>
        <v>44779</v>
      </c>
      <c r="I108" s="5">
        <f t="shared" si="15"/>
        <v>44834</v>
      </c>
    </row>
    <row r="109" spans="1:9" x14ac:dyDescent="0.3">
      <c r="A109" s="6">
        <v>44657</v>
      </c>
      <c r="B109" s="5">
        <f t="shared" ca="1" si="8"/>
        <v>45216</v>
      </c>
      <c r="C109" s="3">
        <f t="shared" si="9"/>
        <v>6</v>
      </c>
      <c r="D109" s="3">
        <f t="shared" si="10"/>
        <v>4</v>
      </c>
      <c r="E109" s="3">
        <f t="shared" si="11"/>
        <v>2022</v>
      </c>
      <c r="F109" s="3">
        <f t="shared" si="12"/>
        <v>15</v>
      </c>
      <c r="G109" s="3">
        <f t="shared" si="13"/>
        <v>4</v>
      </c>
      <c r="H109" s="5">
        <f t="shared" si="14"/>
        <v>44779</v>
      </c>
      <c r="I109" s="5">
        <f t="shared" si="15"/>
        <v>44834</v>
      </c>
    </row>
    <row r="110" spans="1:9" x14ac:dyDescent="0.3">
      <c r="A110" s="4">
        <v>44657</v>
      </c>
      <c r="B110" s="5">
        <f t="shared" ca="1" si="8"/>
        <v>45216</v>
      </c>
      <c r="C110" s="3">
        <f t="shared" si="9"/>
        <v>6</v>
      </c>
      <c r="D110" s="3">
        <f t="shared" si="10"/>
        <v>4</v>
      </c>
      <c r="E110" s="3">
        <f t="shared" si="11"/>
        <v>2022</v>
      </c>
      <c r="F110" s="3">
        <f t="shared" si="12"/>
        <v>15</v>
      </c>
      <c r="G110" s="3">
        <f t="shared" si="13"/>
        <v>4</v>
      </c>
      <c r="H110" s="5">
        <f t="shared" si="14"/>
        <v>44779</v>
      </c>
      <c r="I110" s="5">
        <f t="shared" si="15"/>
        <v>44834</v>
      </c>
    </row>
    <row r="111" spans="1:9" x14ac:dyDescent="0.3">
      <c r="A111" s="6">
        <v>44657</v>
      </c>
      <c r="B111" s="5">
        <f t="shared" ca="1" si="8"/>
        <v>45216</v>
      </c>
      <c r="C111" s="3">
        <f t="shared" si="9"/>
        <v>6</v>
      </c>
      <c r="D111" s="3">
        <f t="shared" si="10"/>
        <v>4</v>
      </c>
      <c r="E111" s="3">
        <f t="shared" si="11"/>
        <v>2022</v>
      </c>
      <c r="F111" s="3">
        <f t="shared" si="12"/>
        <v>15</v>
      </c>
      <c r="G111" s="3">
        <f t="shared" si="13"/>
        <v>4</v>
      </c>
      <c r="H111" s="5">
        <f t="shared" si="14"/>
        <v>44779</v>
      </c>
      <c r="I111" s="5">
        <f t="shared" si="15"/>
        <v>44834</v>
      </c>
    </row>
    <row r="112" spans="1:9" x14ac:dyDescent="0.3">
      <c r="A112" s="4">
        <v>44657</v>
      </c>
      <c r="B112" s="5">
        <f t="shared" ca="1" si="8"/>
        <v>45216</v>
      </c>
      <c r="C112" s="3">
        <f t="shared" si="9"/>
        <v>6</v>
      </c>
      <c r="D112" s="3">
        <f t="shared" si="10"/>
        <v>4</v>
      </c>
      <c r="E112" s="3">
        <f t="shared" si="11"/>
        <v>2022</v>
      </c>
      <c r="F112" s="3">
        <f t="shared" si="12"/>
        <v>15</v>
      </c>
      <c r="G112" s="3">
        <f t="shared" si="13"/>
        <v>4</v>
      </c>
      <c r="H112" s="5">
        <f t="shared" si="14"/>
        <v>44779</v>
      </c>
      <c r="I112" s="5">
        <f t="shared" si="15"/>
        <v>44834</v>
      </c>
    </row>
    <row r="113" spans="1:9" x14ac:dyDescent="0.3">
      <c r="A113" s="6">
        <v>44657</v>
      </c>
      <c r="B113" s="5">
        <f t="shared" ca="1" si="8"/>
        <v>45216</v>
      </c>
      <c r="C113" s="3">
        <f t="shared" si="9"/>
        <v>6</v>
      </c>
      <c r="D113" s="3">
        <f t="shared" si="10"/>
        <v>4</v>
      </c>
      <c r="E113" s="3">
        <f t="shared" si="11"/>
        <v>2022</v>
      </c>
      <c r="F113" s="3">
        <f t="shared" si="12"/>
        <v>15</v>
      </c>
      <c r="G113" s="3">
        <f t="shared" si="13"/>
        <v>4</v>
      </c>
      <c r="H113" s="5">
        <f t="shared" si="14"/>
        <v>44779</v>
      </c>
      <c r="I113" s="5">
        <f t="shared" si="15"/>
        <v>44834</v>
      </c>
    </row>
    <row r="114" spans="1:9" x14ac:dyDescent="0.3">
      <c r="A114" s="4">
        <v>44657</v>
      </c>
      <c r="B114" s="5">
        <f t="shared" ca="1" si="8"/>
        <v>45216</v>
      </c>
      <c r="C114" s="3">
        <f t="shared" si="9"/>
        <v>6</v>
      </c>
      <c r="D114" s="3">
        <f t="shared" si="10"/>
        <v>4</v>
      </c>
      <c r="E114" s="3">
        <f t="shared" si="11"/>
        <v>2022</v>
      </c>
      <c r="F114" s="3">
        <f t="shared" si="12"/>
        <v>15</v>
      </c>
      <c r="G114" s="3">
        <f t="shared" si="13"/>
        <v>4</v>
      </c>
      <c r="H114" s="5">
        <f t="shared" si="14"/>
        <v>44779</v>
      </c>
      <c r="I114" s="5">
        <f t="shared" si="15"/>
        <v>44834</v>
      </c>
    </row>
    <row r="115" spans="1:9" x14ac:dyDescent="0.3">
      <c r="A115" s="6">
        <v>44657</v>
      </c>
      <c r="B115" s="5">
        <f t="shared" ca="1" si="8"/>
        <v>45216</v>
      </c>
      <c r="C115" s="3">
        <f t="shared" si="9"/>
        <v>6</v>
      </c>
      <c r="D115" s="3">
        <f t="shared" si="10"/>
        <v>4</v>
      </c>
      <c r="E115" s="3">
        <f t="shared" si="11"/>
        <v>2022</v>
      </c>
      <c r="F115" s="3">
        <f t="shared" si="12"/>
        <v>15</v>
      </c>
      <c r="G115" s="3">
        <f t="shared" si="13"/>
        <v>4</v>
      </c>
      <c r="H115" s="5">
        <f t="shared" si="14"/>
        <v>44779</v>
      </c>
      <c r="I115" s="5">
        <f t="shared" si="15"/>
        <v>44834</v>
      </c>
    </row>
    <row r="116" spans="1:9" x14ac:dyDescent="0.3">
      <c r="A116" s="4">
        <v>44657</v>
      </c>
      <c r="B116" s="5">
        <f t="shared" ca="1" si="8"/>
        <v>45216</v>
      </c>
      <c r="C116" s="3">
        <f t="shared" si="9"/>
        <v>6</v>
      </c>
      <c r="D116" s="3">
        <f t="shared" si="10"/>
        <v>4</v>
      </c>
      <c r="E116" s="3">
        <f t="shared" si="11"/>
        <v>2022</v>
      </c>
      <c r="F116" s="3">
        <f t="shared" si="12"/>
        <v>15</v>
      </c>
      <c r="G116" s="3">
        <f t="shared" si="13"/>
        <v>4</v>
      </c>
      <c r="H116" s="5">
        <f t="shared" si="14"/>
        <v>44779</v>
      </c>
      <c r="I116" s="5">
        <f t="shared" si="15"/>
        <v>44834</v>
      </c>
    </row>
    <row r="117" spans="1:9" x14ac:dyDescent="0.3">
      <c r="A117" s="6">
        <v>44657</v>
      </c>
      <c r="B117" s="5">
        <f t="shared" ca="1" si="8"/>
        <v>45216</v>
      </c>
      <c r="C117" s="3">
        <f t="shared" si="9"/>
        <v>6</v>
      </c>
      <c r="D117" s="3">
        <f t="shared" si="10"/>
        <v>4</v>
      </c>
      <c r="E117" s="3">
        <f t="shared" si="11"/>
        <v>2022</v>
      </c>
      <c r="F117" s="3">
        <f t="shared" si="12"/>
        <v>15</v>
      </c>
      <c r="G117" s="3">
        <f t="shared" si="13"/>
        <v>4</v>
      </c>
      <c r="H117" s="5">
        <f t="shared" si="14"/>
        <v>44779</v>
      </c>
      <c r="I117" s="5">
        <f t="shared" si="15"/>
        <v>44834</v>
      </c>
    </row>
    <row r="118" spans="1:9" x14ac:dyDescent="0.3">
      <c r="A118" s="4">
        <v>44657</v>
      </c>
      <c r="B118" s="5">
        <f t="shared" ca="1" si="8"/>
        <v>45216</v>
      </c>
      <c r="C118" s="3">
        <f t="shared" si="9"/>
        <v>6</v>
      </c>
      <c r="D118" s="3">
        <f t="shared" si="10"/>
        <v>4</v>
      </c>
      <c r="E118" s="3">
        <f t="shared" si="11"/>
        <v>2022</v>
      </c>
      <c r="F118" s="3">
        <f t="shared" si="12"/>
        <v>15</v>
      </c>
      <c r="G118" s="3">
        <f t="shared" si="13"/>
        <v>4</v>
      </c>
      <c r="H118" s="5">
        <f t="shared" si="14"/>
        <v>44779</v>
      </c>
      <c r="I118" s="5">
        <f t="shared" si="15"/>
        <v>44834</v>
      </c>
    </row>
    <row r="119" spans="1:9" x14ac:dyDescent="0.3">
      <c r="A119" s="6">
        <v>44657</v>
      </c>
      <c r="B119" s="5">
        <f t="shared" ca="1" si="8"/>
        <v>45216</v>
      </c>
      <c r="C119" s="3">
        <f t="shared" si="9"/>
        <v>6</v>
      </c>
      <c r="D119" s="3">
        <f t="shared" si="10"/>
        <v>4</v>
      </c>
      <c r="E119" s="3">
        <f t="shared" si="11"/>
        <v>2022</v>
      </c>
      <c r="F119" s="3">
        <f t="shared" si="12"/>
        <v>15</v>
      </c>
      <c r="G119" s="3">
        <f t="shared" si="13"/>
        <v>4</v>
      </c>
      <c r="H119" s="5">
        <f t="shared" si="14"/>
        <v>44779</v>
      </c>
      <c r="I119" s="5">
        <f t="shared" si="15"/>
        <v>44834</v>
      </c>
    </row>
    <row r="120" spans="1:9" x14ac:dyDescent="0.3">
      <c r="A120" s="4">
        <v>44657</v>
      </c>
      <c r="B120" s="5">
        <f t="shared" ca="1" si="8"/>
        <v>45216</v>
      </c>
      <c r="C120" s="3">
        <f t="shared" si="9"/>
        <v>6</v>
      </c>
      <c r="D120" s="3">
        <f t="shared" si="10"/>
        <v>4</v>
      </c>
      <c r="E120" s="3">
        <f t="shared" si="11"/>
        <v>2022</v>
      </c>
      <c r="F120" s="3">
        <f t="shared" si="12"/>
        <v>15</v>
      </c>
      <c r="G120" s="3">
        <f t="shared" si="13"/>
        <v>4</v>
      </c>
      <c r="H120" s="5">
        <f t="shared" si="14"/>
        <v>44779</v>
      </c>
      <c r="I120" s="5">
        <f t="shared" si="15"/>
        <v>44834</v>
      </c>
    </row>
    <row r="121" spans="1:9" x14ac:dyDescent="0.3">
      <c r="A121" s="6">
        <v>44657</v>
      </c>
      <c r="B121" s="5">
        <f t="shared" ca="1" si="8"/>
        <v>45216</v>
      </c>
      <c r="C121" s="3">
        <f t="shared" si="9"/>
        <v>6</v>
      </c>
      <c r="D121" s="3">
        <f t="shared" si="10"/>
        <v>4</v>
      </c>
      <c r="E121" s="3">
        <f t="shared" si="11"/>
        <v>2022</v>
      </c>
      <c r="F121" s="3">
        <f t="shared" si="12"/>
        <v>15</v>
      </c>
      <c r="G121" s="3">
        <f t="shared" si="13"/>
        <v>4</v>
      </c>
      <c r="H121" s="5">
        <f t="shared" si="14"/>
        <v>44779</v>
      </c>
      <c r="I121" s="5">
        <f t="shared" si="15"/>
        <v>44834</v>
      </c>
    </row>
    <row r="122" spans="1:9" x14ac:dyDescent="0.3">
      <c r="A122" s="4">
        <v>44657</v>
      </c>
      <c r="B122" s="5">
        <f t="shared" ca="1" si="8"/>
        <v>45216</v>
      </c>
      <c r="C122" s="3">
        <f t="shared" si="9"/>
        <v>6</v>
      </c>
      <c r="D122" s="3">
        <f t="shared" si="10"/>
        <v>4</v>
      </c>
      <c r="E122" s="3">
        <f t="shared" si="11"/>
        <v>2022</v>
      </c>
      <c r="F122" s="3">
        <f t="shared" si="12"/>
        <v>15</v>
      </c>
      <c r="G122" s="3">
        <f t="shared" si="13"/>
        <v>4</v>
      </c>
      <c r="H122" s="5">
        <f t="shared" si="14"/>
        <v>44779</v>
      </c>
      <c r="I122" s="5">
        <f t="shared" si="15"/>
        <v>44834</v>
      </c>
    </row>
    <row r="123" spans="1:9" x14ac:dyDescent="0.3">
      <c r="A123" s="6">
        <v>44657</v>
      </c>
      <c r="B123" s="5">
        <f t="shared" ca="1" si="8"/>
        <v>45216</v>
      </c>
      <c r="C123" s="3">
        <f t="shared" si="9"/>
        <v>6</v>
      </c>
      <c r="D123" s="3">
        <f t="shared" si="10"/>
        <v>4</v>
      </c>
      <c r="E123" s="3">
        <f t="shared" si="11"/>
        <v>2022</v>
      </c>
      <c r="F123" s="3">
        <f t="shared" si="12"/>
        <v>15</v>
      </c>
      <c r="G123" s="3">
        <f t="shared" si="13"/>
        <v>4</v>
      </c>
      <c r="H123" s="5">
        <f t="shared" si="14"/>
        <v>44779</v>
      </c>
      <c r="I123" s="5">
        <f t="shared" si="15"/>
        <v>44834</v>
      </c>
    </row>
    <row r="124" spans="1:9" x14ac:dyDescent="0.3">
      <c r="A124" s="4">
        <v>44657</v>
      </c>
      <c r="B124" s="5">
        <f t="shared" ca="1" si="8"/>
        <v>45216</v>
      </c>
      <c r="C124" s="3">
        <f t="shared" si="9"/>
        <v>6</v>
      </c>
      <c r="D124" s="3">
        <f t="shared" si="10"/>
        <v>4</v>
      </c>
      <c r="E124" s="3">
        <f t="shared" si="11"/>
        <v>2022</v>
      </c>
      <c r="F124" s="3">
        <f t="shared" si="12"/>
        <v>15</v>
      </c>
      <c r="G124" s="3">
        <f t="shared" si="13"/>
        <v>4</v>
      </c>
      <c r="H124" s="5">
        <f t="shared" si="14"/>
        <v>44779</v>
      </c>
      <c r="I124" s="5">
        <f t="shared" si="15"/>
        <v>44834</v>
      </c>
    </row>
    <row r="125" spans="1:9" x14ac:dyDescent="0.3">
      <c r="A125" s="6">
        <v>44657</v>
      </c>
      <c r="B125" s="5">
        <f t="shared" ca="1" si="8"/>
        <v>45216</v>
      </c>
      <c r="C125" s="3">
        <f t="shared" si="9"/>
        <v>6</v>
      </c>
      <c r="D125" s="3">
        <f t="shared" si="10"/>
        <v>4</v>
      </c>
      <c r="E125" s="3">
        <f t="shared" si="11"/>
        <v>2022</v>
      </c>
      <c r="F125" s="3">
        <f t="shared" si="12"/>
        <v>15</v>
      </c>
      <c r="G125" s="3">
        <f t="shared" si="13"/>
        <v>4</v>
      </c>
      <c r="H125" s="5">
        <f t="shared" si="14"/>
        <v>44779</v>
      </c>
      <c r="I125" s="5">
        <f t="shared" si="15"/>
        <v>44834</v>
      </c>
    </row>
    <row r="126" spans="1:9" x14ac:dyDescent="0.3">
      <c r="A126" s="4">
        <v>44657</v>
      </c>
      <c r="B126" s="5">
        <f t="shared" ca="1" si="8"/>
        <v>45216</v>
      </c>
      <c r="C126" s="3">
        <f t="shared" si="9"/>
        <v>6</v>
      </c>
      <c r="D126" s="3">
        <f t="shared" si="10"/>
        <v>4</v>
      </c>
      <c r="E126" s="3">
        <f t="shared" si="11"/>
        <v>2022</v>
      </c>
      <c r="F126" s="3">
        <f t="shared" si="12"/>
        <v>15</v>
      </c>
      <c r="G126" s="3">
        <f t="shared" si="13"/>
        <v>4</v>
      </c>
      <c r="H126" s="5">
        <f t="shared" si="14"/>
        <v>44779</v>
      </c>
      <c r="I126" s="5">
        <f t="shared" si="15"/>
        <v>44834</v>
      </c>
    </row>
    <row r="127" spans="1:9" x14ac:dyDescent="0.3">
      <c r="A127" s="6">
        <v>44657</v>
      </c>
      <c r="B127" s="5">
        <f t="shared" ca="1" si="8"/>
        <v>45216</v>
      </c>
      <c r="C127" s="3">
        <f t="shared" si="9"/>
        <v>6</v>
      </c>
      <c r="D127" s="3">
        <f t="shared" si="10"/>
        <v>4</v>
      </c>
      <c r="E127" s="3">
        <f t="shared" si="11"/>
        <v>2022</v>
      </c>
      <c r="F127" s="3">
        <f t="shared" si="12"/>
        <v>15</v>
      </c>
      <c r="G127" s="3">
        <f t="shared" si="13"/>
        <v>4</v>
      </c>
      <c r="H127" s="5">
        <f t="shared" si="14"/>
        <v>44779</v>
      </c>
      <c r="I127" s="5">
        <f t="shared" si="15"/>
        <v>44834</v>
      </c>
    </row>
    <row r="128" spans="1:9" x14ac:dyDescent="0.3">
      <c r="A128" s="4">
        <v>44657</v>
      </c>
      <c r="B128" s="5">
        <f t="shared" ca="1" si="8"/>
        <v>45216</v>
      </c>
      <c r="C128" s="3">
        <f t="shared" si="9"/>
        <v>6</v>
      </c>
      <c r="D128" s="3">
        <f t="shared" si="10"/>
        <v>4</v>
      </c>
      <c r="E128" s="3">
        <f t="shared" si="11"/>
        <v>2022</v>
      </c>
      <c r="F128" s="3">
        <f t="shared" si="12"/>
        <v>15</v>
      </c>
      <c r="G128" s="3">
        <f t="shared" si="13"/>
        <v>4</v>
      </c>
      <c r="H128" s="5">
        <f t="shared" si="14"/>
        <v>44779</v>
      </c>
      <c r="I128" s="5">
        <f t="shared" si="15"/>
        <v>44834</v>
      </c>
    </row>
    <row r="129" spans="1:9" x14ac:dyDescent="0.3">
      <c r="A129" s="6">
        <v>44657</v>
      </c>
      <c r="B129" s="5">
        <f t="shared" ca="1" si="8"/>
        <v>45216</v>
      </c>
      <c r="C129" s="3">
        <f t="shared" si="9"/>
        <v>6</v>
      </c>
      <c r="D129" s="3">
        <f t="shared" si="10"/>
        <v>4</v>
      </c>
      <c r="E129" s="3">
        <f t="shared" si="11"/>
        <v>2022</v>
      </c>
      <c r="F129" s="3">
        <f t="shared" si="12"/>
        <v>15</v>
      </c>
      <c r="G129" s="3">
        <f t="shared" si="13"/>
        <v>4</v>
      </c>
      <c r="H129" s="5">
        <f t="shared" si="14"/>
        <v>44779</v>
      </c>
      <c r="I129" s="5">
        <f t="shared" si="15"/>
        <v>44834</v>
      </c>
    </row>
    <row r="130" spans="1:9" x14ac:dyDescent="0.3">
      <c r="A130" s="4">
        <v>44657</v>
      </c>
      <c r="B130" s="5">
        <f t="shared" ca="1" si="8"/>
        <v>45216</v>
      </c>
      <c r="C130" s="3">
        <f t="shared" si="9"/>
        <v>6</v>
      </c>
      <c r="D130" s="3">
        <f t="shared" si="10"/>
        <v>4</v>
      </c>
      <c r="E130" s="3">
        <f t="shared" si="11"/>
        <v>2022</v>
      </c>
      <c r="F130" s="3">
        <f t="shared" si="12"/>
        <v>15</v>
      </c>
      <c r="G130" s="3">
        <f t="shared" si="13"/>
        <v>4</v>
      </c>
      <c r="H130" s="5">
        <f t="shared" si="14"/>
        <v>44779</v>
      </c>
      <c r="I130" s="5">
        <f t="shared" si="15"/>
        <v>44834</v>
      </c>
    </row>
    <row r="131" spans="1:9" x14ac:dyDescent="0.3">
      <c r="A131" s="6">
        <v>44657</v>
      </c>
      <c r="B131" s="5">
        <f t="shared" ref="B131:B151" ca="1" si="16">TODAY()</f>
        <v>45216</v>
      </c>
      <c r="C131" s="3">
        <f t="shared" ref="C131:C151" si="17">DAY(A131)</f>
        <v>6</v>
      </c>
      <c r="D131" s="3">
        <f t="shared" ref="D131:D151" si="18">MONTH(A131)</f>
        <v>4</v>
      </c>
      <c r="E131" s="3">
        <f t="shared" ref="E131:E151" si="19">YEAR(A131)</f>
        <v>2022</v>
      </c>
      <c r="F131" s="3">
        <f t="shared" ref="F131:F151" si="20">WEEKNUM(A131)</f>
        <v>15</v>
      </c>
      <c r="G131" s="3">
        <f t="shared" ref="G131:G151" si="21">WEEKDAY(A131)</f>
        <v>4</v>
      </c>
      <c r="H131" s="5">
        <f t="shared" ref="H131:H151" si="22">EDATE(A131,4)</f>
        <v>44779</v>
      </c>
      <c r="I131" s="5">
        <f t="shared" ref="I131:I151" si="23">EOMONTH(A131,5)</f>
        <v>44834</v>
      </c>
    </row>
    <row r="132" spans="1:9" x14ac:dyDescent="0.3">
      <c r="A132" s="4">
        <v>44657</v>
      </c>
      <c r="B132" s="5">
        <f t="shared" ca="1" si="16"/>
        <v>45216</v>
      </c>
      <c r="C132" s="3">
        <f t="shared" si="17"/>
        <v>6</v>
      </c>
      <c r="D132" s="3">
        <f t="shared" si="18"/>
        <v>4</v>
      </c>
      <c r="E132" s="3">
        <f t="shared" si="19"/>
        <v>2022</v>
      </c>
      <c r="F132" s="3">
        <f t="shared" si="20"/>
        <v>15</v>
      </c>
      <c r="G132" s="3">
        <f t="shared" si="21"/>
        <v>4</v>
      </c>
      <c r="H132" s="5">
        <f t="shared" si="22"/>
        <v>44779</v>
      </c>
      <c r="I132" s="5">
        <f t="shared" si="23"/>
        <v>44834</v>
      </c>
    </row>
    <row r="133" spans="1:9" x14ac:dyDescent="0.3">
      <c r="A133" s="6">
        <v>44657</v>
      </c>
      <c r="B133" s="5">
        <f t="shared" ca="1" si="16"/>
        <v>45216</v>
      </c>
      <c r="C133" s="3">
        <f t="shared" si="17"/>
        <v>6</v>
      </c>
      <c r="D133" s="3">
        <f t="shared" si="18"/>
        <v>4</v>
      </c>
      <c r="E133" s="3">
        <f t="shared" si="19"/>
        <v>2022</v>
      </c>
      <c r="F133" s="3">
        <f t="shared" si="20"/>
        <v>15</v>
      </c>
      <c r="G133" s="3">
        <f t="shared" si="21"/>
        <v>4</v>
      </c>
      <c r="H133" s="5">
        <f t="shared" si="22"/>
        <v>44779</v>
      </c>
      <c r="I133" s="5">
        <f t="shared" si="23"/>
        <v>44834</v>
      </c>
    </row>
    <row r="134" spans="1:9" x14ac:dyDescent="0.3">
      <c r="A134" s="4">
        <v>44657</v>
      </c>
      <c r="B134" s="5">
        <f t="shared" ca="1" si="16"/>
        <v>45216</v>
      </c>
      <c r="C134" s="3">
        <f t="shared" si="17"/>
        <v>6</v>
      </c>
      <c r="D134" s="3">
        <f t="shared" si="18"/>
        <v>4</v>
      </c>
      <c r="E134" s="3">
        <f t="shared" si="19"/>
        <v>2022</v>
      </c>
      <c r="F134" s="3">
        <f t="shared" si="20"/>
        <v>15</v>
      </c>
      <c r="G134" s="3">
        <f t="shared" si="21"/>
        <v>4</v>
      </c>
      <c r="H134" s="5">
        <f t="shared" si="22"/>
        <v>44779</v>
      </c>
      <c r="I134" s="5">
        <f t="shared" si="23"/>
        <v>44834</v>
      </c>
    </row>
    <row r="135" spans="1:9" x14ac:dyDescent="0.3">
      <c r="A135" s="6">
        <v>44657</v>
      </c>
      <c r="B135" s="5">
        <f t="shared" ca="1" si="16"/>
        <v>45216</v>
      </c>
      <c r="C135" s="3">
        <f t="shared" si="17"/>
        <v>6</v>
      </c>
      <c r="D135" s="3">
        <f t="shared" si="18"/>
        <v>4</v>
      </c>
      <c r="E135" s="3">
        <f t="shared" si="19"/>
        <v>2022</v>
      </c>
      <c r="F135" s="3">
        <f t="shared" si="20"/>
        <v>15</v>
      </c>
      <c r="G135" s="3">
        <f t="shared" si="21"/>
        <v>4</v>
      </c>
      <c r="H135" s="5">
        <f t="shared" si="22"/>
        <v>44779</v>
      </c>
      <c r="I135" s="5">
        <f t="shared" si="23"/>
        <v>44834</v>
      </c>
    </row>
    <row r="136" spans="1:9" x14ac:dyDescent="0.3">
      <c r="A136" s="4">
        <v>44657</v>
      </c>
      <c r="B136" s="5">
        <f t="shared" ca="1" si="16"/>
        <v>45216</v>
      </c>
      <c r="C136" s="3">
        <f t="shared" si="17"/>
        <v>6</v>
      </c>
      <c r="D136" s="3">
        <f t="shared" si="18"/>
        <v>4</v>
      </c>
      <c r="E136" s="3">
        <f t="shared" si="19"/>
        <v>2022</v>
      </c>
      <c r="F136" s="3">
        <f t="shared" si="20"/>
        <v>15</v>
      </c>
      <c r="G136" s="3">
        <f t="shared" si="21"/>
        <v>4</v>
      </c>
      <c r="H136" s="5">
        <f t="shared" si="22"/>
        <v>44779</v>
      </c>
      <c r="I136" s="5">
        <f t="shared" si="23"/>
        <v>44834</v>
      </c>
    </row>
    <row r="137" spans="1:9" x14ac:dyDescent="0.3">
      <c r="A137" s="6">
        <v>44657</v>
      </c>
      <c r="B137" s="5">
        <f t="shared" ca="1" si="16"/>
        <v>45216</v>
      </c>
      <c r="C137" s="3">
        <f t="shared" si="17"/>
        <v>6</v>
      </c>
      <c r="D137" s="3">
        <f t="shared" si="18"/>
        <v>4</v>
      </c>
      <c r="E137" s="3">
        <f t="shared" si="19"/>
        <v>2022</v>
      </c>
      <c r="F137" s="3">
        <f t="shared" si="20"/>
        <v>15</v>
      </c>
      <c r="G137" s="3">
        <f t="shared" si="21"/>
        <v>4</v>
      </c>
      <c r="H137" s="5">
        <f t="shared" si="22"/>
        <v>44779</v>
      </c>
      <c r="I137" s="5">
        <f t="shared" si="23"/>
        <v>44834</v>
      </c>
    </row>
    <row r="138" spans="1:9" x14ac:dyDescent="0.3">
      <c r="A138" s="4">
        <v>44657</v>
      </c>
      <c r="B138" s="5">
        <f t="shared" ca="1" si="16"/>
        <v>45216</v>
      </c>
      <c r="C138" s="3">
        <f t="shared" si="17"/>
        <v>6</v>
      </c>
      <c r="D138" s="3">
        <f t="shared" si="18"/>
        <v>4</v>
      </c>
      <c r="E138" s="3">
        <f t="shared" si="19"/>
        <v>2022</v>
      </c>
      <c r="F138" s="3">
        <f t="shared" si="20"/>
        <v>15</v>
      </c>
      <c r="G138" s="3">
        <f t="shared" si="21"/>
        <v>4</v>
      </c>
      <c r="H138" s="5">
        <f t="shared" si="22"/>
        <v>44779</v>
      </c>
      <c r="I138" s="5">
        <f t="shared" si="23"/>
        <v>44834</v>
      </c>
    </row>
    <row r="139" spans="1:9" x14ac:dyDescent="0.3">
      <c r="A139" s="6">
        <v>44657</v>
      </c>
      <c r="B139" s="5">
        <f t="shared" ca="1" si="16"/>
        <v>45216</v>
      </c>
      <c r="C139" s="3">
        <f>DAY(A139)</f>
        <v>6</v>
      </c>
      <c r="D139" s="3">
        <f t="shared" si="18"/>
        <v>4</v>
      </c>
      <c r="E139" s="3">
        <f t="shared" si="19"/>
        <v>2022</v>
      </c>
      <c r="F139" s="3">
        <f t="shared" si="20"/>
        <v>15</v>
      </c>
      <c r="G139" s="3">
        <f t="shared" si="21"/>
        <v>4</v>
      </c>
      <c r="H139" s="5">
        <f t="shared" si="22"/>
        <v>44779</v>
      </c>
      <c r="I139" s="5">
        <f t="shared" si="23"/>
        <v>44834</v>
      </c>
    </row>
    <row r="140" spans="1:9" x14ac:dyDescent="0.3">
      <c r="A140" s="4">
        <v>44657</v>
      </c>
      <c r="B140" s="5">
        <f t="shared" ca="1" si="16"/>
        <v>45216</v>
      </c>
      <c r="C140" s="3">
        <f t="shared" si="17"/>
        <v>6</v>
      </c>
      <c r="D140" s="3">
        <f t="shared" si="18"/>
        <v>4</v>
      </c>
      <c r="E140" s="3">
        <f t="shared" si="19"/>
        <v>2022</v>
      </c>
      <c r="F140" s="3">
        <f t="shared" si="20"/>
        <v>15</v>
      </c>
      <c r="G140" s="3">
        <f t="shared" si="21"/>
        <v>4</v>
      </c>
      <c r="H140" s="5">
        <f t="shared" si="22"/>
        <v>44779</v>
      </c>
      <c r="I140" s="5">
        <f t="shared" si="23"/>
        <v>44834</v>
      </c>
    </row>
    <row r="141" spans="1:9" x14ac:dyDescent="0.3">
      <c r="A141" s="6">
        <v>44657</v>
      </c>
      <c r="B141" s="5">
        <f t="shared" ca="1" si="16"/>
        <v>45216</v>
      </c>
      <c r="C141" s="3">
        <f t="shared" si="17"/>
        <v>6</v>
      </c>
      <c r="D141" s="3">
        <f t="shared" si="18"/>
        <v>4</v>
      </c>
      <c r="E141" s="3">
        <f t="shared" si="19"/>
        <v>2022</v>
      </c>
      <c r="F141" s="3">
        <f t="shared" si="20"/>
        <v>15</v>
      </c>
      <c r="G141" s="3">
        <f t="shared" si="21"/>
        <v>4</v>
      </c>
      <c r="H141" s="5">
        <f t="shared" si="22"/>
        <v>44779</v>
      </c>
      <c r="I141" s="5">
        <f t="shared" si="23"/>
        <v>44834</v>
      </c>
    </row>
    <row r="142" spans="1:9" x14ac:dyDescent="0.3">
      <c r="A142" s="4">
        <v>44657</v>
      </c>
      <c r="B142" s="5">
        <f t="shared" ca="1" si="16"/>
        <v>45216</v>
      </c>
      <c r="C142" s="3">
        <f t="shared" si="17"/>
        <v>6</v>
      </c>
      <c r="D142" s="3">
        <f t="shared" si="18"/>
        <v>4</v>
      </c>
      <c r="E142" s="3">
        <f t="shared" si="19"/>
        <v>2022</v>
      </c>
      <c r="F142" s="3">
        <f t="shared" si="20"/>
        <v>15</v>
      </c>
      <c r="G142" s="3">
        <f t="shared" si="21"/>
        <v>4</v>
      </c>
      <c r="H142" s="5">
        <f t="shared" si="22"/>
        <v>44779</v>
      </c>
      <c r="I142" s="5">
        <f t="shared" si="23"/>
        <v>44834</v>
      </c>
    </row>
    <row r="143" spans="1:9" x14ac:dyDescent="0.3">
      <c r="A143" s="6">
        <v>44657</v>
      </c>
      <c r="B143" s="5">
        <f t="shared" ca="1" si="16"/>
        <v>45216</v>
      </c>
      <c r="C143" s="3">
        <f>DAY(A143)</f>
        <v>6</v>
      </c>
      <c r="D143" s="3">
        <f t="shared" si="18"/>
        <v>4</v>
      </c>
      <c r="E143" s="3">
        <f t="shared" si="19"/>
        <v>2022</v>
      </c>
      <c r="F143" s="3">
        <f t="shared" si="20"/>
        <v>15</v>
      </c>
      <c r="G143" s="3">
        <f t="shared" si="21"/>
        <v>4</v>
      </c>
      <c r="H143" s="5">
        <f t="shared" si="22"/>
        <v>44779</v>
      </c>
      <c r="I143" s="5">
        <f t="shared" si="23"/>
        <v>44834</v>
      </c>
    </row>
    <row r="144" spans="1:9" x14ac:dyDescent="0.3">
      <c r="A144" s="4">
        <v>44657</v>
      </c>
      <c r="B144" s="5">
        <f t="shared" ca="1" si="16"/>
        <v>45216</v>
      </c>
      <c r="C144" s="3">
        <f t="shared" si="17"/>
        <v>6</v>
      </c>
      <c r="D144" s="3">
        <f t="shared" si="18"/>
        <v>4</v>
      </c>
      <c r="E144" s="3">
        <f t="shared" si="19"/>
        <v>2022</v>
      </c>
      <c r="F144" s="3">
        <f t="shared" si="20"/>
        <v>15</v>
      </c>
      <c r="G144" s="3">
        <f t="shared" si="21"/>
        <v>4</v>
      </c>
      <c r="H144" s="5">
        <f t="shared" si="22"/>
        <v>44779</v>
      </c>
      <c r="I144" s="5">
        <f t="shared" si="23"/>
        <v>44834</v>
      </c>
    </row>
    <row r="145" spans="1:9" x14ac:dyDescent="0.3">
      <c r="A145" s="6">
        <v>44657</v>
      </c>
      <c r="B145" s="5">
        <f t="shared" ca="1" si="16"/>
        <v>45216</v>
      </c>
      <c r="C145" s="3">
        <f>DAY(A145)</f>
        <v>6</v>
      </c>
      <c r="D145" s="3">
        <f t="shared" si="18"/>
        <v>4</v>
      </c>
      <c r="E145" s="3">
        <f t="shared" si="19"/>
        <v>2022</v>
      </c>
      <c r="F145" s="3">
        <f t="shared" si="20"/>
        <v>15</v>
      </c>
      <c r="G145" s="3">
        <f t="shared" si="21"/>
        <v>4</v>
      </c>
      <c r="H145" s="5">
        <f t="shared" si="22"/>
        <v>44779</v>
      </c>
      <c r="I145" s="5">
        <f t="shared" si="23"/>
        <v>44834</v>
      </c>
    </row>
    <row r="146" spans="1:9" x14ac:dyDescent="0.3">
      <c r="A146" s="4">
        <v>44657</v>
      </c>
      <c r="B146" s="5">
        <f t="shared" ca="1" si="16"/>
        <v>45216</v>
      </c>
      <c r="C146" s="3">
        <f t="shared" si="17"/>
        <v>6</v>
      </c>
      <c r="D146" s="3">
        <f t="shared" si="18"/>
        <v>4</v>
      </c>
      <c r="E146" s="3">
        <f t="shared" si="19"/>
        <v>2022</v>
      </c>
      <c r="F146" s="3">
        <f t="shared" si="20"/>
        <v>15</v>
      </c>
      <c r="G146" s="3">
        <f t="shared" si="21"/>
        <v>4</v>
      </c>
      <c r="H146" s="5">
        <f t="shared" si="22"/>
        <v>44779</v>
      </c>
      <c r="I146" s="5">
        <f t="shared" si="23"/>
        <v>44834</v>
      </c>
    </row>
    <row r="147" spans="1:9" x14ac:dyDescent="0.3">
      <c r="A147" s="6">
        <v>44657</v>
      </c>
      <c r="B147" s="5">
        <f t="shared" ca="1" si="16"/>
        <v>45216</v>
      </c>
      <c r="C147" s="3">
        <f t="shared" si="17"/>
        <v>6</v>
      </c>
      <c r="D147" s="3">
        <f t="shared" si="18"/>
        <v>4</v>
      </c>
      <c r="E147" s="3">
        <f t="shared" si="19"/>
        <v>2022</v>
      </c>
      <c r="F147" s="3">
        <f t="shared" si="20"/>
        <v>15</v>
      </c>
      <c r="G147" s="3">
        <f t="shared" si="21"/>
        <v>4</v>
      </c>
      <c r="H147" s="5">
        <f t="shared" si="22"/>
        <v>44779</v>
      </c>
      <c r="I147" s="5">
        <f t="shared" si="23"/>
        <v>44834</v>
      </c>
    </row>
    <row r="148" spans="1:9" x14ac:dyDescent="0.3">
      <c r="A148" s="4">
        <v>44657</v>
      </c>
      <c r="B148" s="5">
        <f t="shared" ca="1" si="16"/>
        <v>45216</v>
      </c>
      <c r="C148" s="3">
        <f t="shared" si="17"/>
        <v>6</v>
      </c>
      <c r="D148" s="3">
        <f t="shared" si="18"/>
        <v>4</v>
      </c>
      <c r="E148" s="3">
        <f t="shared" si="19"/>
        <v>2022</v>
      </c>
      <c r="F148" s="3">
        <f t="shared" si="20"/>
        <v>15</v>
      </c>
      <c r="G148" s="3">
        <f t="shared" si="21"/>
        <v>4</v>
      </c>
      <c r="H148" s="5">
        <f t="shared" si="22"/>
        <v>44779</v>
      </c>
      <c r="I148" s="5">
        <f t="shared" si="23"/>
        <v>44834</v>
      </c>
    </row>
    <row r="149" spans="1:9" x14ac:dyDescent="0.3">
      <c r="A149" s="6">
        <v>44657</v>
      </c>
      <c r="B149" s="5">
        <f t="shared" ca="1" si="16"/>
        <v>45216</v>
      </c>
      <c r="C149" s="3">
        <f t="shared" si="17"/>
        <v>6</v>
      </c>
      <c r="D149" s="3">
        <f t="shared" si="18"/>
        <v>4</v>
      </c>
      <c r="E149" s="3">
        <f t="shared" si="19"/>
        <v>2022</v>
      </c>
      <c r="F149" s="3">
        <f t="shared" si="20"/>
        <v>15</v>
      </c>
      <c r="G149" s="3">
        <f t="shared" si="21"/>
        <v>4</v>
      </c>
      <c r="H149" s="5">
        <f t="shared" si="22"/>
        <v>44779</v>
      </c>
      <c r="I149" s="5">
        <f t="shared" si="23"/>
        <v>44834</v>
      </c>
    </row>
    <row r="150" spans="1:9" x14ac:dyDescent="0.3">
      <c r="A150" s="4">
        <v>44657</v>
      </c>
      <c r="B150" s="5">
        <f t="shared" ca="1" si="16"/>
        <v>45216</v>
      </c>
      <c r="C150" s="3">
        <f t="shared" si="17"/>
        <v>6</v>
      </c>
      <c r="D150" s="3">
        <f t="shared" si="18"/>
        <v>4</v>
      </c>
      <c r="E150" s="3">
        <f t="shared" si="19"/>
        <v>2022</v>
      </c>
      <c r="F150" s="3">
        <f t="shared" si="20"/>
        <v>15</v>
      </c>
      <c r="G150" s="3">
        <f t="shared" si="21"/>
        <v>4</v>
      </c>
      <c r="H150" s="5">
        <f t="shared" si="22"/>
        <v>44779</v>
      </c>
      <c r="I150" s="5">
        <f t="shared" si="23"/>
        <v>44834</v>
      </c>
    </row>
    <row r="151" spans="1:9" x14ac:dyDescent="0.3">
      <c r="A151" s="6">
        <v>44657</v>
      </c>
      <c r="B151" s="5">
        <f t="shared" ca="1" si="16"/>
        <v>45216</v>
      </c>
      <c r="C151" s="3">
        <f t="shared" si="17"/>
        <v>6</v>
      </c>
      <c r="D151" s="3">
        <f t="shared" si="18"/>
        <v>4</v>
      </c>
      <c r="E151" s="3">
        <f t="shared" si="19"/>
        <v>2022</v>
      </c>
      <c r="F151" s="3">
        <f t="shared" si="20"/>
        <v>15</v>
      </c>
      <c r="G151" s="3">
        <f t="shared" si="21"/>
        <v>4</v>
      </c>
      <c r="H151" s="5">
        <f t="shared" si="22"/>
        <v>44779</v>
      </c>
      <c r="I151" s="5">
        <f t="shared" si="23"/>
        <v>44834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Amazon Sale Report</vt:lpstr>
      <vt:lpstr>Math Function</vt:lpstr>
      <vt:lpstr>Date &amp; Time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L. A</cp:lastModifiedBy>
  <dcterms:created xsi:type="dcterms:W3CDTF">2023-10-06T01:57:57Z</dcterms:created>
  <dcterms:modified xsi:type="dcterms:W3CDTF">2023-10-17T05:49:32Z</dcterms:modified>
</cp:coreProperties>
</file>