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12EE89E-4B05-4D31-AE61-8C272B09F15C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  <sheet name="out-3" sheetId="3" r:id="rId3"/>
    <sheet name="out-2" sheetId="4" r:id="rId4"/>
    <sheet name="out-1" sheetId="5" r:id="rId5"/>
    <sheet name="out0" sheetId="6" r:id="rId6"/>
    <sheet name="out1" sheetId="7" r:id="rId7"/>
    <sheet name="out2" sheetId="8" r:id="rId8"/>
    <sheet name="out3" sheetId="9" r:id="rId9"/>
  </sheets>
  <definedNames>
    <definedName name="_xlnm._FilterDatabase" localSheetId="1" hidden="1">Sheet2!$L$1:$R$201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0" i="1" l="1"/>
  <c r="O109" i="1"/>
  <c r="O108" i="1"/>
  <c r="O107" i="1"/>
  <c r="O106" i="1"/>
  <c r="O105" i="1"/>
  <c r="O104" i="1"/>
  <c r="O103" i="1"/>
  <c r="O102" i="1"/>
  <c r="O101" i="1"/>
  <c r="O100" i="1"/>
  <c r="O99" i="1"/>
  <c r="O98" i="1"/>
  <c r="O87" i="1"/>
  <c r="O95" i="1"/>
  <c r="O94" i="1"/>
  <c r="O93" i="1"/>
  <c r="O92" i="1"/>
  <c r="O91" i="1"/>
  <c r="O90" i="1"/>
  <c r="O89" i="1"/>
  <c r="O88" i="1"/>
  <c r="O86" i="1"/>
  <c r="O85" i="1"/>
  <c r="Q69" i="1"/>
  <c r="O69" i="1"/>
  <c r="O59" i="1"/>
  <c r="O60" i="1"/>
  <c r="O61" i="1"/>
  <c r="O62" i="1"/>
  <c r="O63" i="1"/>
  <c r="O64" i="1"/>
  <c r="O65" i="1"/>
  <c r="O66" i="1"/>
  <c r="O67" i="1"/>
  <c r="O68" i="1"/>
  <c r="O58" i="1"/>
  <c r="O82" i="1"/>
  <c r="O72" i="1"/>
  <c r="O73" i="1"/>
  <c r="O74" i="1"/>
  <c r="O75" i="1"/>
  <c r="O76" i="1"/>
  <c r="O77" i="1"/>
  <c r="O78" i="1"/>
  <c r="O79" i="1"/>
  <c r="O80" i="1"/>
  <c r="O81" i="1"/>
  <c r="O71" i="1"/>
  <c r="O110" i="1" l="1"/>
  <c r="O96" i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B2" i="2"/>
  <c r="Z2" i="2"/>
  <c r="AA2" i="2"/>
  <c r="Y2" i="2"/>
  <c r="W2" i="2"/>
  <c r="X2" i="2"/>
  <c r="V2" i="2"/>
  <c r="U2" i="2"/>
  <c r="T2" i="2"/>
  <c r="P55" i="1" l="1"/>
  <c r="O56" i="1"/>
  <c r="O55" i="1"/>
  <c r="P53" i="1"/>
  <c r="O54" i="1"/>
  <c r="O53" i="1"/>
  <c r="P50" i="1"/>
  <c r="O51" i="1"/>
  <c r="O50" i="1"/>
  <c r="P43" i="1" l="1"/>
  <c r="P42" i="1"/>
  <c r="P41" i="1"/>
  <c r="P40" i="1"/>
  <c r="P39" i="1"/>
  <c r="N47" i="1"/>
  <c r="N46" i="1"/>
  <c r="N45" i="1"/>
  <c r="N44" i="1"/>
  <c r="N43" i="1"/>
  <c r="N42" i="1"/>
  <c r="N41" i="1"/>
  <c r="N40" i="1"/>
  <c r="N39" i="1"/>
  <c r="O29" i="1"/>
  <c r="O28" i="1"/>
  <c r="O25" i="1"/>
  <c r="O24" i="1"/>
  <c r="O23" i="1"/>
  <c r="O22" i="1"/>
  <c r="O21" i="1"/>
  <c r="O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E11" i="1"/>
  <c r="E12" i="1"/>
  <c r="E13" i="1"/>
  <c r="E14" i="1"/>
  <c r="E15" i="1"/>
  <c r="E16" i="1"/>
  <c r="E17" i="1"/>
  <c r="E18" i="1"/>
  <c r="E3" i="1"/>
  <c r="E4" i="1"/>
  <c r="E5" i="1"/>
  <c r="E6" i="1"/>
  <c r="E7" i="1"/>
  <c r="E8" i="1"/>
  <c r="E9" i="1"/>
  <c r="E10" i="1"/>
  <c r="D11" i="1"/>
  <c r="D12" i="1"/>
  <c r="D13" i="1"/>
  <c r="D14" i="1"/>
  <c r="D15" i="1"/>
  <c r="D16" i="1"/>
  <c r="D17" i="1"/>
  <c r="D18" i="1"/>
  <c r="D3" i="1"/>
  <c r="D4" i="1"/>
  <c r="D5" i="1"/>
  <c r="D6" i="1"/>
  <c r="D7" i="1"/>
  <c r="D8" i="1"/>
  <c r="D9" i="1"/>
  <c r="D10" i="1"/>
  <c r="C11" i="1"/>
  <c r="C12" i="1"/>
  <c r="C13" i="1"/>
  <c r="C14" i="1"/>
  <c r="C15" i="1"/>
  <c r="C16" i="1"/>
  <c r="C17" i="1"/>
  <c r="C18" i="1"/>
  <c r="C3" i="1"/>
  <c r="C4" i="1"/>
  <c r="C5" i="1"/>
  <c r="C6" i="1"/>
  <c r="C7" i="1"/>
  <c r="C8" i="1"/>
  <c r="C9" i="1"/>
  <c r="C10" i="1"/>
  <c r="B11" i="1"/>
  <c r="B12" i="1"/>
  <c r="B13" i="1"/>
  <c r="B14" i="1"/>
  <c r="B15" i="1"/>
  <c r="B16" i="1"/>
  <c r="B17" i="1"/>
  <c r="B18" i="1"/>
  <c r="B3" i="1"/>
  <c r="B4" i="1"/>
  <c r="B5" i="1"/>
  <c r="B6" i="1"/>
  <c r="B7" i="1"/>
  <c r="B8" i="1"/>
  <c r="B9" i="1"/>
  <c r="B10" i="1"/>
  <c r="B2" i="1"/>
  <c r="E2" i="1"/>
  <c r="D2" i="1"/>
  <c r="C2" i="1"/>
</calcChain>
</file>

<file path=xl/sharedStrings.xml><?xml version="1.0" encoding="utf-8"?>
<sst xmlns="http://schemas.openxmlformats.org/spreadsheetml/2006/main" count="2747" uniqueCount="59">
  <si>
    <t>a</t>
  </si>
  <si>
    <t>b</t>
  </si>
  <si>
    <t>c</t>
  </si>
  <si>
    <t>d</t>
  </si>
  <si>
    <t>x</t>
  </si>
  <si>
    <t>e</t>
  </si>
  <si>
    <t>f</t>
  </si>
  <si>
    <t>g</t>
  </si>
  <si>
    <t>h</t>
  </si>
  <si>
    <t>i</t>
  </si>
  <si>
    <t>d=1.0625</t>
  </si>
  <si>
    <t>s/d</t>
  </si>
  <si>
    <t>s=1.626953125</t>
  </si>
  <si>
    <t>d=1.1101</t>
  </si>
  <si>
    <t>s=1.1111101011</t>
  </si>
  <si>
    <t>q</t>
  </si>
  <si>
    <t>r</t>
  </si>
  <si>
    <t>q_i</t>
  </si>
  <si>
    <t>check</t>
  </si>
  <si>
    <t>y-3</t>
  </si>
  <si>
    <t>y-2</t>
  </si>
  <si>
    <t>y-1</t>
  </si>
  <si>
    <t>y-0</t>
  </si>
  <si>
    <t>y+1</t>
  </si>
  <si>
    <t>y+2</t>
  </si>
  <si>
    <t>y+3</t>
  </si>
  <si>
    <t>-</t>
  </si>
  <si>
    <t>j</t>
  </si>
  <si>
    <t xml:space="preserve">( a &amp;&amp; </t>
  </si>
  <si>
    <t xml:space="preserve">b &amp;&amp; </t>
  </si>
  <si>
    <t xml:space="preserve">!(c) &amp;&amp; </t>
  </si>
  <si>
    <t xml:space="preserve">!(d) &amp;&amp; </t>
  </si>
  <si>
    <t xml:space="preserve">!(e) &amp;&amp; </t>
  </si>
  <si>
    <t xml:space="preserve">g &amp;&amp; </t>
  </si>
  <si>
    <t xml:space="preserve">!(h) &amp;&amp; </t>
  </si>
  <si>
    <t xml:space="preserve">!(i) &amp;&amp; </t>
  </si>
  <si>
    <t xml:space="preserve">!(j)) || </t>
  </si>
  <si>
    <t xml:space="preserve">!(b) &amp;&amp; </t>
  </si>
  <si>
    <t xml:space="preserve">c &amp;&amp; </t>
  </si>
  <si>
    <t xml:space="preserve">d &amp;&amp; </t>
  </si>
  <si>
    <t xml:space="preserve">e &amp;&amp; </t>
  </si>
  <si>
    <t xml:space="preserve">j) || </t>
  </si>
  <si>
    <t xml:space="preserve">h &amp;&amp; </t>
  </si>
  <si>
    <t xml:space="preserve">i &amp;&amp; </t>
  </si>
  <si>
    <t xml:space="preserve">( !(a) &amp;&amp; </t>
  </si>
  <si>
    <t>real circuit</t>
  </si>
  <si>
    <t>expected</t>
  </si>
  <si>
    <t>update</t>
  </si>
  <si>
    <t>(a&amp;&amp;b&amp;&amp;c&amp;&amp; !d&amp;&amp; !e&amp;&amp;g&amp;&amp;h)||(a&amp;&amp;b&amp;&amp;c&amp;&amp; !d&amp;&amp;g&amp;&amp;h&amp;&amp;i)||(a&amp;&amp;b&amp;&amp; !c&amp;&amp;d&amp;&amp; !e&amp;&amp;g&amp;&amp;i)||(a&amp;&amp;b&amp;&amp; !c&amp;&amp;d&amp;&amp;g&amp;&amp;h)||(a&amp;&amp;b&amp;&amp; !c&amp;&amp;d&amp;&amp;g&amp;&amp;i&amp;&amp;j)||(a&amp;&amp;b&amp;&amp; !c&amp;&amp; !d&amp;&amp;e&amp;&amp;g&amp;&amp; !i&amp;&amp;j)||(a&amp;&amp;b&amp;&amp; !c&amp;&amp; !d&amp;&amp; !e&amp;&amp;g&amp;&amp; !h)||(a&amp;&amp;b&amp;&amp; !c&amp;&amp; !d&amp;&amp;g&amp;&amp; !h&amp;&amp;i)||(a&amp;&amp;b&amp;&amp; !c&amp;&amp;e&amp;&amp;g&amp;&amp;h&amp;&amp; !i)||(a&amp;&amp;b&amp;&amp;d&amp;&amp; !e&amp;&amp;g&amp;&amp;h&amp;&amp;i)||(a&amp;&amp;b&amp;&amp;d&amp;&amp;g&amp;&amp;h&amp;&amp;i&amp;&amp;j)||(a&amp;&amp;b&amp;&amp; !d&amp;&amp;e&amp;&amp;g&amp;&amp;h&amp;&amp; !i&amp;&amp;j)||(a&amp;&amp; !b&amp;&amp;c&amp;&amp;d&amp;&amp;e&amp;&amp;g&amp;&amp; !h&amp;&amp; !i)||(a&amp;&amp; !b&amp;&amp;c&amp;&amp;d&amp;&amp;g&amp;&amp; !h&amp;&amp; !i&amp;&amp; !j)</t>
  </si>
  <si>
    <t>updated</t>
  </si>
  <si>
    <t>(a&amp;&amp;b&amp;&amp; !c&amp;&amp; !d&amp;&amp; !e&amp;&amp;g&amp;&amp;h)||</t>
  </si>
  <si>
    <t>(a&amp;&amp;b&amp;&amp; !c&amp;&amp; !d&amp;&amp;g&amp;&amp;h&amp;&amp;i)||</t>
  </si>
  <si>
    <t>(a&amp;&amp; !b&amp;&amp;c&amp;&amp;d&amp;&amp;e&amp;&amp;g&amp;&amp;i)||</t>
  </si>
  <si>
    <t>(a&amp;&amp; !b&amp;&amp;c&amp;&amp;d&amp;&amp;g&amp;&amp;h&amp;&amp; !i)||</t>
  </si>
  <si>
    <t>(a&amp;&amp; !b&amp;&amp;c&amp;&amp;d&amp;&amp;g&amp;&amp; !h&amp;&amp;i)||</t>
  </si>
  <si>
    <t>(a&amp;&amp; !b&amp;&amp;c&amp;&amp; !d&amp;&amp;g&amp;&amp; !h&amp;&amp; !i)||</t>
  </si>
  <si>
    <t>(a&amp;&amp; !b&amp;&amp;c&amp;&amp;e&amp;&amp;g&amp;&amp; !h&amp;&amp;i)||</t>
  </si>
  <si>
    <t>(a&amp;&amp; !b&amp;&amp;c&amp;&amp; !e&amp;&amp;g&amp;&amp; !h&amp;&amp; !i&amp;&amp;j)</t>
  </si>
  <si>
    <t>( !a&amp;&amp;b&amp;&amp; !c&amp;&amp; !d&amp;&amp; !e&amp;&amp;g&amp;&amp;h&amp;&amp;i&amp;&amp;j)||( !a&amp;&amp; !b&amp;&amp;c&amp;&amp;d&amp;&amp; !e&amp;&amp;g&amp;&amp;h)||( !a&amp;&amp; !b&amp;&amp;c&amp;&amp;d&amp;&amp; !e&amp;&amp;g&amp;&amp;i&amp;&amp;j)||( !a&amp;&amp; !b&amp;&amp;c&amp;&amp;d&amp;&amp;g&amp;&amp;h&amp;&amp;i)||( !a&amp;&amp; !b&amp;&amp;c&amp;&amp; !d&amp;&amp; !e&amp;&amp;g&amp;&amp; !h)||( !a&amp;&amp; !b&amp;&amp;c&amp;&amp; !d&amp;&amp;g&amp;&amp;h&amp;&amp; !i&amp;&amp; !j)||( !a&amp;&amp; !b&amp;&amp;c&amp;&amp; !d&amp;&amp;g&amp;&amp; !h&amp;&amp;i)||( !a&amp;&amp; !b&amp;&amp;c&amp;&amp;e&amp;&amp;g&amp;&amp;h&amp;&amp;i&amp;&amp; !j)||( !a&amp;&amp; !b&amp;&amp;c&amp;&amp;e&amp;&amp;g&amp;&amp;h&amp;&amp; !i&amp;&amp;j)||( !a&amp;&amp; !b&amp;&amp; !c&amp;&amp;d&amp;&amp;e&amp;&amp;g&amp;&amp; !h&amp;&amp; !i)||( !a&amp;&amp; !b&amp;&amp; !c&amp;&amp;d&amp;&amp;e&amp;&amp;g&amp;&amp; !h&amp;&amp; !j)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</si>
</sst>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0.0000000000000000000"/>
    <numFmt numFmtId="166" formatCode="0.0000000000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0" fillId="0" borderId="0" xfId="0" applyNumberFormat="1"/>
    <xf numFmtId="165" fontId="0" fillId="0" borderId="0" xfId="0" quotePrefix="1" applyNumberFormat="1"/>
    <xf numFmtId="0" fontId="1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406516204574E-2"/>
          <c:y val="1.3030888932477747E-2"/>
          <c:w val="0.92310291363647756"/>
          <c:h val="0.97393822213504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1.0625</c:v>
                </c:pt>
                <c:pt idx="2">
                  <c:v>1.125</c:v>
                </c:pt>
                <c:pt idx="3">
                  <c:v>1.1875</c:v>
                </c:pt>
                <c:pt idx="4">
                  <c:v>1.25</c:v>
                </c:pt>
                <c:pt idx="5">
                  <c:v>1.3125</c:v>
                </c:pt>
                <c:pt idx="6">
                  <c:v>1.375</c:v>
                </c:pt>
                <c:pt idx="7">
                  <c:v>1.4375</c:v>
                </c:pt>
                <c:pt idx="8">
                  <c:v>1.5</c:v>
                </c:pt>
                <c:pt idx="9">
                  <c:v>1.5625</c:v>
                </c:pt>
                <c:pt idx="10">
                  <c:v>1.625</c:v>
                </c:pt>
                <c:pt idx="11">
                  <c:v>1.6875</c:v>
                </c:pt>
                <c:pt idx="12">
                  <c:v>1.75</c:v>
                </c:pt>
                <c:pt idx="13">
                  <c:v>1.8125</c:v>
                </c:pt>
                <c:pt idx="14">
                  <c:v>1.875</c:v>
                </c:pt>
                <c:pt idx="15">
                  <c:v>1.9375</c:v>
                </c:pt>
                <c:pt idx="16">
                  <c:v>2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</c:v>
                </c:pt>
                <c:pt idx="1">
                  <c:v>1.0625</c:v>
                </c:pt>
                <c:pt idx="2">
                  <c:v>1.125</c:v>
                </c:pt>
                <c:pt idx="3">
                  <c:v>1.1875</c:v>
                </c:pt>
                <c:pt idx="4">
                  <c:v>1.25</c:v>
                </c:pt>
                <c:pt idx="5">
                  <c:v>1.3125</c:v>
                </c:pt>
                <c:pt idx="6">
                  <c:v>1.375</c:v>
                </c:pt>
                <c:pt idx="7">
                  <c:v>1.4375</c:v>
                </c:pt>
                <c:pt idx="8">
                  <c:v>1.5</c:v>
                </c:pt>
                <c:pt idx="9">
                  <c:v>1.5625</c:v>
                </c:pt>
                <c:pt idx="10">
                  <c:v>1.625</c:v>
                </c:pt>
                <c:pt idx="11">
                  <c:v>1.6875</c:v>
                </c:pt>
                <c:pt idx="12">
                  <c:v>1.75</c:v>
                </c:pt>
                <c:pt idx="13">
                  <c:v>1.8125</c:v>
                </c:pt>
                <c:pt idx="14">
                  <c:v>1.875</c:v>
                </c:pt>
                <c:pt idx="15">
                  <c:v>1.9375</c:v>
                </c:pt>
                <c:pt idx="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C-4856-B5E4-0DBDBF218FC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1.0625</c:v>
                </c:pt>
                <c:pt idx="2">
                  <c:v>1.125</c:v>
                </c:pt>
                <c:pt idx="3">
                  <c:v>1.1875</c:v>
                </c:pt>
                <c:pt idx="4">
                  <c:v>1.25</c:v>
                </c:pt>
                <c:pt idx="5">
                  <c:v>1.3125</c:v>
                </c:pt>
                <c:pt idx="6">
                  <c:v>1.375</c:v>
                </c:pt>
                <c:pt idx="7">
                  <c:v>1.4375</c:v>
                </c:pt>
                <c:pt idx="8">
                  <c:v>1.5</c:v>
                </c:pt>
                <c:pt idx="9">
                  <c:v>1.5625</c:v>
                </c:pt>
                <c:pt idx="10">
                  <c:v>1.625</c:v>
                </c:pt>
                <c:pt idx="11">
                  <c:v>1.6875</c:v>
                </c:pt>
                <c:pt idx="12">
                  <c:v>1.75</c:v>
                </c:pt>
                <c:pt idx="13">
                  <c:v>1.8125</c:v>
                </c:pt>
                <c:pt idx="14">
                  <c:v>1.875</c:v>
                </c:pt>
                <c:pt idx="15">
                  <c:v>1.9375</c:v>
                </c:pt>
                <c:pt idx="16">
                  <c:v>2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2</c:v>
                </c:pt>
                <c:pt idx="1">
                  <c:v>2.125</c:v>
                </c:pt>
                <c:pt idx="2">
                  <c:v>2.25</c:v>
                </c:pt>
                <c:pt idx="3">
                  <c:v>2.375</c:v>
                </c:pt>
                <c:pt idx="4">
                  <c:v>2.5</c:v>
                </c:pt>
                <c:pt idx="5">
                  <c:v>2.625</c:v>
                </c:pt>
                <c:pt idx="6">
                  <c:v>2.75</c:v>
                </c:pt>
                <c:pt idx="7">
                  <c:v>2.875</c:v>
                </c:pt>
                <c:pt idx="8">
                  <c:v>3</c:v>
                </c:pt>
                <c:pt idx="9">
                  <c:v>3.125</c:v>
                </c:pt>
                <c:pt idx="10">
                  <c:v>3.25</c:v>
                </c:pt>
                <c:pt idx="11">
                  <c:v>3.375</c:v>
                </c:pt>
                <c:pt idx="12">
                  <c:v>3.5</c:v>
                </c:pt>
                <c:pt idx="13">
                  <c:v>3.625</c:v>
                </c:pt>
                <c:pt idx="14">
                  <c:v>3.75</c:v>
                </c:pt>
                <c:pt idx="15">
                  <c:v>3.875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7C-4856-B5E4-0DBDBF218FC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1.0625</c:v>
                </c:pt>
                <c:pt idx="2">
                  <c:v>1.125</c:v>
                </c:pt>
                <c:pt idx="3">
                  <c:v>1.1875</c:v>
                </c:pt>
                <c:pt idx="4">
                  <c:v>1.25</c:v>
                </c:pt>
                <c:pt idx="5">
                  <c:v>1.3125</c:v>
                </c:pt>
                <c:pt idx="6">
                  <c:v>1.375</c:v>
                </c:pt>
                <c:pt idx="7">
                  <c:v>1.4375</c:v>
                </c:pt>
                <c:pt idx="8">
                  <c:v>1.5</c:v>
                </c:pt>
                <c:pt idx="9">
                  <c:v>1.5625</c:v>
                </c:pt>
                <c:pt idx="10">
                  <c:v>1.625</c:v>
                </c:pt>
                <c:pt idx="11">
                  <c:v>1.6875</c:v>
                </c:pt>
                <c:pt idx="12">
                  <c:v>1.75</c:v>
                </c:pt>
                <c:pt idx="13">
                  <c:v>1.8125</c:v>
                </c:pt>
                <c:pt idx="14">
                  <c:v>1.875</c:v>
                </c:pt>
                <c:pt idx="15">
                  <c:v>1.9375</c:v>
                </c:pt>
                <c:pt idx="16">
                  <c:v>2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3</c:v>
                </c:pt>
                <c:pt idx="1">
                  <c:v>3.1875</c:v>
                </c:pt>
                <c:pt idx="2">
                  <c:v>3.375</c:v>
                </c:pt>
                <c:pt idx="3">
                  <c:v>3.5625</c:v>
                </c:pt>
                <c:pt idx="4">
                  <c:v>3.75</c:v>
                </c:pt>
                <c:pt idx="5">
                  <c:v>3.9375</c:v>
                </c:pt>
                <c:pt idx="6">
                  <c:v>4.125</c:v>
                </c:pt>
                <c:pt idx="7">
                  <c:v>4.3125</c:v>
                </c:pt>
                <c:pt idx="8">
                  <c:v>4.5</c:v>
                </c:pt>
                <c:pt idx="9">
                  <c:v>4.6875</c:v>
                </c:pt>
                <c:pt idx="10">
                  <c:v>4.875</c:v>
                </c:pt>
                <c:pt idx="11">
                  <c:v>5.0625</c:v>
                </c:pt>
                <c:pt idx="12">
                  <c:v>5.25</c:v>
                </c:pt>
                <c:pt idx="13">
                  <c:v>5.4375</c:v>
                </c:pt>
                <c:pt idx="14">
                  <c:v>5.625</c:v>
                </c:pt>
                <c:pt idx="15">
                  <c:v>5.8125</c:v>
                </c:pt>
                <c:pt idx="1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7C-4856-B5E4-0DBDBF218FC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1.0625</c:v>
                </c:pt>
                <c:pt idx="2">
                  <c:v>1.125</c:v>
                </c:pt>
                <c:pt idx="3">
                  <c:v>1.1875</c:v>
                </c:pt>
                <c:pt idx="4">
                  <c:v>1.25</c:v>
                </c:pt>
                <c:pt idx="5">
                  <c:v>1.3125</c:v>
                </c:pt>
                <c:pt idx="6">
                  <c:v>1.375</c:v>
                </c:pt>
                <c:pt idx="7">
                  <c:v>1.4375</c:v>
                </c:pt>
                <c:pt idx="8">
                  <c:v>1.5</c:v>
                </c:pt>
                <c:pt idx="9">
                  <c:v>1.5625</c:v>
                </c:pt>
                <c:pt idx="10">
                  <c:v>1.625</c:v>
                </c:pt>
                <c:pt idx="11">
                  <c:v>1.6875</c:v>
                </c:pt>
                <c:pt idx="12">
                  <c:v>1.75</c:v>
                </c:pt>
                <c:pt idx="13">
                  <c:v>1.8125</c:v>
                </c:pt>
                <c:pt idx="14">
                  <c:v>1.875</c:v>
                </c:pt>
                <c:pt idx="15">
                  <c:v>1.9375</c:v>
                </c:pt>
                <c:pt idx="16">
                  <c:v>2</c:v>
                </c:pt>
              </c:numCache>
            </c:numRef>
          </c:xVal>
          <c:yVal>
            <c:numRef>
              <c:f>Sheet1!$E$2:$E$18</c:f>
              <c:numCache>
                <c:formatCode>General</c:formatCode>
                <c:ptCount val="17"/>
                <c:pt idx="0">
                  <c:v>4</c:v>
                </c:pt>
                <c:pt idx="1">
                  <c:v>4.25</c:v>
                </c:pt>
                <c:pt idx="2">
                  <c:v>4.5</c:v>
                </c:pt>
                <c:pt idx="3">
                  <c:v>4.75</c:v>
                </c:pt>
                <c:pt idx="4">
                  <c:v>5</c:v>
                </c:pt>
                <c:pt idx="5">
                  <c:v>5.25</c:v>
                </c:pt>
                <c:pt idx="6">
                  <c:v>5.5</c:v>
                </c:pt>
                <c:pt idx="7">
                  <c:v>5.75</c:v>
                </c:pt>
                <c:pt idx="8">
                  <c:v>6</c:v>
                </c:pt>
                <c:pt idx="9">
                  <c:v>6.25</c:v>
                </c:pt>
                <c:pt idx="10">
                  <c:v>6.5</c:v>
                </c:pt>
                <c:pt idx="11">
                  <c:v>6.75</c:v>
                </c:pt>
                <c:pt idx="12">
                  <c:v>7</c:v>
                </c:pt>
                <c:pt idx="13">
                  <c:v>7.25</c:v>
                </c:pt>
                <c:pt idx="14">
                  <c:v>7.5</c:v>
                </c:pt>
                <c:pt idx="15">
                  <c:v>7.75</c:v>
                </c:pt>
                <c:pt idx="1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7C-4856-B5E4-0DBDBF218FC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1.0625</c:v>
                </c:pt>
                <c:pt idx="2">
                  <c:v>1.125</c:v>
                </c:pt>
                <c:pt idx="3">
                  <c:v>1.1875</c:v>
                </c:pt>
                <c:pt idx="4">
                  <c:v>1.25</c:v>
                </c:pt>
                <c:pt idx="5">
                  <c:v>1.3125</c:v>
                </c:pt>
                <c:pt idx="6">
                  <c:v>1.375</c:v>
                </c:pt>
                <c:pt idx="7">
                  <c:v>1.4375</c:v>
                </c:pt>
                <c:pt idx="8">
                  <c:v>1.5</c:v>
                </c:pt>
                <c:pt idx="9">
                  <c:v>1.5625</c:v>
                </c:pt>
                <c:pt idx="10">
                  <c:v>1.625</c:v>
                </c:pt>
                <c:pt idx="11">
                  <c:v>1.6875</c:v>
                </c:pt>
                <c:pt idx="12">
                  <c:v>1.75</c:v>
                </c:pt>
                <c:pt idx="13">
                  <c:v>1.8125</c:v>
                </c:pt>
                <c:pt idx="14">
                  <c:v>1.875</c:v>
                </c:pt>
                <c:pt idx="15">
                  <c:v>1.9375</c:v>
                </c:pt>
                <c:pt idx="16">
                  <c:v>2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7C-4856-B5E4-0DBDBF218FC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1.0625</c:v>
                </c:pt>
                <c:pt idx="2">
                  <c:v>1.125</c:v>
                </c:pt>
                <c:pt idx="3">
                  <c:v>1.1875</c:v>
                </c:pt>
                <c:pt idx="4">
                  <c:v>1.25</c:v>
                </c:pt>
                <c:pt idx="5">
                  <c:v>1.3125</c:v>
                </c:pt>
                <c:pt idx="6">
                  <c:v>1.375</c:v>
                </c:pt>
                <c:pt idx="7">
                  <c:v>1.4375</c:v>
                </c:pt>
                <c:pt idx="8">
                  <c:v>1.5</c:v>
                </c:pt>
                <c:pt idx="9">
                  <c:v>1.5625</c:v>
                </c:pt>
                <c:pt idx="10">
                  <c:v>1.625</c:v>
                </c:pt>
                <c:pt idx="11">
                  <c:v>1.6875</c:v>
                </c:pt>
                <c:pt idx="12">
                  <c:v>1.75</c:v>
                </c:pt>
                <c:pt idx="13">
                  <c:v>1.8125</c:v>
                </c:pt>
                <c:pt idx="14">
                  <c:v>1.875</c:v>
                </c:pt>
                <c:pt idx="15">
                  <c:v>1.9375</c:v>
                </c:pt>
                <c:pt idx="16">
                  <c:v>2</c:v>
                </c:pt>
              </c:numCache>
            </c:numRef>
          </c:xVal>
          <c:yVal>
            <c:numRef>
              <c:f>Sheet1!$G$2:$G$18</c:f>
              <c:numCache>
                <c:formatCode>General</c:formatCode>
                <c:ptCount val="17"/>
                <c:pt idx="0">
                  <c:v>-1</c:v>
                </c:pt>
                <c:pt idx="1">
                  <c:v>-1.0625</c:v>
                </c:pt>
                <c:pt idx="2">
                  <c:v>-1.125</c:v>
                </c:pt>
                <c:pt idx="3">
                  <c:v>-1.1875</c:v>
                </c:pt>
                <c:pt idx="4">
                  <c:v>-1.25</c:v>
                </c:pt>
                <c:pt idx="5">
                  <c:v>-1.3125</c:v>
                </c:pt>
                <c:pt idx="6">
                  <c:v>-1.375</c:v>
                </c:pt>
                <c:pt idx="7">
                  <c:v>-1.4375</c:v>
                </c:pt>
                <c:pt idx="8">
                  <c:v>-1.5</c:v>
                </c:pt>
                <c:pt idx="9">
                  <c:v>-1.5625</c:v>
                </c:pt>
                <c:pt idx="10">
                  <c:v>-1.625</c:v>
                </c:pt>
                <c:pt idx="11">
                  <c:v>-1.6875</c:v>
                </c:pt>
                <c:pt idx="12">
                  <c:v>-1.75</c:v>
                </c:pt>
                <c:pt idx="13">
                  <c:v>-1.8125</c:v>
                </c:pt>
                <c:pt idx="14">
                  <c:v>-1.875</c:v>
                </c:pt>
                <c:pt idx="15">
                  <c:v>-1.9375</c:v>
                </c:pt>
                <c:pt idx="16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7C-4856-B5E4-0DBDBF218FC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1.0625</c:v>
                </c:pt>
                <c:pt idx="2">
                  <c:v>1.125</c:v>
                </c:pt>
                <c:pt idx="3">
                  <c:v>1.1875</c:v>
                </c:pt>
                <c:pt idx="4">
                  <c:v>1.25</c:v>
                </c:pt>
                <c:pt idx="5">
                  <c:v>1.3125</c:v>
                </c:pt>
                <c:pt idx="6">
                  <c:v>1.375</c:v>
                </c:pt>
                <c:pt idx="7">
                  <c:v>1.4375</c:v>
                </c:pt>
                <c:pt idx="8">
                  <c:v>1.5</c:v>
                </c:pt>
                <c:pt idx="9">
                  <c:v>1.5625</c:v>
                </c:pt>
                <c:pt idx="10">
                  <c:v>1.625</c:v>
                </c:pt>
                <c:pt idx="11">
                  <c:v>1.6875</c:v>
                </c:pt>
                <c:pt idx="12">
                  <c:v>1.75</c:v>
                </c:pt>
                <c:pt idx="13">
                  <c:v>1.8125</c:v>
                </c:pt>
                <c:pt idx="14">
                  <c:v>1.875</c:v>
                </c:pt>
                <c:pt idx="15">
                  <c:v>1.9375</c:v>
                </c:pt>
                <c:pt idx="16">
                  <c:v>2</c:v>
                </c:pt>
              </c:numCache>
            </c:numRef>
          </c:xVal>
          <c:yVal>
            <c:numRef>
              <c:f>Sheet1!$H$2:$H$18</c:f>
              <c:numCache>
                <c:formatCode>General</c:formatCode>
                <c:ptCount val="17"/>
                <c:pt idx="0">
                  <c:v>-2</c:v>
                </c:pt>
                <c:pt idx="1">
                  <c:v>-2.125</c:v>
                </c:pt>
                <c:pt idx="2">
                  <c:v>-2.25</c:v>
                </c:pt>
                <c:pt idx="3">
                  <c:v>-2.375</c:v>
                </c:pt>
                <c:pt idx="4">
                  <c:v>-2.5</c:v>
                </c:pt>
                <c:pt idx="5">
                  <c:v>-2.625</c:v>
                </c:pt>
                <c:pt idx="6">
                  <c:v>-2.75</c:v>
                </c:pt>
                <c:pt idx="7">
                  <c:v>-2.875</c:v>
                </c:pt>
                <c:pt idx="8">
                  <c:v>-3</c:v>
                </c:pt>
                <c:pt idx="9">
                  <c:v>-3.125</c:v>
                </c:pt>
                <c:pt idx="10">
                  <c:v>-3.25</c:v>
                </c:pt>
                <c:pt idx="11">
                  <c:v>-3.375</c:v>
                </c:pt>
                <c:pt idx="12">
                  <c:v>-3.5</c:v>
                </c:pt>
                <c:pt idx="13">
                  <c:v>-3.625</c:v>
                </c:pt>
                <c:pt idx="14">
                  <c:v>-3.75</c:v>
                </c:pt>
                <c:pt idx="15">
                  <c:v>-3.875</c:v>
                </c:pt>
                <c:pt idx="16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7C-4856-B5E4-0DBDBF218FC1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1.0625</c:v>
                </c:pt>
                <c:pt idx="2">
                  <c:v>1.125</c:v>
                </c:pt>
                <c:pt idx="3">
                  <c:v>1.1875</c:v>
                </c:pt>
                <c:pt idx="4">
                  <c:v>1.25</c:v>
                </c:pt>
                <c:pt idx="5">
                  <c:v>1.3125</c:v>
                </c:pt>
                <c:pt idx="6">
                  <c:v>1.375</c:v>
                </c:pt>
                <c:pt idx="7">
                  <c:v>1.4375</c:v>
                </c:pt>
                <c:pt idx="8">
                  <c:v>1.5</c:v>
                </c:pt>
                <c:pt idx="9">
                  <c:v>1.5625</c:v>
                </c:pt>
                <c:pt idx="10">
                  <c:v>1.625</c:v>
                </c:pt>
                <c:pt idx="11">
                  <c:v>1.6875</c:v>
                </c:pt>
                <c:pt idx="12">
                  <c:v>1.75</c:v>
                </c:pt>
                <c:pt idx="13">
                  <c:v>1.8125</c:v>
                </c:pt>
                <c:pt idx="14">
                  <c:v>1.875</c:v>
                </c:pt>
                <c:pt idx="15">
                  <c:v>1.9375</c:v>
                </c:pt>
                <c:pt idx="16">
                  <c:v>2</c:v>
                </c:pt>
              </c:numCache>
            </c:numRef>
          </c:xVal>
          <c:yVal>
            <c:numRef>
              <c:f>Sheet1!$I$2:$I$18</c:f>
              <c:numCache>
                <c:formatCode>General</c:formatCode>
                <c:ptCount val="17"/>
                <c:pt idx="0">
                  <c:v>-3</c:v>
                </c:pt>
                <c:pt idx="1">
                  <c:v>-3.1875</c:v>
                </c:pt>
                <c:pt idx="2">
                  <c:v>-3.375</c:v>
                </c:pt>
                <c:pt idx="3">
                  <c:v>-3.5625</c:v>
                </c:pt>
                <c:pt idx="4">
                  <c:v>-3.75</c:v>
                </c:pt>
                <c:pt idx="5">
                  <c:v>-3.9375</c:v>
                </c:pt>
                <c:pt idx="6">
                  <c:v>-4.125</c:v>
                </c:pt>
                <c:pt idx="7">
                  <c:v>-4.3125</c:v>
                </c:pt>
                <c:pt idx="8">
                  <c:v>-4.5</c:v>
                </c:pt>
                <c:pt idx="9">
                  <c:v>-4.6875</c:v>
                </c:pt>
                <c:pt idx="10">
                  <c:v>-4.875</c:v>
                </c:pt>
                <c:pt idx="11">
                  <c:v>-5.0625</c:v>
                </c:pt>
                <c:pt idx="12">
                  <c:v>-5.25</c:v>
                </c:pt>
                <c:pt idx="13">
                  <c:v>-5.4375</c:v>
                </c:pt>
                <c:pt idx="14">
                  <c:v>-5.625</c:v>
                </c:pt>
                <c:pt idx="15">
                  <c:v>-5.8125</c:v>
                </c:pt>
                <c:pt idx="16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7C-4856-B5E4-0DBDBF218FC1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1.0625</c:v>
                </c:pt>
                <c:pt idx="2">
                  <c:v>1.125</c:v>
                </c:pt>
                <c:pt idx="3">
                  <c:v>1.1875</c:v>
                </c:pt>
                <c:pt idx="4">
                  <c:v>1.25</c:v>
                </c:pt>
                <c:pt idx="5">
                  <c:v>1.3125</c:v>
                </c:pt>
                <c:pt idx="6">
                  <c:v>1.375</c:v>
                </c:pt>
                <c:pt idx="7">
                  <c:v>1.4375</c:v>
                </c:pt>
                <c:pt idx="8">
                  <c:v>1.5</c:v>
                </c:pt>
                <c:pt idx="9">
                  <c:v>1.5625</c:v>
                </c:pt>
                <c:pt idx="10">
                  <c:v>1.625</c:v>
                </c:pt>
                <c:pt idx="11">
                  <c:v>1.6875</c:v>
                </c:pt>
                <c:pt idx="12">
                  <c:v>1.75</c:v>
                </c:pt>
                <c:pt idx="13">
                  <c:v>1.8125</c:v>
                </c:pt>
                <c:pt idx="14">
                  <c:v>1.875</c:v>
                </c:pt>
                <c:pt idx="15">
                  <c:v>1.9375</c:v>
                </c:pt>
                <c:pt idx="16">
                  <c:v>2</c:v>
                </c:pt>
              </c:numCache>
            </c:numRef>
          </c:xVal>
          <c:yVal>
            <c:numRef>
              <c:f>Sheet1!$J$2:$J$18</c:f>
              <c:numCache>
                <c:formatCode>General</c:formatCode>
                <c:ptCount val="17"/>
                <c:pt idx="0">
                  <c:v>-4</c:v>
                </c:pt>
                <c:pt idx="1">
                  <c:v>-4.25</c:v>
                </c:pt>
                <c:pt idx="2">
                  <c:v>-4.5</c:v>
                </c:pt>
                <c:pt idx="3">
                  <c:v>-4.75</c:v>
                </c:pt>
                <c:pt idx="4">
                  <c:v>-5</c:v>
                </c:pt>
                <c:pt idx="5">
                  <c:v>-5.25</c:v>
                </c:pt>
                <c:pt idx="6">
                  <c:v>-5.5</c:v>
                </c:pt>
                <c:pt idx="7">
                  <c:v>-5.75</c:v>
                </c:pt>
                <c:pt idx="8">
                  <c:v>-6</c:v>
                </c:pt>
                <c:pt idx="9">
                  <c:v>-6.25</c:v>
                </c:pt>
                <c:pt idx="10">
                  <c:v>-6.5</c:v>
                </c:pt>
                <c:pt idx="11">
                  <c:v>-6.75</c:v>
                </c:pt>
                <c:pt idx="12">
                  <c:v>-7</c:v>
                </c:pt>
                <c:pt idx="13">
                  <c:v>-7.25</c:v>
                </c:pt>
                <c:pt idx="14">
                  <c:v>-7.5</c:v>
                </c:pt>
                <c:pt idx="15">
                  <c:v>-7.75</c:v>
                </c:pt>
                <c:pt idx="16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7C-4856-B5E4-0DBDBF21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36480"/>
        <c:axId val="293934184"/>
      </c:scatterChart>
      <c:valAx>
        <c:axId val="293936480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34184"/>
        <c:crosses val="autoZero"/>
        <c:crossBetween val="midCat"/>
        <c:majorUnit val="0.125"/>
      </c:valAx>
      <c:valAx>
        <c:axId val="293934184"/>
        <c:scaling>
          <c:orientation val="minMax"/>
          <c:max val="8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36480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19</xdr:row>
      <xdr:rowOff>123824</xdr:rowOff>
    </xdr:from>
    <xdr:to>
      <xdr:col>11</xdr:col>
      <xdr:colOff>600074</xdr:colOff>
      <xdr:row>52</xdr:row>
      <xdr:rowOff>104773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05A77-322C-42BF-A594-004B89AA7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71437</xdr:colOff>
      <xdr:row>31</xdr:row>
      <xdr:rowOff>3715</xdr:rowOff>
    </xdr:from>
    <xdr:to>
      <xdr:col>2</xdr:col>
      <xdr:colOff>279796</xdr:colOff>
      <xdr:row>31</xdr:row>
      <xdr:rowOff>3715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A67514E-AA5F-4F3C-BA13-3F1162430336}"/>
            </a:ext>
          </a:extLst>
        </xdr:cNvPr>
        <xdr:cNvCxnSpPr/>
      </xdr:nvCxnSpPr>
      <xdr:spPr>
        <a:xfrm>
          <a:off x="679572" y="5909215"/>
          <a:ext cx="816493" cy="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277586</xdr:colOff>
      <xdr:row>41</xdr:row>
      <xdr:rowOff>10886</xdr:rowOff>
    </xdr:from>
    <xdr:to>
      <xdr:col>2</xdr:col>
      <xdr:colOff>277586</xdr:colOff>
      <xdr:row>42</xdr:row>
      <xdr:rowOff>21771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8EDCDD6-0E70-419B-9BFA-6E457110FC53}"/>
            </a:ext>
          </a:extLst>
        </xdr:cNvPr>
        <xdr:cNvCxnSpPr/>
      </xdr:nvCxnSpPr>
      <xdr:spPr>
        <a:xfrm>
          <a:off x="1493855" y="7821386"/>
          <a:ext cx="0" cy="20138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78764</xdr:colOff>
      <xdr:row>41</xdr:row>
      <xdr:rowOff>18369</xdr:rowOff>
    </xdr:from>
    <xdr:to>
      <xdr:col>2</xdr:col>
      <xdr:colOff>287123</xdr:colOff>
      <xdr:row>41</xdr:row>
      <xdr:rowOff>18369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7A65453-F0CB-4FCE-9190-F0360CEE754A}"/>
            </a:ext>
          </a:extLst>
        </xdr:cNvPr>
        <xdr:cNvCxnSpPr/>
      </xdr:nvCxnSpPr>
      <xdr:spPr>
        <a:xfrm>
          <a:off x="686899" y="7828869"/>
          <a:ext cx="816493" cy="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284913</xdr:colOff>
      <xdr:row>30</xdr:row>
      <xdr:rowOff>18213</xdr:rowOff>
    </xdr:from>
    <xdr:to>
      <xdr:col>2</xdr:col>
      <xdr:colOff>284913</xdr:colOff>
      <xdr:row>31</xdr:row>
      <xdr:rowOff>29098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9F65B90-D86B-42DF-AE49-63D120B6F36B}"/>
            </a:ext>
          </a:extLst>
        </xdr:cNvPr>
        <xdr:cNvCxnSpPr/>
      </xdr:nvCxnSpPr>
      <xdr:spPr>
        <a:xfrm>
          <a:off x="1501182" y="5733213"/>
          <a:ext cx="0" cy="20138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0.05321</cdr:x>
      <cdr:y>0.59119</cdr:y>
    </cdr:from>
    <cdr:to>
      <cdr:x>0.51296</cdr:x>
      <cdr:y>0.6231</cdr:y>
    </cdr:to>
    <cdr:cxnSp macro="">
      <cdr:nvCxnSpPr>
        <cdr:cNvPr id="5" name="Connector: Elbow 4">
          <a:extLst xmlns:a="http://schemas.openxmlformats.org/drawingml/2006/main">
            <a:ext uri="{FF2B5EF4-FFF2-40B4-BE49-F238E27FC236}">
              <a16:creationId xmlns:a16="http://schemas.microsoft.com/office/drawing/2014/main" id="{F0373943-4B74-4A45-8BEA-F2948EDB18B9}"/>
            </a:ext>
          </a:extLst>
        </cdr:cNvPr>
        <cdr:cNvCxnSpPr/>
      </cdr:nvCxnSpPr>
      <cdr:spPr>
        <a:xfrm xmlns:a="http://schemas.openxmlformats.org/drawingml/2006/main">
          <a:off x="371476" y="3705226"/>
          <a:ext cx="3209925" cy="200025"/>
        </a:xfrm>
        <a:prstGeom xmlns:a="http://schemas.openxmlformats.org/drawingml/2006/main" prst="bentConnector3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0.51432</cdr:x>
      <cdr:y>0.65198</cdr:y>
    </cdr:from>
    <cdr:to>
      <cdr:x>0.97544</cdr:x>
      <cdr:y>0.68389</cdr:y>
    </cdr:to>
    <cdr:cxnSp macro="">
      <cdr:nvCxnSpPr>
        <cdr:cNvPr id="7" name="Connector: Elbow 6">
          <a:extLst xmlns:a="http://schemas.openxmlformats.org/drawingml/2006/main">
            <a:ext uri="{FF2B5EF4-FFF2-40B4-BE49-F238E27FC236}">
              <a16:creationId xmlns:a16="http://schemas.microsoft.com/office/drawing/2014/main" id="{237FFF61-E289-4922-9760-6D05BE6AE573}"/>
            </a:ext>
          </a:extLst>
        </cdr:cNvPr>
        <cdr:cNvCxnSpPr/>
      </cdr:nvCxnSpPr>
      <cdr:spPr>
        <a:xfrm xmlns:a="http://schemas.openxmlformats.org/drawingml/2006/main">
          <a:off x="3590926" y="4086226"/>
          <a:ext cx="3219450" cy="200025"/>
        </a:xfrm>
        <a:prstGeom xmlns:a="http://schemas.openxmlformats.org/drawingml/2006/main" prst="bentConnector3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0.05048</cdr:x>
      <cdr:y>0.68237</cdr:y>
    </cdr:from>
    <cdr:to>
      <cdr:x>0.51296</cdr:x>
      <cdr:y>0.71429</cdr:y>
    </cdr:to>
    <cdr:cxnSp macro="">
      <cdr:nvCxnSpPr>
        <cdr:cNvPr id="9" name="Connector: Elbow 8">
          <a:extLst xmlns:a="http://schemas.openxmlformats.org/drawingml/2006/main">
            <a:ext uri="{FF2B5EF4-FFF2-40B4-BE49-F238E27FC236}">
              <a16:creationId xmlns:a16="http://schemas.microsoft.com/office/drawing/2014/main" id="{752E55C8-2351-492F-AEED-F665CC0B365C}"/>
            </a:ext>
          </a:extLst>
        </cdr:cNvPr>
        <cdr:cNvCxnSpPr/>
      </cdr:nvCxnSpPr>
      <cdr:spPr>
        <a:xfrm xmlns:a="http://schemas.openxmlformats.org/drawingml/2006/main">
          <a:off x="352426" y="4276726"/>
          <a:ext cx="3228975" cy="200025"/>
        </a:xfrm>
        <a:prstGeom xmlns:a="http://schemas.openxmlformats.org/drawingml/2006/main" prst="bentConnector3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0.5116</cdr:x>
      <cdr:y>0.71125</cdr:y>
    </cdr:from>
    <cdr:to>
      <cdr:x>0.51296</cdr:x>
      <cdr:y>0.74316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B66020DE-04CA-43CF-87C1-5D7814AC685E}"/>
            </a:ext>
          </a:extLst>
        </cdr:cNvPr>
        <cdr:cNvCxnSpPr/>
      </cdr:nvCxnSpPr>
      <cdr:spPr>
        <a:xfrm xmlns:a="http://schemas.openxmlformats.org/drawingml/2006/main">
          <a:off x="3571876" y="4457701"/>
          <a:ext cx="9525" cy="2000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0.51296</cdr:x>
      <cdr:y>0.74164</cdr:y>
    </cdr:from>
    <cdr:to>
      <cdr:x>0.97544</cdr:x>
      <cdr:y>0.77508</cdr:y>
    </cdr:to>
    <cdr:cxnSp macro="">
      <cdr:nvCxnSpPr>
        <cdr:cNvPr id="14" name="Connector: Elbow 13">
          <a:extLst xmlns:a="http://schemas.openxmlformats.org/drawingml/2006/main">
            <a:ext uri="{FF2B5EF4-FFF2-40B4-BE49-F238E27FC236}">
              <a16:creationId xmlns:a16="http://schemas.microsoft.com/office/drawing/2014/main" id="{9109B2BA-C08B-4250-A06D-96DF0AE53EC5}"/>
            </a:ext>
          </a:extLst>
        </cdr:cNvPr>
        <cdr:cNvCxnSpPr/>
      </cdr:nvCxnSpPr>
      <cdr:spPr>
        <a:xfrm xmlns:a="http://schemas.openxmlformats.org/drawingml/2006/main">
          <a:off x="3581401" y="4648201"/>
          <a:ext cx="3228975" cy="209550"/>
        </a:xfrm>
        <a:prstGeom xmlns:a="http://schemas.openxmlformats.org/drawingml/2006/main" prst="bentConnector3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0.51296</cdr:x>
      <cdr:y>0.62158</cdr:y>
    </cdr:from>
    <cdr:to>
      <cdr:x>0.51296</cdr:x>
      <cdr:y>0.65198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55819ED1-BB17-4597-BED3-7BEB901FE0E0}"/>
            </a:ext>
          </a:extLst>
        </cdr:cNvPr>
        <cdr:cNvCxnSpPr/>
      </cdr:nvCxnSpPr>
      <cdr:spPr>
        <a:xfrm xmlns:a="http://schemas.openxmlformats.org/drawingml/2006/main">
          <a:off x="3581401" y="3895726"/>
          <a:ext cx="0" cy="190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0.04911</cdr:x>
      <cdr:y>0.52888</cdr:y>
    </cdr:from>
    <cdr:to>
      <cdr:x>0.97681</cdr:x>
      <cdr:y>0.56231</cdr:y>
    </cdr:to>
    <cdr:cxnSp macro="">
      <cdr:nvCxnSpPr>
        <cdr:cNvPr id="25" name="Connector: Elbow 24">
          <a:extLst xmlns:a="http://schemas.openxmlformats.org/drawingml/2006/main">
            <a:ext uri="{FF2B5EF4-FFF2-40B4-BE49-F238E27FC236}">
              <a16:creationId xmlns:a16="http://schemas.microsoft.com/office/drawing/2014/main" id="{9977F617-7B82-47E6-B499-227B3CBAE457}"/>
            </a:ext>
          </a:extLst>
        </cdr:cNvPr>
        <cdr:cNvCxnSpPr/>
      </cdr:nvCxnSpPr>
      <cdr:spPr>
        <a:xfrm xmlns:a="http://schemas.openxmlformats.org/drawingml/2006/main">
          <a:off x="342901" y="3314701"/>
          <a:ext cx="6477000" cy="209550"/>
        </a:xfrm>
        <a:prstGeom xmlns:a="http://schemas.openxmlformats.org/drawingml/2006/main" prst="bentConnector3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0.05048</cdr:x>
      <cdr:y>0.43921</cdr:y>
    </cdr:from>
    <cdr:to>
      <cdr:x>0.97544</cdr:x>
      <cdr:y>0.46809</cdr:y>
    </cdr:to>
    <cdr:cxnSp macro="">
      <cdr:nvCxnSpPr>
        <cdr:cNvPr id="27" name="Connector: Elbow 26">
          <a:extLst xmlns:a="http://schemas.openxmlformats.org/drawingml/2006/main">
            <a:ext uri="{FF2B5EF4-FFF2-40B4-BE49-F238E27FC236}">
              <a16:creationId xmlns:a16="http://schemas.microsoft.com/office/drawing/2014/main" id="{49E4620C-A1B3-4DDC-BCC8-7627F3360A0A}"/>
            </a:ext>
          </a:extLst>
        </cdr:cNvPr>
        <cdr:cNvCxnSpPr/>
      </cdr:nvCxnSpPr>
      <cdr:spPr>
        <a:xfrm xmlns:a="http://schemas.openxmlformats.org/drawingml/2006/main" flipV="1">
          <a:off x="352426" y="2752726"/>
          <a:ext cx="6457950" cy="180975"/>
        </a:xfrm>
        <a:prstGeom xmlns:a="http://schemas.openxmlformats.org/drawingml/2006/main" prst="bentConnector3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0.05048</cdr:x>
      <cdr:y>0.37538</cdr:y>
    </cdr:from>
    <cdr:to>
      <cdr:x>0.51296</cdr:x>
      <cdr:y>0.40881</cdr:y>
    </cdr:to>
    <cdr:cxnSp macro="">
      <cdr:nvCxnSpPr>
        <cdr:cNvPr id="29" name="Connector: Elbow 28">
          <a:extLst xmlns:a="http://schemas.openxmlformats.org/drawingml/2006/main">
            <a:ext uri="{FF2B5EF4-FFF2-40B4-BE49-F238E27FC236}">
              <a16:creationId xmlns:a16="http://schemas.microsoft.com/office/drawing/2014/main" id="{BC4EAFAC-5491-4C4A-8837-73727D51DA9B}"/>
            </a:ext>
          </a:extLst>
        </cdr:cNvPr>
        <cdr:cNvCxnSpPr/>
      </cdr:nvCxnSpPr>
      <cdr:spPr>
        <a:xfrm xmlns:a="http://schemas.openxmlformats.org/drawingml/2006/main" flipV="1">
          <a:off x="352426" y="2352676"/>
          <a:ext cx="3228975" cy="209550"/>
        </a:xfrm>
        <a:prstGeom xmlns:a="http://schemas.openxmlformats.org/drawingml/2006/main" prst="bentConnector3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0.51296</cdr:x>
      <cdr:y>0.31459</cdr:y>
    </cdr:from>
    <cdr:to>
      <cdr:x>0.97544</cdr:x>
      <cdr:y>0.34802</cdr:y>
    </cdr:to>
    <cdr:cxnSp macro="">
      <cdr:nvCxnSpPr>
        <cdr:cNvPr id="31" name="Connector: Elbow 30">
          <a:extLst xmlns:a="http://schemas.openxmlformats.org/drawingml/2006/main">
            <a:ext uri="{FF2B5EF4-FFF2-40B4-BE49-F238E27FC236}">
              <a16:creationId xmlns:a16="http://schemas.microsoft.com/office/drawing/2014/main" id="{9257A22E-A944-4359-B03C-3AEB90EF1DBF}"/>
            </a:ext>
          </a:extLst>
        </cdr:cNvPr>
        <cdr:cNvCxnSpPr/>
      </cdr:nvCxnSpPr>
      <cdr:spPr>
        <a:xfrm xmlns:a="http://schemas.openxmlformats.org/drawingml/2006/main" flipV="1">
          <a:off x="3581401" y="1971676"/>
          <a:ext cx="3228975" cy="209550"/>
        </a:xfrm>
        <a:prstGeom xmlns:a="http://schemas.openxmlformats.org/drawingml/2006/main" prst="bentConnector3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0.51296</cdr:x>
      <cdr:y>0.34802</cdr:y>
    </cdr:from>
    <cdr:to>
      <cdr:x>0.51296</cdr:x>
      <cdr:y>0.3769</cdr:y>
    </cdr:to>
    <cdr:cxnSp macro="">
      <cdr:nvCxnSpPr>
        <cdr:cNvPr id="33" name="Straight Connector 32">
          <a:extLst xmlns:a="http://schemas.openxmlformats.org/drawingml/2006/main">
            <a:ext uri="{FF2B5EF4-FFF2-40B4-BE49-F238E27FC236}">
              <a16:creationId xmlns:a16="http://schemas.microsoft.com/office/drawing/2014/main" id="{C99A90C3-88DB-4E68-8468-ACB55C14DF30}"/>
            </a:ext>
          </a:extLst>
        </cdr:cNvPr>
        <cdr:cNvCxnSpPr/>
      </cdr:nvCxnSpPr>
      <cdr:spPr>
        <a:xfrm xmlns:a="http://schemas.openxmlformats.org/drawingml/2006/main">
          <a:off x="3581401" y="2181226"/>
          <a:ext cx="0" cy="1809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0.04911</cdr:x>
      <cdr:y>0.28419</cdr:y>
    </cdr:from>
    <cdr:to>
      <cdr:x>0.51569</cdr:x>
      <cdr:y>0.31611</cdr:y>
    </cdr:to>
    <cdr:cxnSp macro="">
      <cdr:nvCxnSpPr>
        <cdr:cNvPr id="35" name="Connector: Elbow 34">
          <a:extLst xmlns:a="http://schemas.openxmlformats.org/drawingml/2006/main">
            <a:ext uri="{FF2B5EF4-FFF2-40B4-BE49-F238E27FC236}">
              <a16:creationId xmlns:a16="http://schemas.microsoft.com/office/drawing/2014/main" id="{8588D1BE-5120-489D-8278-3E9E9940F187}"/>
            </a:ext>
          </a:extLst>
        </cdr:cNvPr>
        <cdr:cNvCxnSpPr/>
      </cdr:nvCxnSpPr>
      <cdr:spPr>
        <a:xfrm xmlns:a="http://schemas.openxmlformats.org/drawingml/2006/main" flipV="1">
          <a:off x="342901" y="1781176"/>
          <a:ext cx="3257550" cy="200025"/>
        </a:xfrm>
        <a:prstGeom xmlns:a="http://schemas.openxmlformats.org/drawingml/2006/main" prst="bentConnector3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0.51296</cdr:x>
      <cdr:y>0.22644</cdr:y>
    </cdr:from>
    <cdr:to>
      <cdr:x>0.97681</cdr:x>
      <cdr:y>0.25836</cdr:y>
    </cdr:to>
    <cdr:cxnSp macro="">
      <cdr:nvCxnSpPr>
        <cdr:cNvPr id="37" name="Connector: Elbow 36">
          <a:extLst xmlns:a="http://schemas.openxmlformats.org/drawingml/2006/main">
            <a:ext uri="{FF2B5EF4-FFF2-40B4-BE49-F238E27FC236}">
              <a16:creationId xmlns:a16="http://schemas.microsoft.com/office/drawing/2014/main" id="{CBD3F21C-7ADF-4CE0-820D-AC8AC5711231}"/>
            </a:ext>
          </a:extLst>
        </cdr:cNvPr>
        <cdr:cNvCxnSpPr/>
      </cdr:nvCxnSpPr>
      <cdr:spPr>
        <a:xfrm xmlns:a="http://schemas.openxmlformats.org/drawingml/2006/main" flipV="1">
          <a:off x="3581401" y="1419226"/>
          <a:ext cx="3238500" cy="200025"/>
        </a:xfrm>
        <a:prstGeom xmlns:a="http://schemas.openxmlformats.org/drawingml/2006/main" prst="bentConnector3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0.51296</cdr:x>
      <cdr:y>0.25988</cdr:y>
    </cdr:from>
    <cdr:to>
      <cdr:x>0.51432</cdr:x>
      <cdr:y>0.28571</cdr:y>
    </cdr:to>
    <cdr:cxnSp macro="">
      <cdr:nvCxnSpPr>
        <cdr:cNvPr id="39" name="Straight Connector 38">
          <a:extLst xmlns:a="http://schemas.openxmlformats.org/drawingml/2006/main">
            <a:ext uri="{FF2B5EF4-FFF2-40B4-BE49-F238E27FC236}">
              <a16:creationId xmlns:a16="http://schemas.microsoft.com/office/drawing/2014/main" id="{CB06E5C5-95F9-489E-BD4B-C2715E9771D0}"/>
            </a:ext>
          </a:extLst>
        </cdr:cNvPr>
        <cdr:cNvCxnSpPr/>
      </cdr:nvCxnSpPr>
      <cdr:spPr>
        <a:xfrm xmlns:a="http://schemas.openxmlformats.org/drawingml/2006/main">
          <a:off x="3581401" y="1628776"/>
          <a:ext cx="9525" cy="1619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0"/>
  <sheetViews>
    <sheetView tabSelected="1" topLeftCell="A28" zoomScaleNormal="100" workbookViewId="0">
      <selection activeCell="A31" sqref="A31"/>
    </sheetView>
  </sheetViews>
  <sheetFormatPr defaultRowHeight="15" x14ac:dyDescent="0.25"/>
  <cols>
    <col min="12" max="12" width="12" customWidth="1"/>
    <col min="14" max="14" width="24.140625" style="1" customWidth="1"/>
    <col min="15" max="15" width="22" style="1" bestFit="1" customWidth="1"/>
    <col min="16" max="16" width="13.28515625" style="1" customWidth="1"/>
    <col min="17" max="17" width="15.7109375" style="1" customWidth="1"/>
    <col min="18" max="16384" width="9.140625" style="1"/>
  </cols>
  <sheetData>
    <row r="1" spans="1:10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f>A2</f>
        <v>1</v>
      </c>
      <c r="C2">
        <f>A2*2</f>
        <v>2</v>
      </c>
      <c r="D2">
        <f>A2*3</f>
        <v>3</v>
      </c>
      <c r="E2">
        <f>A2*4</f>
        <v>4</v>
      </c>
      <c r="F2">
        <v>0</v>
      </c>
      <c r="G2">
        <f>-A2</f>
        <v>-1</v>
      </c>
      <c r="H2">
        <f>-2*A2</f>
        <v>-2</v>
      </c>
      <c r="I2">
        <f>-D2</f>
        <v>-3</v>
      </c>
      <c r="J2">
        <f>-E2</f>
        <v>-4</v>
      </c>
    </row>
    <row r="3" spans="1:10" x14ac:dyDescent="0.25">
      <c r="A3">
        <v>1.0625</v>
      </c>
      <c r="B3">
        <f t="shared" ref="B3:B18" si="0">A3</f>
        <v>1.0625</v>
      </c>
      <c r="C3">
        <f t="shared" ref="C3:C18" si="1">A3*2</f>
        <v>2.125</v>
      </c>
      <c r="D3">
        <f t="shared" ref="D3:D18" si="2">A3*3</f>
        <v>3.1875</v>
      </c>
      <c r="E3">
        <f t="shared" ref="E3:E18" si="3">A3*4</f>
        <v>4.25</v>
      </c>
      <c r="F3">
        <v>0</v>
      </c>
      <c r="G3">
        <f t="shared" ref="G3:G18" si="4">-A3</f>
        <v>-1.0625</v>
      </c>
      <c r="H3">
        <f t="shared" ref="H3:H18" si="5">-2*A3</f>
        <v>-2.125</v>
      </c>
      <c r="I3">
        <f t="shared" ref="I3:I18" si="6">-D3</f>
        <v>-3.1875</v>
      </c>
      <c r="J3">
        <f t="shared" ref="J3:J18" si="7">-E3</f>
        <v>-4.25</v>
      </c>
    </row>
    <row r="4" spans="1:10" x14ac:dyDescent="0.25">
      <c r="A4">
        <v>1.125</v>
      </c>
      <c r="B4">
        <f t="shared" si="0"/>
        <v>1.125</v>
      </c>
      <c r="C4">
        <f t="shared" si="1"/>
        <v>2.25</v>
      </c>
      <c r="D4">
        <f t="shared" si="2"/>
        <v>3.375</v>
      </c>
      <c r="E4">
        <f t="shared" si="3"/>
        <v>4.5</v>
      </c>
      <c r="F4">
        <v>0</v>
      </c>
      <c r="G4">
        <f t="shared" si="4"/>
        <v>-1.125</v>
      </c>
      <c r="H4">
        <f t="shared" si="5"/>
        <v>-2.25</v>
      </c>
      <c r="I4">
        <f t="shared" si="6"/>
        <v>-3.375</v>
      </c>
      <c r="J4">
        <f t="shared" si="7"/>
        <v>-4.5</v>
      </c>
    </row>
    <row r="5" spans="1:10" x14ac:dyDescent="0.25">
      <c r="A5">
        <v>1.1875</v>
      </c>
      <c r="B5">
        <f t="shared" si="0"/>
        <v>1.1875</v>
      </c>
      <c r="C5">
        <f t="shared" si="1"/>
        <v>2.375</v>
      </c>
      <c r="D5">
        <f t="shared" si="2"/>
        <v>3.5625</v>
      </c>
      <c r="E5">
        <f t="shared" si="3"/>
        <v>4.75</v>
      </c>
      <c r="F5">
        <v>0</v>
      </c>
      <c r="G5">
        <f t="shared" si="4"/>
        <v>-1.1875</v>
      </c>
      <c r="H5">
        <f t="shared" si="5"/>
        <v>-2.375</v>
      </c>
      <c r="I5">
        <f t="shared" si="6"/>
        <v>-3.5625</v>
      </c>
      <c r="J5">
        <f t="shared" si="7"/>
        <v>-4.75</v>
      </c>
    </row>
    <row r="6" spans="1:10" x14ac:dyDescent="0.25">
      <c r="A6">
        <v>1.25</v>
      </c>
      <c r="B6">
        <f t="shared" si="0"/>
        <v>1.25</v>
      </c>
      <c r="C6">
        <f t="shared" si="1"/>
        <v>2.5</v>
      </c>
      <c r="D6">
        <f t="shared" si="2"/>
        <v>3.75</v>
      </c>
      <c r="E6">
        <f t="shared" si="3"/>
        <v>5</v>
      </c>
      <c r="F6">
        <v>0</v>
      </c>
      <c r="G6">
        <f t="shared" si="4"/>
        <v>-1.25</v>
      </c>
      <c r="H6">
        <f t="shared" si="5"/>
        <v>-2.5</v>
      </c>
      <c r="I6">
        <f t="shared" si="6"/>
        <v>-3.75</v>
      </c>
      <c r="J6">
        <f t="shared" si="7"/>
        <v>-5</v>
      </c>
    </row>
    <row r="7" spans="1:10" x14ac:dyDescent="0.25">
      <c r="A7">
        <v>1.3125</v>
      </c>
      <c r="B7">
        <f t="shared" si="0"/>
        <v>1.3125</v>
      </c>
      <c r="C7">
        <f t="shared" si="1"/>
        <v>2.625</v>
      </c>
      <c r="D7">
        <f t="shared" si="2"/>
        <v>3.9375</v>
      </c>
      <c r="E7">
        <f t="shared" si="3"/>
        <v>5.25</v>
      </c>
      <c r="F7">
        <v>0</v>
      </c>
      <c r="G7">
        <f t="shared" si="4"/>
        <v>-1.3125</v>
      </c>
      <c r="H7">
        <f t="shared" si="5"/>
        <v>-2.625</v>
      </c>
      <c r="I7">
        <f t="shared" si="6"/>
        <v>-3.9375</v>
      </c>
      <c r="J7">
        <f t="shared" si="7"/>
        <v>-5.25</v>
      </c>
    </row>
    <row r="8" spans="1:10" x14ac:dyDescent="0.25">
      <c r="A8">
        <v>1.375</v>
      </c>
      <c r="B8">
        <f t="shared" si="0"/>
        <v>1.375</v>
      </c>
      <c r="C8">
        <f t="shared" si="1"/>
        <v>2.75</v>
      </c>
      <c r="D8">
        <f t="shared" si="2"/>
        <v>4.125</v>
      </c>
      <c r="E8">
        <f t="shared" si="3"/>
        <v>5.5</v>
      </c>
      <c r="F8">
        <v>0</v>
      </c>
      <c r="G8">
        <f t="shared" si="4"/>
        <v>-1.375</v>
      </c>
      <c r="H8">
        <f t="shared" si="5"/>
        <v>-2.75</v>
      </c>
      <c r="I8">
        <f t="shared" si="6"/>
        <v>-4.125</v>
      </c>
      <c r="J8">
        <f t="shared" si="7"/>
        <v>-5.5</v>
      </c>
    </row>
    <row r="9" spans="1:10" x14ac:dyDescent="0.25">
      <c r="A9">
        <v>1.4375</v>
      </c>
      <c r="B9">
        <f t="shared" si="0"/>
        <v>1.4375</v>
      </c>
      <c r="C9">
        <f t="shared" si="1"/>
        <v>2.875</v>
      </c>
      <c r="D9">
        <f t="shared" si="2"/>
        <v>4.3125</v>
      </c>
      <c r="E9">
        <f t="shared" si="3"/>
        <v>5.75</v>
      </c>
      <c r="F9">
        <v>0</v>
      </c>
      <c r="G9">
        <f t="shared" si="4"/>
        <v>-1.4375</v>
      </c>
      <c r="H9">
        <f t="shared" si="5"/>
        <v>-2.875</v>
      </c>
      <c r="I9">
        <f t="shared" si="6"/>
        <v>-4.3125</v>
      </c>
      <c r="J9">
        <f t="shared" si="7"/>
        <v>-5.75</v>
      </c>
    </row>
    <row r="10" spans="1:10" x14ac:dyDescent="0.25">
      <c r="A10">
        <v>1.5</v>
      </c>
      <c r="B10">
        <f t="shared" si="0"/>
        <v>1.5</v>
      </c>
      <c r="C10">
        <f t="shared" si="1"/>
        <v>3</v>
      </c>
      <c r="D10">
        <f t="shared" si="2"/>
        <v>4.5</v>
      </c>
      <c r="E10">
        <f t="shared" si="3"/>
        <v>6</v>
      </c>
      <c r="F10">
        <v>0</v>
      </c>
      <c r="G10">
        <f t="shared" si="4"/>
        <v>-1.5</v>
      </c>
      <c r="H10">
        <f t="shared" si="5"/>
        <v>-3</v>
      </c>
      <c r="I10">
        <f t="shared" si="6"/>
        <v>-4.5</v>
      </c>
      <c r="J10">
        <f t="shared" si="7"/>
        <v>-6</v>
      </c>
    </row>
    <row r="11" spans="1:10" x14ac:dyDescent="0.25">
      <c r="A11">
        <v>1.5625</v>
      </c>
      <c r="B11">
        <f>A11</f>
        <v>1.5625</v>
      </c>
      <c r="C11">
        <f>A11*2</f>
        <v>3.125</v>
      </c>
      <c r="D11">
        <f>A11*3</f>
        <v>4.6875</v>
      </c>
      <c r="E11">
        <f>A11*4</f>
        <v>6.25</v>
      </c>
      <c r="F11">
        <v>0</v>
      </c>
      <c r="G11">
        <f t="shared" si="4"/>
        <v>-1.5625</v>
      </c>
      <c r="H11">
        <f t="shared" si="5"/>
        <v>-3.125</v>
      </c>
      <c r="I11">
        <f t="shared" si="6"/>
        <v>-4.6875</v>
      </c>
      <c r="J11">
        <f t="shared" si="7"/>
        <v>-6.25</v>
      </c>
    </row>
    <row r="12" spans="1:10" x14ac:dyDescent="0.25">
      <c r="A12">
        <v>1.625</v>
      </c>
      <c r="B12">
        <f t="shared" si="0"/>
        <v>1.625</v>
      </c>
      <c r="C12">
        <f t="shared" si="1"/>
        <v>3.25</v>
      </c>
      <c r="D12">
        <f t="shared" si="2"/>
        <v>4.875</v>
      </c>
      <c r="E12">
        <f t="shared" si="3"/>
        <v>6.5</v>
      </c>
      <c r="F12">
        <v>0</v>
      </c>
      <c r="G12">
        <f t="shared" si="4"/>
        <v>-1.625</v>
      </c>
      <c r="H12">
        <f t="shared" si="5"/>
        <v>-3.25</v>
      </c>
      <c r="I12">
        <f t="shared" si="6"/>
        <v>-4.875</v>
      </c>
      <c r="J12">
        <f t="shared" si="7"/>
        <v>-6.5</v>
      </c>
    </row>
    <row r="13" spans="1:10" x14ac:dyDescent="0.25">
      <c r="A13">
        <v>1.6875</v>
      </c>
      <c r="B13">
        <f t="shared" si="0"/>
        <v>1.6875</v>
      </c>
      <c r="C13">
        <f t="shared" si="1"/>
        <v>3.375</v>
      </c>
      <c r="D13">
        <f t="shared" si="2"/>
        <v>5.0625</v>
      </c>
      <c r="E13">
        <f t="shared" si="3"/>
        <v>6.75</v>
      </c>
      <c r="F13">
        <v>0</v>
      </c>
      <c r="G13">
        <f t="shared" si="4"/>
        <v>-1.6875</v>
      </c>
      <c r="H13">
        <f t="shared" si="5"/>
        <v>-3.375</v>
      </c>
      <c r="I13">
        <f t="shared" si="6"/>
        <v>-5.0625</v>
      </c>
      <c r="J13">
        <f t="shared" si="7"/>
        <v>-6.75</v>
      </c>
    </row>
    <row r="14" spans="1:10" x14ac:dyDescent="0.25">
      <c r="A14">
        <v>1.75</v>
      </c>
      <c r="B14">
        <f t="shared" si="0"/>
        <v>1.75</v>
      </c>
      <c r="C14">
        <f t="shared" si="1"/>
        <v>3.5</v>
      </c>
      <c r="D14">
        <f t="shared" si="2"/>
        <v>5.25</v>
      </c>
      <c r="E14">
        <f t="shared" si="3"/>
        <v>7</v>
      </c>
      <c r="F14">
        <v>0</v>
      </c>
      <c r="G14">
        <f t="shared" si="4"/>
        <v>-1.75</v>
      </c>
      <c r="H14">
        <f t="shared" si="5"/>
        <v>-3.5</v>
      </c>
      <c r="I14">
        <f t="shared" si="6"/>
        <v>-5.25</v>
      </c>
      <c r="J14">
        <f t="shared" si="7"/>
        <v>-7</v>
      </c>
    </row>
    <row r="15" spans="1:10" x14ac:dyDescent="0.25">
      <c r="A15">
        <v>1.8125</v>
      </c>
      <c r="B15">
        <f t="shared" si="0"/>
        <v>1.8125</v>
      </c>
      <c r="C15">
        <f t="shared" si="1"/>
        <v>3.625</v>
      </c>
      <c r="D15">
        <f t="shared" si="2"/>
        <v>5.4375</v>
      </c>
      <c r="E15">
        <f t="shared" si="3"/>
        <v>7.25</v>
      </c>
      <c r="F15">
        <v>0</v>
      </c>
      <c r="G15">
        <f t="shared" si="4"/>
        <v>-1.8125</v>
      </c>
      <c r="H15">
        <f t="shared" si="5"/>
        <v>-3.625</v>
      </c>
      <c r="I15">
        <f t="shared" si="6"/>
        <v>-5.4375</v>
      </c>
      <c r="J15">
        <f t="shared" si="7"/>
        <v>-7.25</v>
      </c>
    </row>
    <row r="16" spans="1:10" x14ac:dyDescent="0.25">
      <c r="A16">
        <v>1.875</v>
      </c>
      <c r="B16">
        <f t="shared" si="0"/>
        <v>1.875</v>
      </c>
      <c r="C16">
        <f t="shared" si="1"/>
        <v>3.75</v>
      </c>
      <c r="D16">
        <f t="shared" si="2"/>
        <v>5.625</v>
      </c>
      <c r="E16">
        <f t="shared" si="3"/>
        <v>7.5</v>
      </c>
      <c r="F16">
        <v>0</v>
      </c>
      <c r="G16">
        <f t="shared" si="4"/>
        <v>-1.875</v>
      </c>
      <c r="H16">
        <f t="shared" si="5"/>
        <v>-3.75</v>
      </c>
      <c r="I16">
        <f t="shared" si="6"/>
        <v>-5.625</v>
      </c>
      <c r="J16">
        <f t="shared" si="7"/>
        <v>-7.5</v>
      </c>
    </row>
    <row r="17" spans="1:15" x14ac:dyDescent="0.25">
      <c r="A17">
        <v>1.9375</v>
      </c>
      <c r="B17">
        <f t="shared" si="0"/>
        <v>1.9375</v>
      </c>
      <c r="C17">
        <f t="shared" si="1"/>
        <v>3.875</v>
      </c>
      <c r="D17">
        <f t="shared" si="2"/>
        <v>5.8125</v>
      </c>
      <c r="E17">
        <f t="shared" si="3"/>
        <v>7.75</v>
      </c>
      <c r="F17">
        <v>0</v>
      </c>
      <c r="G17">
        <f t="shared" si="4"/>
        <v>-1.9375</v>
      </c>
      <c r="H17">
        <f t="shared" si="5"/>
        <v>-3.875</v>
      </c>
      <c r="I17">
        <f t="shared" si="6"/>
        <v>-5.8125</v>
      </c>
      <c r="J17">
        <f t="shared" si="7"/>
        <v>-7.75</v>
      </c>
    </row>
    <row r="18" spans="1:15" x14ac:dyDescent="0.25">
      <c r="A18">
        <v>2</v>
      </c>
      <c r="B18">
        <f t="shared" si="0"/>
        <v>2</v>
      </c>
      <c r="C18">
        <f t="shared" si="1"/>
        <v>4</v>
      </c>
      <c r="D18">
        <f t="shared" si="2"/>
        <v>6</v>
      </c>
      <c r="E18">
        <f t="shared" si="3"/>
        <v>8</v>
      </c>
      <c r="F18">
        <v>0</v>
      </c>
      <c r="G18">
        <f t="shared" si="4"/>
        <v>-2</v>
      </c>
      <c r="H18">
        <f t="shared" si="5"/>
        <v>-4</v>
      </c>
      <c r="I18">
        <f t="shared" si="6"/>
        <v>-6</v>
      </c>
      <c r="J18">
        <f t="shared" si="7"/>
        <v>-8</v>
      </c>
    </row>
    <row r="19" spans="1:15" x14ac:dyDescent="0.25">
      <c r="O19" s="1">
        <v>0.67500000000000004</v>
      </c>
    </row>
    <row r="20" spans="1:15" x14ac:dyDescent="0.25">
      <c r="O20" s="1">
        <f>0.675*2</f>
        <v>1.35</v>
      </c>
    </row>
    <row r="21" spans="1:15" x14ac:dyDescent="0.25">
      <c r="O21" s="1">
        <f>0.35*2</f>
        <v>0.7</v>
      </c>
    </row>
    <row r="22" spans="1:15" x14ac:dyDescent="0.25">
      <c r="O22" s="1">
        <f>0.7*2</f>
        <v>1.4</v>
      </c>
    </row>
    <row r="23" spans="1:15" x14ac:dyDescent="0.25">
      <c r="O23" s="1">
        <f>0.4*2</f>
        <v>0.8</v>
      </c>
    </row>
    <row r="24" spans="1:15" x14ac:dyDescent="0.25">
      <c r="O24" s="1">
        <f>0.8*2</f>
        <v>1.6</v>
      </c>
    </row>
    <row r="25" spans="1:15" x14ac:dyDescent="0.25">
      <c r="O25" s="1">
        <f>0.6*2</f>
        <v>1.2</v>
      </c>
    </row>
    <row r="28" spans="1:15" x14ac:dyDescent="0.25">
      <c r="O28" s="1">
        <f>1+1/8+0.5</f>
        <v>1.625</v>
      </c>
    </row>
    <row r="29" spans="1:15" x14ac:dyDescent="0.25">
      <c r="O29" s="1">
        <f>1/16</f>
        <v>6.25E-2</v>
      </c>
    </row>
    <row r="31" spans="1:15" x14ac:dyDescent="0.25">
      <c r="N31" s="1" t="s">
        <v>12</v>
      </c>
      <c r="O31" s="1" t="s">
        <v>10</v>
      </c>
    </row>
    <row r="33" spans="14:17" x14ac:dyDescent="0.25">
      <c r="N33" s="1" t="s">
        <v>11</v>
      </c>
      <c r="O33" s="1">
        <v>1.53125</v>
      </c>
    </row>
    <row r="38" spans="14:17" x14ac:dyDescent="0.25">
      <c r="N38" s="1">
        <v>1.626953125</v>
      </c>
      <c r="O38" s="1">
        <v>1</v>
      </c>
      <c r="P38" s="1">
        <v>1.53125</v>
      </c>
      <c r="Q38" s="1">
        <v>1</v>
      </c>
    </row>
    <row r="39" spans="14:17" x14ac:dyDescent="0.25">
      <c r="N39" s="1">
        <f>0.626953125*2</f>
        <v>1.25390625</v>
      </c>
      <c r="O39" s="1">
        <v>1</v>
      </c>
      <c r="P39" s="1">
        <f>0.53125*2</f>
        <v>1.0625</v>
      </c>
      <c r="Q39" s="1">
        <v>1</v>
      </c>
    </row>
    <row r="40" spans="14:17" x14ac:dyDescent="0.25">
      <c r="N40" s="1">
        <f>0.25390625*2</f>
        <v>0.5078125</v>
      </c>
      <c r="O40" s="1">
        <v>0</v>
      </c>
      <c r="P40" s="1">
        <f>0.0625*2</f>
        <v>0.125</v>
      </c>
      <c r="Q40" s="1">
        <v>0</v>
      </c>
    </row>
    <row r="41" spans="14:17" x14ac:dyDescent="0.25">
      <c r="N41" s="1">
        <f>0.5078125*2</f>
        <v>1.015625</v>
      </c>
      <c r="O41" s="1">
        <v>1</v>
      </c>
      <c r="P41" s="1">
        <f>0.125*2</f>
        <v>0.25</v>
      </c>
      <c r="Q41" s="1">
        <v>0</v>
      </c>
    </row>
    <row r="42" spans="14:17" x14ac:dyDescent="0.25">
      <c r="N42" s="1">
        <f>0.015625*2</f>
        <v>3.125E-2</v>
      </c>
      <c r="O42" s="1">
        <v>0</v>
      </c>
      <c r="P42" s="1">
        <f>0.25*2</f>
        <v>0.5</v>
      </c>
      <c r="Q42" s="1">
        <v>0</v>
      </c>
    </row>
    <row r="43" spans="14:17" x14ac:dyDescent="0.25">
      <c r="N43" s="1">
        <f>0.03125*2</f>
        <v>6.25E-2</v>
      </c>
      <c r="O43" s="1">
        <v>0</v>
      </c>
      <c r="P43" s="1">
        <f>0.5*2</f>
        <v>1</v>
      </c>
      <c r="Q43" s="1">
        <v>1</v>
      </c>
    </row>
    <row r="44" spans="14:17" x14ac:dyDescent="0.25">
      <c r="N44" s="1">
        <f>0.0625*2</f>
        <v>0.125</v>
      </c>
      <c r="O44" s="1">
        <v>0</v>
      </c>
    </row>
    <row r="45" spans="14:17" x14ac:dyDescent="0.25">
      <c r="N45" s="1">
        <f>0.125*2</f>
        <v>0.25</v>
      </c>
      <c r="O45" s="1">
        <v>0</v>
      </c>
    </row>
    <row r="46" spans="14:17" x14ac:dyDescent="0.25">
      <c r="N46" s="1">
        <f>0.25*2</f>
        <v>0.5</v>
      </c>
      <c r="O46" s="1">
        <v>0</v>
      </c>
    </row>
    <row r="47" spans="14:17" x14ac:dyDescent="0.25">
      <c r="N47" s="1">
        <f>0.5*2</f>
        <v>1</v>
      </c>
      <c r="O47" s="1">
        <v>1</v>
      </c>
    </row>
    <row r="50" spans="13:16" x14ac:dyDescent="0.25">
      <c r="N50" s="1" t="s">
        <v>14</v>
      </c>
      <c r="O50" s="1">
        <f>1+1/POWER(2,1)+1/POWER(2,2)+1/POWER(2,3)+1/POWER(2,4)+1/POWER(2,5)+1/POWER(2,7)+1/POWER(2,9)+1/POWER(2,10)</f>
        <v>1.9794921875</v>
      </c>
      <c r="P50" s="1">
        <f>O50/O51</f>
        <v>1.0921336206896552</v>
      </c>
    </row>
    <row r="51" spans="13:16" x14ac:dyDescent="0.25">
      <c r="N51" s="1" t="s">
        <v>13</v>
      </c>
      <c r="O51" s="1">
        <f>1+1/POWER(2,1)+1/POWER(2,2)+1/POWER(2,4)</f>
        <v>1.8125</v>
      </c>
    </row>
    <row r="53" spans="13:16" x14ac:dyDescent="0.25">
      <c r="N53" s="1" t="s">
        <v>15</v>
      </c>
      <c r="O53" s="1">
        <f>1+2/POWER(4,2)-2/POWER(4,3)-1/POWER(4,5)-2/POWER(4,6)-2/POWER(4,7)</f>
        <v>1.0921630859375</v>
      </c>
      <c r="P53" s="1">
        <f>O53*O51+O54/(POWER(4,7))</f>
        <v>1.9794921875</v>
      </c>
    </row>
    <row r="54" spans="13:16" x14ac:dyDescent="0.25">
      <c r="N54" s="1" t="s">
        <v>16</v>
      </c>
      <c r="O54" s="1">
        <f>-(1/POWER(2,1)+1/POWER(2,2)+1/POWER(2,3))</f>
        <v>-0.875</v>
      </c>
    </row>
    <row r="55" spans="13:16" x14ac:dyDescent="0.25">
      <c r="O55" s="1">
        <f>1+2/POWER(4,2)-2/POWER(4,3)-1/POWER(4,5)-2/POWER(4,6)-3/POWER(4,7)</f>
        <v>1.09210205078125</v>
      </c>
      <c r="P55" s="1">
        <f>O55*O51+O56/POWER(4,7)</f>
        <v>1.9794921875</v>
      </c>
    </row>
    <row r="56" spans="13:16" x14ac:dyDescent="0.25">
      <c r="O56" s="1">
        <f>1.8125-0.875</f>
        <v>0.9375</v>
      </c>
    </row>
    <row r="57" spans="13:16" x14ac:dyDescent="0.25">
      <c r="N57" s="1" t="s">
        <v>17</v>
      </c>
    </row>
    <row r="58" spans="13:16" x14ac:dyDescent="0.25">
      <c r="M58">
        <v>0</v>
      </c>
      <c r="N58" s="1">
        <v>1</v>
      </c>
      <c r="O58" s="1">
        <f>N58/POWER(4,M58)</f>
        <v>1</v>
      </c>
      <c r="P58" s="9"/>
    </row>
    <row r="59" spans="13:16" x14ac:dyDescent="0.25">
      <c r="M59">
        <v>1</v>
      </c>
      <c r="N59" s="1">
        <v>0</v>
      </c>
      <c r="O59" s="1">
        <f t="shared" ref="O59:O68" si="8">N59/POWER(4,M59)</f>
        <v>0</v>
      </c>
    </row>
    <row r="60" spans="13:16" x14ac:dyDescent="0.25">
      <c r="M60">
        <v>2</v>
      </c>
      <c r="N60" s="1">
        <v>2</v>
      </c>
      <c r="O60" s="1">
        <f t="shared" si="8"/>
        <v>0.125</v>
      </c>
    </row>
    <row r="61" spans="13:16" x14ac:dyDescent="0.25">
      <c r="M61">
        <v>3</v>
      </c>
      <c r="N61" s="1">
        <v>-2</v>
      </c>
      <c r="O61" s="1">
        <f t="shared" si="8"/>
        <v>-3.125E-2</v>
      </c>
    </row>
    <row r="62" spans="13:16" x14ac:dyDescent="0.25">
      <c r="M62">
        <v>4</v>
      </c>
      <c r="N62" s="1">
        <v>0</v>
      </c>
      <c r="O62" s="1">
        <f t="shared" si="8"/>
        <v>0</v>
      </c>
    </row>
    <row r="63" spans="13:16" x14ac:dyDescent="0.25">
      <c r="M63">
        <v>5</v>
      </c>
      <c r="N63" s="1">
        <v>-1</v>
      </c>
      <c r="O63" s="1">
        <f t="shared" si="8"/>
        <v>-9.765625E-4</v>
      </c>
    </row>
    <row r="64" spans="13:16" x14ac:dyDescent="0.25">
      <c r="M64">
        <v>6</v>
      </c>
      <c r="N64" s="1">
        <v>-2</v>
      </c>
      <c r="O64" s="1">
        <f t="shared" si="8"/>
        <v>-4.8828125E-4</v>
      </c>
    </row>
    <row r="65" spans="12:17" x14ac:dyDescent="0.25">
      <c r="M65">
        <v>7</v>
      </c>
      <c r="N65" s="1">
        <v>-2</v>
      </c>
      <c r="O65" s="1">
        <f t="shared" si="8"/>
        <v>-1.220703125E-4</v>
      </c>
    </row>
    <row r="66" spans="12:17" x14ac:dyDescent="0.25">
      <c r="M66">
        <v>8</v>
      </c>
      <c r="N66" s="1">
        <v>-1</v>
      </c>
      <c r="O66" s="1">
        <f t="shared" si="8"/>
        <v>-1.52587890625E-5</v>
      </c>
    </row>
    <row r="67" spans="12:17" x14ac:dyDescent="0.25">
      <c r="M67">
        <v>9</v>
      </c>
      <c r="N67" s="1">
        <v>-3</v>
      </c>
      <c r="O67" s="1">
        <f t="shared" si="8"/>
        <v>-1.1444091796875E-5</v>
      </c>
    </row>
    <row r="68" spans="12:17" x14ac:dyDescent="0.25">
      <c r="M68">
        <v>10</v>
      </c>
      <c r="N68" s="1">
        <v>-3</v>
      </c>
      <c r="O68" s="1">
        <f t="shared" si="8"/>
        <v>-2.86102294921875E-6</v>
      </c>
      <c r="Q68" s="1" t="s">
        <v>18</v>
      </c>
    </row>
    <row r="69" spans="12:17" x14ac:dyDescent="0.25">
      <c r="O69" s="1">
        <f>SUM(O58:O68)</f>
        <v>1.0921335220336914</v>
      </c>
      <c r="Q69" s="1">
        <f>O69*O51+3/POWER(4,12)</f>
        <v>1.9794921875</v>
      </c>
    </row>
    <row r="71" spans="12:17" x14ac:dyDescent="0.25">
      <c r="L71" t="s">
        <v>45</v>
      </c>
      <c r="M71">
        <v>0</v>
      </c>
      <c r="N71" s="1">
        <v>1</v>
      </c>
      <c r="O71" s="10">
        <f>N71/POWER(4,M71)</f>
        <v>1</v>
      </c>
    </row>
    <row r="72" spans="12:17" x14ac:dyDescent="0.25">
      <c r="M72">
        <v>1</v>
      </c>
      <c r="N72" s="1">
        <v>0</v>
      </c>
      <c r="O72" s="10">
        <f t="shared" ref="O72:O81" si="9">N72/POWER(4,M72)</f>
        <v>0</v>
      </c>
    </row>
    <row r="73" spans="12:17" x14ac:dyDescent="0.25">
      <c r="M73">
        <v>2</v>
      </c>
      <c r="N73" s="1">
        <v>2</v>
      </c>
      <c r="O73" s="10">
        <f t="shared" si="9"/>
        <v>0.125</v>
      </c>
    </row>
    <row r="74" spans="12:17" x14ac:dyDescent="0.25">
      <c r="M74">
        <v>3</v>
      </c>
      <c r="N74" s="1">
        <v>-2</v>
      </c>
      <c r="O74" s="10">
        <f t="shared" si="9"/>
        <v>-3.125E-2</v>
      </c>
    </row>
    <row r="75" spans="12:17" x14ac:dyDescent="0.25">
      <c r="M75">
        <v>4</v>
      </c>
      <c r="N75" s="1">
        <v>0</v>
      </c>
      <c r="O75" s="10">
        <f t="shared" si="9"/>
        <v>0</v>
      </c>
    </row>
    <row r="76" spans="12:17" x14ac:dyDescent="0.25">
      <c r="M76">
        <v>5</v>
      </c>
      <c r="N76" s="1">
        <v>-1</v>
      </c>
      <c r="O76" s="10">
        <f t="shared" si="9"/>
        <v>-9.765625E-4</v>
      </c>
    </row>
    <row r="77" spans="12:17" x14ac:dyDescent="0.25">
      <c r="M77">
        <v>6</v>
      </c>
      <c r="N77" s="1">
        <v>-2</v>
      </c>
      <c r="O77" s="10">
        <f t="shared" si="9"/>
        <v>-4.8828125E-4</v>
      </c>
    </row>
    <row r="78" spans="12:17" x14ac:dyDescent="0.25">
      <c r="M78">
        <v>7</v>
      </c>
      <c r="N78" s="1">
        <v>-2</v>
      </c>
      <c r="O78" s="10">
        <f t="shared" si="9"/>
        <v>-1.220703125E-4</v>
      </c>
    </row>
    <row r="79" spans="12:17" x14ac:dyDescent="0.25">
      <c r="M79">
        <v>8</v>
      </c>
      <c r="N79" s="1">
        <v>-2</v>
      </c>
      <c r="O79" s="10">
        <f t="shared" si="9"/>
        <v>-3.0517578125E-5</v>
      </c>
    </row>
    <row r="80" spans="12:17" x14ac:dyDescent="0.25">
      <c r="M80">
        <v>9</v>
      </c>
      <c r="N80" s="1">
        <v>0</v>
      </c>
      <c r="O80" s="10">
        <f t="shared" si="9"/>
        <v>0</v>
      </c>
    </row>
    <row r="81" spans="12:15" x14ac:dyDescent="0.25">
      <c r="M81">
        <v>10</v>
      </c>
      <c r="N81" s="1">
        <v>1</v>
      </c>
      <c r="O81" s="10">
        <f t="shared" si="9"/>
        <v>9.5367431640625E-7</v>
      </c>
    </row>
    <row r="82" spans="12:15" x14ac:dyDescent="0.25">
      <c r="O82" s="1">
        <f>SUM(O71:O81)</f>
        <v>1.0921335220336914</v>
      </c>
    </row>
    <row r="85" spans="12:15" x14ac:dyDescent="0.25">
      <c r="L85" t="s">
        <v>45</v>
      </c>
      <c r="M85">
        <v>0</v>
      </c>
      <c r="N85" s="1">
        <v>1</v>
      </c>
      <c r="O85" s="10">
        <f>N85/POWER(4,M85)</f>
        <v>1</v>
      </c>
    </row>
    <row r="86" spans="12:15" x14ac:dyDescent="0.25">
      <c r="M86">
        <v>1</v>
      </c>
      <c r="N86" s="1">
        <v>0</v>
      </c>
      <c r="O86" s="10">
        <f t="shared" ref="O86:O95" si="10">N86/POWER(4,M86)</f>
        <v>0</v>
      </c>
    </row>
    <row r="87" spans="12:15" x14ac:dyDescent="0.25">
      <c r="M87">
        <v>2</v>
      </c>
      <c r="N87" s="1">
        <v>1</v>
      </c>
      <c r="O87" s="10">
        <f>N87/POWER(4,M87)</f>
        <v>6.25E-2</v>
      </c>
    </row>
    <row r="88" spans="12:15" x14ac:dyDescent="0.25">
      <c r="M88">
        <v>3</v>
      </c>
      <c r="N88" s="1">
        <v>1</v>
      </c>
      <c r="O88" s="10">
        <f t="shared" si="10"/>
        <v>1.5625E-2</v>
      </c>
    </row>
    <row r="89" spans="12:15" x14ac:dyDescent="0.25">
      <c r="M89">
        <v>4</v>
      </c>
      <c r="N89" s="1">
        <v>3</v>
      </c>
      <c r="O89" s="10">
        <f t="shared" si="10"/>
        <v>1.171875E-2</v>
      </c>
    </row>
    <row r="90" spans="12:15" x14ac:dyDescent="0.25">
      <c r="M90">
        <v>5</v>
      </c>
      <c r="N90" s="1">
        <v>2</v>
      </c>
      <c r="O90" s="10">
        <f t="shared" si="10"/>
        <v>1.953125E-3</v>
      </c>
    </row>
    <row r="91" spans="12:15" x14ac:dyDescent="0.25">
      <c r="M91">
        <v>6</v>
      </c>
      <c r="N91" s="1">
        <v>1</v>
      </c>
      <c r="O91" s="10">
        <f t="shared" si="10"/>
        <v>2.44140625E-4</v>
      </c>
    </row>
    <row r="92" spans="12:15" x14ac:dyDescent="0.25">
      <c r="M92">
        <v>7</v>
      </c>
      <c r="N92" s="1">
        <v>1</v>
      </c>
      <c r="O92" s="10">
        <f t="shared" si="10"/>
        <v>6.103515625E-5</v>
      </c>
    </row>
    <row r="93" spans="12:15" x14ac:dyDescent="0.25">
      <c r="M93">
        <v>8</v>
      </c>
      <c r="N93" s="1">
        <v>2</v>
      </c>
      <c r="O93" s="10">
        <f t="shared" si="10"/>
        <v>3.0517578125E-5</v>
      </c>
    </row>
    <row r="94" spans="12:15" x14ac:dyDescent="0.25">
      <c r="M94">
        <v>9</v>
      </c>
      <c r="N94" s="1">
        <v>0</v>
      </c>
      <c r="O94" s="10">
        <f t="shared" si="10"/>
        <v>0</v>
      </c>
    </row>
    <row r="95" spans="12:15" x14ac:dyDescent="0.25">
      <c r="M95">
        <v>10</v>
      </c>
      <c r="N95" s="1">
        <v>1</v>
      </c>
      <c r="O95" s="10">
        <f t="shared" si="10"/>
        <v>9.5367431640625E-7</v>
      </c>
    </row>
    <row r="96" spans="12:15" x14ac:dyDescent="0.25">
      <c r="O96" s="1">
        <f>SUM(O85:O95)</f>
        <v>1.0921335220336914</v>
      </c>
    </row>
    <row r="98" spans="12:16" x14ac:dyDescent="0.25">
      <c r="L98" t="s">
        <v>45</v>
      </c>
      <c r="M98">
        <v>0</v>
      </c>
      <c r="N98" s="1">
        <v>1</v>
      </c>
      <c r="O98" s="10">
        <f>N98/POWER(4,M98)</f>
        <v>1</v>
      </c>
    </row>
    <row r="99" spans="12:16" x14ac:dyDescent="0.25">
      <c r="M99">
        <v>1</v>
      </c>
      <c r="N99" s="1">
        <v>2</v>
      </c>
      <c r="O99" s="10">
        <f t="shared" ref="O99" si="11">N99/POWER(4,M99)</f>
        <v>0.5</v>
      </c>
    </row>
    <row r="100" spans="12:16" x14ac:dyDescent="0.25">
      <c r="M100">
        <v>2</v>
      </c>
      <c r="N100" s="1">
        <v>1</v>
      </c>
      <c r="O100" s="10">
        <f>N100/POWER(4,M100)</f>
        <v>6.25E-2</v>
      </c>
    </row>
    <row r="101" spans="12:16" x14ac:dyDescent="0.25">
      <c r="M101">
        <v>3</v>
      </c>
      <c r="N101" s="1">
        <v>3</v>
      </c>
      <c r="O101" s="10">
        <f t="shared" ref="O101:O109" si="12">N101/POWER(4,M101)</f>
        <v>4.6875E-2</v>
      </c>
    </row>
    <row r="102" spans="12:16" x14ac:dyDescent="0.25">
      <c r="M102">
        <v>4</v>
      </c>
      <c r="N102" s="1">
        <v>2</v>
      </c>
      <c r="O102" s="10">
        <f t="shared" si="12"/>
        <v>7.8125E-3</v>
      </c>
    </row>
    <row r="103" spans="12:16" x14ac:dyDescent="0.25">
      <c r="M103">
        <v>5</v>
      </c>
      <c r="N103" s="1">
        <v>3</v>
      </c>
      <c r="O103" s="10">
        <f t="shared" si="12"/>
        <v>2.9296875E-3</v>
      </c>
    </row>
    <row r="104" spans="12:16" x14ac:dyDescent="0.25">
      <c r="M104">
        <v>6</v>
      </c>
      <c r="N104" s="1">
        <v>3</v>
      </c>
      <c r="O104" s="10">
        <f t="shared" si="12"/>
        <v>7.32421875E-4</v>
      </c>
    </row>
    <row r="105" spans="12:16" x14ac:dyDescent="0.25">
      <c r="M105">
        <v>7</v>
      </c>
      <c r="N105" s="1">
        <v>3</v>
      </c>
      <c r="O105" s="10">
        <f t="shared" si="12"/>
        <v>1.8310546875E-4</v>
      </c>
    </row>
    <row r="106" spans="12:16" x14ac:dyDescent="0.25">
      <c r="M106">
        <v>8</v>
      </c>
      <c r="N106" s="1">
        <v>3</v>
      </c>
      <c r="O106" s="10">
        <f t="shared" si="12"/>
        <v>4.57763671875E-5</v>
      </c>
    </row>
    <row r="107" spans="12:16" x14ac:dyDescent="0.25">
      <c r="M107">
        <v>9</v>
      </c>
      <c r="N107" s="1">
        <v>3</v>
      </c>
      <c r="O107" s="10">
        <f t="shared" si="12"/>
        <v>1.1444091796875E-5</v>
      </c>
    </row>
    <row r="108" spans="12:16" x14ac:dyDescent="0.25">
      <c r="M108">
        <v>10</v>
      </c>
      <c r="N108" s="1">
        <v>2</v>
      </c>
      <c r="O108" s="10">
        <f t="shared" si="12"/>
        <v>1.9073486328125E-6</v>
      </c>
    </row>
    <row r="109" spans="12:16" x14ac:dyDescent="0.25">
      <c r="M109">
        <v>11</v>
      </c>
      <c r="N109" s="1">
        <v>0</v>
      </c>
      <c r="O109" s="10">
        <f t="shared" si="12"/>
        <v>0</v>
      </c>
      <c r="P109" s="1" t="s">
        <v>46</v>
      </c>
    </row>
    <row r="110" spans="12:16" x14ac:dyDescent="0.25">
      <c r="O110" s="1">
        <f>SUM(O98:O109)</f>
        <v>1.6210918426513672</v>
      </c>
      <c r="P110" s="1">
        <f>1.632/1.012</f>
        <v>1.6126482213438733</v>
      </c>
    </row>
  </sheetData>
  <pageMargins left="0.7" right="0.7" top="0.75" bottom="0.75" header="0.3" footer="0.3"/>
  <pageSetup orientation="portrait" r:id="rId1"/>
  <ignoredErrors>
    <ignoredError sqref="O5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8FC8D-8821-41BB-AC3A-63EB5CE2B690}">
  <dimension ref="A1:AB202"/>
  <sheetViews>
    <sheetView topLeftCell="A4" workbookViewId="0">
      <selection activeCell="U7" sqref="U7"/>
    </sheetView>
  </sheetViews>
  <sheetFormatPr defaultRowHeight="15" x14ac:dyDescent="0.25"/>
  <cols>
    <col min="1" max="4" width="3" style="2" bestFit="1" customWidth="1"/>
    <col min="5" max="10" width="3" style="4" bestFit="1" customWidth="1"/>
    <col min="11" max="11" width="6.140625" style="4" customWidth="1"/>
    <col min="12" max="15" width="3.7109375" style="4" bestFit="1" customWidth="1"/>
    <col min="16" max="18" width="4" style="4" bestFit="1" customWidth="1"/>
    <col min="19" max="19" width="6.140625" style="2" customWidth="1"/>
    <col min="20" max="20" width="12.7109375" style="2" bestFit="1" customWidth="1"/>
    <col min="21" max="21" width="11.5703125" style="2" bestFit="1" customWidth="1"/>
    <col min="22" max="23" width="12.7109375" style="2" bestFit="1" customWidth="1"/>
    <col min="24" max="24" width="11.42578125" style="2" customWidth="1"/>
    <col min="25" max="25" width="9.140625" style="2"/>
    <col min="26" max="28" width="11.5703125" style="2" bestFit="1" customWidth="1"/>
    <col min="29" max="16384" width="9.140625" style="2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6" t="s">
        <v>5</v>
      </c>
      <c r="F1" s="4" t="s">
        <v>6</v>
      </c>
      <c r="G1" s="2" t="s">
        <v>7</v>
      </c>
      <c r="H1" s="2" t="s">
        <v>8</v>
      </c>
      <c r="I1" s="2" t="s">
        <v>9</v>
      </c>
      <c r="J1" s="2" t="s">
        <v>27</v>
      </c>
      <c r="K1" s="2" t="s">
        <v>26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6" t="s">
        <v>25</v>
      </c>
    </row>
    <row r="2" spans="1:28" x14ac:dyDescent="0.25">
      <c r="A2" s="2">
        <v>1</v>
      </c>
      <c r="B2" s="2">
        <v>1</v>
      </c>
      <c r="E2" s="6"/>
      <c r="G2" s="2">
        <v>1</v>
      </c>
      <c r="H2" s="2"/>
      <c r="I2" s="2"/>
      <c r="J2" s="2"/>
      <c r="K2" s="2" t="s">
        <v>26</v>
      </c>
      <c r="L2" s="2">
        <v>1</v>
      </c>
      <c r="M2" s="2"/>
      <c r="N2" s="2"/>
      <c r="O2" s="2"/>
      <c r="P2" s="2"/>
      <c r="Q2" s="2"/>
      <c r="R2" s="6"/>
      <c r="T2" s="2" t="str">
        <f>IF(A2=1,"( "&amp;A$1&amp;" &amp;&amp; ", "( "&amp;"!("&amp;A$1&amp;")"&amp;" &amp;&amp; ")</f>
        <v xml:space="preserve">( a &amp;&amp; </v>
      </c>
      <c r="U2" s="2" t="str">
        <f>IF(B2=1,B$1&amp;" &amp;&amp; ", "!("&amp;B$1&amp;")"&amp;" &amp;&amp; ")</f>
        <v xml:space="preserve">b &amp;&amp; </v>
      </c>
      <c r="V2" s="2" t="str">
        <f>IF(C2=1,C$1&amp;" &amp;&amp; ", "!("&amp;C$1&amp;")"&amp;" &amp;&amp; ")</f>
        <v xml:space="preserve">!(c) &amp;&amp; </v>
      </c>
      <c r="W2" s="2" t="str">
        <f t="shared" ref="W2:X17" si="0">IF(D2=1,D$1&amp;" &amp;&amp; ", "!("&amp;D$1&amp;")"&amp;" &amp;&amp; ")</f>
        <v xml:space="preserve">!(d) &amp;&amp; </v>
      </c>
      <c r="X2" s="2" t="str">
        <f t="shared" si="0"/>
        <v xml:space="preserve">!(e) &amp;&amp; </v>
      </c>
      <c r="Y2" s="2" t="str">
        <f t="shared" ref="Y2:Y33" si="1">IF(G2=1,G$1&amp;" &amp;&amp; ", "!("&amp;G$1&amp;")"&amp;" &amp;&amp; ")</f>
        <v xml:space="preserve">g &amp;&amp; </v>
      </c>
      <c r="Z2" s="2" t="str">
        <f t="shared" ref="Z2:Z33" si="2">IF(H2=1,H$1&amp;" &amp;&amp; ", "!("&amp;H$1&amp;")"&amp;" &amp;&amp; ")</f>
        <v xml:space="preserve">!(h) &amp;&amp; </v>
      </c>
      <c r="AA2" s="2" t="str">
        <f t="shared" ref="AA2:AA33" si="3">IF(I2=1,I$1&amp;" &amp;&amp; ", "!("&amp;I$1&amp;")"&amp;" &amp;&amp; ")</f>
        <v xml:space="preserve">!(i) &amp;&amp; </v>
      </c>
      <c r="AB2" s="2" t="str">
        <f>IF(J2=1,J$1&amp;") || ", "!("&amp;J$1&amp;")"&amp;") || ")</f>
        <v xml:space="preserve">!(j)) || </v>
      </c>
    </row>
    <row r="3" spans="1:28" x14ac:dyDescent="0.25">
      <c r="A3" s="2">
        <v>1</v>
      </c>
      <c r="C3" s="2">
        <v>1</v>
      </c>
      <c r="D3" s="2">
        <v>1</v>
      </c>
      <c r="E3" s="6">
        <v>1</v>
      </c>
      <c r="G3" s="2">
        <v>1</v>
      </c>
      <c r="H3" s="2"/>
      <c r="I3" s="2"/>
      <c r="J3" s="2"/>
      <c r="K3" s="2" t="s">
        <v>26</v>
      </c>
      <c r="L3" s="2">
        <v>1</v>
      </c>
      <c r="M3" s="2"/>
      <c r="N3" s="2"/>
      <c r="O3" s="2"/>
      <c r="P3" s="2"/>
      <c r="Q3" s="2"/>
      <c r="R3" s="6"/>
      <c r="T3" s="2" t="str">
        <f t="shared" ref="T3:T66" si="4">IF(A3=1,"( "&amp;A$1&amp;" &amp;&amp; ", "( "&amp;"!("&amp;A$1&amp;")"&amp;" &amp;&amp; ")</f>
        <v xml:space="preserve">( a &amp;&amp; </v>
      </c>
      <c r="U3" s="2" t="str">
        <f t="shared" ref="U3:U66" si="5">IF(B3=1,B$1&amp;" &amp;&amp; ", "!("&amp;B$1&amp;")"&amp;" &amp;&amp; ")</f>
        <v xml:space="preserve">!(b) &amp;&amp; </v>
      </c>
      <c r="V3" s="2" t="str">
        <f t="shared" ref="V3:X66" si="6">IF(C3=1,C$1&amp;" &amp;&amp; ", "!("&amp;C$1&amp;")"&amp;" &amp;&amp; ")</f>
        <v xml:space="preserve">c &amp;&amp; </v>
      </c>
      <c r="W3" s="2" t="str">
        <f t="shared" si="0"/>
        <v xml:space="preserve">d &amp;&amp; </v>
      </c>
      <c r="X3" s="2" t="str">
        <f t="shared" si="0"/>
        <v xml:space="preserve">e &amp;&amp; </v>
      </c>
      <c r="Y3" s="2" t="str">
        <f t="shared" si="1"/>
        <v xml:space="preserve">g &amp;&amp; </v>
      </c>
      <c r="Z3" s="2" t="str">
        <f t="shared" si="2"/>
        <v xml:space="preserve">!(h) &amp;&amp; </v>
      </c>
      <c r="AA3" s="2" t="str">
        <f t="shared" si="3"/>
        <v xml:space="preserve">!(i) &amp;&amp; </v>
      </c>
      <c r="AB3" s="2" t="str">
        <f t="shared" ref="AB3:AB66" si="7">IF(J3=1,J$1&amp;") || ", "!("&amp;J$1&amp;")"&amp;") || ")</f>
        <v xml:space="preserve">!(j)) || </v>
      </c>
    </row>
    <row r="4" spans="1:28" x14ac:dyDescent="0.25">
      <c r="A4" s="2">
        <v>1</v>
      </c>
      <c r="C4" s="2">
        <v>1</v>
      </c>
      <c r="D4" s="2">
        <v>1</v>
      </c>
      <c r="E4" s="6"/>
      <c r="G4" s="2">
        <v>1</v>
      </c>
      <c r="H4" s="2"/>
      <c r="I4" s="2"/>
      <c r="J4" s="2"/>
      <c r="K4" s="2" t="s">
        <v>26</v>
      </c>
      <c r="L4" s="11">
        <v>1</v>
      </c>
      <c r="M4" s="2"/>
      <c r="N4" s="2"/>
      <c r="O4" s="2"/>
      <c r="P4" s="2"/>
      <c r="Q4" s="2"/>
      <c r="R4" s="6"/>
      <c r="T4" s="2" t="str">
        <f t="shared" si="4"/>
        <v xml:space="preserve">( a &amp;&amp; </v>
      </c>
      <c r="U4" s="2" t="str">
        <f t="shared" si="5"/>
        <v xml:space="preserve">!(b) &amp;&amp; </v>
      </c>
      <c r="V4" s="2" t="str">
        <f t="shared" si="6"/>
        <v xml:space="preserve">c &amp;&amp; </v>
      </c>
      <c r="W4" s="2" t="str">
        <f t="shared" si="0"/>
        <v xml:space="preserve">d &amp;&amp; </v>
      </c>
      <c r="X4" s="2" t="str">
        <f t="shared" si="0"/>
        <v xml:space="preserve">!(e) &amp;&amp; </v>
      </c>
      <c r="Y4" s="2" t="str">
        <f t="shared" si="1"/>
        <v xml:space="preserve">g &amp;&amp; </v>
      </c>
      <c r="Z4" s="2" t="str">
        <f t="shared" si="2"/>
        <v xml:space="preserve">!(h) &amp;&amp; </v>
      </c>
      <c r="AA4" s="2" t="str">
        <f t="shared" si="3"/>
        <v xml:space="preserve">!(i) &amp;&amp; </v>
      </c>
      <c r="AB4" s="2" t="str">
        <f t="shared" si="7"/>
        <v xml:space="preserve">!(j)) || </v>
      </c>
    </row>
    <row r="5" spans="1:28" x14ac:dyDescent="0.25">
      <c r="A5" s="2">
        <v>1</v>
      </c>
      <c r="C5" s="2">
        <v>1</v>
      </c>
      <c r="E5" s="6">
        <v>1</v>
      </c>
      <c r="G5" s="2">
        <v>1</v>
      </c>
      <c r="H5" s="2"/>
      <c r="I5" s="2"/>
      <c r="J5" s="2"/>
      <c r="K5" s="2" t="s">
        <v>26</v>
      </c>
      <c r="L5" s="2"/>
      <c r="M5" s="2">
        <v>1</v>
      </c>
      <c r="N5" s="2"/>
      <c r="O5" s="2"/>
      <c r="P5" s="2"/>
      <c r="Q5" s="2"/>
      <c r="R5" s="6"/>
      <c r="T5" s="2" t="str">
        <f t="shared" si="4"/>
        <v xml:space="preserve">( a &amp;&amp; </v>
      </c>
      <c r="U5" s="2" t="str">
        <f t="shared" si="5"/>
        <v xml:space="preserve">!(b) &amp;&amp; </v>
      </c>
      <c r="V5" s="2" t="str">
        <f t="shared" si="6"/>
        <v xml:space="preserve">c &amp;&amp; </v>
      </c>
      <c r="W5" s="2" t="str">
        <f t="shared" si="0"/>
        <v xml:space="preserve">!(d) &amp;&amp; </v>
      </c>
      <c r="X5" s="2" t="str">
        <f t="shared" si="0"/>
        <v xml:space="preserve">e &amp;&amp; </v>
      </c>
      <c r="Y5" s="2" t="str">
        <f t="shared" si="1"/>
        <v xml:space="preserve">g &amp;&amp; </v>
      </c>
      <c r="Z5" s="2" t="str">
        <f t="shared" si="2"/>
        <v xml:space="preserve">!(h) &amp;&amp; </v>
      </c>
      <c r="AA5" s="2" t="str">
        <f t="shared" si="3"/>
        <v xml:space="preserve">!(i) &amp;&amp; </v>
      </c>
      <c r="AB5" s="2" t="str">
        <f t="shared" si="7"/>
        <v xml:space="preserve">!(j)) || </v>
      </c>
    </row>
    <row r="6" spans="1:28" x14ac:dyDescent="0.25">
      <c r="A6" s="2">
        <v>1</v>
      </c>
      <c r="C6" s="2">
        <v>1</v>
      </c>
      <c r="E6" s="6"/>
      <c r="G6" s="2">
        <v>1</v>
      </c>
      <c r="H6" s="2"/>
      <c r="I6" s="2"/>
      <c r="J6" s="2"/>
      <c r="K6" s="2" t="s">
        <v>26</v>
      </c>
      <c r="L6" s="2"/>
      <c r="M6" s="2">
        <v>1</v>
      </c>
      <c r="N6" s="2"/>
      <c r="O6" s="2"/>
      <c r="P6" s="2"/>
      <c r="Q6" s="2"/>
      <c r="R6" s="6"/>
      <c r="T6" s="2" t="str">
        <f t="shared" si="4"/>
        <v xml:space="preserve">( a &amp;&amp; </v>
      </c>
      <c r="U6" s="2" t="str">
        <f t="shared" si="5"/>
        <v xml:space="preserve">!(b) &amp;&amp; </v>
      </c>
      <c r="V6" s="2" t="str">
        <f t="shared" si="6"/>
        <v xml:space="preserve">c &amp;&amp; </v>
      </c>
      <c r="W6" s="2" t="str">
        <f t="shared" si="0"/>
        <v xml:space="preserve">!(d) &amp;&amp; </v>
      </c>
      <c r="X6" s="2" t="str">
        <f t="shared" si="0"/>
        <v xml:space="preserve">!(e) &amp;&amp; </v>
      </c>
      <c r="Y6" s="2" t="str">
        <f t="shared" si="1"/>
        <v xml:space="preserve">g &amp;&amp; </v>
      </c>
      <c r="Z6" s="2" t="str">
        <f t="shared" si="2"/>
        <v xml:space="preserve">!(h) &amp;&amp; </v>
      </c>
      <c r="AA6" s="2" t="str">
        <f t="shared" si="3"/>
        <v xml:space="preserve">!(i) &amp;&amp; </v>
      </c>
      <c r="AB6" s="2" t="str">
        <f t="shared" si="7"/>
        <v xml:space="preserve">!(j)) || </v>
      </c>
    </row>
    <row r="7" spans="1:28" x14ac:dyDescent="0.25">
      <c r="A7" s="2">
        <v>1</v>
      </c>
      <c r="D7" s="2">
        <v>1</v>
      </c>
      <c r="E7" s="6">
        <v>1</v>
      </c>
      <c r="G7" s="2">
        <v>1</v>
      </c>
      <c r="H7" s="2"/>
      <c r="I7" s="2"/>
      <c r="J7" s="2"/>
      <c r="K7" s="2" t="s">
        <v>26</v>
      </c>
      <c r="L7" s="2"/>
      <c r="M7" s="2"/>
      <c r="N7" s="2">
        <v>1</v>
      </c>
      <c r="O7" s="2"/>
      <c r="P7" s="2"/>
      <c r="Q7" s="2"/>
      <c r="R7" s="6"/>
      <c r="T7" s="2" t="str">
        <f t="shared" si="4"/>
        <v xml:space="preserve">( a &amp;&amp; </v>
      </c>
      <c r="U7" s="2" t="str">
        <f t="shared" si="5"/>
        <v xml:space="preserve">!(b) &amp;&amp; </v>
      </c>
      <c r="V7" s="2" t="str">
        <f t="shared" si="6"/>
        <v xml:space="preserve">!(c) &amp;&amp; </v>
      </c>
      <c r="W7" s="2" t="str">
        <f t="shared" si="0"/>
        <v xml:space="preserve">d &amp;&amp; </v>
      </c>
      <c r="X7" s="2" t="str">
        <f t="shared" si="0"/>
        <v xml:space="preserve">e &amp;&amp; </v>
      </c>
      <c r="Y7" s="2" t="str">
        <f t="shared" si="1"/>
        <v xml:space="preserve">g &amp;&amp; </v>
      </c>
      <c r="Z7" s="2" t="str">
        <f t="shared" si="2"/>
        <v xml:space="preserve">!(h) &amp;&amp; </v>
      </c>
      <c r="AA7" s="2" t="str">
        <f t="shared" si="3"/>
        <v xml:space="preserve">!(i) &amp;&amp; </v>
      </c>
      <c r="AB7" s="2" t="str">
        <f t="shared" si="7"/>
        <v xml:space="preserve">!(j)) || </v>
      </c>
    </row>
    <row r="8" spans="1:28" x14ac:dyDescent="0.25">
      <c r="A8" s="2">
        <v>1</v>
      </c>
      <c r="D8" s="2">
        <v>1</v>
      </c>
      <c r="E8" s="6"/>
      <c r="G8" s="2">
        <v>1</v>
      </c>
      <c r="H8" s="2"/>
      <c r="I8" s="2"/>
      <c r="J8" s="2"/>
      <c r="K8" s="2" t="s">
        <v>26</v>
      </c>
      <c r="L8" s="2"/>
      <c r="M8" s="2"/>
      <c r="N8" s="2">
        <v>1</v>
      </c>
      <c r="O8" s="2"/>
      <c r="P8" s="2"/>
      <c r="Q8" s="2"/>
      <c r="R8" s="6"/>
      <c r="T8" s="2" t="str">
        <f t="shared" si="4"/>
        <v xml:space="preserve">( a &amp;&amp; </v>
      </c>
      <c r="U8" s="2" t="str">
        <f t="shared" si="5"/>
        <v xml:space="preserve">!(b) &amp;&amp; </v>
      </c>
      <c r="V8" s="2" t="str">
        <f t="shared" si="6"/>
        <v xml:space="preserve">!(c) &amp;&amp; </v>
      </c>
      <c r="W8" s="2" t="str">
        <f t="shared" si="0"/>
        <v xml:space="preserve">d &amp;&amp; </v>
      </c>
      <c r="X8" s="2" t="str">
        <f t="shared" si="0"/>
        <v xml:space="preserve">!(e) &amp;&amp; </v>
      </c>
      <c r="Y8" s="2" t="str">
        <f t="shared" si="1"/>
        <v xml:space="preserve">g &amp;&amp; </v>
      </c>
      <c r="Z8" s="2" t="str">
        <f t="shared" si="2"/>
        <v xml:space="preserve">!(h) &amp;&amp; </v>
      </c>
      <c r="AA8" s="2" t="str">
        <f t="shared" si="3"/>
        <v xml:space="preserve">!(i) &amp;&amp; </v>
      </c>
      <c r="AB8" s="2" t="str">
        <f t="shared" si="7"/>
        <v xml:space="preserve">!(j)) || </v>
      </c>
    </row>
    <row r="9" spans="1:28" x14ac:dyDescent="0.25">
      <c r="A9" s="2">
        <v>1</v>
      </c>
      <c r="E9" s="6">
        <v>1</v>
      </c>
      <c r="G9" s="2">
        <v>1</v>
      </c>
      <c r="H9" s="2"/>
      <c r="I9" s="2"/>
      <c r="J9" s="2"/>
      <c r="K9" s="2" t="s">
        <v>26</v>
      </c>
      <c r="L9" s="2"/>
      <c r="M9" s="2"/>
      <c r="N9" s="2"/>
      <c r="O9" s="2">
        <v>1</v>
      </c>
      <c r="P9" s="2"/>
      <c r="Q9" s="2"/>
      <c r="R9" s="6"/>
      <c r="T9" s="2" t="str">
        <f t="shared" si="4"/>
        <v xml:space="preserve">( a &amp;&amp; </v>
      </c>
      <c r="U9" s="2" t="str">
        <f t="shared" si="5"/>
        <v xml:space="preserve">!(b) &amp;&amp; </v>
      </c>
      <c r="V9" s="2" t="str">
        <f t="shared" si="6"/>
        <v xml:space="preserve">!(c) &amp;&amp; </v>
      </c>
      <c r="W9" s="2" t="str">
        <f t="shared" si="0"/>
        <v xml:space="preserve">!(d) &amp;&amp; </v>
      </c>
      <c r="X9" s="2" t="str">
        <f t="shared" si="0"/>
        <v xml:space="preserve">e &amp;&amp; </v>
      </c>
      <c r="Y9" s="2" t="str">
        <f t="shared" si="1"/>
        <v xml:space="preserve">g &amp;&amp; </v>
      </c>
      <c r="Z9" s="2" t="str">
        <f t="shared" si="2"/>
        <v xml:space="preserve">!(h) &amp;&amp; </v>
      </c>
      <c r="AA9" s="2" t="str">
        <f t="shared" si="3"/>
        <v xml:space="preserve">!(i) &amp;&amp; </v>
      </c>
      <c r="AB9" s="2" t="str">
        <f t="shared" si="7"/>
        <v xml:space="preserve">!(j)) || </v>
      </c>
    </row>
    <row r="10" spans="1:28" x14ac:dyDescent="0.25">
      <c r="A10" s="2">
        <v>1</v>
      </c>
      <c r="E10" s="6"/>
      <c r="G10" s="2">
        <v>1</v>
      </c>
      <c r="H10" s="2"/>
      <c r="I10" s="2"/>
      <c r="J10" s="2"/>
      <c r="K10" s="2" t="s">
        <v>26</v>
      </c>
      <c r="L10" s="2"/>
      <c r="M10" s="2"/>
      <c r="N10" s="2"/>
      <c r="O10" s="2">
        <v>1</v>
      </c>
      <c r="P10" s="2"/>
      <c r="Q10" s="2"/>
      <c r="R10" s="6"/>
      <c r="T10" s="2" t="str">
        <f t="shared" si="4"/>
        <v xml:space="preserve">( a &amp;&amp; </v>
      </c>
      <c r="U10" s="2" t="str">
        <f t="shared" si="5"/>
        <v xml:space="preserve">!(b) &amp;&amp; </v>
      </c>
      <c r="V10" s="2" t="str">
        <f t="shared" si="6"/>
        <v xml:space="preserve">!(c) &amp;&amp; </v>
      </c>
      <c r="W10" s="2" t="str">
        <f t="shared" si="0"/>
        <v xml:space="preserve">!(d) &amp;&amp; </v>
      </c>
      <c r="X10" s="2" t="str">
        <f t="shared" si="0"/>
        <v xml:space="preserve">!(e) &amp;&amp; </v>
      </c>
      <c r="Y10" s="2" t="str">
        <f t="shared" si="1"/>
        <v xml:space="preserve">g &amp;&amp; </v>
      </c>
      <c r="Z10" s="2" t="str">
        <f t="shared" si="2"/>
        <v xml:space="preserve">!(h) &amp;&amp; </v>
      </c>
      <c r="AA10" s="2" t="str">
        <f t="shared" si="3"/>
        <v xml:space="preserve">!(i) &amp;&amp; </v>
      </c>
      <c r="AB10" s="2" t="str">
        <f t="shared" si="7"/>
        <v xml:space="preserve">!(j)) || </v>
      </c>
    </row>
    <row r="11" spans="1:28" x14ac:dyDescent="0.25">
      <c r="E11" s="6"/>
      <c r="G11" s="2">
        <v>1</v>
      </c>
      <c r="H11" s="2"/>
      <c r="I11" s="2"/>
      <c r="J11" s="2"/>
      <c r="K11" s="2" t="s">
        <v>26</v>
      </c>
      <c r="L11" s="2"/>
      <c r="M11" s="2"/>
      <c r="N11" s="2"/>
      <c r="O11" s="2">
        <v>1</v>
      </c>
      <c r="P11" s="2"/>
      <c r="Q11" s="2"/>
      <c r="R11" s="6"/>
      <c r="T11" s="2" t="str">
        <f t="shared" si="4"/>
        <v xml:space="preserve">( !(a) &amp;&amp; </v>
      </c>
      <c r="U11" s="2" t="str">
        <f t="shared" si="5"/>
        <v xml:space="preserve">!(b) &amp;&amp; </v>
      </c>
      <c r="V11" s="2" t="str">
        <f t="shared" si="6"/>
        <v xml:space="preserve">!(c) &amp;&amp; </v>
      </c>
      <c r="W11" s="2" t="str">
        <f t="shared" si="0"/>
        <v xml:space="preserve">!(d) &amp;&amp; </v>
      </c>
      <c r="X11" s="2" t="str">
        <f t="shared" si="0"/>
        <v xml:space="preserve">!(e) &amp;&amp; </v>
      </c>
      <c r="Y11" s="2" t="str">
        <f t="shared" si="1"/>
        <v xml:space="preserve">g &amp;&amp; </v>
      </c>
      <c r="Z11" s="2" t="str">
        <f t="shared" si="2"/>
        <v xml:space="preserve">!(h) &amp;&amp; </v>
      </c>
      <c r="AA11" s="2" t="str">
        <f t="shared" si="3"/>
        <v xml:space="preserve">!(i) &amp;&amp; </v>
      </c>
      <c r="AB11" s="2" t="str">
        <f t="shared" si="7"/>
        <v xml:space="preserve">!(j)) || </v>
      </c>
    </row>
    <row r="12" spans="1:28" x14ac:dyDescent="0.25">
      <c r="E12" s="6">
        <v>1</v>
      </c>
      <c r="G12" s="2">
        <v>1</v>
      </c>
      <c r="H12" s="2"/>
      <c r="I12" s="2"/>
      <c r="J12" s="2"/>
      <c r="K12" s="2" t="s">
        <v>26</v>
      </c>
      <c r="L12" s="2"/>
      <c r="M12" s="2"/>
      <c r="N12" s="2"/>
      <c r="O12" s="2"/>
      <c r="P12" s="2">
        <v>1</v>
      </c>
      <c r="Q12" s="2"/>
      <c r="R12" s="6"/>
      <c r="T12" s="2" t="str">
        <f t="shared" si="4"/>
        <v xml:space="preserve">( !(a) &amp;&amp; </v>
      </c>
      <c r="U12" s="2" t="str">
        <f t="shared" si="5"/>
        <v xml:space="preserve">!(b) &amp;&amp; </v>
      </c>
      <c r="V12" s="2" t="str">
        <f t="shared" si="6"/>
        <v xml:space="preserve">!(c) &amp;&amp; </v>
      </c>
      <c r="W12" s="2" t="str">
        <f t="shared" si="0"/>
        <v xml:space="preserve">!(d) &amp;&amp; </v>
      </c>
      <c r="X12" s="2" t="str">
        <f t="shared" si="0"/>
        <v xml:space="preserve">e &amp;&amp; </v>
      </c>
      <c r="Y12" s="2" t="str">
        <f t="shared" si="1"/>
        <v xml:space="preserve">g &amp;&amp; </v>
      </c>
      <c r="Z12" s="2" t="str">
        <f t="shared" si="2"/>
        <v xml:space="preserve">!(h) &amp;&amp; </v>
      </c>
      <c r="AA12" s="2" t="str">
        <f t="shared" si="3"/>
        <v xml:space="preserve">!(i) &amp;&amp; </v>
      </c>
      <c r="AB12" s="2" t="str">
        <f t="shared" si="7"/>
        <v xml:space="preserve">!(j)) || </v>
      </c>
    </row>
    <row r="13" spans="1:28" x14ac:dyDescent="0.25">
      <c r="D13" s="2">
        <v>1</v>
      </c>
      <c r="E13" s="6"/>
      <c r="G13" s="2">
        <v>1</v>
      </c>
      <c r="H13" s="2"/>
      <c r="I13" s="2"/>
      <c r="J13" s="2"/>
      <c r="K13" s="2" t="s">
        <v>26</v>
      </c>
      <c r="L13" s="2"/>
      <c r="M13" s="2"/>
      <c r="N13" s="2"/>
      <c r="O13" s="2"/>
      <c r="P13" s="2">
        <v>1</v>
      </c>
      <c r="Q13" s="2"/>
      <c r="R13" s="6"/>
      <c r="T13" s="2" t="str">
        <f t="shared" si="4"/>
        <v xml:space="preserve">( !(a) &amp;&amp; </v>
      </c>
      <c r="U13" s="2" t="str">
        <f t="shared" si="5"/>
        <v xml:space="preserve">!(b) &amp;&amp; </v>
      </c>
      <c r="V13" s="2" t="str">
        <f t="shared" si="6"/>
        <v xml:space="preserve">!(c) &amp;&amp; </v>
      </c>
      <c r="W13" s="2" t="str">
        <f t="shared" si="0"/>
        <v xml:space="preserve">d &amp;&amp; </v>
      </c>
      <c r="X13" s="2" t="str">
        <f t="shared" si="0"/>
        <v xml:space="preserve">!(e) &amp;&amp; </v>
      </c>
      <c r="Y13" s="2" t="str">
        <f t="shared" si="1"/>
        <v xml:space="preserve">g &amp;&amp; </v>
      </c>
      <c r="Z13" s="2" t="str">
        <f t="shared" si="2"/>
        <v xml:space="preserve">!(h) &amp;&amp; </v>
      </c>
      <c r="AA13" s="2" t="str">
        <f t="shared" si="3"/>
        <v xml:space="preserve">!(i) &amp;&amp; </v>
      </c>
      <c r="AB13" s="2" t="str">
        <f t="shared" si="7"/>
        <v xml:space="preserve">!(j)) || </v>
      </c>
    </row>
    <row r="14" spans="1:28" x14ac:dyDescent="0.25">
      <c r="D14" s="2">
        <v>1</v>
      </c>
      <c r="E14" s="6">
        <v>1</v>
      </c>
      <c r="G14" s="2">
        <v>1</v>
      </c>
      <c r="H14" s="2"/>
      <c r="I14" s="2"/>
      <c r="J14" s="2"/>
      <c r="K14" s="2" t="s">
        <v>26</v>
      </c>
      <c r="L14" s="2"/>
      <c r="M14" s="2"/>
      <c r="N14" s="2"/>
      <c r="O14" s="2"/>
      <c r="P14" s="2"/>
      <c r="Q14" s="2">
        <v>1</v>
      </c>
      <c r="R14" s="6"/>
      <c r="T14" s="2" t="str">
        <f t="shared" si="4"/>
        <v xml:space="preserve">( !(a) &amp;&amp; </v>
      </c>
      <c r="U14" s="2" t="str">
        <f t="shared" si="5"/>
        <v xml:space="preserve">!(b) &amp;&amp; </v>
      </c>
      <c r="V14" s="2" t="str">
        <f t="shared" si="6"/>
        <v xml:space="preserve">!(c) &amp;&amp; </v>
      </c>
      <c r="W14" s="2" t="str">
        <f t="shared" si="0"/>
        <v xml:space="preserve">d &amp;&amp; </v>
      </c>
      <c r="X14" s="2" t="str">
        <f t="shared" si="0"/>
        <v xml:space="preserve">e &amp;&amp; </v>
      </c>
      <c r="Y14" s="2" t="str">
        <f t="shared" si="1"/>
        <v xml:space="preserve">g &amp;&amp; </v>
      </c>
      <c r="Z14" s="2" t="str">
        <f t="shared" si="2"/>
        <v xml:space="preserve">!(h) &amp;&amp; </v>
      </c>
      <c r="AA14" s="2" t="str">
        <f t="shared" si="3"/>
        <v xml:space="preserve">!(i) &amp;&amp; </v>
      </c>
      <c r="AB14" s="2" t="str">
        <f t="shared" si="7"/>
        <v xml:space="preserve">!(j)) || </v>
      </c>
    </row>
    <row r="15" spans="1:28" x14ac:dyDescent="0.25">
      <c r="C15" s="2">
        <v>1</v>
      </c>
      <c r="E15" s="6"/>
      <c r="G15" s="2">
        <v>1</v>
      </c>
      <c r="H15" s="2"/>
      <c r="I15" s="2"/>
      <c r="J15" s="2"/>
      <c r="K15" s="2" t="s">
        <v>26</v>
      </c>
      <c r="L15" s="2"/>
      <c r="M15" s="2"/>
      <c r="N15" s="2"/>
      <c r="O15" s="2"/>
      <c r="P15" s="2"/>
      <c r="Q15" s="2">
        <v>1</v>
      </c>
      <c r="R15" s="6"/>
      <c r="T15" s="2" t="str">
        <f t="shared" si="4"/>
        <v xml:space="preserve">( !(a) &amp;&amp; </v>
      </c>
      <c r="U15" s="2" t="str">
        <f t="shared" si="5"/>
        <v xml:space="preserve">!(b) &amp;&amp; </v>
      </c>
      <c r="V15" s="2" t="str">
        <f t="shared" si="6"/>
        <v xml:space="preserve">c &amp;&amp; </v>
      </c>
      <c r="W15" s="2" t="str">
        <f t="shared" si="0"/>
        <v xml:space="preserve">!(d) &amp;&amp; </v>
      </c>
      <c r="X15" s="2" t="str">
        <f t="shared" si="0"/>
        <v xml:space="preserve">!(e) &amp;&amp; </v>
      </c>
      <c r="Y15" s="2" t="str">
        <f t="shared" si="1"/>
        <v xml:space="preserve">g &amp;&amp; </v>
      </c>
      <c r="Z15" s="2" t="str">
        <f t="shared" si="2"/>
        <v xml:space="preserve">!(h) &amp;&amp; </v>
      </c>
      <c r="AA15" s="2" t="str">
        <f t="shared" si="3"/>
        <v xml:space="preserve">!(i) &amp;&amp; </v>
      </c>
      <c r="AB15" s="2" t="str">
        <f t="shared" si="7"/>
        <v xml:space="preserve">!(j)) || </v>
      </c>
    </row>
    <row r="16" spans="1:28" x14ac:dyDescent="0.25">
      <c r="C16" s="2">
        <v>1</v>
      </c>
      <c r="E16" s="6">
        <v>1</v>
      </c>
      <c r="G16" s="2">
        <v>1</v>
      </c>
      <c r="H16" s="2"/>
      <c r="I16" s="2"/>
      <c r="J16" s="2"/>
      <c r="K16" s="2" t="s">
        <v>26</v>
      </c>
      <c r="L16" s="2"/>
      <c r="M16" s="2"/>
      <c r="N16" s="2"/>
      <c r="O16" s="2"/>
      <c r="P16" s="2"/>
      <c r="Q16" s="2"/>
      <c r="R16" s="12">
        <v>1</v>
      </c>
      <c r="T16" s="2" t="str">
        <f t="shared" si="4"/>
        <v xml:space="preserve">( !(a) &amp;&amp; </v>
      </c>
      <c r="U16" s="2" t="str">
        <f t="shared" si="5"/>
        <v xml:space="preserve">!(b) &amp;&amp; </v>
      </c>
      <c r="V16" s="2" t="str">
        <f t="shared" si="6"/>
        <v xml:space="preserve">c &amp;&amp; </v>
      </c>
      <c r="W16" s="2" t="str">
        <f t="shared" si="0"/>
        <v xml:space="preserve">!(d) &amp;&amp; </v>
      </c>
      <c r="X16" s="2" t="str">
        <f t="shared" si="0"/>
        <v xml:space="preserve">e &amp;&amp; </v>
      </c>
      <c r="Y16" s="2" t="str">
        <f t="shared" si="1"/>
        <v xml:space="preserve">g &amp;&amp; </v>
      </c>
      <c r="Z16" s="2" t="str">
        <f t="shared" si="2"/>
        <v xml:space="preserve">!(h) &amp;&amp; </v>
      </c>
      <c r="AA16" s="2" t="str">
        <f t="shared" si="3"/>
        <v xml:space="preserve">!(i) &amp;&amp; </v>
      </c>
      <c r="AB16" s="2" t="str">
        <f t="shared" si="7"/>
        <v xml:space="preserve">!(j)) || </v>
      </c>
    </row>
    <row r="17" spans="1:28" x14ac:dyDescent="0.25">
      <c r="C17" s="2">
        <v>1</v>
      </c>
      <c r="D17" s="2">
        <v>1</v>
      </c>
      <c r="E17" s="6"/>
      <c r="G17" s="2">
        <v>1</v>
      </c>
      <c r="H17" s="2"/>
      <c r="I17" s="2"/>
      <c r="J17" s="2"/>
      <c r="K17" s="2" t="s">
        <v>26</v>
      </c>
      <c r="L17" s="2"/>
      <c r="M17" s="2"/>
      <c r="N17" s="2"/>
      <c r="O17" s="2"/>
      <c r="P17" s="2"/>
      <c r="Q17" s="2"/>
      <c r="R17" s="6">
        <v>1</v>
      </c>
      <c r="T17" s="2" t="str">
        <f t="shared" si="4"/>
        <v xml:space="preserve">( !(a) &amp;&amp; </v>
      </c>
      <c r="U17" s="2" t="str">
        <f t="shared" si="5"/>
        <v xml:space="preserve">!(b) &amp;&amp; </v>
      </c>
      <c r="V17" s="2" t="str">
        <f t="shared" si="6"/>
        <v xml:space="preserve">c &amp;&amp; </v>
      </c>
      <c r="W17" s="2" t="str">
        <f t="shared" si="0"/>
        <v xml:space="preserve">d &amp;&amp; </v>
      </c>
      <c r="X17" s="2" t="str">
        <f t="shared" si="0"/>
        <v xml:space="preserve">!(e) &amp;&amp; </v>
      </c>
      <c r="Y17" s="2" t="str">
        <f t="shared" si="1"/>
        <v xml:space="preserve">g &amp;&amp; </v>
      </c>
      <c r="Z17" s="2" t="str">
        <f t="shared" si="2"/>
        <v xml:space="preserve">!(h) &amp;&amp; </v>
      </c>
      <c r="AA17" s="2" t="str">
        <f t="shared" si="3"/>
        <v xml:space="preserve">!(i) &amp;&amp; </v>
      </c>
      <c r="AB17" s="2" t="str">
        <f t="shared" si="7"/>
        <v xml:space="preserve">!(j)) || </v>
      </c>
    </row>
    <row r="18" spans="1:28" x14ac:dyDescent="0.25">
      <c r="C18" s="2">
        <v>1</v>
      </c>
      <c r="D18" s="2">
        <v>1</v>
      </c>
      <c r="E18" s="6">
        <v>1</v>
      </c>
      <c r="G18" s="2">
        <v>1</v>
      </c>
      <c r="H18" s="2"/>
      <c r="I18" s="2"/>
      <c r="J18" s="2"/>
      <c r="K18" s="2" t="s">
        <v>26</v>
      </c>
      <c r="L18" s="2"/>
      <c r="M18" s="2"/>
      <c r="N18" s="2"/>
      <c r="O18" s="2"/>
      <c r="P18" s="2"/>
      <c r="Q18" s="2"/>
      <c r="R18" s="6">
        <v>1</v>
      </c>
      <c r="T18" s="2" t="str">
        <f t="shared" si="4"/>
        <v xml:space="preserve">( !(a) &amp;&amp; </v>
      </c>
      <c r="U18" s="2" t="str">
        <f t="shared" si="5"/>
        <v xml:space="preserve">!(b) &amp;&amp; </v>
      </c>
      <c r="V18" s="2" t="str">
        <f t="shared" si="6"/>
        <v xml:space="preserve">c &amp;&amp; </v>
      </c>
      <c r="W18" s="2" t="str">
        <f t="shared" si="6"/>
        <v xml:space="preserve">d &amp;&amp; </v>
      </c>
      <c r="X18" s="2" t="str">
        <f t="shared" si="6"/>
        <v xml:space="preserve">e &amp;&amp; </v>
      </c>
      <c r="Y18" s="2" t="str">
        <f t="shared" si="1"/>
        <v xml:space="preserve">g &amp;&amp; </v>
      </c>
      <c r="Z18" s="2" t="str">
        <f t="shared" si="2"/>
        <v xml:space="preserve">!(h) &amp;&amp; </v>
      </c>
      <c r="AA18" s="2" t="str">
        <f t="shared" si="3"/>
        <v xml:space="preserve">!(i) &amp;&amp; </v>
      </c>
      <c r="AB18" s="2" t="str">
        <f t="shared" si="7"/>
        <v xml:space="preserve">!(j)) || </v>
      </c>
    </row>
    <row r="19" spans="1:28" x14ac:dyDescent="0.25">
      <c r="B19" s="2">
        <v>1</v>
      </c>
      <c r="E19" s="6"/>
      <c r="G19" s="2">
        <v>1</v>
      </c>
      <c r="H19" s="2"/>
      <c r="I19" s="2"/>
      <c r="J19" s="2"/>
      <c r="K19" s="2" t="s">
        <v>26</v>
      </c>
      <c r="L19" s="2"/>
      <c r="M19" s="2"/>
      <c r="N19" s="2"/>
      <c r="O19" s="2"/>
      <c r="P19" s="2"/>
      <c r="Q19" s="2"/>
      <c r="R19" s="6">
        <v>1</v>
      </c>
      <c r="T19" s="2" t="str">
        <f t="shared" si="4"/>
        <v xml:space="preserve">( !(a) &amp;&amp; </v>
      </c>
      <c r="U19" s="2" t="str">
        <f t="shared" si="5"/>
        <v xml:space="preserve">b &amp;&amp; </v>
      </c>
      <c r="V19" s="2" t="str">
        <f t="shared" si="6"/>
        <v xml:space="preserve">!(c) &amp;&amp; </v>
      </c>
      <c r="W19" s="2" t="str">
        <f t="shared" si="6"/>
        <v xml:space="preserve">!(d) &amp;&amp; </v>
      </c>
      <c r="X19" s="2" t="str">
        <f t="shared" si="6"/>
        <v xml:space="preserve">!(e) &amp;&amp; </v>
      </c>
      <c r="Y19" s="2" t="str">
        <f t="shared" si="1"/>
        <v xml:space="preserve">g &amp;&amp; </v>
      </c>
      <c r="Z19" s="2" t="str">
        <f t="shared" si="2"/>
        <v xml:space="preserve">!(h) &amp;&amp; </v>
      </c>
      <c r="AA19" s="2" t="str">
        <f t="shared" si="3"/>
        <v xml:space="preserve">!(i) &amp;&amp; </v>
      </c>
      <c r="AB19" s="2" t="str">
        <f t="shared" si="7"/>
        <v xml:space="preserve">!(j)) || </v>
      </c>
    </row>
    <row r="20" spans="1:28" s="3" customFormat="1" x14ac:dyDescent="0.25">
      <c r="A20" s="3">
        <v>1</v>
      </c>
      <c r="B20" s="3">
        <v>1</v>
      </c>
      <c r="E20" s="7">
        <v>1</v>
      </c>
      <c r="G20" s="3">
        <v>1</v>
      </c>
      <c r="J20" s="3">
        <v>1</v>
      </c>
      <c r="K20" s="3" t="s">
        <v>26</v>
      </c>
      <c r="L20" s="3">
        <v>1</v>
      </c>
      <c r="R20" s="7"/>
      <c r="T20" s="2" t="str">
        <f t="shared" si="4"/>
        <v xml:space="preserve">( a &amp;&amp; </v>
      </c>
      <c r="U20" s="2" t="str">
        <f t="shared" si="5"/>
        <v xml:space="preserve">b &amp;&amp; </v>
      </c>
      <c r="V20" s="2" t="str">
        <f t="shared" si="6"/>
        <v xml:space="preserve">!(c) &amp;&amp; </v>
      </c>
      <c r="W20" s="2" t="str">
        <f t="shared" si="6"/>
        <v xml:space="preserve">!(d) &amp;&amp; </v>
      </c>
      <c r="X20" s="2" t="str">
        <f t="shared" si="6"/>
        <v xml:space="preserve">e &amp;&amp; </v>
      </c>
      <c r="Y20" s="2" t="str">
        <f t="shared" si="1"/>
        <v xml:space="preserve">g &amp;&amp; </v>
      </c>
      <c r="Z20" s="2" t="str">
        <f t="shared" si="2"/>
        <v xml:space="preserve">!(h) &amp;&amp; </v>
      </c>
      <c r="AA20" s="2" t="str">
        <f t="shared" si="3"/>
        <v xml:space="preserve">!(i) &amp;&amp; </v>
      </c>
      <c r="AB20" s="2" t="str">
        <f t="shared" si="7"/>
        <v xml:space="preserve">j) || </v>
      </c>
    </row>
    <row r="21" spans="1:28" x14ac:dyDescent="0.25">
      <c r="A21" s="2">
        <v>1</v>
      </c>
      <c r="B21" s="2">
        <v>1</v>
      </c>
      <c r="E21" s="6"/>
      <c r="G21" s="4">
        <v>1</v>
      </c>
      <c r="J21" s="4">
        <v>1</v>
      </c>
      <c r="K21" s="2" t="s">
        <v>26</v>
      </c>
      <c r="L21" s="2">
        <v>1</v>
      </c>
      <c r="M21" s="2"/>
      <c r="N21" s="2"/>
      <c r="O21" s="2"/>
      <c r="P21" s="2"/>
      <c r="Q21" s="2"/>
      <c r="R21" s="6"/>
      <c r="T21" s="2" t="str">
        <f t="shared" si="4"/>
        <v xml:space="preserve">( a &amp;&amp; </v>
      </c>
      <c r="U21" s="2" t="str">
        <f t="shared" si="5"/>
        <v xml:space="preserve">b &amp;&amp; </v>
      </c>
      <c r="V21" s="2" t="str">
        <f t="shared" si="6"/>
        <v xml:space="preserve">!(c) &amp;&amp; </v>
      </c>
      <c r="W21" s="2" t="str">
        <f t="shared" si="6"/>
        <v xml:space="preserve">!(d) &amp;&amp; </v>
      </c>
      <c r="X21" s="2" t="str">
        <f t="shared" si="6"/>
        <v xml:space="preserve">!(e) &amp;&amp; </v>
      </c>
      <c r="Y21" s="2" t="str">
        <f t="shared" si="1"/>
        <v xml:space="preserve">g &amp;&amp; </v>
      </c>
      <c r="Z21" s="2" t="str">
        <f t="shared" si="2"/>
        <v xml:space="preserve">!(h) &amp;&amp; </v>
      </c>
      <c r="AA21" s="2" t="str">
        <f t="shared" si="3"/>
        <v xml:space="preserve">!(i) &amp;&amp; </v>
      </c>
      <c r="AB21" s="2" t="str">
        <f t="shared" si="7"/>
        <v xml:space="preserve">j) || </v>
      </c>
    </row>
    <row r="22" spans="1:28" x14ac:dyDescent="0.25">
      <c r="A22" s="2">
        <v>1</v>
      </c>
      <c r="C22" s="2">
        <v>1</v>
      </c>
      <c r="D22" s="2">
        <v>1</v>
      </c>
      <c r="E22" s="6">
        <v>1</v>
      </c>
      <c r="G22" s="4">
        <v>1</v>
      </c>
      <c r="J22" s="4">
        <v>1</v>
      </c>
      <c r="K22" s="2" t="s">
        <v>26</v>
      </c>
      <c r="L22" s="2">
        <v>1</v>
      </c>
      <c r="M22" s="2"/>
      <c r="N22" s="2"/>
      <c r="O22" s="2"/>
      <c r="P22" s="2"/>
      <c r="Q22" s="2"/>
      <c r="R22" s="6"/>
      <c r="T22" s="2" t="str">
        <f t="shared" si="4"/>
        <v xml:space="preserve">( a &amp;&amp; </v>
      </c>
      <c r="U22" s="2" t="str">
        <f t="shared" si="5"/>
        <v xml:space="preserve">!(b) &amp;&amp; </v>
      </c>
      <c r="V22" s="2" t="str">
        <f t="shared" si="6"/>
        <v xml:space="preserve">c &amp;&amp; </v>
      </c>
      <c r="W22" s="2" t="str">
        <f t="shared" si="6"/>
        <v xml:space="preserve">d &amp;&amp; </v>
      </c>
      <c r="X22" s="2" t="str">
        <f t="shared" si="6"/>
        <v xml:space="preserve">e &amp;&amp; </v>
      </c>
      <c r="Y22" s="2" t="str">
        <f t="shared" si="1"/>
        <v xml:space="preserve">g &amp;&amp; </v>
      </c>
      <c r="Z22" s="2" t="str">
        <f t="shared" si="2"/>
        <v xml:space="preserve">!(h) &amp;&amp; </v>
      </c>
      <c r="AA22" s="2" t="str">
        <f t="shared" si="3"/>
        <v xml:space="preserve">!(i) &amp;&amp; </v>
      </c>
      <c r="AB22" s="2" t="str">
        <f t="shared" si="7"/>
        <v xml:space="preserve">j) || </v>
      </c>
    </row>
    <row r="23" spans="1:28" x14ac:dyDescent="0.25">
      <c r="A23" s="2">
        <v>1</v>
      </c>
      <c r="C23" s="2">
        <v>1</v>
      </c>
      <c r="D23" s="2">
        <v>1</v>
      </c>
      <c r="E23" s="6"/>
      <c r="G23" s="4">
        <v>1</v>
      </c>
      <c r="J23" s="4">
        <v>1</v>
      </c>
      <c r="K23" s="2" t="s">
        <v>26</v>
      </c>
      <c r="L23" s="2"/>
      <c r="M23" s="2">
        <v>1</v>
      </c>
      <c r="N23" s="2"/>
      <c r="O23" s="2"/>
      <c r="P23" s="2"/>
      <c r="Q23" s="2"/>
      <c r="R23" s="6"/>
      <c r="T23" s="2" t="str">
        <f t="shared" si="4"/>
        <v xml:space="preserve">( a &amp;&amp; </v>
      </c>
      <c r="U23" s="2" t="str">
        <f t="shared" si="5"/>
        <v xml:space="preserve">!(b) &amp;&amp; </v>
      </c>
      <c r="V23" s="2" t="str">
        <f t="shared" si="6"/>
        <v xml:space="preserve">c &amp;&amp; </v>
      </c>
      <c r="W23" s="2" t="str">
        <f t="shared" si="6"/>
        <v xml:space="preserve">d &amp;&amp; </v>
      </c>
      <c r="X23" s="2" t="str">
        <f t="shared" si="6"/>
        <v xml:space="preserve">!(e) &amp;&amp; </v>
      </c>
      <c r="Y23" s="2" t="str">
        <f t="shared" si="1"/>
        <v xml:space="preserve">g &amp;&amp; </v>
      </c>
      <c r="Z23" s="2" t="str">
        <f t="shared" si="2"/>
        <v xml:space="preserve">!(h) &amp;&amp; </v>
      </c>
      <c r="AA23" s="2" t="str">
        <f t="shared" si="3"/>
        <v xml:space="preserve">!(i) &amp;&amp; </v>
      </c>
      <c r="AB23" s="2" t="str">
        <f t="shared" si="7"/>
        <v xml:space="preserve">j) || </v>
      </c>
    </row>
    <row r="24" spans="1:28" x14ac:dyDescent="0.25">
      <c r="A24" s="2">
        <v>1</v>
      </c>
      <c r="C24" s="2">
        <v>1</v>
      </c>
      <c r="E24" s="6">
        <v>1</v>
      </c>
      <c r="G24" s="4">
        <v>1</v>
      </c>
      <c r="J24" s="4">
        <v>1</v>
      </c>
      <c r="K24" s="2" t="s">
        <v>26</v>
      </c>
      <c r="L24" s="2"/>
      <c r="M24" s="2">
        <v>1</v>
      </c>
      <c r="N24" s="2"/>
      <c r="O24" s="2"/>
      <c r="P24" s="2"/>
      <c r="Q24" s="2"/>
      <c r="R24" s="6"/>
      <c r="T24" s="2" t="str">
        <f t="shared" si="4"/>
        <v xml:space="preserve">( a &amp;&amp; </v>
      </c>
      <c r="U24" s="2" t="str">
        <f t="shared" si="5"/>
        <v xml:space="preserve">!(b) &amp;&amp; </v>
      </c>
      <c r="V24" s="2" t="str">
        <f t="shared" si="6"/>
        <v xml:space="preserve">c &amp;&amp; </v>
      </c>
      <c r="W24" s="2" t="str">
        <f t="shared" si="6"/>
        <v xml:space="preserve">!(d) &amp;&amp; </v>
      </c>
      <c r="X24" s="2" t="str">
        <f t="shared" si="6"/>
        <v xml:space="preserve">e &amp;&amp; </v>
      </c>
      <c r="Y24" s="2" t="str">
        <f t="shared" si="1"/>
        <v xml:space="preserve">g &amp;&amp; </v>
      </c>
      <c r="Z24" s="2" t="str">
        <f t="shared" si="2"/>
        <v xml:space="preserve">!(h) &amp;&amp; </v>
      </c>
      <c r="AA24" s="2" t="str">
        <f t="shared" si="3"/>
        <v xml:space="preserve">!(i) &amp;&amp; </v>
      </c>
      <c r="AB24" s="2" t="str">
        <f t="shared" si="7"/>
        <v xml:space="preserve">j) || </v>
      </c>
    </row>
    <row r="25" spans="1:28" x14ac:dyDescent="0.25">
      <c r="A25" s="2">
        <v>1</v>
      </c>
      <c r="C25" s="2">
        <v>1</v>
      </c>
      <c r="E25" s="6"/>
      <c r="G25" s="4">
        <v>1</v>
      </c>
      <c r="J25" s="4">
        <v>1</v>
      </c>
      <c r="K25" s="2" t="s">
        <v>26</v>
      </c>
      <c r="L25" s="2"/>
      <c r="M25" s="2">
        <v>1</v>
      </c>
      <c r="N25" s="2"/>
      <c r="O25" s="2"/>
      <c r="P25" s="2"/>
      <c r="Q25" s="2"/>
      <c r="R25" s="6"/>
      <c r="T25" s="2" t="str">
        <f t="shared" si="4"/>
        <v xml:space="preserve">( a &amp;&amp; </v>
      </c>
      <c r="U25" s="2" t="str">
        <f t="shared" si="5"/>
        <v xml:space="preserve">!(b) &amp;&amp; </v>
      </c>
      <c r="V25" s="2" t="str">
        <f t="shared" si="6"/>
        <v xml:space="preserve">c &amp;&amp; </v>
      </c>
      <c r="W25" s="2" t="str">
        <f t="shared" si="6"/>
        <v xml:space="preserve">!(d) &amp;&amp; </v>
      </c>
      <c r="X25" s="2" t="str">
        <f t="shared" si="6"/>
        <v xml:space="preserve">!(e) &amp;&amp; </v>
      </c>
      <c r="Y25" s="2" t="str">
        <f t="shared" si="1"/>
        <v xml:space="preserve">g &amp;&amp; </v>
      </c>
      <c r="Z25" s="2" t="str">
        <f t="shared" si="2"/>
        <v xml:space="preserve">!(h) &amp;&amp; </v>
      </c>
      <c r="AA25" s="2" t="str">
        <f t="shared" si="3"/>
        <v xml:space="preserve">!(i) &amp;&amp; </v>
      </c>
      <c r="AB25" s="2" t="str">
        <f t="shared" si="7"/>
        <v xml:space="preserve">j) || </v>
      </c>
    </row>
    <row r="26" spans="1:28" x14ac:dyDescent="0.25">
      <c r="A26" s="2">
        <v>1</v>
      </c>
      <c r="D26" s="2">
        <v>1</v>
      </c>
      <c r="E26" s="6">
        <v>1</v>
      </c>
      <c r="G26" s="4">
        <v>1</v>
      </c>
      <c r="J26" s="4">
        <v>1</v>
      </c>
      <c r="K26" s="2" t="s">
        <v>26</v>
      </c>
      <c r="L26" s="2"/>
      <c r="M26" s="2"/>
      <c r="N26" s="2">
        <v>1</v>
      </c>
      <c r="O26" s="2"/>
      <c r="P26" s="2"/>
      <c r="Q26" s="2"/>
      <c r="R26" s="6"/>
      <c r="T26" s="2" t="str">
        <f t="shared" si="4"/>
        <v xml:space="preserve">( a &amp;&amp; </v>
      </c>
      <c r="U26" s="2" t="str">
        <f t="shared" si="5"/>
        <v xml:space="preserve">!(b) &amp;&amp; </v>
      </c>
      <c r="V26" s="2" t="str">
        <f t="shared" si="6"/>
        <v xml:space="preserve">!(c) &amp;&amp; </v>
      </c>
      <c r="W26" s="2" t="str">
        <f t="shared" si="6"/>
        <v xml:space="preserve">d &amp;&amp; </v>
      </c>
      <c r="X26" s="2" t="str">
        <f t="shared" si="6"/>
        <v xml:space="preserve">e &amp;&amp; </v>
      </c>
      <c r="Y26" s="2" t="str">
        <f t="shared" si="1"/>
        <v xml:space="preserve">g &amp;&amp; </v>
      </c>
      <c r="Z26" s="2" t="str">
        <f t="shared" si="2"/>
        <v xml:space="preserve">!(h) &amp;&amp; </v>
      </c>
      <c r="AA26" s="2" t="str">
        <f t="shared" si="3"/>
        <v xml:space="preserve">!(i) &amp;&amp; </v>
      </c>
      <c r="AB26" s="2" t="str">
        <f t="shared" si="7"/>
        <v xml:space="preserve">j) || </v>
      </c>
    </row>
    <row r="27" spans="1:28" x14ac:dyDescent="0.25">
      <c r="A27" s="2">
        <v>1</v>
      </c>
      <c r="D27" s="2">
        <v>1</v>
      </c>
      <c r="E27" s="6"/>
      <c r="G27" s="4">
        <v>1</v>
      </c>
      <c r="J27" s="4">
        <v>1</v>
      </c>
      <c r="K27" s="2" t="s">
        <v>26</v>
      </c>
      <c r="L27" s="2"/>
      <c r="M27" s="2"/>
      <c r="N27" s="2">
        <v>1</v>
      </c>
      <c r="O27" s="2"/>
      <c r="P27" s="2"/>
      <c r="Q27" s="2"/>
      <c r="R27" s="6"/>
      <c r="T27" s="2" t="str">
        <f t="shared" si="4"/>
        <v xml:space="preserve">( a &amp;&amp; </v>
      </c>
      <c r="U27" s="2" t="str">
        <f t="shared" si="5"/>
        <v xml:space="preserve">!(b) &amp;&amp; </v>
      </c>
      <c r="V27" s="2" t="str">
        <f t="shared" si="6"/>
        <v xml:space="preserve">!(c) &amp;&amp; </v>
      </c>
      <c r="W27" s="2" t="str">
        <f t="shared" si="6"/>
        <v xml:space="preserve">d &amp;&amp; </v>
      </c>
      <c r="X27" s="2" t="str">
        <f t="shared" si="6"/>
        <v xml:space="preserve">!(e) &amp;&amp; </v>
      </c>
      <c r="Y27" s="2" t="str">
        <f t="shared" si="1"/>
        <v xml:space="preserve">g &amp;&amp; </v>
      </c>
      <c r="Z27" s="2" t="str">
        <f t="shared" si="2"/>
        <v xml:space="preserve">!(h) &amp;&amp; </v>
      </c>
      <c r="AA27" s="2" t="str">
        <f t="shared" si="3"/>
        <v xml:space="preserve">!(i) &amp;&amp; </v>
      </c>
      <c r="AB27" s="2" t="str">
        <f t="shared" si="7"/>
        <v xml:space="preserve">j) || </v>
      </c>
    </row>
    <row r="28" spans="1:28" x14ac:dyDescent="0.25">
      <c r="A28" s="2">
        <v>1</v>
      </c>
      <c r="E28" s="6">
        <v>1</v>
      </c>
      <c r="G28" s="4">
        <v>1</v>
      </c>
      <c r="J28" s="4">
        <v>1</v>
      </c>
      <c r="K28" s="2" t="s">
        <v>26</v>
      </c>
      <c r="L28" s="2"/>
      <c r="M28" s="2"/>
      <c r="N28" s="2"/>
      <c r="O28" s="2">
        <v>1</v>
      </c>
      <c r="P28" s="2"/>
      <c r="Q28" s="2"/>
      <c r="R28" s="6"/>
      <c r="T28" s="2" t="str">
        <f t="shared" si="4"/>
        <v xml:space="preserve">( a &amp;&amp; </v>
      </c>
      <c r="U28" s="2" t="str">
        <f t="shared" si="5"/>
        <v xml:space="preserve">!(b) &amp;&amp; </v>
      </c>
      <c r="V28" s="2" t="str">
        <f t="shared" si="6"/>
        <v xml:space="preserve">!(c) &amp;&amp; </v>
      </c>
      <c r="W28" s="2" t="str">
        <f t="shared" si="6"/>
        <v xml:space="preserve">!(d) &amp;&amp; </v>
      </c>
      <c r="X28" s="2" t="str">
        <f t="shared" si="6"/>
        <v xml:space="preserve">e &amp;&amp; </v>
      </c>
      <c r="Y28" s="2" t="str">
        <f t="shared" si="1"/>
        <v xml:space="preserve">g &amp;&amp; </v>
      </c>
      <c r="Z28" s="2" t="str">
        <f t="shared" si="2"/>
        <v xml:space="preserve">!(h) &amp;&amp; </v>
      </c>
      <c r="AA28" s="2" t="str">
        <f t="shared" si="3"/>
        <v xml:space="preserve">!(i) &amp;&amp; </v>
      </c>
      <c r="AB28" s="2" t="str">
        <f t="shared" si="7"/>
        <v xml:space="preserve">j) || </v>
      </c>
    </row>
    <row r="29" spans="1:28" x14ac:dyDescent="0.25">
      <c r="A29" s="2">
        <v>1</v>
      </c>
      <c r="E29" s="6"/>
      <c r="G29" s="4">
        <v>1</v>
      </c>
      <c r="J29" s="4">
        <v>1</v>
      </c>
      <c r="K29" s="2" t="s">
        <v>26</v>
      </c>
      <c r="L29" s="2"/>
      <c r="M29" s="2"/>
      <c r="N29" s="2"/>
      <c r="O29" s="2">
        <v>1</v>
      </c>
      <c r="P29" s="2"/>
      <c r="Q29" s="2"/>
      <c r="R29" s="6"/>
      <c r="T29" s="2" t="str">
        <f t="shared" si="4"/>
        <v xml:space="preserve">( a &amp;&amp; </v>
      </c>
      <c r="U29" s="2" t="str">
        <f t="shared" si="5"/>
        <v xml:space="preserve">!(b) &amp;&amp; </v>
      </c>
      <c r="V29" s="2" t="str">
        <f t="shared" si="6"/>
        <v xml:space="preserve">!(c) &amp;&amp; </v>
      </c>
      <c r="W29" s="2" t="str">
        <f t="shared" si="6"/>
        <v xml:space="preserve">!(d) &amp;&amp; </v>
      </c>
      <c r="X29" s="2" t="str">
        <f t="shared" si="6"/>
        <v xml:space="preserve">!(e) &amp;&amp; </v>
      </c>
      <c r="Y29" s="2" t="str">
        <f t="shared" si="1"/>
        <v xml:space="preserve">g &amp;&amp; </v>
      </c>
      <c r="Z29" s="2" t="str">
        <f t="shared" si="2"/>
        <v xml:space="preserve">!(h) &amp;&amp; </v>
      </c>
      <c r="AA29" s="2" t="str">
        <f t="shared" si="3"/>
        <v xml:space="preserve">!(i) &amp;&amp; </v>
      </c>
      <c r="AB29" s="2" t="str">
        <f t="shared" si="7"/>
        <v xml:space="preserve">j) || </v>
      </c>
    </row>
    <row r="30" spans="1:28" x14ac:dyDescent="0.25">
      <c r="E30" s="6"/>
      <c r="G30" s="4">
        <v>1</v>
      </c>
      <c r="J30" s="4">
        <v>1</v>
      </c>
      <c r="K30" s="2" t="s">
        <v>26</v>
      </c>
      <c r="L30" s="2"/>
      <c r="M30" s="2"/>
      <c r="N30" s="2"/>
      <c r="O30" s="2">
        <v>1</v>
      </c>
      <c r="P30" s="2"/>
      <c r="Q30" s="2"/>
      <c r="R30" s="6"/>
      <c r="T30" s="2" t="str">
        <f t="shared" si="4"/>
        <v xml:space="preserve">( !(a) &amp;&amp; </v>
      </c>
      <c r="U30" s="2" t="str">
        <f t="shared" si="5"/>
        <v xml:space="preserve">!(b) &amp;&amp; </v>
      </c>
      <c r="V30" s="2" t="str">
        <f t="shared" si="6"/>
        <v xml:space="preserve">!(c) &amp;&amp; </v>
      </c>
      <c r="W30" s="2" t="str">
        <f t="shared" si="6"/>
        <v xml:space="preserve">!(d) &amp;&amp; </v>
      </c>
      <c r="X30" s="2" t="str">
        <f t="shared" si="6"/>
        <v xml:space="preserve">!(e) &amp;&amp; </v>
      </c>
      <c r="Y30" s="2" t="str">
        <f t="shared" si="1"/>
        <v xml:space="preserve">g &amp;&amp; </v>
      </c>
      <c r="Z30" s="2" t="str">
        <f t="shared" si="2"/>
        <v xml:space="preserve">!(h) &amp;&amp; </v>
      </c>
      <c r="AA30" s="2" t="str">
        <f t="shared" si="3"/>
        <v xml:space="preserve">!(i) &amp;&amp; </v>
      </c>
      <c r="AB30" s="2" t="str">
        <f t="shared" si="7"/>
        <v xml:space="preserve">j) || </v>
      </c>
    </row>
    <row r="31" spans="1:28" x14ac:dyDescent="0.25">
      <c r="E31" s="6">
        <v>1</v>
      </c>
      <c r="G31" s="4">
        <v>1</v>
      </c>
      <c r="J31" s="4">
        <v>1</v>
      </c>
      <c r="K31" s="2" t="s">
        <v>26</v>
      </c>
      <c r="L31" s="2"/>
      <c r="M31" s="2"/>
      <c r="N31" s="2"/>
      <c r="O31" s="2"/>
      <c r="P31" s="2">
        <v>1</v>
      </c>
      <c r="Q31" s="2"/>
      <c r="R31" s="6"/>
      <c r="T31" s="2" t="str">
        <f t="shared" si="4"/>
        <v xml:space="preserve">( !(a) &amp;&amp; </v>
      </c>
      <c r="U31" s="2" t="str">
        <f t="shared" si="5"/>
        <v xml:space="preserve">!(b) &amp;&amp; </v>
      </c>
      <c r="V31" s="2" t="str">
        <f t="shared" si="6"/>
        <v xml:space="preserve">!(c) &amp;&amp; </v>
      </c>
      <c r="W31" s="2" t="str">
        <f t="shared" si="6"/>
        <v xml:space="preserve">!(d) &amp;&amp; </v>
      </c>
      <c r="X31" s="2" t="str">
        <f t="shared" si="6"/>
        <v xml:space="preserve">e &amp;&amp; </v>
      </c>
      <c r="Y31" s="2" t="str">
        <f t="shared" si="1"/>
        <v xml:space="preserve">g &amp;&amp; </v>
      </c>
      <c r="Z31" s="2" t="str">
        <f t="shared" si="2"/>
        <v xml:space="preserve">!(h) &amp;&amp; </v>
      </c>
      <c r="AA31" s="2" t="str">
        <f t="shared" si="3"/>
        <v xml:space="preserve">!(i) &amp;&amp; </v>
      </c>
      <c r="AB31" s="2" t="str">
        <f t="shared" si="7"/>
        <v xml:space="preserve">j) || </v>
      </c>
    </row>
    <row r="32" spans="1:28" x14ac:dyDescent="0.25">
      <c r="D32" s="2">
        <v>1</v>
      </c>
      <c r="E32" s="6"/>
      <c r="G32" s="4">
        <v>1</v>
      </c>
      <c r="J32" s="4">
        <v>1</v>
      </c>
      <c r="K32" s="2" t="s">
        <v>26</v>
      </c>
      <c r="L32" s="2"/>
      <c r="M32" s="2"/>
      <c r="N32" s="2"/>
      <c r="O32" s="2"/>
      <c r="P32" s="2">
        <v>1</v>
      </c>
      <c r="Q32" s="2"/>
      <c r="R32" s="6"/>
      <c r="T32" s="2" t="str">
        <f t="shared" si="4"/>
        <v xml:space="preserve">( !(a) &amp;&amp; </v>
      </c>
      <c r="U32" s="2" t="str">
        <f t="shared" si="5"/>
        <v xml:space="preserve">!(b) &amp;&amp; </v>
      </c>
      <c r="V32" s="2" t="str">
        <f t="shared" si="6"/>
        <v xml:space="preserve">!(c) &amp;&amp; </v>
      </c>
      <c r="W32" s="2" t="str">
        <f t="shared" si="6"/>
        <v xml:space="preserve">d &amp;&amp; </v>
      </c>
      <c r="X32" s="2" t="str">
        <f t="shared" si="6"/>
        <v xml:space="preserve">!(e) &amp;&amp; </v>
      </c>
      <c r="Y32" s="2" t="str">
        <f t="shared" si="1"/>
        <v xml:space="preserve">g &amp;&amp; </v>
      </c>
      <c r="Z32" s="2" t="str">
        <f t="shared" si="2"/>
        <v xml:space="preserve">!(h) &amp;&amp; </v>
      </c>
      <c r="AA32" s="2" t="str">
        <f t="shared" si="3"/>
        <v xml:space="preserve">!(i) &amp;&amp; </v>
      </c>
      <c r="AB32" s="2" t="str">
        <f t="shared" si="7"/>
        <v xml:space="preserve">j) || </v>
      </c>
    </row>
    <row r="33" spans="1:28" x14ac:dyDescent="0.25">
      <c r="D33" s="2">
        <v>1</v>
      </c>
      <c r="E33" s="6">
        <v>1</v>
      </c>
      <c r="G33" s="4">
        <v>1</v>
      </c>
      <c r="J33" s="4">
        <v>1</v>
      </c>
      <c r="K33" s="2" t="s">
        <v>26</v>
      </c>
      <c r="L33" s="2"/>
      <c r="M33" s="2"/>
      <c r="N33" s="2"/>
      <c r="O33" s="2"/>
      <c r="P33" s="2"/>
      <c r="Q33" s="2">
        <v>1</v>
      </c>
      <c r="R33" s="6"/>
      <c r="T33" s="2" t="str">
        <f t="shared" si="4"/>
        <v xml:space="preserve">( !(a) &amp;&amp; </v>
      </c>
      <c r="U33" s="2" t="str">
        <f t="shared" si="5"/>
        <v xml:space="preserve">!(b) &amp;&amp; </v>
      </c>
      <c r="V33" s="2" t="str">
        <f t="shared" si="6"/>
        <v xml:space="preserve">!(c) &amp;&amp; </v>
      </c>
      <c r="W33" s="2" t="str">
        <f t="shared" si="6"/>
        <v xml:space="preserve">d &amp;&amp; </v>
      </c>
      <c r="X33" s="2" t="str">
        <f t="shared" si="6"/>
        <v xml:space="preserve">e &amp;&amp; </v>
      </c>
      <c r="Y33" s="2" t="str">
        <f t="shared" si="1"/>
        <v xml:space="preserve">g &amp;&amp; </v>
      </c>
      <c r="Z33" s="2" t="str">
        <f t="shared" si="2"/>
        <v xml:space="preserve">!(h) &amp;&amp; </v>
      </c>
      <c r="AA33" s="2" t="str">
        <f t="shared" si="3"/>
        <v xml:space="preserve">!(i) &amp;&amp; </v>
      </c>
      <c r="AB33" s="2" t="str">
        <f t="shared" si="7"/>
        <v xml:space="preserve">j) || </v>
      </c>
    </row>
    <row r="34" spans="1:28" x14ac:dyDescent="0.25">
      <c r="C34" s="2">
        <v>1</v>
      </c>
      <c r="E34" s="6"/>
      <c r="G34" s="4">
        <v>1</v>
      </c>
      <c r="J34" s="4">
        <v>1</v>
      </c>
      <c r="K34" s="2" t="s">
        <v>26</v>
      </c>
      <c r="L34" s="2"/>
      <c r="M34" s="2"/>
      <c r="N34" s="2"/>
      <c r="O34" s="2"/>
      <c r="P34" s="2"/>
      <c r="Q34" s="2">
        <v>1</v>
      </c>
      <c r="R34" s="6"/>
      <c r="T34" s="2" t="str">
        <f t="shared" si="4"/>
        <v xml:space="preserve">( !(a) &amp;&amp; </v>
      </c>
      <c r="U34" s="2" t="str">
        <f t="shared" si="5"/>
        <v xml:space="preserve">!(b) &amp;&amp; </v>
      </c>
      <c r="V34" s="2" t="str">
        <f t="shared" si="6"/>
        <v xml:space="preserve">c &amp;&amp; </v>
      </c>
      <c r="W34" s="2" t="str">
        <f t="shared" si="6"/>
        <v xml:space="preserve">!(d) &amp;&amp; </v>
      </c>
      <c r="X34" s="2" t="str">
        <f t="shared" si="6"/>
        <v xml:space="preserve">!(e) &amp;&amp; </v>
      </c>
      <c r="Y34" s="2" t="str">
        <f t="shared" ref="Y34:Y65" si="8">IF(G34=1,G$1&amp;" &amp;&amp; ", "!("&amp;G$1&amp;")"&amp;" &amp;&amp; ")</f>
        <v xml:space="preserve">g &amp;&amp; </v>
      </c>
      <c r="Z34" s="2" t="str">
        <f t="shared" ref="Z34:Z65" si="9">IF(H34=1,H$1&amp;" &amp;&amp; ", "!("&amp;H$1&amp;")"&amp;" &amp;&amp; ")</f>
        <v xml:space="preserve">!(h) &amp;&amp; </v>
      </c>
      <c r="AA34" s="2" t="str">
        <f t="shared" ref="AA34:AA65" si="10">IF(I34=1,I$1&amp;" &amp;&amp; ", "!("&amp;I$1&amp;")"&amp;" &amp;&amp; ")</f>
        <v xml:space="preserve">!(i) &amp;&amp; </v>
      </c>
      <c r="AB34" s="2" t="str">
        <f t="shared" si="7"/>
        <v xml:space="preserve">j) || </v>
      </c>
    </row>
    <row r="35" spans="1:28" x14ac:dyDescent="0.25">
      <c r="C35" s="2">
        <v>1</v>
      </c>
      <c r="E35" s="6">
        <v>1</v>
      </c>
      <c r="G35" s="4">
        <v>1</v>
      </c>
      <c r="J35" s="4">
        <v>1</v>
      </c>
      <c r="K35" s="2" t="s">
        <v>26</v>
      </c>
      <c r="L35" s="2"/>
      <c r="M35" s="2"/>
      <c r="N35" s="2"/>
      <c r="O35" s="2"/>
      <c r="P35" s="2"/>
      <c r="Q35" s="2"/>
      <c r="R35" s="12">
        <v>1</v>
      </c>
      <c r="T35" s="2" t="str">
        <f t="shared" si="4"/>
        <v xml:space="preserve">( !(a) &amp;&amp; </v>
      </c>
      <c r="U35" s="2" t="str">
        <f t="shared" si="5"/>
        <v xml:space="preserve">!(b) &amp;&amp; </v>
      </c>
      <c r="V35" s="2" t="str">
        <f t="shared" si="6"/>
        <v xml:space="preserve">c &amp;&amp; </v>
      </c>
      <c r="W35" s="2" t="str">
        <f t="shared" si="6"/>
        <v xml:space="preserve">!(d) &amp;&amp; </v>
      </c>
      <c r="X35" s="2" t="str">
        <f t="shared" si="6"/>
        <v xml:space="preserve">e &amp;&amp; </v>
      </c>
      <c r="Y35" s="2" t="str">
        <f t="shared" si="8"/>
        <v xml:space="preserve">g &amp;&amp; </v>
      </c>
      <c r="Z35" s="2" t="str">
        <f t="shared" si="9"/>
        <v xml:space="preserve">!(h) &amp;&amp; </v>
      </c>
      <c r="AA35" s="2" t="str">
        <f t="shared" si="10"/>
        <v xml:space="preserve">!(i) &amp;&amp; </v>
      </c>
      <c r="AB35" s="2" t="str">
        <f t="shared" si="7"/>
        <v xml:space="preserve">j) || </v>
      </c>
    </row>
    <row r="36" spans="1:28" x14ac:dyDescent="0.25">
      <c r="C36" s="2">
        <v>1</v>
      </c>
      <c r="D36" s="2">
        <v>1</v>
      </c>
      <c r="E36" s="6"/>
      <c r="G36" s="4">
        <v>1</v>
      </c>
      <c r="J36" s="4">
        <v>1</v>
      </c>
      <c r="K36" s="2" t="s">
        <v>26</v>
      </c>
      <c r="L36" s="2"/>
      <c r="M36" s="2"/>
      <c r="N36" s="2"/>
      <c r="O36" s="2"/>
      <c r="P36" s="2"/>
      <c r="Q36" s="2"/>
      <c r="R36" s="6">
        <v>1</v>
      </c>
      <c r="T36" s="2" t="str">
        <f t="shared" si="4"/>
        <v xml:space="preserve">( !(a) &amp;&amp; </v>
      </c>
      <c r="U36" s="2" t="str">
        <f t="shared" si="5"/>
        <v xml:space="preserve">!(b) &amp;&amp; </v>
      </c>
      <c r="V36" s="2" t="str">
        <f t="shared" si="6"/>
        <v xml:space="preserve">c &amp;&amp; </v>
      </c>
      <c r="W36" s="2" t="str">
        <f t="shared" si="6"/>
        <v xml:space="preserve">d &amp;&amp; </v>
      </c>
      <c r="X36" s="2" t="str">
        <f t="shared" si="6"/>
        <v xml:space="preserve">!(e) &amp;&amp; </v>
      </c>
      <c r="Y36" s="2" t="str">
        <f t="shared" si="8"/>
        <v xml:space="preserve">g &amp;&amp; </v>
      </c>
      <c r="Z36" s="2" t="str">
        <f t="shared" si="9"/>
        <v xml:space="preserve">!(h) &amp;&amp; </v>
      </c>
      <c r="AA36" s="2" t="str">
        <f t="shared" si="10"/>
        <v xml:space="preserve">!(i) &amp;&amp; </v>
      </c>
      <c r="AB36" s="2" t="str">
        <f t="shared" si="7"/>
        <v xml:space="preserve">j) || </v>
      </c>
    </row>
    <row r="37" spans="1:28" x14ac:dyDescent="0.25">
      <c r="C37" s="2">
        <v>1</v>
      </c>
      <c r="D37" s="2">
        <v>1</v>
      </c>
      <c r="E37" s="6">
        <v>1</v>
      </c>
      <c r="G37" s="4">
        <v>1</v>
      </c>
      <c r="J37" s="4">
        <v>1</v>
      </c>
      <c r="K37" s="2" t="s">
        <v>26</v>
      </c>
      <c r="L37" s="2"/>
      <c r="M37" s="2"/>
      <c r="N37" s="2"/>
      <c r="O37" s="2"/>
      <c r="P37" s="2"/>
      <c r="Q37" s="2"/>
      <c r="R37" s="6">
        <v>1</v>
      </c>
      <c r="T37" s="2" t="str">
        <f t="shared" si="4"/>
        <v xml:space="preserve">( !(a) &amp;&amp; </v>
      </c>
      <c r="U37" s="2" t="str">
        <f t="shared" si="5"/>
        <v xml:space="preserve">!(b) &amp;&amp; </v>
      </c>
      <c r="V37" s="2" t="str">
        <f t="shared" si="6"/>
        <v xml:space="preserve">c &amp;&amp; </v>
      </c>
      <c r="W37" s="2" t="str">
        <f t="shared" si="6"/>
        <v xml:space="preserve">d &amp;&amp; </v>
      </c>
      <c r="X37" s="2" t="str">
        <f t="shared" si="6"/>
        <v xml:space="preserve">e &amp;&amp; </v>
      </c>
      <c r="Y37" s="2" t="str">
        <f t="shared" si="8"/>
        <v xml:space="preserve">g &amp;&amp; </v>
      </c>
      <c r="Z37" s="2" t="str">
        <f t="shared" si="9"/>
        <v xml:space="preserve">!(h) &amp;&amp; </v>
      </c>
      <c r="AA37" s="2" t="str">
        <f t="shared" si="10"/>
        <v xml:space="preserve">!(i) &amp;&amp; </v>
      </c>
      <c r="AB37" s="2" t="str">
        <f t="shared" si="7"/>
        <v xml:space="preserve">j) || </v>
      </c>
    </row>
    <row r="38" spans="1:28" x14ac:dyDescent="0.25">
      <c r="B38" s="2">
        <v>1</v>
      </c>
      <c r="E38" s="6"/>
      <c r="G38" s="4">
        <v>1</v>
      </c>
      <c r="J38" s="4">
        <v>1</v>
      </c>
      <c r="K38" s="2" t="s">
        <v>26</v>
      </c>
      <c r="L38" s="2"/>
      <c r="M38" s="2"/>
      <c r="N38" s="2"/>
      <c r="O38" s="2"/>
      <c r="P38" s="2"/>
      <c r="Q38" s="2"/>
      <c r="R38" s="6">
        <v>1</v>
      </c>
      <c r="T38" s="2" t="str">
        <f t="shared" si="4"/>
        <v xml:space="preserve">( !(a) &amp;&amp; </v>
      </c>
      <c r="U38" s="2" t="str">
        <f t="shared" si="5"/>
        <v xml:space="preserve">b &amp;&amp; </v>
      </c>
      <c r="V38" s="2" t="str">
        <f t="shared" si="6"/>
        <v xml:space="preserve">!(c) &amp;&amp; </v>
      </c>
      <c r="W38" s="2" t="str">
        <f t="shared" si="6"/>
        <v xml:space="preserve">!(d) &amp;&amp; </v>
      </c>
      <c r="X38" s="2" t="str">
        <f t="shared" si="6"/>
        <v xml:space="preserve">!(e) &amp;&amp; </v>
      </c>
      <c r="Y38" s="2" t="str">
        <f t="shared" si="8"/>
        <v xml:space="preserve">g &amp;&amp; </v>
      </c>
      <c r="Z38" s="2" t="str">
        <f t="shared" si="9"/>
        <v xml:space="preserve">!(h) &amp;&amp; </v>
      </c>
      <c r="AA38" s="2" t="str">
        <f t="shared" si="10"/>
        <v xml:space="preserve">!(i) &amp;&amp; </v>
      </c>
      <c r="AB38" s="2" t="str">
        <f t="shared" si="7"/>
        <v xml:space="preserve">j) || </v>
      </c>
    </row>
    <row r="39" spans="1:28" x14ac:dyDescent="0.25">
      <c r="B39" s="2">
        <v>1</v>
      </c>
      <c r="E39" s="6">
        <v>1</v>
      </c>
      <c r="G39" s="4">
        <v>1</v>
      </c>
      <c r="J39" s="4">
        <v>1</v>
      </c>
      <c r="K39" s="2" t="s">
        <v>26</v>
      </c>
      <c r="L39" s="2"/>
      <c r="M39" s="2"/>
      <c r="N39" s="2"/>
      <c r="O39" s="2"/>
      <c r="P39" s="2"/>
      <c r="Q39" s="2"/>
      <c r="R39" s="6">
        <v>1</v>
      </c>
      <c r="T39" s="2" t="str">
        <f t="shared" si="4"/>
        <v xml:space="preserve">( !(a) &amp;&amp; </v>
      </c>
      <c r="U39" s="2" t="str">
        <f t="shared" si="5"/>
        <v xml:space="preserve">b &amp;&amp; </v>
      </c>
      <c r="V39" s="2" t="str">
        <f t="shared" si="6"/>
        <v xml:space="preserve">!(c) &amp;&amp; </v>
      </c>
      <c r="W39" s="2" t="str">
        <f t="shared" si="6"/>
        <v xml:space="preserve">!(d) &amp;&amp; </v>
      </c>
      <c r="X39" s="2" t="str">
        <f t="shared" si="6"/>
        <v xml:space="preserve">e &amp;&amp; </v>
      </c>
      <c r="Y39" s="2" t="str">
        <f t="shared" si="8"/>
        <v xml:space="preserve">g &amp;&amp; </v>
      </c>
      <c r="Z39" s="2" t="str">
        <f t="shared" si="9"/>
        <v xml:space="preserve">!(h) &amp;&amp; </v>
      </c>
      <c r="AA39" s="2" t="str">
        <f t="shared" si="10"/>
        <v xml:space="preserve">!(i) &amp;&amp; </v>
      </c>
      <c r="AB39" s="2" t="str">
        <f t="shared" si="7"/>
        <v xml:space="preserve">j) || </v>
      </c>
    </row>
    <row r="40" spans="1:28" s="3" customFormat="1" x14ac:dyDescent="0.25">
      <c r="A40" s="3">
        <v>1</v>
      </c>
      <c r="B40" s="3">
        <v>1</v>
      </c>
      <c r="D40" s="3">
        <v>1</v>
      </c>
      <c r="E40" s="7"/>
      <c r="G40" s="3">
        <v>1</v>
      </c>
      <c r="I40" s="3">
        <v>1</v>
      </c>
      <c r="K40" s="3" t="s">
        <v>26</v>
      </c>
      <c r="L40" s="3">
        <v>1</v>
      </c>
      <c r="R40" s="7"/>
      <c r="T40" s="2" t="str">
        <f t="shared" si="4"/>
        <v xml:space="preserve">( a &amp;&amp; </v>
      </c>
      <c r="U40" s="2" t="str">
        <f t="shared" si="5"/>
        <v xml:space="preserve">b &amp;&amp; </v>
      </c>
      <c r="V40" s="2" t="str">
        <f t="shared" si="6"/>
        <v xml:space="preserve">!(c) &amp;&amp; </v>
      </c>
      <c r="W40" s="2" t="str">
        <f t="shared" si="6"/>
        <v xml:space="preserve">d &amp;&amp; </v>
      </c>
      <c r="X40" s="2" t="str">
        <f t="shared" si="6"/>
        <v xml:space="preserve">!(e) &amp;&amp; </v>
      </c>
      <c r="Y40" s="2" t="str">
        <f t="shared" si="8"/>
        <v xml:space="preserve">g &amp;&amp; </v>
      </c>
      <c r="Z40" s="2" t="str">
        <f t="shared" si="9"/>
        <v xml:space="preserve">!(h) &amp;&amp; </v>
      </c>
      <c r="AA40" s="2" t="str">
        <f t="shared" si="10"/>
        <v xml:space="preserve">i &amp;&amp; </v>
      </c>
      <c r="AB40" s="2" t="str">
        <f t="shared" si="7"/>
        <v xml:space="preserve">!(j)) || </v>
      </c>
    </row>
    <row r="41" spans="1:28" x14ac:dyDescent="0.25">
      <c r="A41" s="4">
        <v>1</v>
      </c>
      <c r="B41" s="4">
        <v>1</v>
      </c>
      <c r="C41" s="4"/>
      <c r="D41" s="4"/>
      <c r="E41" s="6">
        <v>1</v>
      </c>
      <c r="G41" s="4">
        <v>1</v>
      </c>
      <c r="I41" s="4">
        <v>1</v>
      </c>
      <c r="K41" s="2" t="s">
        <v>26</v>
      </c>
      <c r="L41" s="2">
        <v>1</v>
      </c>
      <c r="M41" s="2"/>
      <c r="N41" s="2"/>
      <c r="O41" s="2"/>
      <c r="P41" s="2"/>
      <c r="Q41" s="2"/>
      <c r="R41" s="6"/>
      <c r="T41" s="2" t="str">
        <f t="shared" si="4"/>
        <v xml:space="preserve">( a &amp;&amp; </v>
      </c>
      <c r="U41" s="2" t="str">
        <f t="shared" si="5"/>
        <v xml:space="preserve">b &amp;&amp; </v>
      </c>
      <c r="V41" s="2" t="str">
        <f t="shared" si="6"/>
        <v xml:space="preserve">!(c) &amp;&amp; </v>
      </c>
      <c r="W41" s="2" t="str">
        <f t="shared" si="6"/>
        <v xml:space="preserve">!(d) &amp;&amp; </v>
      </c>
      <c r="X41" s="2" t="str">
        <f t="shared" si="6"/>
        <v xml:space="preserve">e &amp;&amp; </v>
      </c>
      <c r="Y41" s="2" t="str">
        <f t="shared" si="8"/>
        <v xml:space="preserve">g &amp;&amp; </v>
      </c>
      <c r="Z41" s="2" t="str">
        <f t="shared" si="9"/>
        <v xml:space="preserve">!(h) &amp;&amp; </v>
      </c>
      <c r="AA41" s="2" t="str">
        <f t="shared" si="10"/>
        <v xml:space="preserve">i &amp;&amp; </v>
      </c>
      <c r="AB41" s="2" t="str">
        <f t="shared" si="7"/>
        <v xml:space="preserve">!(j)) || </v>
      </c>
    </row>
    <row r="42" spans="1:28" x14ac:dyDescent="0.25">
      <c r="A42" s="2">
        <v>1</v>
      </c>
      <c r="B42" s="2">
        <v>1</v>
      </c>
      <c r="E42" s="6"/>
      <c r="G42" s="4">
        <v>1</v>
      </c>
      <c r="I42" s="4">
        <v>1</v>
      </c>
      <c r="K42" s="2" t="s">
        <v>26</v>
      </c>
      <c r="L42" s="2">
        <v>1</v>
      </c>
      <c r="M42" s="2"/>
      <c r="N42" s="2"/>
      <c r="O42" s="2"/>
      <c r="P42" s="2"/>
      <c r="Q42" s="2"/>
      <c r="R42" s="6"/>
      <c r="T42" s="2" t="str">
        <f t="shared" si="4"/>
        <v xml:space="preserve">( a &amp;&amp; </v>
      </c>
      <c r="U42" s="2" t="str">
        <f t="shared" si="5"/>
        <v xml:space="preserve">b &amp;&amp; </v>
      </c>
      <c r="V42" s="2" t="str">
        <f t="shared" si="6"/>
        <v xml:space="preserve">!(c) &amp;&amp; </v>
      </c>
      <c r="W42" s="2" t="str">
        <f t="shared" si="6"/>
        <v xml:space="preserve">!(d) &amp;&amp; </v>
      </c>
      <c r="X42" s="2" t="str">
        <f t="shared" si="6"/>
        <v xml:space="preserve">!(e) &amp;&amp; </v>
      </c>
      <c r="Y42" s="2" t="str">
        <f t="shared" si="8"/>
        <v xml:space="preserve">g &amp;&amp; </v>
      </c>
      <c r="Z42" s="2" t="str">
        <f t="shared" si="9"/>
        <v xml:space="preserve">!(h) &amp;&amp; </v>
      </c>
      <c r="AA42" s="2" t="str">
        <f t="shared" si="10"/>
        <v xml:space="preserve">i &amp;&amp; </v>
      </c>
      <c r="AB42" s="2" t="str">
        <f t="shared" si="7"/>
        <v xml:space="preserve">!(j)) || </v>
      </c>
    </row>
    <row r="43" spans="1:28" x14ac:dyDescent="0.25">
      <c r="A43" s="2">
        <v>1</v>
      </c>
      <c r="C43" s="2">
        <v>1</v>
      </c>
      <c r="D43" s="2">
        <v>1</v>
      </c>
      <c r="E43" s="6">
        <v>1</v>
      </c>
      <c r="G43" s="4">
        <v>1</v>
      </c>
      <c r="I43" s="4">
        <v>1</v>
      </c>
      <c r="K43" s="2" t="s">
        <v>26</v>
      </c>
      <c r="L43" s="2"/>
      <c r="M43" s="2">
        <v>1</v>
      </c>
      <c r="N43" s="2"/>
      <c r="O43" s="2"/>
      <c r="P43" s="2"/>
      <c r="Q43" s="2"/>
      <c r="R43" s="6"/>
      <c r="T43" s="2" t="str">
        <f t="shared" si="4"/>
        <v xml:space="preserve">( a &amp;&amp; </v>
      </c>
      <c r="U43" s="2" t="str">
        <f t="shared" si="5"/>
        <v xml:space="preserve">!(b) &amp;&amp; </v>
      </c>
      <c r="V43" s="2" t="str">
        <f t="shared" si="6"/>
        <v xml:space="preserve">c &amp;&amp; </v>
      </c>
      <c r="W43" s="2" t="str">
        <f t="shared" si="6"/>
        <v xml:space="preserve">d &amp;&amp; </v>
      </c>
      <c r="X43" s="2" t="str">
        <f t="shared" si="6"/>
        <v xml:space="preserve">e &amp;&amp; </v>
      </c>
      <c r="Y43" s="2" t="str">
        <f t="shared" si="8"/>
        <v xml:space="preserve">g &amp;&amp; </v>
      </c>
      <c r="Z43" s="2" t="str">
        <f t="shared" si="9"/>
        <v xml:space="preserve">!(h) &amp;&amp; </v>
      </c>
      <c r="AA43" s="2" t="str">
        <f t="shared" si="10"/>
        <v xml:space="preserve">i &amp;&amp; </v>
      </c>
      <c r="AB43" s="2" t="str">
        <f t="shared" si="7"/>
        <v xml:space="preserve">!(j)) || </v>
      </c>
    </row>
    <row r="44" spans="1:28" x14ac:dyDescent="0.25">
      <c r="A44" s="2">
        <v>1</v>
      </c>
      <c r="C44" s="2">
        <v>1</v>
      </c>
      <c r="D44" s="2">
        <v>1</v>
      </c>
      <c r="E44" s="6"/>
      <c r="G44" s="4">
        <v>1</v>
      </c>
      <c r="I44" s="4">
        <v>1</v>
      </c>
      <c r="K44" s="2" t="s">
        <v>26</v>
      </c>
      <c r="L44" s="2"/>
      <c r="M44" s="2">
        <v>1</v>
      </c>
      <c r="N44" s="2"/>
      <c r="O44" s="2"/>
      <c r="P44" s="2"/>
      <c r="Q44" s="2"/>
      <c r="R44" s="6"/>
      <c r="T44" s="2" t="str">
        <f t="shared" si="4"/>
        <v xml:space="preserve">( a &amp;&amp; </v>
      </c>
      <c r="U44" s="2" t="str">
        <f t="shared" si="5"/>
        <v xml:space="preserve">!(b) &amp;&amp; </v>
      </c>
      <c r="V44" s="2" t="str">
        <f t="shared" si="6"/>
        <v xml:space="preserve">c &amp;&amp; </v>
      </c>
      <c r="W44" s="2" t="str">
        <f t="shared" si="6"/>
        <v xml:space="preserve">d &amp;&amp; </v>
      </c>
      <c r="X44" s="2" t="str">
        <f t="shared" si="6"/>
        <v xml:space="preserve">!(e) &amp;&amp; </v>
      </c>
      <c r="Y44" s="2" t="str">
        <f t="shared" si="8"/>
        <v xml:space="preserve">g &amp;&amp; </v>
      </c>
      <c r="Z44" s="2" t="str">
        <f t="shared" si="9"/>
        <v xml:space="preserve">!(h) &amp;&amp; </v>
      </c>
      <c r="AA44" s="2" t="str">
        <f t="shared" si="10"/>
        <v xml:space="preserve">i &amp;&amp; </v>
      </c>
      <c r="AB44" s="2" t="str">
        <f t="shared" si="7"/>
        <v xml:space="preserve">!(j)) || </v>
      </c>
    </row>
    <row r="45" spans="1:28" x14ac:dyDescent="0.25">
      <c r="A45" s="2">
        <v>1</v>
      </c>
      <c r="C45" s="2">
        <v>1</v>
      </c>
      <c r="E45" s="6">
        <v>1</v>
      </c>
      <c r="G45" s="4">
        <v>1</v>
      </c>
      <c r="I45" s="4">
        <v>1</v>
      </c>
      <c r="K45" s="2" t="s">
        <v>26</v>
      </c>
      <c r="L45" s="2"/>
      <c r="M45" s="2">
        <v>1</v>
      </c>
      <c r="N45" s="2"/>
      <c r="O45" s="2"/>
      <c r="P45" s="2"/>
      <c r="Q45" s="2"/>
      <c r="R45" s="6"/>
      <c r="T45" s="2" t="str">
        <f t="shared" si="4"/>
        <v xml:space="preserve">( a &amp;&amp; </v>
      </c>
      <c r="U45" s="2" t="str">
        <f t="shared" si="5"/>
        <v xml:space="preserve">!(b) &amp;&amp; </v>
      </c>
      <c r="V45" s="2" t="str">
        <f t="shared" si="6"/>
        <v xml:space="preserve">c &amp;&amp; </v>
      </c>
      <c r="W45" s="2" t="str">
        <f t="shared" si="6"/>
        <v xml:space="preserve">!(d) &amp;&amp; </v>
      </c>
      <c r="X45" s="2" t="str">
        <f t="shared" si="6"/>
        <v xml:space="preserve">e &amp;&amp; </v>
      </c>
      <c r="Y45" s="2" t="str">
        <f t="shared" si="8"/>
        <v xml:space="preserve">g &amp;&amp; </v>
      </c>
      <c r="Z45" s="2" t="str">
        <f t="shared" si="9"/>
        <v xml:space="preserve">!(h) &amp;&amp; </v>
      </c>
      <c r="AA45" s="2" t="str">
        <f t="shared" si="10"/>
        <v xml:space="preserve">i &amp;&amp; </v>
      </c>
      <c r="AB45" s="2" t="str">
        <f t="shared" si="7"/>
        <v xml:space="preserve">!(j)) || </v>
      </c>
    </row>
    <row r="46" spans="1:28" x14ac:dyDescent="0.25">
      <c r="A46" s="2">
        <v>1</v>
      </c>
      <c r="C46" s="2">
        <v>1</v>
      </c>
      <c r="E46" s="6"/>
      <c r="G46" s="4">
        <v>1</v>
      </c>
      <c r="I46" s="4">
        <v>1</v>
      </c>
      <c r="K46" s="2" t="s">
        <v>26</v>
      </c>
      <c r="L46" s="2"/>
      <c r="M46" s="2"/>
      <c r="N46" s="2">
        <v>1</v>
      </c>
      <c r="O46" s="2"/>
      <c r="P46" s="2"/>
      <c r="Q46" s="2"/>
      <c r="R46" s="6"/>
      <c r="T46" s="2" t="str">
        <f t="shared" si="4"/>
        <v xml:space="preserve">( a &amp;&amp; </v>
      </c>
      <c r="U46" s="2" t="str">
        <f t="shared" si="5"/>
        <v xml:space="preserve">!(b) &amp;&amp; </v>
      </c>
      <c r="V46" s="2" t="str">
        <f t="shared" si="6"/>
        <v xml:space="preserve">c &amp;&amp; </v>
      </c>
      <c r="W46" s="2" t="str">
        <f t="shared" si="6"/>
        <v xml:space="preserve">!(d) &amp;&amp; </v>
      </c>
      <c r="X46" s="2" t="str">
        <f t="shared" si="6"/>
        <v xml:space="preserve">!(e) &amp;&amp; </v>
      </c>
      <c r="Y46" s="2" t="str">
        <f t="shared" si="8"/>
        <v xml:space="preserve">g &amp;&amp; </v>
      </c>
      <c r="Z46" s="2" t="str">
        <f t="shared" si="9"/>
        <v xml:space="preserve">!(h) &amp;&amp; </v>
      </c>
      <c r="AA46" s="2" t="str">
        <f t="shared" si="10"/>
        <v xml:space="preserve">i &amp;&amp; </v>
      </c>
      <c r="AB46" s="2" t="str">
        <f t="shared" si="7"/>
        <v xml:space="preserve">!(j)) || </v>
      </c>
    </row>
    <row r="47" spans="1:28" x14ac:dyDescent="0.25">
      <c r="A47" s="2">
        <v>1</v>
      </c>
      <c r="D47" s="2">
        <v>1</v>
      </c>
      <c r="E47" s="6">
        <v>1</v>
      </c>
      <c r="G47" s="4">
        <v>1</v>
      </c>
      <c r="I47" s="4">
        <v>1</v>
      </c>
      <c r="K47" s="2" t="s">
        <v>26</v>
      </c>
      <c r="L47" s="2"/>
      <c r="M47" s="2"/>
      <c r="N47" s="2">
        <v>1</v>
      </c>
      <c r="O47" s="2"/>
      <c r="P47" s="2"/>
      <c r="Q47" s="2"/>
      <c r="R47" s="6"/>
      <c r="T47" s="2" t="str">
        <f t="shared" si="4"/>
        <v xml:space="preserve">( a &amp;&amp; </v>
      </c>
      <c r="U47" s="2" t="str">
        <f t="shared" si="5"/>
        <v xml:space="preserve">!(b) &amp;&amp; </v>
      </c>
      <c r="V47" s="2" t="str">
        <f t="shared" si="6"/>
        <v xml:space="preserve">!(c) &amp;&amp; </v>
      </c>
      <c r="W47" s="2" t="str">
        <f t="shared" si="6"/>
        <v xml:space="preserve">d &amp;&amp; </v>
      </c>
      <c r="X47" s="2" t="str">
        <f t="shared" si="6"/>
        <v xml:space="preserve">e &amp;&amp; </v>
      </c>
      <c r="Y47" s="2" t="str">
        <f t="shared" si="8"/>
        <v xml:space="preserve">g &amp;&amp; </v>
      </c>
      <c r="Z47" s="2" t="str">
        <f t="shared" si="9"/>
        <v xml:space="preserve">!(h) &amp;&amp; </v>
      </c>
      <c r="AA47" s="2" t="str">
        <f t="shared" si="10"/>
        <v xml:space="preserve">i &amp;&amp; </v>
      </c>
      <c r="AB47" s="2" t="str">
        <f t="shared" si="7"/>
        <v xml:space="preserve">!(j)) || </v>
      </c>
    </row>
    <row r="48" spans="1:28" x14ac:dyDescent="0.25">
      <c r="A48" s="2">
        <v>1</v>
      </c>
      <c r="D48" s="2">
        <v>1</v>
      </c>
      <c r="E48" s="6"/>
      <c r="G48" s="4">
        <v>1</v>
      </c>
      <c r="I48" s="4">
        <v>1</v>
      </c>
      <c r="K48" s="2" t="s">
        <v>26</v>
      </c>
      <c r="L48" s="2"/>
      <c r="M48" s="2"/>
      <c r="N48" s="2">
        <v>1</v>
      </c>
      <c r="O48" s="2"/>
      <c r="P48" s="2"/>
      <c r="Q48" s="2"/>
      <c r="R48" s="6"/>
      <c r="T48" s="2" t="str">
        <f t="shared" si="4"/>
        <v xml:space="preserve">( a &amp;&amp; </v>
      </c>
      <c r="U48" s="2" t="str">
        <f t="shared" si="5"/>
        <v xml:space="preserve">!(b) &amp;&amp; </v>
      </c>
      <c r="V48" s="2" t="str">
        <f t="shared" si="6"/>
        <v xml:space="preserve">!(c) &amp;&amp; </v>
      </c>
      <c r="W48" s="2" t="str">
        <f t="shared" si="6"/>
        <v xml:space="preserve">d &amp;&amp; </v>
      </c>
      <c r="X48" s="2" t="str">
        <f t="shared" si="6"/>
        <v xml:space="preserve">!(e) &amp;&amp; </v>
      </c>
      <c r="Y48" s="2" t="str">
        <f t="shared" si="8"/>
        <v xml:space="preserve">g &amp;&amp; </v>
      </c>
      <c r="Z48" s="2" t="str">
        <f t="shared" si="9"/>
        <v xml:space="preserve">!(h) &amp;&amp; </v>
      </c>
      <c r="AA48" s="2" t="str">
        <f t="shared" si="10"/>
        <v xml:space="preserve">i &amp;&amp; </v>
      </c>
      <c r="AB48" s="2" t="str">
        <f t="shared" si="7"/>
        <v xml:space="preserve">!(j)) || </v>
      </c>
    </row>
    <row r="49" spans="1:28" x14ac:dyDescent="0.25">
      <c r="A49" s="2">
        <v>1</v>
      </c>
      <c r="E49" s="6">
        <v>1</v>
      </c>
      <c r="G49" s="4">
        <v>1</v>
      </c>
      <c r="I49" s="4">
        <v>1</v>
      </c>
      <c r="K49" s="2" t="s">
        <v>26</v>
      </c>
      <c r="L49" s="2"/>
      <c r="M49" s="2"/>
      <c r="N49" s="2"/>
      <c r="O49" s="2">
        <v>1</v>
      </c>
      <c r="P49" s="2"/>
      <c r="Q49" s="2"/>
      <c r="R49" s="6"/>
      <c r="T49" s="2" t="str">
        <f t="shared" si="4"/>
        <v xml:space="preserve">( a &amp;&amp; </v>
      </c>
      <c r="U49" s="2" t="str">
        <f t="shared" si="5"/>
        <v xml:space="preserve">!(b) &amp;&amp; </v>
      </c>
      <c r="V49" s="2" t="str">
        <f t="shared" si="6"/>
        <v xml:space="preserve">!(c) &amp;&amp; </v>
      </c>
      <c r="W49" s="2" t="str">
        <f t="shared" si="6"/>
        <v xml:space="preserve">!(d) &amp;&amp; </v>
      </c>
      <c r="X49" s="2" t="str">
        <f t="shared" si="6"/>
        <v xml:space="preserve">e &amp;&amp; </v>
      </c>
      <c r="Y49" s="2" t="str">
        <f t="shared" si="8"/>
        <v xml:space="preserve">g &amp;&amp; </v>
      </c>
      <c r="Z49" s="2" t="str">
        <f t="shared" si="9"/>
        <v xml:space="preserve">!(h) &amp;&amp; </v>
      </c>
      <c r="AA49" s="2" t="str">
        <f t="shared" si="10"/>
        <v xml:space="preserve">i &amp;&amp; </v>
      </c>
      <c r="AB49" s="2" t="str">
        <f t="shared" si="7"/>
        <v xml:space="preserve">!(j)) || </v>
      </c>
    </row>
    <row r="50" spans="1:28" x14ac:dyDescent="0.25">
      <c r="A50" s="2">
        <v>1</v>
      </c>
      <c r="E50" s="6"/>
      <c r="G50" s="4">
        <v>1</v>
      </c>
      <c r="I50" s="4">
        <v>1</v>
      </c>
      <c r="K50" s="2" t="s">
        <v>26</v>
      </c>
      <c r="L50" s="2"/>
      <c r="M50" s="2"/>
      <c r="N50" s="2"/>
      <c r="O50" s="2">
        <v>1</v>
      </c>
      <c r="P50" s="2"/>
      <c r="Q50" s="2"/>
      <c r="R50" s="6"/>
      <c r="T50" s="2" t="str">
        <f t="shared" si="4"/>
        <v xml:space="preserve">( a &amp;&amp; </v>
      </c>
      <c r="U50" s="2" t="str">
        <f t="shared" si="5"/>
        <v xml:space="preserve">!(b) &amp;&amp; </v>
      </c>
      <c r="V50" s="2" t="str">
        <f t="shared" si="6"/>
        <v xml:space="preserve">!(c) &amp;&amp; </v>
      </c>
      <c r="W50" s="2" t="str">
        <f t="shared" si="6"/>
        <v xml:space="preserve">!(d) &amp;&amp; </v>
      </c>
      <c r="X50" s="2" t="str">
        <f t="shared" si="6"/>
        <v xml:space="preserve">!(e) &amp;&amp; </v>
      </c>
      <c r="Y50" s="2" t="str">
        <f t="shared" si="8"/>
        <v xml:space="preserve">g &amp;&amp; </v>
      </c>
      <c r="Z50" s="2" t="str">
        <f t="shared" si="9"/>
        <v xml:space="preserve">!(h) &amp;&amp; </v>
      </c>
      <c r="AA50" s="2" t="str">
        <f t="shared" si="10"/>
        <v xml:space="preserve">i &amp;&amp; </v>
      </c>
      <c r="AB50" s="2" t="str">
        <f t="shared" si="7"/>
        <v xml:space="preserve">!(j)) || </v>
      </c>
    </row>
    <row r="51" spans="1:28" x14ac:dyDescent="0.25">
      <c r="E51" s="6"/>
      <c r="G51" s="4">
        <v>1</v>
      </c>
      <c r="I51" s="4">
        <v>1</v>
      </c>
      <c r="K51" s="2" t="s">
        <v>26</v>
      </c>
      <c r="L51" s="2"/>
      <c r="M51" s="2"/>
      <c r="N51" s="2"/>
      <c r="O51" s="2">
        <v>1</v>
      </c>
      <c r="P51" s="2"/>
      <c r="Q51" s="2"/>
      <c r="R51" s="6"/>
      <c r="T51" s="2" t="str">
        <f t="shared" si="4"/>
        <v xml:space="preserve">( !(a) &amp;&amp; </v>
      </c>
      <c r="U51" s="2" t="str">
        <f t="shared" si="5"/>
        <v xml:space="preserve">!(b) &amp;&amp; </v>
      </c>
      <c r="V51" s="2" t="str">
        <f t="shared" si="6"/>
        <v xml:space="preserve">!(c) &amp;&amp; </v>
      </c>
      <c r="W51" s="2" t="str">
        <f t="shared" si="6"/>
        <v xml:space="preserve">!(d) &amp;&amp; </v>
      </c>
      <c r="X51" s="2" t="str">
        <f t="shared" si="6"/>
        <v xml:space="preserve">!(e) &amp;&amp; </v>
      </c>
      <c r="Y51" s="2" t="str">
        <f t="shared" si="8"/>
        <v xml:space="preserve">g &amp;&amp; </v>
      </c>
      <c r="Z51" s="2" t="str">
        <f t="shared" si="9"/>
        <v xml:space="preserve">!(h) &amp;&amp; </v>
      </c>
      <c r="AA51" s="2" t="str">
        <f t="shared" si="10"/>
        <v xml:space="preserve">i &amp;&amp; </v>
      </c>
      <c r="AB51" s="2" t="str">
        <f t="shared" si="7"/>
        <v xml:space="preserve">!(j)) || </v>
      </c>
    </row>
    <row r="52" spans="1:28" x14ac:dyDescent="0.25">
      <c r="E52" s="6">
        <v>1</v>
      </c>
      <c r="G52" s="4">
        <v>1</v>
      </c>
      <c r="I52" s="4">
        <v>1</v>
      </c>
      <c r="K52" s="2" t="s">
        <v>26</v>
      </c>
      <c r="L52" s="2"/>
      <c r="M52" s="2"/>
      <c r="N52" s="2"/>
      <c r="O52" s="2"/>
      <c r="P52" s="2">
        <v>1</v>
      </c>
      <c r="Q52" s="2"/>
      <c r="R52" s="6"/>
      <c r="T52" s="2" t="str">
        <f t="shared" si="4"/>
        <v xml:space="preserve">( !(a) &amp;&amp; </v>
      </c>
      <c r="U52" s="2" t="str">
        <f t="shared" si="5"/>
        <v xml:space="preserve">!(b) &amp;&amp; </v>
      </c>
      <c r="V52" s="2" t="str">
        <f t="shared" si="6"/>
        <v xml:space="preserve">!(c) &amp;&amp; </v>
      </c>
      <c r="W52" s="2" t="str">
        <f t="shared" si="6"/>
        <v xml:space="preserve">!(d) &amp;&amp; </v>
      </c>
      <c r="X52" s="2" t="str">
        <f t="shared" si="6"/>
        <v xml:space="preserve">e &amp;&amp; </v>
      </c>
      <c r="Y52" s="2" t="str">
        <f t="shared" si="8"/>
        <v xml:space="preserve">g &amp;&amp; </v>
      </c>
      <c r="Z52" s="2" t="str">
        <f t="shared" si="9"/>
        <v xml:space="preserve">!(h) &amp;&amp; </v>
      </c>
      <c r="AA52" s="2" t="str">
        <f t="shared" si="10"/>
        <v xml:space="preserve">i &amp;&amp; </v>
      </c>
      <c r="AB52" s="2" t="str">
        <f t="shared" si="7"/>
        <v xml:space="preserve">!(j)) || </v>
      </c>
    </row>
    <row r="53" spans="1:28" x14ac:dyDescent="0.25">
      <c r="D53" s="2">
        <v>1</v>
      </c>
      <c r="E53" s="6"/>
      <c r="G53" s="4">
        <v>1</v>
      </c>
      <c r="I53" s="4">
        <v>1</v>
      </c>
      <c r="K53" s="2" t="s">
        <v>26</v>
      </c>
      <c r="L53" s="2"/>
      <c r="M53" s="2"/>
      <c r="N53" s="2"/>
      <c r="O53" s="2"/>
      <c r="P53" s="2">
        <v>1</v>
      </c>
      <c r="Q53" s="2"/>
      <c r="R53" s="6"/>
      <c r="T53" s="2" t="str">
        <f t="shared" si="4"/>
        <v xml:space="preserve">( !(a) &amp;&amp; </v>
      </c>
      <c r="U53" s="2" t="str">
        <f t="shared" si="5"/>
        <v xml:space="preserve">!(b) &amp;&amp; </v>
      </c>
      <c r="V53" s="2" t="str">
        <f t="shared" si="6"/>
        <v xml:space="preserve">!(c) &amp;&amp; </v>
      </c>
      <c r="W53" s="2" t="str">
        <f t="shared" si="6"/>
        <v xml:space="preserve">d &amp;&amp; </v>
      </c>
      <c r="X53" s="2" t="str">
        <f t="shared" si="6"/>
        <v xml:space="preserve">!(e) &amp;&amp; </v>
      </c>
      <c r="Y53" s="2" t="str">
        <f t="shared" si="8"/>
        <v xml:space="preserve">g &amp;&amp; </v>
      </c>
      <c r="Z53" s="2" t="str">
        <f t="shared" si="9"/>
        <v xml:space="preserve">!(h) &amp;&amp; </v>
      </c>
      <c r="AA53" s="2" t="str">
        <f t="shared" si="10"/>
        <v xml:space="preserve">i &amp;&amp; </v>
      </c>
      <c r="AB53" s="2" t="str">
        <f t="shared" si="7"/>
        <v xml:space="preserve">!(j)) || </v>
      </c>
    </row>
    <row r="54" spans="1:28" x14ac:dyDescent="0.25">
      <c r="D54" s="2">
        <v>1</v>
      </c>
      <c r="E54" s="6">
        <v>1</v>
      </c>
      <c r="G54" s="4">
        <v>1</v>
      </c>
      <c r="I54" s="4">
        <v>1</v>
      </c>
      <c r="K54" s="2" t="s">
        <v>26</v>
      </c>
      <c r="L54" s="2"/>
      <c r="M54" s="2"/>
      <c r="N54" s="2"/>
      <c r="O54" s="2"/>
      <c r="P54" s="2"/>
      <c r="Q54" s="2">
        <v>1</v>
      </c>
      <c r="R54" s="6"/>
      <c r="T54" s="2" t="str">
        <f t="shared" si="4"/>
        <v xml:space="preserve">( !(a) &amp;&amp; </v>
      </c>
      <c r="U54" s="2" t="str">
        <f t="shared" si="5"/>
        <v xml:space="preserve">!(b) &amp;&amp; </v>
      </c>
      <c r="V54" s="2" t="str">
        <f t="shared" si="6"/>
        <v xml:space="preserve">!(c) &amp;&amp; </v>
      </c>
      <c r="W54" s="2" t="str">
        <f t="shared" si="6"/>
        <v xml:space="preserve">d &amp;&amp; </v>
      </c>
      <c r="X54" s="2" t="str">
        <f t="shared" si="6"/>
        <v xml:space="preserve">e &amp;&amp; </v>
      </c>
      <c r="Y54" s="2" t="str">
        <f t="shared" si="8"/>
        <v xml:space="preserve">g &amp;&amp; </v>
      </c>
      <c r="Z54" s="2" t="str">
        <f t="shared" si="9"/>
        <v xml:space="preserve">!(h) &amp;&amp; </v>
      </c>
      <c r="AA54" s="2" t="str">
        <f t="shared" si="10"/>
        <v xml:space="preserve">i &amp;&amp; </v>
      </c>
      <c r="AB54" s="2" t="str">
        <f t="shared" si="7"/>
        <v xml:space="preserve">!(j)) || </v>
      </c>
    </row>
    <row r="55" spans="1:28" x14ac:dyDescent="0.25">
      <c r="C55" s="2">
        <v>1</v>
      </c>
      <c r="E55" s="6"/>
      <c r="G55" s="4">
        <v>1</v>
      </c>
      <c r="I55" s="4">
        <v>1</v>
      </c>
      <c r="K55" s="2" t="s">
        <v>26</v>
      </c>
      <c r="L55" s="2"/>
      <c r="M55" s="2"/>
      <c r="N55" s="2"/>
      <c r="O55" s="2"/>
      <c r="P55" s="2"/>
      <c r="Q55" s="2">
        <v>1</v>
      </c>
      <c r="R55" s="6"/>
      <c r="T55" s="2" t="str">
        <f t="shared" si="4"/>
        <v xml:space="preserve">( !(a) &amp;&amp; </v>
      </c>
      <c r="U55" s="2" t="str">
        <f t="shared" si="5"/>
        <v xml:space="preserve">!(b) &amp;&amp; </v>
      </c>
      <c r="V55" s="2" t="str">
        <f t="shared" si="6"/>
        <v xml:space="preserve">c &amp;&amp; </v>
      </c>
      <c r="W55" s="2" t="str">
        <f t="shared" si="6"/>
        <v xml:space="preserve">!(d) &amp;&amp; </v>
      </c>
      <c r="X55" s="2" t="str">
        <f t="shared" si="6"/>
        <v xml:space="preserve">!(e) &amp;&amp; </v>
      </c>
      <c r="Y55" s="2" t="str">
        <f t="shared" si="8"/>
        <v xml:space="preserve">g &amp;&amp; </v>
      </c>
      <c r="Z55" s="2" t="str">
        <f t="shared" si="9"/>
        <v xml:space="preserve">!(h) &amp;&amp; </v>
      </c>
      <c r="AA55" s="2" t="str">
        <f t="shared" si="10"/>
        <v xml:space="preserve">i &amp;&amp; </v>
      </c>
      <c r="AB55" s="2" t="str">
        <f t="shared" si="7"/>
        <v xml:space="preserve">!(j)) || </v>
      </c>
    </row>
    <row r="56" spans="1:28" x14ac:dyDescent="0.25">
      <c r="C56" s="2">
        <v>1</v>
      </c>
      <c r="E56" s="6">
        <v>1</v>
      </c>
      <c r="G56" s="4">
        <v>1</v>
      </c>
      <c r="I56" s="4">
        <v>1</v>
      </c>
      <c r="K56" s="2" t="s">
        <v>26</v>
      </c>
      <c r="L56" s="2"/>
      <c r="M56" s="2"/>
      <c r="N56" s="2"/>
      <c r="O56" s="2"/>
      <c r="P56" s="2"/>
      <c r="Q56" s="2">
        <v>1</v>
      </c>
      <c r="R56" s="6"/>
      <c r="T56" s="2" t="str">
        <f t="shared" si="4"/>
        <v xml:space="preserve">( !(a) &amp;&amp; </v>
      </c>
      <c r="U56" s="2" t="str">
        <f t="shared" si="5"/>
        <v xml:space="preserve">!(b) &amp;&amp; </v>
      </c>
      <c r="V56" s="2" t="str">
        <f t="shared" si="6"/>
        <v xml:space="preserve">c &amp;&amp; </v>
      </c>
      <c r="W56" s="2" t="str">
        <f t="shared" si="6"/>
        <v xml:space="preserve">!(d) &amp;&amp; </v>
      </c>
      <c r="X56" s="2" t="str">
        <f t="shared" si="6"/>
        <v xml:space="preserve">e &amp;&amp; </v>
      </c>
      <c r="Y56" s="2" t="str">
        <f t="shared" si="8"/>
        <v xml:space="preserve">g &amp;&amp; </v>
      </c>
      <c r="Z56" s="2" t="str">
        <f t="shared" si="9"/>
        <v xml:space="preserve">!(h) &amp;&amp; </v>
      </c>
      <c r="AA56" s="2" t="str">
        <f t="shared" si="10"/>
        <v xml:space="preserve">i &amp;&amp; </v>
      </c>
      <c r="AB56" s="2" t="str">
        <f t="shared" si="7"/>
        <v xml:space="preserve">!(j)) || </v>
      </c>
    </row>
    <row r="57" spans="1:28" x14ac:dyDescent="0.25">
      <c r="C57" s="2">
        <v>1</v>
      </c>
      <c r="D57" s="2">
        <v>1</v>
      </c>
      <c r="E57" s="6"/>
      <c r="G57" s="4">
        <v>1</v>
      </c>
      <c r="I57" s="4">
        <v>1</v>
      </c>
      <c r="K57" s="2" t="s">
        <v>26</v>
      </c>
      <c r="L57" s="2"/>
      <c r="M57" s="2"/>
      <c r="N57" s="2"/>
      <c r="O57" s="2"/>
      <c r="P57" s="2"/>
      <c r="Q57" s="2"/>
      <c r="R57" s="6">
        <v>1</v>
      </c>
      <c r="T57" s="2" t="str">
        <f t="shared" si="4"/>
        <v xml:space="preserve">( !(a) &amp;&amp; </v>
      </c>
      <c r="U57" s="2" t="str">
        <f t="shared" si="5"/>
        <v xml:space="preserve">!(b) &amp;&amp; </v>
      </c>
      <c r="V57" s="2" t="str">
        <f t="shared" si="6"/>
        <v xml:space="preserve">c &amp;&amp; </v>
      </c>
      <c r="W57" s="2" t="str">
        <f t="shared" si="6"/>
        <v xml:space="preserve">d &amp;&amp; </v>
      </c>
      <c r="X57" s="2" t="str">
        <f t="shared" si="6"/>
        <v xml:space="preserve">!(e) &amp;&amp; </v>
      </c>
      <c r="Y57" s="2" t="str">
        <f t="shared" si="8"/>
        <v xml:space="preserve">g &amp;&amp; </v>
      </c>
      <c r="Z57" s="2" t="str">
        <f t="shared" si="9"/>
        <v xml:space="preserve">!(h) &amp;&amp; </v>
      </c>
      <c r="AA57" s="2" t="str">
        <f t="shared" si="10"/>
        <v xml:space="preserve">i &amp;&amp; </v>
      </c>
      <c r="AB57" s="2" t="str">
        <f t="shared" si="7"/>
        <v xml:space="preserve">!(j)) || </v>
      </c>
    </row>
    <row r="58" spans="1:28" x14ac:dyDescent="0.25">
      <c r="C58" s="2">
        <v>1</v>
      </c>
      <c r="D58" s="2">
        <v>1</v>
      </c>
      <c r="E58" s="6">
        <v>1</v>
      </c>
      <c r="G58" s="4">
        <v>1</v>
      </c>
      <c r="I58" s="4">
        <v>1</v>
      </c>
      <c r="K58" s="2" t="s">
        <v>26</v>
      </c>
      <c r="L58" s="2"/>
      <c r="M58" s="2"/>
      <c r="N58" s="2"/>
      <c r="O58" s="2"/>
      <c r="P58" s="2"/>
      <c r="Q58" s="2"/>
      <c r="R58" s="6">
        <v>1</v>
      </c>
      <c r="T58" s="2" t="str">
        <f t="shared" si="4"/>
        <v xml:space="preserve">( !(a) &amp;&amp; </v>
      </c>
      <c r="U58" s="2" t="str">
        <f t="shared" si="5"/>
        <v xml:space="preserve">!(b) &amp;&amp; </v>
      </c>
      <c r="V58" s="2" t="str">
        <f t="shared" si="6"/>
        <v xml:space="preserve">c &amp;&amp; </v>
      </c>
      <c r="W58" s="2" t="str">
        <f t="shared" si="6"/>
        <v xml:space="preserve">d &amp;&amp; </v>
      </c>
      <c r="X58" s="2" t="str">
        <f t="shared" si="6"/>
        <v xml:space="preserve">e &amp;&amp; </v>
      </c>
      <c r="Y58" s="2" t="str">
        <f t="shared" si="8"/>
        <v xml:space="preserve">g &amp;&amp; </v>
      </c>
      <c r="Z58" s="2" t="str">
        <f t="shared" si="9"/>
        <v xml:space="preserve">!(h) &amp;&amp; </v>
      </c>
      <c r="AA58" s="2" t="str">
        <f t="shared" si="10"/>
        <v xml:space="preserve">i &amp;&amp; </v>
      </c>
      <c r="AB58" s="2" t="str">
        <f t="shared" si="7"/>
        <v xml:space="preserve">!(j)) || </v>
      </c>
    </row>
    <row r="59" spans="1:28" x14ac:dyDescent="0.25">
      <c r="B59" s="2">
        <v>1</v>
      </c>
      <c r="E59" s="6"/>
      <c r="G59" s="4">
        <v>1</v>
      </c>
      <c r="I59" s="4">
        <v>1</v>
      </c>
      <c r="K59" s="2" t="s">
        <v>26</v>
      </c>
      <c r="L59" s="2"/>
      <c r="M59" s="2"/>
      <c r="N59" s="2"/>
      <c r="O59" s="2"/>
      <c r="P59" s="2"/>
      <c r="Q59" s="2"/>
      <c r="R59" s="6">
        <v>1</v>
      </c>
      <c r="T59" s="2" t="str">
        <f t="shared" si="4"/>
        <v xml:space="preserve">( !(a) &amp;&amp; </v>
      </c>
      <c r="U59" s="2" t="str">
        <f t="shared" si="5"/>
        <v xml:space="preserve">b &amp;&amp; </v>
      </c>
      <c r="V59" s="2" t="str">
        <f t="shared" si="6"/>
        <v xml:space="preserve">!(c) &amp;&amp; </v>
      </c>
      <c r="W59" s="2" t="str">
        <f t="shared" si="6"/>
        <v xml:space="preserve">!(d) &amp;&amp; </v>
      </c>
      <c r="X59" s="2" t="str">
        <f t="shared" si="6"/>
        <v xml:space="preserve">!(e) &amp;&amp; </v>
      </c>
      <c r="Y59" s="2" t="str">
        <f t="shared" si="8"/>
        <v xml:space="preserve">g &amp;&amp; </v>
      </c>
      <c r="Z59" s="2" t="str">
        <f t="shared" si="9"/>
        <v xml:space="preserve">!(h) &amp;&amp; </v>
      </c>
      <c r="AA59" s="2" t="str">
        <f t="shared" si="10"/>
        <v xml:space="preserve">i &amp;&amp; </v>
      </c>
      <c r="AB59" s="2" t="str">
        <f t="shared" si="7"/>
        <v xml:space="preserve">!(j)) || </v>
      </c>
    </row>
    <row r="60" spans="1:28" x14ac:dyDescent="0.25">
      <c r="B60" s="2">
        <v>1</v>
      </c>
      <c r="E60" s="6">
        <v>1</v>
      </c>
      <c r="G60" s="4">
        <v>1</v>
      </c>
      <c r="I60" s="4">
        <v>1</v>
      </c>
      <c r="K60" s="2" t="s">
        <v>26</v>
      </c>
      <c r="L60" s="2"/>
      <c r="M60" s="2"/>
      <c r="N60" s="2"/>
      <c r="O60" s="2"/>
      <c r="P60" s="2"/>
      <c r="Q60" s="2"/>
      <c r="R60" s="6">
        <v>1</v>
      </c>
      <c r="T60" s="2" t="str">
        <f t="shared" si="4"/>
        <v xml:space="preserve">( !(a) &amp;&amp; </v>
      </c>
      <c r="U60" s="2" t="str">
        <f t="shared" si="5"/>
        <v xml:space="preserve">b &amp;&amp; </v>
      </c>
      <c r="V60" s="2" t="str">
        <f t="shared" si="6"/>
        <v xml:space="preserve">!(c) &amp;&amp; </v>
      </c>
      <c r="W60" s="2" t="str">
        <f t="shared" si="6"/>
        <v xml:space="preserve">!(d) &amp;&amp; </v>
      </c>
      <c r="X60" s="2" t="str">
        <f t="shared" si="6"/>
        <v xml:space="preserve">e &amp;&amp; </v>
      </c>
      <c r="Y60" s="2" t="str">
        <f t="shared" si="8"/>
        <v xml:space="preserve">g &amp;&amp; </v>
      </c>
      <c r="Z60" s="2" t="str">
        <f t="shared" si="9"/>
        <v xml:space="preserve">!(h) &amp;&amp; </v>
      </c>
      <c r="AA60" s="2" t="str">
        <f t="shared" si="10"/>
        <v xml:space="preserve">i &amp;&amp; </v>
      </c>
      <c r="AB60" s="2" t="str">
        <f t="shared" si="7"/>
        <v xml:space="preserve">!(j)) || </v>
      </c>
    </row>
    <row r="61" spans="1:28" s="5" customFormat="1" x14ac:dyDescent="0.25">
      <c r="B61" s="5">
        <v>1</v>
      </c>
      <c r="D61" s="5">
        <v>1</v>
      </c>
      <c r="E61" s="8"/>
      <c r="G61" s="4">
        <v>1</v>
      </c>
      <c r="K61" s="2" t="s">
        <v>26</v>
      </c>
      <c r="R61" s="8">
        <v>1</v>
      </c>
      <c r="T61" s="2" t="str">
        <f t="shared" si="4"/>
        <v xml:space="preserve">( !(a) &amp;&amp; </v>
      </c>
      <c r="U61" s="2" t="str">
        <f t="shared" si="5"/>
        <v xml:space="preserve">b &amp;&amp; </v>
      </c>
      <c r="V61" s="2" t="str">
        <f t="shared" si="6"/>
        <v xml:space="preserve">!(c) &amp;&amp; </v>
      </c>
      <c r="W61" s="2" t="str">
        <f t="shared" si="6"/>
        <v xml:space="preserve">d &amp;&amp; </v>
      </c>
      <c r="X61" s="2" t="str">
        <f t="shared" si="6"/>
        <v xml:space="preserve">!(e) &amp;&amp; </v>
      </c>
      <c r="Y61" s="2" t="str">
        <f t="shared" si="8"/>
        <v xml:space="preserve">g &amp;&amp; </v>
      </c>
      <c r="Z61" s="2" t="str">
        <f t="shared" si="9"/>
        <v xml:space="preserve">!(h) &amp;&amp; </v>
      </c>
      <c r="AA61" s="2" t="str">
        <f t="shared" si="10"/>
        <v xml:space="preserve">!(i) &amp;&amp; </v>
      </c>
      <c r="AB61" s="2" t="str">
        <f t="shared" si="7"/>
        <v xml:space="preserve">!(j)) || </v>
      </c>
    </row>
    <row r="62" spans="1:28" x14ac:dyDescent="0.25">
      <c r="A62" s="2">
        <v>1</v>
      </c>
      <c r="B62" s="2">
        <v>1</v>
      </c>
      <c r="D62" s="2">
        <v>1</v>
      </c>
      <c r="E62" s="6">
        <v>1</v>
      </c>
      <c r="G62" s="4">
        <v>1</v>
      </c>
      <c r="H62" s="2"/>
      <c r="I62" s="2">
        <v>1</v>
      </c>
      <c r="J62" s="2">
        <v>1</v>
      </c>
      <c r="K62" s="2" t="s">
        <v>26</v>
      </c>
      <c r="L62" s="2">
        <v>1</v>
      </c>
      <c r="M62" s="2"/>
      <c r="N62" s="2"/>
      <c r="O62" s="2"/>
      <c r="P62" s="2"/>
      <c r="Q62" s="2"/>
      <c r="R62" s="6"/>
      <c r="T62" s="2" t="str">
        <f t="shared" si="4"/>
        <v xml:space="preserve">( a &amp;&amp; </v>
      </c>
      <c r="U62" s="2" t="str">
        <f t="shared" si="5"/>
        <v xml:space="preserve">b &amp;&amp; </v>
      </c>
      <c r="V62" s="2" t="str">
        <f t="shared" si="6"/>
        <v xml:space="preserve">!(c) &amp;&amp; </v>
      </c>
      <c r="W62" s="2" t="str">
        <f t="shared" si="6"/>
        <v xml:space="preserve">d &amp;&amp; </v>
      </c>
      <c r="X62" s="2" t="str">
        <f t="shared" si="6"/>
        <v xml:space="preserve">e &amp;&amp; </v>
      </c>
      <c r="Y62" s="2" t="str">
        <f t="shared" si="8"/>
        <v xml:space="preserve">g &amp;&amp; </v>
      </c>
      <c r="Z62" s="2" t="str">
        <f t="shared" si="9"/>
        <v xml:space="preserve">!(h) &amp;&amp; </v>
      </c>
      <c r="AA62" s="2" t="str">
        <f t="shared" si="10"/>
        <v xml:space="preserve">i &amp;&amp; </v>
      </c>
      <c r="AB62" s="2" t="str">
        <f t="shared" si="7"/>
        <v xml:space="preserve">j) || </v>
      </c>
    </row>
    <row r="63" spans="1:28" s="4" customFormat="1" x14ac:dyDescent="0.25">
      <c r="A63" s="4">
        <v>1</v>
      </c>
      <c r="B63" s="4">
        <v>1</v>
      </c>
      <c r="D63" s="4">
        <v>1</v>
      </c>
      <c r="E63" s="6"/>
      <c r="G63" s="4">
        <v>1</v>
      </c>
      <c r="I63" s="4">
        <v>1</v>
      </c>
      <c r="J63" s="4">
        <v>1</v>
      </c>
      <c r="K63" s="2" t="s">
        <v>26</v>
      </c>
      <c r="L63" s="4">
        <v>1</v>
      </c>
      <c r="R63" s="6"/>
      <c r="T63" s="2" t="str">
        <f t="shared" si="4"/>
        <v xml:space="preserve">( a &amp;&amp; </v>
      </c>
      <c r="U63" s="2" t="str">
        <f t="shared" si="5"/>
        <v xml:space="preserve">b &amp;&amp; </v>
      </c>
      <c r="V63" s="2" t="str">
        <f t="shared" si="6"/>
        <v xml:space="preserve">!(c) &amp;&amp; </v>
      </c>
      <c r="W63" s="2" t="str">
        <f t="shared" si="6"/>
        <v xml:space="preserve">d &amp;&amp; </v>
      </c>
      <c r="X63" s="2" t="str">
        <f t="shared" si="6"/>
        <v xml:space="preserve">!(e) &amp;&amp; </v>
      </c>
      <c r="Y63" s="2" t="str">
        <f t="shared" si="8"/>
        <v xml:space="preserve">g &amp;&amp; </v>
      </c>
      <c r="Z63" s="2" t="str">
        <f t="shared" si="9"/>
        <v xml:space="preserve">!(h) &amp;&amp; </v>
      </c>
      <c r="AA63" s="2" t="str">
        <f t="shared" si="10"/>
        <v xml:space="preserve">i &amp;&amp; </v>
      </c>
      <c r="AB63" s="2" t="str">
        <f t="shared" si="7"/>
        <v xml:space="preserve">j) || </v>
      </c>
    </row>
    <row r="64" spans="1:28" x14ac:dyDescent="0.25">
      <c r="A64" s="4">
        <v>1</v>
      </c>
      <c r="B64" s="4">
        <v>1</v>
      </c>
      <c r="C64" s="4"/>
      <c r="D64" s="4"/>
      <c r="E64" s="6">
        <v>1</v>
      </c>
      <c r="G64" s="4">
        <v>1</v>
      </c>
      <c r="I64" s="4">
        <v>1</v>
      </c>
      <c r="J64" s="4">
        <v>1</v>
      </c>
      <c r="K64" s="2" t="s">
        <v>26</v>
      </c>
      <c r="L64" s="2">
        <v>1</v>
      </c>
      <c r="M64" s="2"/>
      <c r="N64" s="2"/>
      <c r="O64" s="2"/>
      <c r="P64" s="2"/>
      <c r="Q64" s="2"/>
      <c r="R64" s="6"/>
      <c r="T64" s="2" t="str">
        <f t="shared" si="4"/>
        <v xml:space="preserve">( a &amp;&amp; </v>
      </c>
      <c r="U64" s="2" t="str">
        <f t="shared" si="5"/>
        <v xml:space="preserve">b &amp;&amp; </v>
      </c>
      <c r="V64" s="2" t="str">
        <f t="shared" si="6"/>
        <v xml:space="preserve">!(c) &amp;&amp; </v>
      </c>
      <c r="W64" s="2" t="str">
        <f t="shared" si="6"/>
        <v xml:space="preserve">!(d) &amp;&amp; </v>
      </c>
      <c r="X64" s="2" t="str">
        <f t="shared" si="6"/>
        <v xml:space="preserve">e &amp;&amp; </v>
      </c>
      <c r="Y64" s="2" t="str">
        <f t="shared" si="8"/>
        <v xml:space="preserve">g &amp;&amp; </v>
      </c>
      <c r="Z64" s="2" t="str">
        <f t="shared" si="9"/>
        <v xml:space="preserve">!(h) &amp;&amp; </v>
      </c>
      <c r="AA64" s="2" t="str">
        <f t="shared" si="10"/>
        <v xml:space="preserve">i &amp;&amp; </v>
      </c>
      <c r="AB64" s="2" t="str">
        <f t="shared" si="7"/>
        <v xml:space="preserve">j) || </v>
      </c>
    </row>
    <row r="65" spans="1:28" x14ac:dyDescent="0.25">
      <c r="A65" s="2">
        <v>1</v>
      </c>
      <c r="B65" s="2">
        <v>1</v>
      </c>
      <c r="E65" s="6"/>
      <c r="G65" s="4">
        <v>1</v>
      </c>
      <c r="I65" s="4">
        <v>1</v>
      </c>
      <c r="J65" s="4">
        <v>1</v>
      </c>
      <c r="K65" s="2" t="s">
        <v>26</v>
      </c>
      <c r="L65" s="2">
        <v>1</v>
      </c>
      <c r="M65" s="2"/>
      <c r="N65" s="2"/>
      <c r="O65" s="2"/>
      <c r="P65" s="2"/>
      <c r="Q65" s="2"/>
      <c r="R65" s="6"/>
      <c r="T65" s="2" t="str">
        <f t="shared" si="4"/>
        <v xml:space="preserve">( a &amp;&amp; </v>
      </c>
      <c r="U65" s="2" t="str">
        <f t="shared" si="5"/>
        <v xml:space="preserve">b &amp;&amp; </v>
      </c>
      <c r="V65" s="2" t="str">
        <f t="shared" si="6"/>
        <v xml:space="preserve">!(c) &amp;&amp; </v>
      </c>
      <c r="W65" s="2" t="str">
        <f t="shared" si="6"/>
        <v xml:space="preserve">!(d) &amp;&amp; </v>
      </c>
      <c r="X65" s="2" t="str">
        <f t="shared" si="6"/>
        <v xml:space="preserve">!(e) &amp;&amp; </v>
      </c>
      <c r="Y65" s="2" t="str">
        <f t="shared" si="8"/>
        <v xml:space="preserve">g &amp;&amp; </v>
      </c>
      <c r="Z65" s="2" t="str">
        <f t="shared" si="9"/>
        <v xml:space="preserve">!(h) &amp;&amp; </v>
      </c>
      <c r="AA65" s="2" t="str">
        <f t="shared" si="10"/>
        <v xml:space="preserve">i &amp;&amp; </v>
      </c>
      <c r="AB65" s="2" t="str">
        <f t="shared" si="7"/>
        <v xml:space="preserve">j) || </v>
      </c>
    </row>
    <row r="66" spans="1:28" x14ac:dyDescent="0.25">
      <c r="A66" s="2">
        <v>1</v>
      </c>
      <c r="C66" s="2">
        <v>1</v>
      </c>
      <c r="D66" s="2">
        <v>1</v>
      </c>
      <c r="E66" s="6">
        <v>1</v>
      </c>
      <c r="G66" s="4">
        <v>1</v>
      </c>
      <c r="I66" s="4">
        <v>1</v>
      </c>
      <c r="J66" s="4">
        <v>1</v>
      </c>
      <c r="K66" s="2" t="s">
        <v>26</v>
      </c>
      <c r="L66" s="2"/>
      <c r="M66" s="2">
        <v>1</v>
      </c>
      <c r="N66" s="2"/>
      <c r="O66" s="2"/>
      <c r="P66" s="2"/>
      <c r="Q66" s="2"/>
      <c r="R66" s="6"/>
      <c r="T66" s="2" t="str">
        <f t="shared" si="4"/>
        <v xml:space="preserve">( a &amp;&amp; </v>
      </c>
      <c r="U66" s="2" t="str">
        <f t="shared" si="5"/>
        <v xml:space="preserve">!(b) &amp;&amp; </v>
      </c>
      <c r="V66" s="2" t="str">
        <f t="shared" si="6"/>
        <v xml:space="preserve">c &amp;&amp; </v>
      </c>
      <c r="W66" s="2" t="str">
        <f t="shared" si="6"/>
        <v xml:space="preserve">d &amp;&amp; </v>
      </c>
      <c r="X66" s="2" t="str">
        <f t="shared" si="6"/>
        <v xml:space="preserve">e &amp;&amp; </v>
      </c>
      <c r="Y66" s="2" t="str">
        <f t="shared" ref="Y66:Y129" si="11">IF(G66=1,G$1&amp;" &amp;&amp; ", "!("&amp;G$1&amp;")"&amp;" &amp;&amp; ")</f>
        <v xml:space="preserve">g &amp;&amp; </v>
      </c>
      <c r="Z66" s="2" t="str">
        <f t="shared" ref="Z66:Z97" si="12">IF(H66=1,H$1&amp;" &amp;&amp; ", "!("&amp;H$1&amp;")"&amp;" &amp;&amp; ")</f>
        <v xml:space="preserve">!(h) &amp;&amp; </v>
      </c>
      <c r="AA66" s="2" t="str">
        <f t="shared" ref="AA66:AA97" si="13">IF(I66=1,I$1&amp;" &amp;&amp; ", "!("&amp;I$1&amp;")"&amp;" &amp;&amp; ")</f>
        <v xml:space="preserve">i &amp;&amp; </v>
      </c>
      <c r="AB66" s="2" t="str">
        <f t="shared" si="7"/>
        <v xml:space="preserve">j) || </v>
      </c>
    </row>
    <row r="67" spans="1:28" x14ac:dyDescent="0.25">
      <c r="A67" s="2">
        <v>1</v>
      </c>
      <c r="C67" s="2">
        <v>1</v>
      </c>
      <c r="D67" s="2">
        <v>1</v>
      </c>
      <c r="E67" s="6"/>
      <c r="G67" s="4">
        <v>1</v>
      </c>
      <c r="I67" s="4">
        <v>1</v>
      </c>
      <c r="J67" s="4">
        <v>1</v>
      </c>
      <c r="K67" s="2" t="s">
        <v>26</v>
      </c>
      <c r="L67" s="2"/>
      <c r="M67" s="2">
        <v>1</v>
      </c>
      <c r="N67" s="2"/>
      <c r="O67" s="2"/>
      <c r="P67" s="2"/>
      <c r="Q67" s="2"/>
      <c r="R67" s="6"/>
      <c r="T67" s="2" t="str">
        <f t="shared" ref="T67:T130" si="14">IF(A67=1,"( "&amp;A$1&amp;" &amp;&amp; ", "( "&amp;"!("&amp;A$1&amp;")"&amp;" &amp;&amp; ")</f>
        <v xml:space="preserve">( a &amp;&amp; </v>
      </c>
      <c r="U67" s="2" t="str">
        <f t="shared" ref="U67:U130" si="15">IF(B67=1,B$1&amp;" &amp;&amp; ", "!("&amp;B$1&amp;")"&amp;" &amp;&amp; ")</f>
        <v xml:space="preserve">!(b) &amp;&amp; </v>
      </c>
      <c r="V67" s="2" t="str">
        <f t="shared" ref="V67:X130" si="16">IF(C67=1,C$1&amp;" &amp;&amp; ", "!("&amp;C$1&amp;")"&amp;" &amp;&amp; ")</f>
        <v xml:space="preserve">c &amp;&amp; </v>
      </c>
      <c r="W67" s="2" t="str">
        <f t="shared" si="16"/>
        <v xml:space="preserve">d &amp;&amp; </v>
      </c>
      <c r="X67" s="2" t="str">
        <f t="shared" si="16"/>
        <v xml:space="preserve">!(e) &amp;&amp; </v>
      </c>
      <c r="Y67" s="2" t="str">
        <f t="shared" si="11"/>
        <v xml:space="preserve">g &amp;&amp; </v>
      </c>
      <c r="Z67" s="2" t="str">
        <f t="shared" si="12"/>
        <v xml:space="preserve">!(h) &amp;&amp; </v>
      </c>
      <c r="AA67" s="2" t="str">
        <f t="shared" si="13"/>
        <v xml:space="preserve">i &amp;&amp; </v>
      </c>
      <c r="AB67" s="2" t="str">
        <f t="shared" ref="AB67:AB130" si="17">IF(J67=1,J$1&amp;") || ", "!("&amp;J$1&amp;")"&amp;") || ")</f>
        <v xml:space="preserve">j) || </v>
      </c>
    </row>
    <row r="68" spans="1:28" x14ac:dyDescent="0.25">
      <c r="A68" s="2">
        <v>1</v>
      </c>
      <c r="C68" s="2">
        <v>1</v>
      </c>
      <c r="E68" s="6">
        <v>1</v>
      </c>
      <c r="G68" s="4">
        <v>1</v>
      </c>
      <c r="I68" s="4">
        <v>1</v>
      </c>
      <c r="J68" s="4">
        <v>1</v>
      </c>
      <c r="K68" s="2" t="s">
        <v>26</v>
      </c>
      <c r="L68" s="2"/>
      <c r="M68" s="2">
        <v>1</v>
      </c>
      <c r="N68" s="2"/>
      <c r="O68" s="2"/>
      <c r="P68" s="2"/>
      <c r="Q68" s="2"/>
      <c r="R68" s="6"/>
      <c r="T68" s="2" t="str">
        <f t="shared" si="14"/>
        <v xml:space="preserve">( a &amp;&amp; </v>
      </c>
      <c r="U68" s="2" t="str">
        <f t="shared" si="15"/>
        <v xml:space="preserve">!(b) &amp;&amp; </v>
      </c>
      <c r="V68" s="2" t="str">
        <f t="shared" si="16"/>
        <v xml:space="preserve">c &amp;&amp; </v>
      </c>
      <c r="W68" s="2" t="str">
        <f t="shared" si="16"/>
        <v xml:space="preserve">!(d) &amp;&amp; </v>
      </c>
      <c r="X68" s="2" t="str">
        <f t="shared" si="16"/>
        <v xml:space="preserve">e &amp;&amp; </v>
      </c>
      <c r="Y68" s="2" t="str">
        <f t="shared" si="11"/>
        <v xml:space="preserve">g &amp;&amp; </v>
      </c>
      <c r="Z68" s="2" t="str">
        <f t="shared" si="12"/>
        <v xml:space="preserve">!(h) &amp;&amp; </v>
      </c>
      <c r="AA68" s="2" t="str">
        <f t="shared" si="13"/>
        <v xml:space="preserve">i &amp;&amp; </v>
      </c>
      <c r="AB68" s="2" t="str">
        <f t="shared" si="17"/>
        <v xml:space="preserve">j) || </v>
      </c>
    </row>
    <row r="69" spans="1:28" x14ac:dyDescent="0.25">
      <c r="A69" s="2">
        <v>1</v>
      </c>
      <c r="C69" s="2">
        <v>1</v>
      </c>
      <c r="E69" s="6"/>
      <c r="G69" s="4">
        <v>1</v>
      </c>
      <c r="I69" s="4">
        <v>1</v>
      </c>
      <c r="J69" s="4">
        <v>1</v>
      </c>
      <c r="K69" s="2" t="s">
        <v>26</v>
      </c>
      <c r="L69" s="2"/>
      <c r="M69" s="2"/>
      <c r="N69" s="2">
        <v>1</v>
      </c>
      <c r="O69" s="2"/>
      <c r="P69" s="2"/>
      <c r="Q69" s="2"/>
      <c r="R69" s="6"/>
      <c r="T69" s="2" t="str">
        <f t="shared" si="14"/>
        <v xml:space="preserve">( a &amp;&amp; </v>
      </c>
      <c r="U69" s="2" t="str">
        <f t="shared" si="15"/>
        <v xml:space="preserve">!(b) &amp;&amp; </v>
      </c>
      <c r="V69" s="2" t="str">
        <f t="shared" si="16"/>
        <v xml:space="preserve">c &amp;&amp; </v>
      </c>
      <c r="W69" s="2" t="str">
        <f t="shared" si="16"/>
        <v xml:space="preserve">!(d) &amp;&amp; </v>
      </c>
      <c r="X69" s="2" t="str">
        <f t="shared" si="16"/>
        <v xml:space="preserve">!(e) &amp;&amp; </v>
      </c>
      <c r="Y69" s="2" t="str">
        <f t="shared" si="11"/>
        <v xml:space="preserve">g &amp;&amp; </v>
      </c>
      <c r="Z69" s="2" t="str">
        <f t="shared" si="12"/>
        <v xml:space="preserve">!(h) &amp;&amp; </v>
      </c>
      <c r="AA69" s="2" t="str">
        <f t="shared" si="13"/>
        <v xml:space="preserve">i &amp;&amp; </v>
      </c>
      <c r="AB69" s="2" t="str">
        <f t="shared" si="17"/>
        <v xml:space="preserve">j) || </v>
      </c>
    </row>
    <row r="70" spans="1:28" x14ac:dyDescent="0.25">
      <c r="A70" s="2">
        <v>1</v>
      </c>
      <c r="D70" s="2">
        <v>1</v>
      </c>
      <c r="E70" s="6">
        <v>1</v>
      </c>
      <c r="G70" s="4">
        <v>1</v>
      </c>
      <c r="I70" s="4">
        <v>1</v>
      </c>
      <c r="J70" s="4">
        <v>1</v>
      </c>
      <c r="K70" s="2" t="s">
        <v>26</v>
      </c>
      <c r="L70" s="2"/>
      <c r="M70" s="2"/>
      <c r="N70" s="2">
        <v>1</v>
      </c>
      <c r="O70" s="2"/>
      <c r="P70" s="2"/>
      <c r="Q70" s="2"/>
      <c r="R70" s="6"/>
      <c r="T70" s="2" t="str">
        <f t="shared" si="14"/>
        <v xml:space="preserve">( a &amp;&amp; </v>
      </c>
      <c r="U70" s="2" t="str">
        <f t="shared" si="15"/>
        <v xml:space="preserve">!(b) &amp;&amp; </v>
      </c>
      <c r="V70" s="2" t="str">
        <f t="shared" si="16"/>
        <v xml:space="preserve">!(c) &amp;&amp; </v>
      </c>
      <c r="W70" s="2" t="str">
        <f t="shared" si="16"/>
        <v xml:space="preserve">d &amp;&amp; </v>
      </c>
      <c r="X70" s="2" t="str">
        <f t="shared" si="16"/>
        <v xml:space="preserve">e &amp;&amp; </v>
      </c>
      <c r="Y70" s="2" t="str">
        <f t="shared" si="11"/>
        <v xml:space="preserve">g &amp;&amp; </v>
      </c>
      <c r="Z70" s="2" t="str">
        <f t="shared" si="12"/>
        <v xml:space="preserve">!(h) &amp;&amp; </v>
      </c>
      <c r="AA70" s="2" t="str">
        <f t="shared" si="13"/>
        <v xml:space="preserve">i &amp;&amp; </v>
      </c>
      <c r="AB70" s="2" t="str">
        <f t="shared" si="17"/>
        <v xml:space="preserve">j) || </v>
      </c>
    </row>
    <row r="71" spans="1:28" x14ac:dyDescent="0.25">
      <c r="A71" s="2">
        <v>1</v>
      </c>
      <c r="D71" s="2">
        <v>1</v>
      </c>
      <c r="E71" s="6"/>
      <c r="G71" s="4">
        <v>1</v>
      </c>
      <c r="I71" s="4">
        <v>1</v>
      </c>
      <c r="J71" s="4">
        <v>1</v>
      </c>
      <c r="K71" s="2" t="s">
        <v>26</v>
      </c>
      <c r="L71" s="2"/>
      <c r="M71" s="2"/>
      <c r="N71" s="2">
        <v>1</v>
      </c>
      <c r="O71" s="2"/>
      <c r="P71" s="2"/>
      <c r="Q71" s="2"/>
      <c r="R71" s="6"/>
      <c r="T71" s="2" t="str">
        <f t="shared" si="14"/>
        <v xml:space="preserve">( a &amp;&amp; </v>
      </c>
      <c r="U71" s="2" t="str">
        <f t="shared" si="15"/>
        <v xml:space="preserve">!(b) &amp;&amp; </v>
      </c>
      <c r="V71" s="2" t="str">
        <f t="shared" si="16"/>
        <v xml:space="preserve">!(c) &amp;&amp; </v>
      </c>
      <c r="W71" s="2" t="str">
        <f t="shared" si="16"/>
        <v xml:space="preserve">d &amp;&amp; </v>
      </c>
      <c r="X71" s="2" t="str">
        <f t="shared" si="16"/>
        <v xml:space="preserve">!(e) &amp;&amp; </v>
      </c>
      <c r="Y71" s="2" t="str">
        <f t="shared" si="11"/>
        <v xml:space="preserve">g &amp;&amp; </v>
      </c>
      <c r="Z71" s="2" t="str">
        <f t="shared" si="12"/>
        <v xml:space="preserve">!(h) &amp;&amp; </v>
      </c>
      <c r="AA71" s="2" t="str">
        <f t="shared" si="13"/>
        <v xml:space="preserve">i &amp;&amp; </v>
      </c>
      <c r="AB71" s="2" t="str">
        <f t="shared" si="17"/>
        <v xml:space="preserve">j) || </v>
      </c>
    </row>
    <row r="72" spans="1:28" x14ac:dyDescent="0.25">
      <c r="A72" s="2">
        <v>1</v>
      </c>
      <c r="E72" s="6">
        <v>1</v>
      </c>
      <c r="G72" s="4">
        <v>1</v>
      </c>
      <c r="I72" s="4">
        <v>1</v>
      </c>
      <c r="J72" s="4">
        <v>1</v>
      </c>
      <c r="K72" s="2" t="s">
        <v>26</v>
      </c>
      <c r="L72" s="2"/>
      <c r="M72" s="2"/>
      <c r="N72" s="2"/>
      <c r="O72" s="2">
        <v>1</v>
      </c>
      <c r="P72" s="2"/>
      <c r="Q72" s="2"/>
      <c r="R72" s="6"/>
      <c r="T72" s="2" t="str">
        <f t="shared" si="14"/>
        <v xml:space="preserve">( a &amp;&amp; </v>
      </c>
      <c r="U72" s="2" t="str">
        <f t="shared" si="15"/>
        <v xml:space="preserve">!(b) &amp;&amp; </v>
      </c>
      <c r="V72" s="2" t="str">
        <f t="shared" si="16"/>
        <v xml:space="preserve">!(c) &amp;&amp; </v>
      </c>
      <c r="W72" s="2" t="str">
        <f t="shared" si="16"/>
        <v xml:space="preserve">!(d) &amp;&amp; </v>
      </c>
      <c r="X72" s="2" t="str">
        <f t="shared" si="16"/>
        <v xml:space="preserve">e &amp;&amp; </v>
      </c>
      <c r="Y72" s="2" t="str">
        <f t="shared" si="11"/>
        <v xml:space="preserve">g &amp;&amp; </v>
      </c>
      <c r="Z72" s="2" t="str">
        <f t="shared" si="12"/>
        <v xml:space="preserve">!(h) &amp;&amp; </v>
      </c>
      <c r="AA72" s="2" t="str">
        <f t="shared" si="13"/>
        <v xml:space="preserve">i &amp;&amp; </v>
      </c>
      <c r="AB72" s="2" t="str">
        <f t="shared" si="17"/>
        <v xml:space="preserve">j) || </v>
      </c>
    </row>
    <row r="73" spans="1:28" x14ac:dyDescent="0.25">
      <c r="A73" s="2">
        <v>1</v>
      </c>
      <c r="E73" s="6"/>
      <c r="G73" s="4">
        <v>1</v>
      </c>
      <c r="I73" s="4">
        <v>1</v>
      </c>
      <c r="J73" s="4">
        <v>1</v>
      </c>
      <c r="K73" s="2" t="s">
        <v>26</v>
      </c>
      <c r="L73" s="2"/>
      <c r="M73" s="2"/>
      <c r="N73" s="2"/>
      <c r="O73" s="2">
        <v>1</v>
      </c>
      <c r="P73" s="2"/>
      <c r="Q73" s="2"/>
      <c r="R73" s="6"/>
      <c r="T73" s="2" t="str">
        <f t="shared" si="14"/>
        <v xml:space="preserve">( a &amp;&amp; </v>
      </c>
      <c r="U73" s="2" t="str">
        <f t="shared" si="15"/>
        <v xml:space="preserve">!(b) &amp;&amp; </v>
      </c>
      <c r="V73" s="2" t="str">
        <f t="shared" si="16"/>
        <v xml:space="preserve">!(c) &amp;&amp; </v>
      </c>
      <c r="W73" s="2" t="str">
        <f t="shared" si="16"/>
        <v xml:space="preserve">!(d) &amp;&amp; </v>
      </c>
      <c r="X73" s="2" t="str">
        <f t="shared" si="16"/>
        <v xml:space="preserve">!(e) &amp;&amp; </v>
      </c>
      <c r="Y73" s="2" t="str">
        <f t="shared" si="11"/>
        <v xml:space="preserve">g &amp;&amp; </v>
      </c>
      <c r="Z73" s="2" t="str">
        <f t="shared" si="12"/>
        <v xml:space="preserve">!(h) &amp;&amp; </v>
      </c>
      <c r="AA73" s="2" t="str">
        <f t="shared" si="13"/>
        <v xml:space="preserve">i &amp;&amp; </v>
      </c>
      <c r="AB73" s="2" t="str">
        <f t="shared" si="17"/>
        <v xml:space="preserve">j) || </v>
      </c>
    </row>
    <row r="74" spans="1:28" x14ac:dyDescent="0.25">
      <c r="E74" s="6"/>
      <c r="G74" s="4">
        <v>1</v>
      </c>
      <c r="I74" s="4">
        <v>1</v>
      </c>
      <c r="J74" s="4">
        <v>1</v>
      </c>
      <c r="K74" s="2" t="s">
        <v>26</v>
      </c>
      <c r="L74" s="2"/>
      <c r="M74" s="2"/>
      <c r="N74" s="2"/>
      <c r="O74" s="2">
        <v>1</v>
      </c>
      <c r="P74" s="2"/>
      <c r="Q74" s="2"/>
      <c r="R74" s="6"/>
      <c r="T74" s="2" t="str">
        <f t="shared" si="14"/>
        <v xml:space="preserve">( !(a) &amp;&amp; </v>
      </c>
      <c r="U74" s="2" t="str">
        <f t="shared" si="15"/>
        <v xml:space="preserve">!(b) &amp;&amp; </v>
      </c>
      <c r="V74" s="2" t="str">
        <f t="shared" si="16"/>
        <v xml:space="preserve">!(c) &amp;&amp; </v>
      </c>
      <c r="W74" s="2" t="str">
        <f t="shared" si="16"/>
        <v xml:space="preserve">!(d) &amp;&amp; </v>
      </c>
      <c r="X74" s="2" t="str">
        <f t="shared" si="16"/>
        <v xml:space="preserve">!(e) &amp;&amp; </v>
      </c>
      <c r="Y74" s="2" t="str">
        <f t="shared" si="11"/>
        <v xml:space="preserve">g &amp;&amp; </v>
      </c>
      <c r="Z74" s="2" t="str">
        <f t="shared" si="12"/>
        <v xml:space="preserve">!(h) &amp;&amp; </v>
      </c>
      <c r="AA74" s="2" t="str">
        <f t="shared" si="13"/>
        <v xml:space="preserve">i &amp;&amp; </v>
      </c>
      <c r="AB74" s="2" t="str">
        <f t="shared" si="17"/>
        <v xml:space="preserve">j) || </v>
      </c>
    </row>
    <row r="75" spans="1:28" x14ac:dyDescent="0.25">
      <c r="E75" s="6">
        <v>1</v>
      </c>
      <c r="G75" s="4">
        <v>1</v>
      </c>
      <c r="I75" s="4">
        <v>1</v>
      </c>
      <c r="J75" s="4">
        <v>1</v>
      </c>
      <c r="K75" s="2" t="s">
        <v>26</v>
      </c>
      <c r="L75" s="2"/>
      <c r="M75" s="2"/>
      <c r="N75" s="2"/>
      <c r="O75" s="2"/>
      <c r="P75" s="2">
        <v>1</v>
      </c>
      <c r="Q75" s="2"/>
      <c r="R75" s="6"/>
      <c r="T75" s="2" t="str">
        <f t="shared" si="14"/>
        <v xml:space="preserve">( !(a) &amp;&amp; </v>
      </c>
      <c r="U75" s="2" t="str">
        <f t="shared" si="15"/>
        <v xml:space="preserve">!(b) &amp;&amp; </v>
      </c>
      <c r="V75" s="2" t="str">
        <f t="shared" si="16"/>
        <v xml:space="preserve">!(c) &amp;&amp; </v>
      </c>
      <c r="W75" s="2" t="str">
        <f t="shared" si="16"/>
        <v xml:space="preserve">!(d) &amp;&amp; </v>
      </c>
      <c r="X75" s="2" t="str">
        <f t="shared" si="16"/>
        <v xml:space="preserve">e &amp;&amp; </v>
      </c>
      <c r="Y75" s="2" t="str">
        <f t="shared" si="11"/>
        <v xml:space="preserve">g &amp;&amp; </v>
      </c>
      <c r="Z75" s="2" t="str">
        <f t="shared" si="12"/>
        <v xml:space="preserve">!(h) &amp;&amp; </v>
      </c>
      <c r="AA75" s="2" t="str">
        <f t="shared" si="13"/>
        <v xml:space="preserve">i &amp;&amp; </v>
      </c>
      <c r="AB75" s="2" t="str">
        <f t="shared" si="17"/>
        <v xml:space="preserve">j) || </v>
      </c>
    </row>
    <row r="76" spans="1:28" x14ac:dyDescent="0.25">
      <c r="D76" s="2">
        <v>1</v>
      </c>
      <c r="E76" s="6"/>
      <c r="G76" s="4">
        <v>1</v>
      </c>
      <c r="I76" s="4">
        <v>1</v>
      </c>
      <c r="J76" s="4">
        <v>1</v>
      </c>
      <c r="K76" s="2" t="s">
        <v>26</v>
      </c>
      <c r="L76" s="2"/>
      <c r="M76" s="2"/>
      <c r="N76" s="2"/>
      <c r="O76" s="2"/>
      <c r="P76" s="2">
        <v>1</v>
      </c>
      <c r="Q76" s="2"/>
      <c r="R76" s="6"/>
      <c r="T76" s="2" t="str">
        <f t="shared" si="14"/>
        <v xml:space="preserve">( !(a) &amp;&amp; </v>
      </c>
      <c r="U76" s="2" t="str">
        <f t="shared" si="15"/>
        <v xml:space="preserve">!(b) &amp;&amp; </v>
      </c>
      <c r="V76" s="2" t="str">
        <f t="shared" si="16"/>
        <v xml:space="preserve">!(c) &amp;&amp; </v>
      </c>
      <c r="W76" s="2" t="str">
        <f t="shared" si="16"/>
        <v xml:space="preserve">d &amp;&amp; </v>
      </c>
      <c r="X76" s="2" t="str">
        <f t="shared" si="16"/>
        <v xml:space="preserve">!(e) &amp;&amp; </v>
      </c>
      <c r="Y76" s="2" t="str">
        <f t="shared" si="11"/>
        <v xml:space="preserve">g &amp;&amp; </v>
      </c>
      <c r="Z76" s="2" t="str">
        <f t="shared" si="12"/>
        <v xml:space="preserve">!(h) &amp;&amp; </v>
      </c>
      <c r="AA76" s="2" t="str">
        <f t="shared" si="13"/>
        <v xml:space="preserve">i &amp;&amp; </v>
      </c>
      <c r="AB76" s="2" t="str">
        <f t="shared" si="17"/>
        <v xml:space="preserve">j) || </v>
      </c>
    </row>
    <row r="77" spans="1:28" x14ac:dyDescent="0.25">
      <c r="D77" s="2">
        <v>1</v>
      </c>
      <c r="E77" s="6">
        <v>1</v>
      </c>
      <c r="G77" s="4">
        <v>1</v>
      </c>
      <c r="I77" s="4">
        <v>1</v>
      </c>
      <c r="J77" s="4">
        <v>1</v>
      </c>
      <c r="K77" s="2" t="s">
        <v>26</v>
      </c>
      <c r="L77" s="2"/>
      <c r="M77" s="2"/>
      <c r="N77" s="2"/>
      <c r="O77" s="2"/>
      <c r="P77" s="2">
        <v>1</v>
      </c>
      <c r="Q77" s="2"/>
      <c r="R77" s="6"/>
      <c r="T77" s="2" t="str">
        <f t="shared" si="14"/>
        <v xml:space="preserve">( !(a) &amp;&amp; </v>
      </c>
      <c r="U77" s="2" t="str">
        <f t="shared" si="15"/>
        <v xml:space="preserve">!(b) &amp;&amp; </v>
      </c>
      <c r="V77" s="2" t="str">
        <f t="shared" si="16"/>
        <v xml:space="preserve">!(c) &amp;&amp; </v>
      </c>
      <c r="W77" s="2" t="str">
        <f t="shared" si="16"/>
        <v xml:space="preserve">d &amp;&amp; </v>
      </c>
      <c r="X77" s="2" t="str">
        <f t="shared" si="16"/>
        <v xml:space="preserve">e &amp;&amp; </v>
      </c>
      <c r="Y77" s="2" t="str">
        <f t="shared" si="11"/>
        <v xml:space="preserve">g &amp;&amp; </v>
      </c>
      <c r="Z77" s="2" t="str">
        <f t="shared" si="12"/>
        <v xml:space="preserve">!(h) &amp;&amp; </v>
      </c>
      <c r="AA77" s="2" t="str">
        <f t="shared" si="13"/>
        <v xml:space="preserve">i &amp;&amp; </v>
      </c>
      <c r="AB77" s="2" t="str">
        <f t="shared" si="17"/>
        <v xml:space="preserve">j) || </v>
      </c>
    </row>
    <row r="78" spans="1:28" x14ac:dyDescent="0.25">
      <c r="C78" s="2">
        <v>1</v>
      </c>
      <c r="E78" s="6"/>
      <c r="G78" s="4">
        <v>1</v>
      </c>
      <c r="I78" s="4">
        <v>1</v>
      </c>
      <c r="J78" s="4">
        <v>1</v>
      </c>
      <c r="K78" s="2" t="s">
        <v>26</v>
      </c>
      <c r="L78" s="2"/>
      <c r="M78" s="2"/>
      <c r="N78" s="2"/>
      <c r="O78" s="2"/>
      <c r="P78" s="2"/>
      <c r="Q78" s="2">
        <v>1</v>
      </c>
      <c r="R78" s="6"/>
      <c r="T78" s="2" t="str">
        <f t="shared" si="14"/>
        <v xml:space="preserve">( !(a) &amp;&amp; </v>
      </c>
      <c r="U78" s="2" t="str">
        <f t="shared" si="15"/>
        <v xml:space="preserve">!(b) &amp;&amp; </v>
      </c>
      <c r="V78" s="2" t="str">
        <f t="shared" si="16"/>
        <v xml:space="preserve">c &amp;&amp; </v>
      </c>
      <c r="W78" s="2" t="str">
        <f t="shared" si="16"/>
        <v xml:space="preserve">!(d) &amp;&amp; </v>
      </c>
      <c r="X78" s="2" t="str">
        <f t="shared" si="16"/>
        <v xml:space="preserve">!(e) &amp;&amp; </v>
      </c>
      <c r="Y78" s="2" t="str">
        <f t="shared" si="11"/>
        <v xml:space="preserve">g &amp;&amp; </v>
      </c>
      <c r="Z78" s="2" t="str">
        <f t="shared" si="12"/>
        <v xml:space="preserve">!(h) &amp;&amp; </v>
      </c>
      <c r="AA78" s="2" t="str">
        <f t="shared" si="13"/>
        <v xml:space="preserve">i &amp;&amp; </v>
      </c>
      <c r="AB78" s="2" t="str">
        <f t="shared" si="17"/>
        <v xml:space="preserve">j) || </v>
      </c>
    </row>
    <row r="79" spans="1:28" x14ac:dyDescent="0.25">
      <c r="C79" s="2">
        <v>1</v>
      </c>
      <c r="E79" s="6">
        <v>1</v>
      </c>
      <c r="G79" s="4">
        <v>1</v>
      </c>
      <c r="I79" s="4">
        <v>1</v>
      </c>
      <c r="J79" s="4">
        <v>1</v>
      </c>
      <c r="K79" s="2" t="s">
        <v>26</v>
      </c>
      <c r="L79" s="2"/>
      <c r="M79" s="2"/>
      <c r="N79" s="2"/>
      <c r="O79" s="2"/>
      <c r="P79" s="2"/>
      <c r="Q79" s="2">
        <v>1</v>
      </c>
      <c r="R79" s="6"/>
      <c r="T79" s="2" t="str">
        <f t="shared" si="14"/>
        <v xml:space="preserve">( !(a) &amp;&amp; </v>
      </c>
      <c r="U79" s="2" t="str">
        <f t="shared" si="15"/>
        <v xml:space="preserve">!(b) &amp;&amp; </v>
      </c>
      <c r="V79" s="2" t="str">
        <f t="shared" si="16"/>
        <v xml:space="preserve">c &amp;&amp; </v>
      </c>
      <c r="W79" s="2" t="str">
        <f t="shared" si="16"/>
        <v xml:space="preserve">!(d) &amp;&amp; </v>
      </c>
      <c r="X79" s="2" t="str">
        <f t="shared" si="16"/>
        <v xml:space="preserve">e &amp;&amp; </v>
      </c>
      <c r="Y79" s="2" t="str">
        <f t="shared" si="11"/>
        <v xml:space="preserve">g &amp;&amp; </v>
      </c>
      <c r="Z79" s="2" t="str">
        <f t="shared" si="12"/>
        <v xml:space="preserve">!(h) &amp;&amp; </v>
      </c>
      <c r="AA79" s="2" t="str">
        <f t="shared" si="13"/>
        <v xml:space="preserve">i &amp;&amp; </v>
      </c>
      <c r="AB79" s="2" t="str">
        <f t="shared" si="17"/>
        <v xml:space="preserve">j) || </v>
      </c>
    </row>
    <row r="80" spans="1:28" x14ac:dyDescent="0.25">
      <c r="C80" s="2">
        <v>1</v>
      </c>
      <c r="D80" s="2">
        <v>1</v>
      </c>
      <c r="E80" s="6"/>
      <c r="G80" s="4">
        <v>1</v>
      </c>
      <c r="I80" s="4">
        <v>1</v>
      </c>
      <c r="J80" s="4">
        <v>1</v>
      </c>
      <c r="K80" s="2" t="s">
        <v>26</v>
      </c>
      <c r="L80" s="2"/>
      <c r="M80" s="2"/>
      <c r="N80" s="2"/>
      <c r="O80" s="2"/>
      <c r="P80" s="2"/>
      <c r="Q80" s="2">
        <v>1</v>
      </c>
      <c r="R80" s="6"/>
      <c r="T80" s="2" t="str">
        <f t="shared" si="14"/>
        <v xml:space="preserve">( !(a) &amp;&amp; </v>
      </c>
      <c r="U80" s="2" t="str">
        <f t="shared" si="15"/>
        <v xml:space="preserve">!(b) &amp;&amp; </v>
      </c>
      <c r="V80" s="2" t="str">
        <f t="shared" si="16"/>
        <v xml:space="preserve">c &amp;&amp; </v>
      </c>
      <c r="W80" s="2" t="str">
        <f t="shared" si="16"/>
        <v xml:space="preserve">d &amp;&amp; </v>
      </c>
      <c r="X80" s="2" t="str">
        <f t="shared" si="16"/>
        <v xml:space="preserve">!(e) &amp;&amp; </v>
      </c>
      <c r="Y80" s="2" t="str">
        <f t="shared" si="11"/>
        <v xml:space="preserve">g &amp;&amp; </v>
      </c>
      <c r="Z80" s="2" t="str">
        <f t="shared" si="12"/>
        <v xml:space="preserve">!(h) &amp;&amp; </v>
      </c>
      <c r="AA80" s="2" t="str">
        <f t="shared" si="13"/>
        <v xml:space="preserve">i &amp;&amp; </v>
      </c>
      <c r="AB80" s="2" t="str">
        <f t="shared" si="17"/>
        <v xml:space="preserve">j) || </v>
      </c>
    </row>
    <row r="81" spans="1:28" x14ac:dyDescent="0.25">
      <c r="C81" s="2">
        <v>1</v>
      </c>
      <c r="D81" s="2">
        <v>1</v>
      </c>
      <c r="E81" s="6">
        <v>1</v>
      </c>
      <c r="G81" s="4">
        <v>1</v>
      </c>
      <c r="I81" s="4">
        <v>1</v>
      </c>
      <c r="J81" s="4">
        <v>1</v>
      </c>
      <c r="K81" s="2" t="s">
        <v>26</v>
      </c>
      <c r="L81" s="2"/>
      <c r="M81" s="2"/>
      <c r="N81" s="2"/>
      <c r="O81" s="2"/>
      <c r="P81" s="2"/>
      <c r="Q81" s="2"/>
      <c r="R81" s="6">
        <v>1</v>
      </c>
      <c r="T81" s="2" t="str">
        <f t="shared" si="14"/>
        <v xml:space="preserve">( !(a) &amp;&amp; </v>
      </c>
      <c r="U81" s="2" t="str">
        <f t="shared" si="15"/>
        <v xml:space="preserve">!(b) &amp;&amp; </v>
      </c>
      <c r="V81" s="2" t="str">
        <f t="shared" si="16"/>
        <v xml:space="preserve">c &amp;&amp; </v>
      </c>
      <c r="W81" s="2" t="str">
        <f t="shared" si="16"/>
        <v xml:space="preserve">d &amp;&amp; </v>
      </c>
      <c r="X81" s="2" t="str">
        <f t="shared" si="16"/>
        <v xml:space="preserve">e &amp;&amp; </v>
      </c>
      <c r="Y81" s="2" t="str">
        <f t="shared" si="11"/>
        <v xml:space="preserve">g &amp;&amp; </v>
      </c>
      <c r="Z81" s="2" t="str">
        <f t="shared" si="12"/>
        <v xml:space="preserve">!(h) &amp;&amp; </v>
      </c>
      <c r="AA81" s="2" t="str">
        <f t="shared" si="13"/>
        <v xml:space="preserve">i &amp;&amp; </v>
      </c>
      <c r="AB81" s="2" t="str">
        <f t="shared" si="17"/>
        <v xml:space="preserve">j) || </v>
      </c>
    </row>
    <row r="82" spans="1:28" x14ac:dyDescent="0.25">
      <c r="B82" s="2">
        <v>1</v>
      </c>
      <c r="E82" s="6"/>
      <c r="G82" s="4">
        <v>1</v>
      </c>
      <c r="I82" s="4">
        <v>1</v>
      </c>
      <c r="J82" s="4">
        <v>1</v>
      </c>
      <c r="K82" s="2" t="s">
        <v>26</v>
      </c>
      <c r="L82" s="2"/>
      <c r="M82" s="2"/>
      <c r="N82" s="2"/>
      <c r="O82" s="2"/>
      <c r="P82" s="2"/>
      <c r="Q82" s="2"/>
      <c r="R82" s="6">
        <v>1</v>
      </c>
      <c r="T82" s="2" t="str">
        <f t="shared" si="14"/>
        <v xml:space="preserve">( !(a) &amp;&amp; </v>
      </c>
      <c r="U82" s="2" t="str">
        <f t="shared" si="15"/>
        <v xml:space="preserve">b &amp;&amp; </v>
      </c>
      <c r="V82" s="2" t="str">
        <f t="shared" si="16"/>
        <v xml:space="preserve">!(c) &amp;&amp; </v>
      </c>
      <c r="W82" s="2" t="str">
        <f t="shared" si="16"/>
        <v xml:space="preserve">!(d) &amp;&amp; </v>
      </c>
      <c r="X82" s="2" t="str">
        <f t="shared" si="16"/>
        <v xml:space="preserve">!(e) &amp;&amp; </v>
      </c>
      <c r="Y82" s="2" t="str">
        <f t="shared" si="11"/>
        <v xml:space="preserve">g &amp;&amp; </v>
      </c>
      <c r="Z82" s="2" t="str">
        <f t="shared" si="12"/>
        <v xml:space="preserve">!(h) &amp;&amp; </v>
      </c>
      <c r="AA82" s="2" t="str">
        <f t="shared" si="13"/>
        <v xml:space="preserve">i &amp;&amp; </v>
      </c>
      <c r="AB82" s="2" t="str">
        <f t="shared" si="17"/>
        <v xml:space="preserve">j) || </v>
      </c>
    </row>
    <row r="83" spans="1:28" x14ac:dyDescent="0.25">
      <c r="B83" s="2">
        <v>1</v>
      </c>
      <c r="E83" s="6">
        <v>1</v>
      </c>
      <c r="G83" s="4">
        <v>1</v>
      </c>
      <c r="I83" s="4">
        <v>1</v>
      </c>
      <c r="J83" s="4">
        <v>1</v>
      </c>
      <c r="K83" s="2" t="s">
        <v>26</v>
      </c>
      <c r="L83" s="2"/>
      <c r="M83" s="2"/>
      <c r="N83" s="2"/>
      <c r="O83" s="2"/>
      <c r="P83" s="2"/>
      <c r="Q83" s="2"/>
      <c r="R83" s="6">
        <v>1</v>
      </c>
      <c r="T83" s="2" t="str">
        <f t="shared" si="14"/>
        <v xml:space="preserve">( !(a) &amp;&amp; </v>
      </c>
      <c r="U83" s="2" t="str">
        <f t="shared" si="15"/>
        <v xml:space="preserve">b &amp;&amp; </v>
      </c>
      <c r="V83" s="2" t="str">
        <f t="shared" si="16"/>
        <v xml:space="preserve">!(c) &amp;&amp; </v>
      </c>
      <c r="W83" s="2" t="str">
        <f t="shared" si="16"/>
        <v xml:space="preserve">!(d) &amp;&amp; </v>
      </c>
      <c r="X83" s="2" t="str">
        <f t="shared" si="16"/>
        <v xml:space="preserve">e &amp;&amp; </v>
      </c>
      <c r="Y83" s="2" t="str">
        <f t="shared" si="11"/>
        <v xml:space="preserve">g &amp;&amp; </v>
      </c>
      <c r="Z83" s="2" t="str">
        <f t="shared" si="12"/>
        <v xml:space="preserve">!(h) &amp;&amp; </v>
      </c>
      <c r="AA83" s="2" t="str">
        <f t="shared" si="13"/>
        <v xml:space="preserve">i &amp;&amp; </v>
      </c>
      <c r="AB83" s="2" t="str">
        <f t="shared" si="17"/>
        <v xml:space="preserve">j) || </v>
      </c>
    </row>
    <row r="84" spans="1:28" x14ac:dyDescent="0.25">
      <c r="A84" s="4"/>
      <c r="B84" s="4">
        <v>1</v>
      </c>
      <c r="C84" s="4"/>
      <c r="D84" s="4">
        <v>1</v>
      </c>
      <c r="E84" s="6"/>
      <c r="G84" s="4">
        <v>1</v>
      </c>
      <c r="I84" s="4">
        <v>1</v>
      </c>
      <c r="J84" s="4">
        <v>1</v>
      </c>
      <c r="K84" s="2" t="s">
        <v>26</v>
      </c>
      <c r="L84" s="2"/>
      <c r="M84" s="2"/>
      <c r="N84" s="2"/>
      <c r="O84" s="2"/>
      <c r="P84" s="2"/>
      <c r="Q84" s="2"/>
      <c r="R84" s="6">
        <v>1</v>
      </c>
      <c r="T84" s="2" t="str">
        <f t="shared" si="14"/>
        <v xml:space="preserve">( !(a) &amp;&amp; </v>
      </c>
      <c r="U84" s="2" t="str">
        <f t="shared" si="15"/>
        <v xml:space="preserve">b &amp;&amp; </v>
      </c>
      <c r="V84" s="2" t="str">
        <f t="shared" si="16"/>
        <v xml:space="preserve">!(c) &amp;&amp; </v>
      </c>
      <c r="W84" s="2" t="str">
        <f t="shared" si="16"/>
        <v xml:space="preserve">d &amp;&amp; </v>
      </c>
      <c r="X84" s="2" t="str">
        <f t="shared" si="16"/>
        <v xml:space="preserve">!(e) &amp;&amp; </v>
      </c>
      <c r="Y84" s="2" t="str">
        <f t="shared" si="11"/>
        <v xml:space="preserve">g &amp;&amp; </v>
      </c>
      <c r="Z84" s="2" t="str">
        <f t="shared" si="12"/>
        <v xml:space="preserve">!(h) &amp;&amp; </v>
      </c>
      <c r="AA84" s="2" t="str">
        <f t="shared" si="13"/>
        <v xml:space="preserve">i &amp;&amp; </v>
      </c>
      <c r="AB84" s="2" t="str">
        <f t="shared" si="17"/>
        <v xml:space="preserve">j) || </v>
      </c>
    </row>
    <row r="85" spans="1:28" s="4" customFormat="1" x14ac:dyDescent="0.25">
      <c r="B85" s="4">
        <v>1</v>
      </c>
      <c r="D85" s="4">
        <v>1</v>
      </c>
      <c r="E85" s="6">
        <v>1</v>
      </c>
      <c r="G85" s="4">
        <v>1</v>
      </c>
      <c r="I85" s="4">
        <v>1</v>
      </c>
      <c r="J85" s="4">
        <v>1</v>
      </c>
      <c r="K85" s="4" t="s">
        <v>26</v>
      </c>
      <c r="R85" s="6">
        <v>1</v>
      </c>
      <c r="T85" s="2" t="str">
        <f t="shared" si="14"/>
        <v xml:space="preserve">( !(a) &amp;&amp; </v>
      </c>
      <c r="U85" s="2" t="str">
        <f t="shared" si="15"/>
        <v xml:space="preserve">b &amp;&amp; </v>
      </c>
      <c r="V85" s="2" t="str">
        <f t="shared" si="16"/>
        <v xml:space="preserve">!(c) &amp;&amp; </v>
      </c>
      <c r="W85" s="2" t="str">
        <f t="shared" si="16"/>
        <v xml:space="preserve">d &amp;&amp; </v>
      </c>
      <c r="X85" s="2" t="str">
        <f t="shared" si="16"/>
        <v xml:space="preserve">e &amp;&amp; </v>
      </c>
      <c r="Y85" s="2" t="str">
        <f t="shared" si="11"/>
        <v xml:space="preserve">g &amp;&amp; </v>
      </c>
      <c r="Z85" s="2" t="str">
        <f t="shared" si="12"/>
        <v xml:space="preserve">!(h) &amp;&amp; </v>
      </c>
      <c r="AA85" s="2" t="str">
        <f t="shared" si="13"/>
        <v xml:space="preserve">i &amp;&amp; </v>
      </c>
      <c r="AB85" s="2" t="str">
        <f t="shared" si="17"/>
        <v xml:space="preserve">j) || </v>
      </c>
    </row>
    <row r="86" spans="1:28" s="3" customFormat="1" x14ac:dyDescent="0.25">
      <c r="A86" s="3">
        <v>1</v>
      </c>
      <c r="B86" s="3">
        <v>1</v>
      </c>
      <c r="C86" s="3">
        <v>1</v>
      </c>
      <c r="E86" s="7"/>
      <c r="G86" s="4">
        <v>1</v>
      </c>
      <c r="H86" s="3">
        <v>1</v>
      </c>
      <c r="K86" s="3" t="s">
        <v>26</v>
      </c>
      <c r="L86" s="3">
        <v>1</v>
      </c>
      <c r="R86" s="7"/>
      <c r="T86" s="2" t="str">
        <f t="shared" si="14"/>
        <v xml:space="preserve">( a &amp;&amp; </v>
      </c>
      <c r="U86" s="2" t="str">
        <f t="shared" si="15"/>
        <v xml:space="preserve">b &amp;&amp; </v>
      </c>
      <c r="V86" s="2" t="str">
        <f t="shared" si="16"/>
        <v xml:space="preserve">c &amp;&amp; </v>
      </c>
      <c r="W86" s="2" t="str">
        <f t="shared" si="16"/>
        <v xml:space="preserve">!(d) &amp;&amp; </v>
      </c>
      <c r="X86" s="2" t="str">
        <f t="shared" si="16"/>
        <v xml:space="preserve">!(e) &amp;&amp; </v>
      </c>
      <c r="Y86" s="2" t="str">
        <f t="shared" si="11"/>
        <v xml:space="preserve">g &amp;&amp; </v>
      </c>
      <c r="Z86" s="2" t="str">
        <f t="shared" si="12"/>
        <v xml:space="preserve">h &amp;&amp; </v>
      </c>
      <c r="AA86" s="2" t="str">
        <f t="shared" si="13"/>
        <v xml:space="preserve">!(i) &amp;&amp; </v>
      </c>
      <c r="AB86" s="2" t="str">
        <f t="shared" si="17"/>
        <v xml:space="preserve">!(j)) || </v>
      </c>
    </row>
    <row r="87" spans="1:28" x14ac:dyDescent="0.25">
      <c r="A87" s="2">
        <v>1</v>
      </c>
      <c r="B87" s="2">
        <v>1</v>
      </c>
      <c r="D87" s="2">
        <v>1</v>
      </c>
      <c r="E87" s="6">
        <v>1</v>
      </c>
      <c r="G87" s="4">
        <v>1</v>
      </c>
      <c r="H87" s="4">
        <v>1</v>
      </c>
      <c r="K87" s="2" t="s">
        <v>26</v>
      </c>
      <c r="L87" s="2">
        <v>1</v>
      </c>
      <c r="M87" s="2"/>
      <c r="N87" s="2"/>
      <c r="O87" s="2"/>
      <c r="P87" s="2"/>
      <c r="Q87" s="2"/>
      <c r="R87" s="6"/>
      <c r="T87" s="2" t="str">
        <f t="shared" si="14"/>
        <v xml:space="preserve">( a &amp;&amp; </v>
      </c>
      <c r="U87" s="2" t="str">
        <f t="shared" si="15"/>
        <v xml:space="preserve">b &amp;&amp; </v>
      </c>
      <c r="V87" s="2" t="str">
        <f t="shared" si="16"/>
        <v xml:space="preserve">!(c) &amp;&amp; </v>
      </c>
      <c r="W87" s="2" t="str">
        <f t="shared" si="16"/>
        <v xml:space="preserve">d &amp;&amp; </v>
      </c>
      <c r="X87" s="2" t="str">
        <f t="shared" si="16"/>
        <v xml:space="preserve">e &amp;&amp; </v>
      </c>
      <c r="Y87" s="2" t="str">
        <f t="shared" si="11"/>
        <v xml:space="preserve">g &amp;&amp; </v>
      </c>
      <c r="Z87" s="2" t="str">
        <f t="shared" si="12"/>
        <v xml:space="preserve">h &amp;&amp; </v>
      </c>
      <c r="AA87" s="2" t="str">
        <f t="shared" si="13"/>
        <v xml:space="preserve">!(i) &amp;&amp; </v>
      </c>
      <c r="AB87" s="2" t="str">
        <f t="shared" si="17"/>
        <v xml:space="preserve">!(j)) || </v>
      </c>
    </row>
    <row r="88" spans="1:28" x14ac:dyDescent="0.25">
      <c r="A88" s="4">
        <v>1</v>
      </c>
      <c r="B88" s="4">
        <v>1</v>
      </c>
      <c r="C88" s="4"/>
      <c r="D88" s="4">
        <v>1</v>
      </c>
      <c r="E88" s="6"/>
      <c r="G88" s="4">
        <v>1</v>
      </c>
      <c r="H88" s="4">
        <v>1</v>
      </c>
      <c r="K88" s="2" t="s">
        <v>26</v>
      </c>
      <c r="L88" s="2">
        <v>1</v>
      </c>
      <c r="M88" s="2"/>
      <c r="N88" s="2"/>
      <c r="O88" s="2"/>
      <c r="P88" s="2"/>
      <c r="Q88" s="2"/>
      <c r="R88" s="6"/>
      <c r="T88" s="2" t="str">
        <f t="shared" si="14"/>
        <v xml:space="preserve">( a &amp;&amp; </v>
      </c>
      <c r="U88" s="2" t="str">
        <f t="shared" si="15"/>
        <v xml:space="preserve">b &amp;&amp; </v>
      </c>
      <c r="V88" s="2" t="str">
        <f t="shared" si="16"/>
        <v xml:space="preserve">!(c) &amp;&amp; </v>
      </c>
      <c r="W88" s="2" t="str">
        <f t="shared" si="16"/>
        <v xml:space="preserve">d &amp;&amp; </v>
      </c>
      <c r="X88" s="2" t="str">
        <f t="shared" si="16"/>
        <v xml:space="preserve">!(e) &amp;&amp; </v>
      </c>
      <c r="Y88" s="2" t="str">
        <f t="shared" si="11"/>
        <v xml:space="preserve">g &amp;&amp; </v>
      </c>
      <c r="Z88" s="2" t="str">
        <f t="shared" si="12"/>
        <v xml:space="preserve">h &amp;&amp; </v>
      </c>
      <c r="AA88" s="2" t="str">
        <f t="shared" si="13"/>
        <v xml:space="preserve">!(i) &amp;&amp; </v>
      </c>
      <c r="AB88" s="2" t="str">
        <f t="shared" si="17"/>
        <v xml:space="preserve">!(j)) || </v>
      </c>
    </row>
    <row r="89" spans="1:28" x14ac:dyDescent="0.25">
      <c r="A89" s="4">
        <v>1</v>
      </c>
      <c r="B89" s="4">
        <v>1</v>
      </c>
      <c r="C89" s="4"/>
      <c r="D89" s="4"/>
      <c r="E89" s="6">
        <v>1</v>
      </c>
      <c r="G89" s="4">
        <v>1</v>
      </c>
      <c r="H89" s="4">
        <v>1</v>
      </c>
      <c r="K89" s="2" t="s">
        <v>26</v>
      </c>
      <c r="L89" s="2">
        <v>1</v>
      </c>
      <c r="M89" s="2"/>
      <c r="N89" s="2"/>
      <c r="O89" s="2"/>
      <c r="P89" s="2"/>
      <c r="Q89" s="2"/>
      <c r="R89" s="6"/>
      <c r="T89" s="2" t="str">
        <f t="shared" si="14"/>
        <v xml:space="preserve">( a &amp;&amp; </v>
      </c>
      <c r="U89" s="2" t="str">
        <f t="shared" si="15"/>
        <v xml:space="preserve">b &amp;&amp; </v>
      </c>
      <c r="V89" s="2" t="str">
        <f t="shared" si="16"/>
        <v xml:space="preserve">!(c) &amp;&amp; </v>
      </c>
      <c r="W89" s="2" t="str">
        <f t="shared" si="16"/>
        <v xml:space="preserve">!(d) &amp;&amp; </v>
      </c>
      <c r="X89" s="2" t="str">
        <f t="shared" si="16"/>
        <v xml:space="preserve">e &amp;&amp; </v>
      </c>
      <c r="Y89" s="2" t="str">
        <f t="shared" si="11"/>
        <v xml:space="preserve">g &amp;&amp; </v>
      </c>
      <c r="Z89" s="2" t="str">
        <f t="shared" si="12"/>
        <v xml:space="preserve">h &amp;&amp; </v>
      </c>
      <c r="AA89" s="2" t="str">
        <f t="shared" si="13"/>
        <v xml:space="preserve">!(i) &amp;&amp; </v>
      </c>
      <c r="AB89" s="2" t="str">
        <f t="shared" si="17"/>
        <v xml:space="preserve">!(j)) || </v>
      </c>
    </row>
    <row r="90" spans="1:28" x14ac:dyDescent="0.25">
      <c r="A90" s="2">
        <v>1</v>
      </c>
      <c r="B90" s="2">
        <v>1</v>
      </c>
      <c r="E90" s="6"/>
      <c r="G90" s="4">
        <v>1</v>
      </c>
      <c r="H90" s="4">
        <v>1</v>
      </c>
      <c r="K90" s="2" t="s">
        <v>26</v>
      </c>
      <c r="L90" s="2"/>
      <c r="M90" s="2">
        <v>1</v>
      </c>
      <c r="N90" s="2"/>
      <c r="O90" s="2"/>
      <c r="P90" s="2"/>
      <c r="Q90" s="2"/>
      <c r="R90" s="6"/>
      <c r="T90" s="2" t="str">
        <f t="shared" si="14"/>
        <v xml:space="preserve">( a &amp;&amp; </v>
      </c>
      <c r="U90" s="2" t="str">
        <f t="shared" si="15"/>
        <v xml:space="preserve">b &amp;&amp; </v>
      </c>
      <c r="V90" s="2" t="str">
        <f t="shared" si="16"/>
        <v xml:space="preserve">!(c) &amp;&amp; </v>
      </c>
      <c r="W90" s="2" t="str">
        <f t="shared" si="16"/>
        <v xml:space="preserve">!(d) &amp;&amp; </v>
      </c>
      <c r="X90" s="2" t="str">
        <f t="shared" si="16"/>
        <v xml:space="preserve">!(e) &amp;&amp; </v>
      </c>
      <c r="Y90" s="2" t="str">
        <f t="shared" si="11"/>
        <v xml:space="preserve">g &amp;&amp; </v>
      </c>
      <c r="Z90" s="2" t="str">
        <f t="shared" si="12"/>
        <v xml:space="preserve">h &amp;&amp; </v>
      </c>
      <c r="AA90" s="2" t="str">
        <f t="shared" si="13"/>
        <v xml:space="preserve">!(i) &amp;&amp; </v>
      </c>
      <c r="AB90" s="2" t="str">
        <f t="shared" si="17"/>
        <v xml:space="preserve">!(j)) || </v>
      </c>
    </row>
    <row r="91" spans="1:28" x14ac:dyDescent="0.25">
      <c r="A91" s="2">
        <v>1</v>
      </c>
      <c r="C91" s="2">
        <v>1</v>
      </c>
      <c r="D91" s="2">
        <v>1</v>
      </c>
      <c r="E91" s="6">
        <v>1</v>
      </c>
      <c r="G91" s="4">
        <v>1</v>
      </c>
      <c r="H91" s="4">
        <v>1</v>
      </c>
      <c r="K91" s="2" t="s">
        <v>26</v>
      </c>
      <c r="L91" s="2"/>
      <c r="M91" s="2">
        <v>1</v>
      </c>
      <c r="N91" s="2"/>
      <c r="O91" s="2"/>
      <c r="P91" s="2"/>
      <c r="Q91" s="2"/>
      <c r="R91" s="6"/>
      <c r="T91" s="2" t="str">
        <f t="shared" si="14"/>
        <v xml:space="preserve">( a &amp;&amp; </v>
      </c>
      <c r="U91" s="2" t="str">
        <f t="shared" si="15"/>
        <v xml:space="preserve">!(b) &amp;&amp; </v>
      </c>
      <c r="V91" s="2" t="str">
        <f t="shared" si="16"/>
        <v xml:space="preserve">c &amp;&amp; </v>
      </c>
      <c r="W91" s="2" t="str">
        <f t="shared" si="16"/>
        <v xml:space="preserve">d &amp;&amp; </v>
      </c>
      <c r="X91" s="2" t="str">
        <f t="shared" si="16"/>
        <v xml:space="preserve">e &amp;&amp; </v>
      </c>
      <c r="Y91" s="2" t="str">
        <f t="shared" si="11"/>
        <v xml:space="preserve">g &amp;&amp; </v>
      </c>
      <c r="Z91" s="2" t="str">
        <f t="shared" si="12"/>
        <v xml:space="preserve">h &amp;&amp; </v>
      </c>
      <c r="AA91" s="2" t="str">
        <f t="shared" si="13"/>
        <v xml:space="preserve">!(i) &amp;&amp; </v>
      </c>
      <c r="AB91" s="2" t="str">
        <f t="shared" si="17"/>
        <v xml:space="preserve">!(j)) || </v>
      </c>
    </row>
    <row r="92" spans="1:28" x14ac:dyDescent="0.25">
      <c r="A92" s="2">
        <v>1</v>
      </c>
      <c r="C92" s="2">
        <v>1</v>
      </c>
      <c r="D92" s="2">
        <v>1</v>
      </c>
      <c r="E92" s="6"/>
      <c r="G92" s="4">
        <v>1</v>
      </c>
      <c r="H92" s="4">
        <v>1</v>
      </c>
      <c r="K92" s="2" t="s">
        <v>26</v>
      </c>
      <c r="L92" s="2"/>
      <c r="M92" s="2">
        <v>1</v>
      </c>
      <c r="N92" s="2"/>
      <c r="O92" s="2"/>
      <c r="P92" s="2"/>
      <c r="Q92" s="2"/>
      <c r="R92" s="6"/>
      <c r="T92" s="2" t="str">
        <f t="shared" si="14"/>
        <v xml:space="preserve">( a &amp;&amp; </v>
      </c>
      <c r="U92" s="2" t="str">
        <f t="shared" si="15"/>
        <v xml:space="preserve">!(b) &amp;&amp; </v>
      </c>
      <c r="V92" s="2" t="str">
        <f t="shared" si="16"/>
        <v xml:space="preserve">c &amp;&amp; </v>
      </c>
      <c r="W92" s="2" t="str">
        <f t="shared" si="16"/>
        <v xml:space="preserve">d &amp;&amp; </v>
      </c>
      <c r="X92" s="2" t="str">
        <f t="shared" si="16"/>
        <v xml:space="preserve">!(e) &amp;&amp; </v>
      </c>
      <c r="Y92" s="2" t="str">
        <f t="shared" si="11"/>
        <v xml:space="preserve">g &amp;&amp; </v>
      </c>
      <c r="Z92" s="2" t="str">
        <f t="shared" si="12"/>
        <v xml:space="preserve">h &amp;&amp; </v>
      </c>
      <c r="AA92" s="2" t="str">
        <f t="shared" si="13"/>
        <v xml:space="preserve">!(i) &amp;&amp; </v>
      </c>
      <c r="AB92" s="2" t="str">
        <f t="shared" si="17"/>
        <v xml:space="preserve">!(j)) || </v>
      </c>
    </row>
    <row r="93" spans="1:28" x14ac:dyDescent="0.25">
      <c r="A93" s="2">
        <v>1</v>
      </c>
      <c r="C93" s="2">
        <v>1</v>
      </c>
      <c r="E93" s="6">
        <v>1</v>
      </c>
      <c r="G93" s="4">
        <v>1</v>
      </c>
      <c r="H93" s="4">
        <v>1</v>
      </c>
      <c r="K93" s="2" t="s">
        <v>26</v>
      </c>
      <c r="L93" s="2"/>
      <c r="M93" s="2"/>
      <c r="N93" s="2">
        <v>1</v>
      </c>
      <c r="O93" s="2"/>
      <c r="P93" s="2"/>
      <c r="Q93" s="2"/>
      <c r="R93" s="6"/>
      <c r="T93" s="2" t="str">
        <f t="shared" si="14"/>
        <v xml:space="preserve">( a &amp;&amp; </v>
      </c>
      <c r="U93" s="2" t="str">
        <f t="shared" si="15"/>
        <v xml:space="preserve">!(b) &amp;&amp; </v>
      </c>
      <c r="V93" s="2" t="str">
        <f t="shared" si="16"/>
        <v xml:space="preserve">c &amp;&amp; </v>
      </c>
      <c r="W93" s="2" t="str">
        <f t="shared" si="16"/>
        <v xml:space="preserve">!(d) &amp;&amp; </v>
      </c>
      <c r="X93" s="2" t="str">
        <f t="shared" si="16"/>
        <v xml:space="preserve">e &amp;&amp; </v>
      </c>
      <c r="Y93" s="2" t="str">
        <f t="shared" si="11"/>
        <v xml:space="preserve">g &amp;&amp; </v>
      </c>
      <c r="Z93" s="2" t="str">
        <f t="shared" si="12"/>
        <v xml:space="preserve">h &amp;&amp; </v>
      </c>
      <c r="AA93" s="2" t="str">
        <f t="shared" si="13"/>
        <v xml:space="preserve">!(i) &amp;&amp; </v>
      </c>
      <c r="AB93" s="2" t="str">
        <f t="shared" si="17"/>
        <v xml:space="preserve">!(j)) || </v>
      </c>
    </row>
    <row r="94" spans="1:28" x14ac:dyDescent="0.25">
      <c r="A94" s="2">
        <v>1</v>
      </c>
      <c r="C94" s="2">
        <v>1</v>
      </c>
      <c r="E94" s="6"/>
      <c r="G94" s="4">
        <v>1</v>
      </c>
      <c r="H94" s="4">
        <v>1</v>
      </c>
      <c r="K94" s="2" t="s">
        <v>26</v>
      </c>
      <c r="L94" s="2"/>
      <c r="M94" s="2"/>
      <c r="N94" s="2">
        <v>1</v>
      </c>
      <c r="O94" s="2"/>
      <c r="P94" s="2"/>
      <c r="Q94" s="2"/>
      <c r="R94" s="6"/>
      <c r="T94" s="2" t="str">
        <f t="shared" si="14"/>
        <v xml:space="preserve">( a &amp;&amp; </v>
      </c>
      <c r="U94" s="2" t="str">
        <f t="shared" si="15"/>
        <v xml:space="preserve">!(b) &amp;&amp; </v>
      </c>
      <c r="V94" s="2" t="str">
        <f t="shared" si="16"/>
        <v xml:space="preserve">c &amp;&amp; </v>
      </c>
      <c r="W94" s="2" t="str">
        <f t="shared" si="16"/>
        <v xml:space="preserve">!(d) &amp;&amp; </v>
      </c>
      <c r="X94" s="2" t="str">
        <f t="shared" si="16"/>
        <v xml:space="preserve">!(e) &amp;&amp; </v>
      </c>
      <c r="Y94" s="2" t="str">
        <f t="shared" si="11"/>
        <v xml:space="preserve">g &amp;&amp; </v>
      </c>
      <c r="Z94" s="2" t="str">
        <f t="shared" si="12"/>
        <v xml:space="preserve">h &amp;&amp; </v>
      </c>
      <c r="AA94" s="2" t="str">
        <f t="shared" si="13"/>
        <v xml:space="preserve">!(i) &amp;&amp; </v>
      </c>
      <c r="AB94" s="2" t="str">
        <f t="shared" si="17"/>
        <v xml:space="preserve">!(j)) || </v>
      </c>
    </row>
    <row r="95" spans="1:28" x14ac:dyDescent="0.25">
      <c r="A95" s="2">
        <v>1</v>
      </c>
      <c r="D95" s="2">
        <v>1</v>
      </c>
      <c r="E95" s="6">
        <v>1</v>
      </c>
      <c r="G95" s="4">
        <v>1</v>
      </c>
      <c r="H95" s="4">
        <v>1</v>
      </c>
      <c r="K95" s="2" t="s">
        <v>26</v>
      </c>
      <c r="L95" s="2"/>
      <c r="M95" s="2"/>
      <c r="N95" s="2">
        <v>1</v>
      </c>
      <c r="O95" s="2"/>
      <c r="P95" s="2"/>
      <c r="Q95" s="2"/>
      <c r="R95" s="6"/>
      <c r="T95" s="2" t="str">
        <f t="shared" si="14"/>
        <v xml:space="preserve">( a &amp;&amp; </v>
      </c>
      <c r="U95" s="2" t="str">
        <f t="shared" si="15"/>
        <v xml:space="preserve">!(b) &amp;&amp; </v>
      </c>
      <c r="V95" s="2" t="str">
        <f t="shared" si="16"/>
        <v xml:space="preserve">!(c) &amp;&amp; </v>
      </c>
      <c r="W95" s="2" t="str">
        <f t="shared" si="16"/>
        <v xml:space="preserve">d &amp;&amp; </v>
      </c>
      <c r="X95" s="2" t="str">
        <f t="shared" si="16"/>
        <v xml:space="preserve">e &amp;&amp; </v>
      </c>
      <c r="Y95" s="2" t="str">
        <f t="shared" si="11"/>
        <v xml:space="preserve">g &amp;&amp; </v>
      </c>
      <c r="Z95" s="2" t="str">
        <f t="shared" si="12"/>
        <v xml:space="preserve">h &amp;&amp; </v>
      </c>
      <c r="AA95" s="2" t="str">
        <f t="shared" si="13"/>
        <v xml:space="preserve">!(i) &amp;&amp; </v>
      </c>
      <c r="AB95" s="2" t="str">
        <f t="shared" si="17"/>
        <v xml:space="preserve">!(j)) || </v>
      </c>
    </row>
    <row r="96" spans="1:28" x14ac:dyDescent="0.25">
      <c r="A96" s="2">
        <v>1</v>
      </c>
      <c r="D96" s="2">
        <v>1</v>
      </c>
      <c r="E96" s="6"/>
      <c r="G96" s="4">
        <v>1</v>
      </c>
      <c r="H96" s="4">
        <v>1</v>
      </c>
      <c r="K96" s="2" t="s">
        <v>26</v>
      </c>
      <c r="L96" s="2"/>
      <c r="M96" s="2"/>
      <c r="N96" s="2"/>
      <c r="O96" s="2">
        <v>1</v>
      </c>
      <c r="P96" s="2"/>
      <c r="Q96" s="2"/>
      <c r="R96" s="6"/>
      <c r="T96" s="2" t="str">
        <f t="shared" si="14"/>
        <v xml:space="preserve">( a &amp;&amp; </v>
      </c>
      <c r="U96" s="2" t="str">
        <f t="shared" si="15"/>
        <v xml:space="preserve">!(b) &amp;&amp; </v>
      </c>
      <c r="V96" s="2" t="str">
        <f t="shared" si="16"/>
        <v xml:space="preserve">!(c) &amp;&amp; </v>
      </c>
      <c r="W96" s="2" t="str">
        <f t="shared" si="16"/>
        <v xml:space="preserve">d &amp;&amp; </v>
      </c>
      <c r="X96" s="2" t="str">
        <f t="shared" si="16"/>
        <v xml:space="preserve">!(e) &amp;&amp; </v>
      </c>
      <c r="Y96" s="2" t="str">
        <f t="shared" si="11"/>
        <v xml:space="preserve">g &amp;&amp; </v>
      </c>
      <c r="Z96" s="2" t="str">
        <f t="shared" si="12"/>
        <v xml:space="preserve">h &amp;&amp; </v>
      </c>
      <c r="AA96" s="2" t="str">
        <f t="shared" si="13"/>
        <v xml:space="preserve">!(i) &amp;&amp; </v>
      </c>
      <c r="AB96" s="2" t="str">
        <f t="shared" si="17"/>
        <v xml:space="preserve">!(j)) || </v>
      </c>
    </row>
    <row r="97" spans="1:28" x14ac:dyDescent="0.25">
      <c r="A97" s="2">
        <v>1</v>
      </c>
      <c r="E97" s="6">
        <v>1</v>
      </c>
      <c r="G97" s="4">
        <v>1</v>
      </c>
      <c r="H97" s="4">
        <v>1</v>
      </c>
      <c r="K97" s="2" t="s">
        <v>26</v>
      </c>
      <c r="L97" s="2"/>
      <c r="M97" s="2"/>
      <c r="N97" s="2"/>
      <c r="O97" s="2">
        <v>1</v>
      </c>
      <c r="P97" s="2"/>
      <c r="Q97" s="2"/>
      <c r="R97" s="6"/>
      <c r="T97" s="2" t="str">
        <f t="shared" si="14"/>
        <v xml:space="preserve">( a &amp;&amp; </v>
      </c>
      <c r="U97" s="2" t="str">
        <f t="shared" si="15"/>
        <v xml:space="preserve">!(b) &amp;&amp; </v>
      </c>
      <c r="V97" s="2" t="str">
        <f t="shared" si="16"/>
        <v xml:space="preserve">!(c) &amp;&amp; </v>
      </c>
      <c r="W97" s="2" t="str">
        <f t="shared" si="16"/>
        <v xml:space="preserve">!(d) &amp;&amp; </v>
      </c>
      <c r="X97" s="2" t="str">
        <f t="shared" si="16"/>
        <v xml:space="preserve">e &amp;&amp; </v>
      </c>
      <c r="Y97" s="2" t="str">
        <f t="shared" si="11"/>
        <v xml:space="preserve">g &amp;&amp; </v>
      </c>
      <c r="Z97" s="2" t="str">
        <f t="shared" si="12"/>
        <v xml:space="preserve">h &amp;&amp; </v>
      </c>
      <c r="AA97" s="2" t="str">
        <f t="shared" si="13"/>
        <v xml:space="preserve">!(i) &amp;&amp; </v>
      </c>
      <c r="AB97" s="2" t="str">
        <f t="shared" si="17"/>
        <v xml:space="preserve">!(j)) || </v>
      </c>
    </row>
    <row r="98" spans="1:28" x14ac:dyDescent="0.25">
      <c r="A98" s="2">
        <v>1</v>
      </c>
      <c r="E98" s="6"/>
      <c r="G98" s="4">
        <v>1</v>
      </c>
      <c r="H98" s="4">
        <v>1</v>
      </c>
      <c r="K98" s="2" t="s">
        <v>26</v>
      </c>
      <c r="L98" s="2"/>
      <c r="M98" s="2"/>
      <c r="N98" s="2"/>
      <c r="O98" s="2">
        <v>1</v>
      </c>
      <c r="P98" s="2"/>
      <c r="Q98" s="2"/>
      <c r="R98" s="6"/>
      <c r="T98" s="2" t="str">
        <f t="shared" si="14"/>
        <v xml:space="preserve">( a &amp;&amp; </v>
      </c>
      <c r="U98" s="2" t="str">
        <f t="shared" si="15"/>
        <v xml:space="preserve">!(b) &amp;&amp; </v>
      </c>
      <c r="V98" s="2" t="str">
        <f t="shared" si="16"/>
        <v xml:space="preserve">!(c) &amp;&amp; </v>
      </c>
      <c r="W98" s="2" t="str">
        <f t="shared" si="16"/>
        <v xml:space="preserve">!(d) &amp;&amp; </v>
      </c>
      <c r="X98" s="2" t="str">
        <f t="shared" si="16"/>
        <v xml:space="preserve">!(e) &amp;&amp; </v>
      </c>
      <c r="Y98" s="2" t="str">
        <f t="shared" si="11"/>
        <v xml:space="preserve">g &amp;&amp; </v>
      </c>
      <c r="Z98" s="2" t="str">
        <f t="shared" ref="Z98:Z119" si="18">IF(H98=1,H$1&amp;" &amp;&amp; ", "!("&amp;H$1&amp;")"&amp;" &amp;&amp; ")</f>
        <v xml:space="preserve">h &amp;&amp; </v>
      </c>
      <c r="AA98" s="2" t="str">
        <f t="shared" ref="AA98:AA119" si="19">IF(I98=1,I$1&amp;" &amp;&amp; ", "!("&amp;I$1&amp;")"&amp;" &amp;&amp; ")</f>
        <v xml:space="preserve">!(i) &amp;&amp; </v>
      </c>
      <c r="AB98" s="2" t="str">
        <f t="shared" si="17"/>
        <v xml:space="preserve">!(j)) || </v>
      </c>
    </row>
    <row r="99" spans="1:28" x14ac:dyDescent="0.25">
      <c r="E99" s="6"/>
      <c r="G99" s="4">
        <v>1</v>
      </c>
      <c r="H99" s="4">
        <v>1</v>
      </c>
      <c r="I99" s="2"/>
      <c r="J99" s="2"/>
      <c r="K99" s="2" t="s">
        <v>26</v>
      </c>
      <c r="L99" s="2"/>
      <c r="M99" s="2"/>
      <c r="N99" s="2"/>
      <c r="O99" s="2">
        <v>1</v>
      </c>
      <c r="P99" s="2"/>
      <c r="Q99" s="2"/>
      <c r="R99" s="6"/>
      <c r="T99" s="2" t="str">
        <f t="shared" si="14"/>
        <v xml:space="preserve">( !(a) &amp;&amp; </v>
      </c>
      <c r="U99" s="2" t="str">
        <f t="shared" si="15"/>
        <v xml:space="preserve">!(b) &amp;&amp; </v>
      </c>
      <c r="V99" s="2" t="str">
        <f t="shared" si="16"/>
        <v xml:space="preserve">!(c) &amp;&amp; </v>
      </c>
      <c r="W99" s="2" t="str">
        <f t="shared" si="16"/>
        <v xml:space="preserve">!(d) &amp;&amp; </v>
      </c>
      <c r="X99" s="2" t="str">
        <f t="shared" si="16"/>
        <v xml:space="preserve">!(e) &amp;&amp; </v>
      </c>
      <c r="Y99" s="2" t="str">
        <f t="shared" si="11"/>
        <v xml:space="preserve">g &amp;&amp; </v>
      </c>
      <c r="Z99" s="2" t="str">
        <f t="shared" si="18"/>
        <v xml:space="preserve">h &amp;&amp; </v>
      </c>
      <c r="AA99" s="2" t="str">
        <f t="shared" si="19"/>
        <v xml:space="preserve">!(i) &amp;&amp; </v>
      </c>
      <c r="AB99" s="2" t="str">
        <f t="shared" si="17"/>
        <v xml:space="preserve">!(j)) || </v>
      </c>
    </row>
    <row r="100" spans="1:28" x14ac:dyDescent="0.25">
      <c r="E100" s="6">
        <v>1</v>
      </c>
      <c r="G100" s="4">
        <v>1</v>
      </c>
      <c r="H100" s="4">
        <v>1</v>
      </c>
      <c r="I100" s="2"/>
      <c r="J100" s="2"/>
      <c r="K100" s="2" t="s">
        <v>26</v>
      </c>
      <c r="L100" s="2"/>
      <c r="M100" s="2"/>
      <c r="N100" s="2"/>
      <c r="O100" s="2"/>
      <c r="P100" s="2">
        <v>1</v>
      </c>
      <c r="Q100" s="2"/>
      <c r="R100" s="6"/>
      <c r="T100" s="2" t="str">
        <f t="shared" si="14"/>
        <v xml:space="preserve">( !(a) &amp;&amp; </v>
      </c>
      <c r="U100" s="2" t="str">
        <f t="shared" si="15"/>
        <v xml:space="preserve">!(b) &amp;&amp; </v>
      </c>
      <c r="V100" s="2" t="str">
        <f t="shared" si="16"/>
        <v xml:space="preserve">!(c) &amp;&amp; </v>
      </c>
      <c r="W100" s="2" t="str">
        <f t="shared" si="16"/>
        <v xml:space="preserve">!(d) &amp;&amp; </v>
      </c>
      <c r="X100" s="2" t="str">
        <f t="shared" si="16"/>
        <v xml:space="preserve">e &amp;&amp; </v>
      </c>
      <c r="Y100" s="2" t="str">
        <f t="shared" si="11"/>
        <v xml:space="preserve">g &amp;&amp; </v>
      </c>
      <c r="Z100" s="2" t="str">
        <f t="shared" si="18"/>
        <v xml:space="preserve">h &amp;&amp; </v>
      </c>
      <c r="AA100" s="2" t="str">
        <f t="shared" si="19"/>
        <v xml:space="preserve">!(i) &amp;&amp; </v>
      </c>
      <c r="AB100" s="2" t="str">
        <f t="shared" si="17"/>
        <v xml:space="preserve">!(j)) || </v>
      </c>
    </row>
    <row r="101" spans="1:28" x14ac:dyDescent="0.25">
      <c r="D101" s="2">
        <v>1</v>
      </c>
      <c r="E101" s="6"/>
      <c r="G101" s="4">
        <v>1</v>
      </c>
      <c r="H101" s="4">
        <v>1</v>
      </c>
      <c r="I101" s="2"/>
      <c r="J101" s="2"/>
      <c r="K101" s="2" t="s">
        <v>26</v>
      </c>
      <c r="L101" s="2"/>
      <c r="M101" s="2"/>
      <c r="N101" s="2"/>
      <c r="O101" s="2"/>
      <c r="P101" s="2">
        <v>1</v>
      </c>
      <c r="Q101" s="2"/>
      <c r="R101" s="6"/>
      <c r="T101" s="2" t="str">
        <f t="shared" si="14"/>
        <v xml:space="preserve">( !(a) &amp;&amp; </v>
      </c>
      <c r="U101" s="2" t="str">
        <f t="shared" si="15"/>
        <v xml:space="preserve">!(b) &amp;&amp; </v>
      </c>
      <c r="V101" s="2" t="str">
        <f t="shared" si="16"/>
        <v xml:space="preserve">!(c) &amp;&amp; </v>
      </c>
      <c r="W101" s="2" t="str">
        <f t="shared" si="16"/>
        <v xml:space="preserve">d &amp;&amp; </v>
      </c>
      <c r="X101" s="2" t="str">
        <f t="shared" si="16"/>
        <v xml:space="preserve">!(e) &amp;&amp; </v>
      </c>
      <c r="Y101" s="2" t="str">
        <f t="shared" si="11"/>
        <v xml:space="preserve">g &amp;&amp; </v>
      </c>
      <c r="Z101" s="2" t="str">
        <f t="shared" si="18"/>
        <v xml:space="preserve">h &amp;&amp; </v>
      </c>
      <c r="AA101" s="2" t="str">
        <f t="shared" si="19"/>
        <v xml:space="preserve">!(i) &amp;&amp; </v>
      </c>
      <c r="AB101" s="2" t="str">
        <f t="shared" si="17"/>
        <v xml:space="preserve">!(j)) || </v>
      </c>
    </row>
    <row r="102" spans="1:28" x14ac:dyDescent="0.25">
      <c r="D102" s="2">
        <v>1</v>
      </c>
      <c r="E102" s="6">
        <v>1</v>
      </c>
      <c r="G102" s="4">
        <v>1</v>
      </c>
      <c r="H102" s="4">
        <v>1</v>
      </c>
      <c r="I102" s="2"/>
      <c r="J102" s="2"/>
      <c r="K102" s="2" t="s">
        <v>26</v>
      </c>
      <c r="L102" s="2"/>
      <c r="M102" s="2"/>
      <c r="N102" s="2"/>
      <c r="O102" s="2"/>
      <c r="P102" s="2">
        <v>1</v>
      </c>
      <c r="Q102" s="2"/>
      <c r="R102" s="6"/>
      <c r="T102" s="2" t="str">
        <f t="shared" si="14"/>
        <v xml:space="preserve">( !(a) &amp;&amp; </v>
      </c>
      <c r="U102" s="2" t="str">
        <f t="shared" si="15"/>
        <v xml:space="preserve">!(b) &amp;&amp; </v>
      </c>
      <c r="V102" s="2" t="str">
        <f t="shared" si="16"/>
        <v xml:space="preserve">!(c) &amp;&amp; </v>
      </c>
      <c r="W102" s="2" t="str">
        <f t="shared" si="16"/>
        <v xml:space="preserve">d &amp;&amp; </v>
      </c>
      <c r="X102" s="2" t="str">
        <f t="shared" si="16"/>
        <v xml:space="preserve">e &amp;&amp; </v>
      </c>
      <c r="Y102" s="2" t="str">
        <f t="shared" si="11"/>
        <v xml:space="preserve">g &amp;&amp; </v>
      </c>
      <c r="Z102" s="2" t="str">
        <f t="shared" si="18"/>
        <v xml:space="preserve">h &amp;&amp; </v>
      </c>
      <c r="AA102" s="2" t="str">
        <f t="shared" si="19"/>
        <v xml:space="preserve">!(i) &amp;&amp; </v>
      </c>
      <c r="AB102" s="2" t="str">
        <f t="shared" si="17"/>
        <v xml:space="preserve">!(j)) || </v>
      </c>
    </row>
    <row r="103" spans="1:28" x14ac:dyDescent="0.25">
      <c r="C103" s="2">
        <v>1</v>
      </c>
      <c r="E103" s="6"/>
      <c r="G103" s="4">
        <v>1</v>
      </c>
      <c r="H103" s="4">
        <v>1</v>
      </c>
      <c r="I103" s="2"/>
      <c r="J103" s="2"/>
      <c r="K103" s="2" t="s">
        <v>26</v>
      </c>
      <c r="L103" s="2"/>
      <c r="M103" s="2"/>
      <c r="N103" s="2"/>
      <c r="O103" s="2"/>
      <c r="P103" s="2"/>
      <c r="Q103" s="2">
        <v>1</v>
      </c>
      <c r="R103" s="6"/>
      <c r="T103" s="2" t="str">
        <f t="shared" si="14"/>
        <v xml:space="preserve">( !(a) &amp;&amp; </v>
      </c>
      <c r="U103" s="2" t="str">
        <f t="shared" si="15"/>
        <v xml:space="preserve">!(b) &amp;&amp; </v>
      </c>
      <c r="V103" s="2" t="str">
        <f t="shared" si="16"/>
        <v xml:space="preserve">c &amp;&amp; </v>
      </c>
      <c r="W103" s="2" t="str">
        <f t="shared" si="16"/>
        <v xml:space="preserve">!(d) &amp;&amp; </v>
      </c>
      <c r="X103" s="2" t="str">
        <f t="shared" si="16"/>
        <v xml:space="preserve">!(e) &amp;&amp; </v>
      </c>
      <c r="Y103" s="2" t="str">
        <f t="shared" si="11"/>
        <v xml:space="preserve">g &amp;&amp; </v>
      </c>
      <c r="Z103" s="2" t="str">
        <f t="shared" si="18"/>
        <v xml:space="preserve">h &amp;&amp; </v>
      </c>
      <c r="AA103" s="2" t="str">
        <f t="shared" si="19"/>
        <v xml:space="preserve">!(i) &amp;&amp; </v>
      </c>
      <c r="AB103" s="2" t="str">
        <f t="shared" si="17"/>
        <v xml:space="preserve">!(j)) || </v>
      </c>
    </row>
    <row r="104" spans="1:28" x14ac:dyDescent="0.25">
      <c r="C104" s="2">
        <v>1</v>
      </c>
      <c r="E104" s="6">
        <v>1</v>
      </c>
      <c r="G104" s="4">
        <v>1</v>
      </c>
      <c r="H104" s="4">
        <v>1</v>
      </c>
      <c r="I104" s="2"/>
      <c r="J104" s="2"/>
      <c r="K104" s="2" t="s">
        <v>26</v>
      </c>
      <c r="L104" s="2"/>
      <c r="M104" s="2"/>
      <c r="N104" s="2"/>
      <c r="O104" s="2"/>
      <c r="P104" s="2"/>
      <c r="Q104" s="2">
        <v>1</v>
      </c>
      <c r="R104" s="6"/>
      <c r="T104" s="2" t="str">
        <f t="shared" si="14"/>
        <v xml:space="preserve">( !(a) &amp;&amp; </v>
      </c>
      <c r="U104" s="2" t="str">
        <f t="shared" si="15"/>
        <v xml:space="preserve">!(b) &amp;&amp; </v>
      </c>
      <c r="V104" s="2" t="str">
        <f t="shared" si="16"/>
        <v xml:space="preserve">c &amp;&amp; </v>
      </c>
      <c r="W104" s="2" t="str">
        <f t="shared" si="16"/>
        <v xml:space="preserve">!(d) &amp;&amp; </v>
      </c>
      <c r="X104" s="2" t="str">
        <f t="shared" si="16"/>
        <v xml:space="preserve">e &amp;&amp; </v>
      </c>
      <c r="Y104" s="2" t="str">
        <f t="shared" si="11"/>
        <v xml:space="preserve">g &amp;&amp; </v>
      </c>
      <c r="Z104" s="2" t="str">
        <f t="shared" si="18"/>
        <v xml:space="preserve">h &amp;&amp; </v>
      </c>
      <c r="AA104" s="2" t="str">
        <f t="shared" si="19"/>
        <v xml:space="preserve">!(i) &amp;&amp; </v>
      </c>
      <c r="AB104" s="2" t="str">
        <f t="shared" si="17"/>
        <v xml:space="preserve">!(j)) || </v>
      </c>
    </row>
    <row r="105" spans="1:28" x14ac:dyDescent="0.25">
      <c r="C105" s="2">
        <v>1</v>
      </c>
      <c r="D105" s="2">
        <v>1</v>
      </c>
      <c r="E105" s="6"/>
      <c r="G105" s="4">
        <v>1</v>
      </c>
      <c r="H105" s="4">
        <v>1</v>
      </c>
      <c r="I105" s="2"/>
      <c r="J105" s="2"/>
      <c r="K105" s="2" t="s">
        <v>26</v>
      </c>
      <c r="L105" s="2"/>
      <c r="M105" s="2"/>
      <c r="N105" s="2"/>
      <c r="O105" s="2"/>
      <c r="P105" s="2"/>
      <c r="Q105" s="2">
        <v>1</v>
      </c>
      <c r="R105" s="6"/>
      <c r="T105" s="2" t="str">
        <f t="shared" si="14"/>
        <v xml:space="preserve">( !(a) &amp;&amp; </v>
      </c>
      <c r="U105" s="2" t="str">
        <f t="shared" si="15"/>
        <v xml:space="preserve">!(b) &amp;&amp; </v>
      </c>
      <c r="V105" s="2" t="str">
        <f t="shared" si="16"/>
        <v xml:space="preserve">c &amp;&amp; </v>
      </c>
      <c r="W105" s="2" t="str">
        <f t="shared" si="16"/>
        <v xml:space="preserve">d &amp;&amp; </v>
      </c>
      <c r="X105" s="2" t="str">
        <f t="shared" si="16"/>
        <v xml:space="preserve">!(e) &amp;&amp; </v>
      </c>
      <c r="Y105" s="2" t="str">
        <f t="shared" si="11"/>
        <v xml:space="preserve">g &amp;&amp; </v>
      </c>
      <c r="Z105" s="2" t="str">
        <f t="shared" si="18"/>
        <v xml:space="preserve">h &amp;&amp; </v>
      </c>
      <c r="AA105" s="2" t="str">
        <f t="shared" si="19"/>
        <v xml:space="preserve">!(i) &amp;&amp; </v>
      </c>
      <c r="AB105" s="2" t="str">
        <f t="shared" si="17"/>
        <v xml:space="preserve">!(j)) || </v>
      </c>
    </row>
    <row r="106" spans="1:28" x14ac:dyDescent="0.25">
      <c r="C106" s="2">
        <v>1</v>
      </c>
      <c r="D106" s="2">
        <v>1</v>
      </c>
      <c r="E106" s="6">
        <v>1</v>
      </c>
      <c r="G106" s="4">
        <v>1</v>
      </c>
      <c r="H106" s="4">
        <v>1</v>
      </c>
      <c r="I106" s="2"/>
      <c r="J106" s="2"/>
      <c r="K106" s="2" t="s">
        <v>26</v>
      </c>
      <c r="L106" s="2"/>
      <c r="M106" s="2"/>
      <c r="N106" s="2"/>
      <c r="O106" s="2"/>
      <c r="P106" s="2"/>
      <c r="Q106" s="2"/>
      <c r="R106" s="6">
        <v>1</v>
      </c>
      <c r="T106" s="2" t="str">
        <f t="shared" si="14"/>
        <v xml:space="preserve">( !(a) &amp;&amp; </v>
      </c>
      <c r="U106" s="2" t="str">
        <f t="shared" si="15"/>
        <v xml:space="preserve">!(b) &amp;&amp; </v>
      </c>
      <c r="V106" s="2" t="str">
        <f t="shared" si="16"/>
        <v xml:space="preserve">c &amp;&amp; </v>
      </c>
      <c r="W106" s="2" t="str">
        <f t="shared" si="16"/>
        <v xml:space="preserve">d &amp;&amp; </v>
      </c>
      <c r="X106" s="2" t="str">
        <f t="shared" si="16"/>
        <v xml:space="preserve">e &amp;&amp; </v>
      </c>
      <c r="Y106" s="2" t="str">
        <f t="shared" si="11"/>
        <v xml:space="preserve">g &amp;&amp; </v>
      </c>
      <c r="Z106" s="2" t="str">
        <f t="shared" si="18"/>
        <v xml:space="preserve">h &amp;&amp; </v>
      </c>
      <c r="AA106" s="2" t="str">
        <f t="shared" si="19"/>
        <v xml:space="preserve">!(i) &amp;&amp; </v>
      </c>
      <c r="AB106" s="2" t="str">
        <f t="shared" si="17"/>
        <v xml:space="preserve">!(j)) || </v>
      </c>
    </row>
    <row r="107" spans="1:28" x14ac:dyDescent="0.25">
      <c r="B107" s="2">
        <v>1</v>
      </c>
      <c r="E107" s="6"/>
      <c r="G107" s="4">
        <v>1</v>
      </c>
      <c r="H107" s="4">
        <v>1</v>
      </c>
      <c r="I107" s="2"/>
      <c r="J107" s="2"/>
      <c r="K107" s="2" t="s">
        <v>26</v>
      </c>
      <c r="L107" s="2"/>
      <c r="M107" s="2"/>
      <c r="N107" s="2"/>
      <c r="O107" s="2"/>
      <c r="P107" s="2"/>
      <c r="Q107" s="2"/>
      <c r="R107" s="6">
        <v>1</v>
      </c>
      <c r="T107" s="2" t="str">
        <f t="shared" si="14"/>
        <v xml:space="preserve">( !(a) &amp;&amp; </v>
      </c>
      <c r="U107" s="2" t="str">
        <f t="shared" si="15"/>
        <v xml:space="preserve">b &amp;&amp; </v>
      </c>
      <c r="V107" s="2" t="str">
        <f t="shared" si="16"/>
        <v xml:space="preserve">!(c) &amp;&amp; </v>
      </c>
      <c r="W107" s="2" t="str">
        <f t="shared" si="16"/>
        <v xml:space="preserve">!(d) &amp;&amp; </v>
      </c>
      <c r="X107" s="2" t="str">
        <f t="shared" si="16"/>
        <v xml:space="preserve">!(e) &amp;&amp; </v>
      </c>
      <c r="Y107" s="2" t="str">
        <f t="shared" si="11"/>
        <v xml:space="preserve">g &amp;&amp; </v>
      </c>
      <c r="Z107" s="2" t="str">
        <f t="shared" si="18"/>
        <v xml:space="preserve">h &amp;&amp; </v>
      </c>
      <c r="AA107" s="2" t="str">
        <f t="shared" si="19"/>
        <v xml:space="preserve">!(i) &amp;&amp; </v>
      </c>
      <c r="AB107" s="2" t="str">
        <f t="shared" si="17"/>
        <v xml:space="preserve">!(j)) || </v>
      </c>
    </row>
    <row r="108" spans="1:28" x14ac:dyDescent="0.25">
      <c r="B108" s="2">
        <v>1</v>
      </c>
      <c r="E108" s="6">
        <v>1</v>
      </c>
      <c r="G108" s="4">
        <v>1</v>
      </c>
      <c r="H108" s="4">
        <v>1</v>
      </c>
      <c r="I108" s="2"/>
      <c r="J108" s="2"/>
      <c r="K108" s="2" t="s">
        <v>26</v>
      </c>
      <c r="L108" s="2"/>
      <c r="M108" s="2"/>
      <c r="N108" s="2"/>
      <c r="O108" s="2"/>
      <c r="P108" s="2"/>
      <c r="Q108" s="2"/>
      <c r="R108" s="6">
        <v>1</v>
      </c>
      <c r="T108" s="2" t="str">
        <f t="shared" si="14"/>
        <v xml:space="preserve">( !(a) &amp;&amp; </v>
      </c>
      <c r="U108" s="2" t="str">
        <f t="shared" si="15"/>
        <v xml:space="preserve">b &amp;&amp; </v>
      </c>
      <c r="V108" s="2" t="str">
        <f t="shared" si="16"/>
        <v xml:space="preserve">!(c) &amp;&amp; </v>
      </c>
      <c r="W108" s="2" t="str">
        <f t="shared" si="16"/>
        <v xml:space="preserve">!(d) &amp;&amp; </v>
      </c>
      <c r="X108" s="2" t="str">
        <f t="shared" si="16"/>
        <v xml:space="preserve">e &amp;&amp; </v>
      </c>
      <c r="Y108" s="2" t="str">
        <f t="shared" si="11"/>
        <v xml:space="preserve">g &amp;&amp; </v>
      </c>
      <c r="Z108" s="2" t="str">
        <f t="shared" si="18"/>
        <v xml:space="preserve">h &amp;&amp; </v>
      </c>
      <c r="AA108" s="2" t="str">
        <f t="shared" si="19"/>
        <v xml:space="preserve">!(i) &amp;&amp; </v>
      </c>
      <c r="AB108" s="2" t="str">
        <f t="shared" si="17"/>
        <v xml:space="preserve">!(j)) || </v>
      </c>
    </row>
    <row r="109" spans="1:28" x14ac:dyDescent="0.25">
      <c r="A109" s="4"/>
      <c r="B109" s="4">
        <v>1</v>
      </c>
      <c r="C109" s="4"/>
      <c r="D109" s="4">
        <v>1</v>
      </c>
      <c r="E109" s="6"/>
      <c r="G109" s="4">
        <v>1</v>
      </c>
      <c r="H109" s="4">
        <v>1</v>
      </c>
      <c r="I109" s="2"/>
      <c r="J109" s="2"/>
      <c r="K109" s="2" t="s">
        <v>26</v>
      </c>
      <c r="L109" s="2"/>
      <c r="M109" s="2"/>
      <c r="N109" s="2"/>
      <c r="O109" s="2"/>
      <c r="P109" s="2"/>
      <c r="Q109" s="2"/>
      <c r="R109" s="6">
        <v>1</v>
      </c>
      <c r="T109" s="2" t="str">
        <f t="shared" si="14"/>
        <v xml:space="preserve">( !(a) &amp;&amp; </v>
      </c>
      <c r="U109" s="2" t="str">
        <f t="shared" si="15"/>
        <v xml:space="preserve">b &amp;&amp; </v>
      </c>
      <c r="V109" s="2" t="str">
        <f t="shared" si="16"/>
        <v xml:space="preserve">!(c) &amp;&amp; </v>
      </c>
      <c r="W109" s="2" t="str">
        <f t="shared" si="16"/>
        <v xml:space="preserve">d &amp;&amp; </v>
      </c>
      <c r="X109" s="2" t="str">
        <f t="shared" si="16"/>
        <v xml:space="preserve">!(e) &amp;&amp; </v>
      </c>
      <c r="Y109" s="2" t="str">
        <f t="shared" si="11"/>
        <v xml:space="preserve">g &amp;&amp; </v>
      </c>
      <c r="Z109" s="2" t="str">
        <f t="shared" si="18"/>
        <v xml:space="preserve">h &amp;&amp; </v>
      </c>
      <c r="AA109" s="2" t="str">
        <f t="shared" si="19"/>
        <v xml:space="preserve">!(i) &amp;&amp; </v>
      </c>
      <c r="AB109" s="2" t="str">
        <f t="shared" si="17"/>
        <v xml:space="preserve">!(j)) || </v>
      </c>
    </row>
    <row r="110" spans="1:28" s="4" customFormat="1" x14ac:dyDescent="0.25">
      <c r="B110" s="4">
        <v>1</v>
      </c>
      <c r="D110" s="4">
        <v>1</v>
      </c>
      <c r="E110" s="6">
        <v>1</v>
      </c>
      <c r="G110" s="4">
        <v>1</v>
      </c>
      <c r="H110" s="4">
        <v>1</v>
      </c>
      <c r="K110" s="2" t="s">
        <v>26</v>
      </c>
      <c r="R110" s="6">
        <v>1</v>
      </c>
      <c r="T110" s="2" t="str">
        <f t="shared" si="14"/>
        <v xml:space="preserve">( !(a) &amp;&amp; </v>
      </c>
      <c r="U110" s="2" t="str">
        <f t="shared" si="15"/>
        <v xml:space="preserve">b &amp;&amp; </v>
      </c>
      <c r="V110" s="2" t="str">
        <f t="shared" si="16"/>
        <v xml:space="preserve">!(c) &amp;&amp; </v>
      </c>
      <c r="W110" s="2" t="str">
        <f t="shared" si="16"/>
        <v xml:space="preserve">d &amp;&amp; </v>
      </c>
      <c r="X110" s="2" t="str">
        <f t="shared" si="16"/>
        <v xml:space="preserve">e &amp;&amp; </v>
      </c>
      <c r="Y110" s="2" t="str">
        <f t="shared" si="11"/>
        <v xml:space="preserve">g &amp;&amp; </v>
      </c>
      <c r="Z110" s="2" t="str">
        <f t="shared" si="18"/>
        <v xml:space="preserve">h &amp;&amp; </v>
      </c>
      <c r="AA110" s="2" t="str">
        <f t="shared" si="19"/>
        <v xml:space="preserve">!(i) &amp;&amp; </v>
      </c>
      <c r="AB110" s="2" t="str">
        <f t="shared" si="17"/>
        <v xml:space="preserve">!(j)) || </v>
      </c>
    </row>
    <row r="111" spans="1:28" s="5" customFormat="1" x14ac:dyDescent="0.25">
      <c r="B111" s="5">
        <v>1</v>
      </c>
      <c r="C111" s="5">
        <v>1</v>
      </c>
      <c r="E111" s="8"/>
      <c r="G111" s="4">
        <v>1</v>
      </c>
      <c r="H111" s="5">
        <v>1</v>
      </c>
      <c r="K111" s="5" t="s">
        <v>26</v>
      </c>
      <c r="R111" s="8">
        <v>1</v>
      </c>
      <c r="T111" s="2" t="str">
        <f t="shared" si="14"/>
        <v xml:space="preserve">( !(a) &amp;&amp; </v>
      </c>
      <c r="U111" s="2" t="str">
        <f t="shared" si="15"/>
        <v xml:space="preserve">b &amp;&amp; </v>
      </c>
      <c r="V111" s="2" t="str">
        <f t="shared" si="16"/>
        <v xml:space="preserve">c &amp;&amp; </v>
      </c>
      <c r="W111" s="2" t="str">
        <f t="shared" si="16"/>
        <v xml:space="preserve">!(d) &amp;&amp; </v>
      </c>
      <c r="X111" s="2" t="str">
        <f t="shared" si="16"/>
        <v xml:space="preserve">!(e) &amp;&amp; </v>
      </c>
      <c r="Y111" s="2" t="str">
        <f t="shared" si="11"/>
        <v xml:space="preserve">g &amp;&amp; </v>
      </c>
      <c r="Z111" s="2" t="str">
        <f t="shared" si="18"/>
        <v xml:space="preserve">h &amp;&amp; </v>
      </c>
      <c r="AA111" s="2" t="str">
        <f t="shared" si="19"/>
        <v xml:space="preserve">!(i) &amp;&amp; </v>
      </c>
      <c r="AB111" s="2" t="str">
        <f t="shared" si="17"/>
        <v xml:space="preserve">!(j)) || </v>
      </c>
    </row>
    <row r="112" spans="1:28" x14ac:dyDescent="0.25">
      <c r="A112" s="2">
        <v>1</v>
      </c>
      <c r="B112" s="2">
        <v>1</v>
      </c>
      <c r="C112" s="2">
        <v>1</v>
      </c>
      <c r="E112" s="6">
        <v>1</v>
      </c>
      <c r="G112" s="4">
        <v>1</v>
      </c>
      <c r="H112" s="2">
        <v>1</v>
      </c>
      <c r="I112" s="2"/>
      <c r="J112" s="2">
        <v>1</v>
      </c>
      <c r="K112" s="2" t="s">
        <v>26</v>
      </c>
      <c r="L112" s="2">
        <v>1</v>
      </c>
      <c r="M112" s="2"/>
      <c r="N112" s="2"/>
      <c r="O112" s="2"/>
      <c r="P112" s="2"/>
      <c r="Q112" s="2"/>
      <c r="R112" s="6"/>
      <c r="T112" s="2" t="str">
        <f t="shared" si="14"/>
        <v xml:space="preserve">( a &amp;&amp; </v>
      </c>
      <c r="U112" s="2" t="str">
        <f t="shared" si="15"/>
        <v xml:space="preserve">b &amp;&amp; </v>
      </c>
      <c r="V112" s="2" t="str">
        <f t="shared" si="16"/>
        <v xml:space="preserve">c &amp;&amp; </v>
      </c>
      <c r="W112" s="2" t="str">
        <f t="shared" si="16"/>
        <v xml:space="preserve">!(d) &amp;&amp; </v>
      </c>
      <c r="X112" s="2" t="str">
        <f t="shared" si="16"/>
        <v xml:space="preserve">e &amp;&amp; </v>
      </c>
      <c r="Y112" s="2" t="str">
        <f t="shared" si="11"/>
        <v xml:space="preserve">g &amp;&amp; </v>
      </c>
      <c r="Z112" s="2" t="str">
        <f t="shared" si="18"/>
        <v xml:space="preserve">h &amp;&amp; </v>
      </c>
      <c r="AA112" s="2" t="str">
        <f t="shared" si="19"/>
        <v xml:space="preserve">!(i) &amp;&amp; </v>
      </c>
      <c r="AB112" s="2" t="str">
        <f t="shared" si="17"/>
        <v xml:space="preserve">j) || </v>
      </c>
    </row>
    <row r="113" spans="1:28" x14ac:dyDescent="0.25">
      <c r="A113" s="4">
        <v>1</v>
      </c>
      <c r="B113" s="4">
        <v>1</v>
      </c>
      <c r="C113" s="4">
        <v>1</v>
      </c>
      <c r="D113" s="4"/>
      <c r="E113" s="6"/>
      <c r="G113" s="4">
        <v>1</v>
      </c>
      <c r="H113" s="2">
        <v>1</v>
      </c>
      <c r="I113" s="2"/>
      <c r="J113" s="2">
        <v>1</v>
      </c>
      <c r="K113" s="2" t="s">
        <v>26</v>
      </c>
      <c r="L113" s="2">
        <v>1</v>
      </c>
      <c r="M113" s="2"/>
      <c r="N113" s="2"/>
      <c r="O113" s="2"/>
      <c r="P113" s="2"/>
      <c r="Q113" s="2"/>
      <c r="R113" s="6"/>
      <c r="T113" s="2" t="str">
        <f t="shared" si="14"/>
        <v xml:space="preserve">( a &amp;&amp; </v>
      </c>
      <c r="U113" s="2" t="str">
        <f t="shared" si="15"/>
        <v xml:space="preserve">b &amp;&amp; </v>
      </c>
      <c r="V113" s="2" t="str">
        <f t="shared" si="16"/>
        <v xml:space="preserve">c &amp;&amp; </v>
      </c>
      <c r="W113" s="2" t="str">
        <f t="shared" si="16"/>
        <v xml:space="preserve">!(d) &amp;&amp; </v>
      </c>
      <c r="X113" s="2" t="str">
        <f t="shared" si="16"/>
        <v xml:space="preserve">!(e) &amp;&amp; </v>
      </c>
      <c r="Y113" s="2" t="str">
        <f t="shared" si="11"/>
        <v xml:space="preserve">g &amp;&amp; </v>
      </c>
      <c r="Z113" s="2" t="str">
        <f t="shared" si="18"/>
        <v xml:space="preserve">h &amp;&amp; </v>
      </c>
      <c r="AA113" s="2" t="str">
        <f t="shared" si="19"/>
        <v xml:space="preserve">!(i) &amp;&amp; </v>
      </c>
      <c r="AB113" s="2" t="str">
        <f t="shared" si="17"/>
        <v xml:space="preserve">j) || </v>
      </c>
    </row>
    <row r="114" spans="1:28" x14ac:dyDescent="0.25">
      <c r="A114" s="2">
        <v>1</v>
      </c>
      <c r="B114" s="2">
        <v>1</v>
      </c>
      <c r="D114" s="2">
        <v>1</v>
      </c>
      <c r="E114" s="6">
        <v>1</v>
      </c>
      <c r="G114" s="4">
        <v>1</v>
      </c>
      <c r="H114" s="2">
        <v>1</v>
      </c>
      <c r="I114" s="2"/>
      <c r="J114" s="2">
        <v>1</v>
      </c>
      <c r="K114" s="2" t="s">
        <v>26</v>
      </c>
      <c r="L114" s="2">
        <v>1</v>
      </c>
      <c r="M114" s="2"/>
      <c r="N114" s="2"/>
      <c r="O114" s="2"/>
      <c r="P114" s="2"/>
      <c r="Q114" s="2"/>
      <c r="R114" s="6"/>
      <c r="T114" s="2" t="str">
        <f t="shared" si="14"/>
        <v xml:space="preserve">( a &amp;&amp; </v>
      </c>
      <c r="U114" s="2" t="str">
        <f t="shared" si="15"/>
        <v xml:space="preserve">b &amp;&amp; </v>
      </c>
      <c r="V114" s="2" t="str">
        <f t="shared" si="16"/>
        <v xml:space="preserve">!(c) &amp;&amp; </v>
      </c>
      <c r="W114" s="2" t="str">
        <f t="shared" si="16"/>
        <v xml:space="preserve">d &amp;&amp; </v>
      </c>
      <c r="X114" s="2" t="str">
        <f t="shared" si="16"/>
        <v xml:space="preserve">e &amp;&amp; </v>
      </c>
      <c r="Y114" s="2" t="str">
        <f t="shared" si="11"/>
        <v xml:space="preserve">g &amp;&amp; </v>
      </c>
      <c r="Z114" s="2" t="str">
        <f t="shared" si="18"/>
        <v xml:space="preserve">h &amp;&amp; </v>
      </c>
      <c r="AA114" s="2" t="str">
        <f t="shared" si="19"/>
        <v xml:space="preserve">!(i) &amp;&amp; </v>
      </c>
      <c r="AB114" s="2" t="str">
        <f t="shared" si="17"/>
        <v xml:space="preserve">j) || </v>
      </c>
    </row>
    <row r="115" spans="1:28" x14ac:dyDescent="0.25">
      <c r="A115" s="4">
        <v>1</v>
      </c>
      <c r="B115" s="4">
        <v>1</v>
      </c>
      <c r="C115" s="4"/>
      <c r="D115" s="4">
        <v>1</v>
      </c>
      <c r="E115" s="6"/>
      <c r="G115" s="4">
        <v>1</v>
      </c>
      <c r="H115" s="2">
        <v>1</v>
      </c>
      <c r="I115" s="2"/>
      <c r="J115" s="2">
        <v>1</v>
      </c>
      <c r="K115" s="2" t="s">
        <v>26</v>
      </c>
      <c r="L115" s="2">
        <v>1</v>
      </c>
      <c r="M115" s="2"/>
      <c r="N115" s="2"/>
      <c r="O115" s="2"/>
      <c r="P115" s="2"/>
      <c r="Q115" s="2"/>
      <c r="R115" s="6"/>
      <c r="T115" s="2" t="str">
        <f t="shared" si="14"/>
        <v xml:space="preserve">( a &amp;&amp; </v>
      </c>
      <c r="U115" s="2" t="str">
        <f t="shared" si="15"/>
        <v xml:space="preserve">b &amp;&amp; </v>
      </c>
      <c r="V115" s="2" t="str">
        <f t="shared" si="16"/>
        <v xml:space="preserve">!(c) &amp;&amp; </v>
      </c>
      <c r="W115" s="2" t="str">
        <f t="shared" si="16"/>
        <v xml:space="preserve">d &amp;&amp; </v>
      </c>
      <c r="X115" s="2" t="str">
        <f t="shared" si="16"/>
        <v xml:space="preserve">!(e) &amp;&amp; </v>
      </c>
      <c r="Y115" s="2" t="str">
        <f t="shared" si="11"/>
        <v xml:space="preserve">g &amp;&amp; </v>
      </c>
      <c r="Z115" s="2" t="str">
        <f t="shared" si="18"/>
        <v xml:space="preserve">h &amp;&amp; </v>
      </c>
      <c r="AA115" s="2" t="str">
        <f t="shared" si="19"/>
        <v xml:space="preserve">!(i) &amp;&amp; </v>
      </c>
      <c r="AB115" s="2" t="str">
        <f t="shared" si="17"/>
        <v xml:space="preserve">j) || </v>
      </c>
    </row>
    <row r="116" spans="1:28" x14ac:dyDescent="0.25">
      <c r="A116" s="4">
        <v>1</v>
      </c>
      <c r="B116" s="4">
        <v>1</v>
      </c>
      <c r="C116" s="4"/>
      <c r="D116" s="4"/>
      <c r="E116" s="6">
        <v>1</v>
      </c>
      <c r="G116" s="4">
        <v>1</v>
      </c>
      <c r="H116" s="2">
        <v>1</v>
      </c>
      <c r="I116" s="2"/>
      <c r="J116" s="2">
        <v>1</v>
      </c>
      <c r="K116" s="2" t="s">
        <v>26</v>
      </c>
      <c r="L116" s="2">
        <v>1</v>
      </c>
      <c r="M116" s="2"/>
      <c r="N116" s="2"/>
      <c r="O116" s="2"/>
      <c r="P116" s="2"/>
      <c r="Q116" s="2"/>
      <c r="R116" s="6"/>
      <c r="T116" s="2" t="str">
        <f t="shared" si="14"/>
        <v xml:space="preserve">( a &amp;&amp; </v>
      </c>
      <c r="U116" s="2" t="str">
        <f t="shared" si="15"/>
        <v xml:space="preserve">b &amp;&amp; </v>
      </c>
      <c r="V116" s="2" t="str">
        <f t="shared" si="16"/>
        <v xml:space="preserve">!(c) &amp;&amp; </v>
      </c>
      <c r="W116" s="2" t="str">
        <f t="shared" si="16"/>
        <v xml:space="preserve">!(d) &amp;&amp; </v>
      </c>
      <c r="X116" s="2" t="str">
        <f t="shared" si="16"/>
        <v xml:space="preserve">e &amp;&amp; </v>
      </c>
      <c r="Y116" s="2" t="str">
        <f t="shared" si="11"/>
        <v xml:space="preserve">g &amp;&amp; </v>
      </c>
      <c r="Z116" s="2" t="str">
        <f t="shared" si="18"/>
        <v xml:space="preserve">h &amp;&amp; </v>
      </c>
      <c r="AA116" s="2" t="str">
        <f t="shared" si="19"/>
        <v xml:space="preserve">!(i) &amp;&amp; </v>
      </c>
      <c r="AB116" s="2" t="str">
        <f t="shared" si="17"/>
        <v xml:space="preserve">j) || </v>
      </c>
    </row>
    <row r="117" spans="1:28" x14ac:dyDescent="0.25">
      <c r="A117" s="2">
        <v>1</v>
      </c>
      <c r="B117" s="2">
        <v>1</v>
      </c>
      <c r="E117" s="6"/>
      <c r="G117" s="4">
        <v>1</v>
      </c>
      <c r="H117" s="2">
        <v>1</v>
      </c>
      <c r="I117" s="2"/>
      <c r="J117" s="2">
        <v>1</v>
      </c>
      <c r="K117" s="2" t="s">
        <v>26</v>
      </c>
      <c r="L117" s="2"/>
      <c r="M117" s="2">
        <v>1</v>
      </c>
      <c r="N117" s="2"/>
      <c r="O117" s="2"/>
      <c r="P117" s="2"/>
      <c r="Q117" s="2"/>
      <c r="R117" s="6"/>
      <c r="T117" s="2" t="str">
        <f t="shared" si="14"/>
        <v xml:space="preserve">( a &amp;&amp; </v>
      </c>
      <c r="U117" s="2" t="str">
        <f t="shared" si="15"/>
        <v xml:space="preserve">b &amp;&amp; </v>
      </c>
      <c r="V117" s="2" t="str">
        <f t="shared" si="16"/>
        <v xml:space="preserve">!(c) &amp;&amp; </v>
      </c>
      <c r="W117" s="2" t="str">
        <f t="shared" si="16"/>
        <v xml:space="preserve">!(d) &amp;&amp; </v>
      </c>
      <c r="X117" s="2" t="str">
        <f t="shared" si="16"/>
        <v xml:space="preserve">!(e) &amp;&amp; </v>
      </c>
      <c r="Y117" s="2" t="str">
        <f t="shared" si="11"/>
        <v xml:space="preserve">g &amp;&amp; </v>
      </c>
      <c r="Z117" s="2" t="str">
        <f t="shared" si="18"/>
        <v xml:space="preserve">h &amp;&amp; </v>
      </c>
      <c r="AA117" s="2" t="str">
        <f t="shared" si="19"/>
        <v xml:space="preserve">!(i) &amp;&amp; </v>
      </c>
      <c r="AB117" s="2" t="str">
        <f t="shared" si="17"/>
        <v xml:space="preserve">j) || </v>
      </c>
    </row>
    <row r="118" spans="1:28" x14ac:dyDescent="0.25">
      <c r="A118" s="2">
        <v>1</v>
      </c>
      <c r="C118" s="2">
        <v>1</v>
      </c>
      <c r="D118" s="2">
        <v>1</v>
      </c>
      <c r="E118" s="6">
        <v>1</v>
      </c>
      <c r="G118" s="4">
        <v>1</v>
      </c>
      <c r="H118" s="2">
        <v>1</v>
      </c>
      <c r="I118" s="2"/>
      <c r="J118" s="2">
        <v>1</v>
      </c>
      <c r="K118" s="2" t="s">
        <v>26</v>
      </c>
      <c r="L118" s="2"/>
      <c r="M118" s="2">
        <v>1</v>
      </c>
      <c r="N118" s="2"/>
      <c r="O118" s="2"/>
      <c r="P118" s="2"/>
      <c r="Q118" s="2"/>
      <c r="R118" s="6"/>
      <c r="T118" s="2" t="str">
        <f t="shared" si="14"/>
        <v xml:space="preserve">( a &amp;&amp; </v>
      </c>
      <c r="U118" s="2" t="str">
        <f t="shared" si="15"/>
        <v xml:space="preserve">!(b) &amp;&amp; </v>
      </c>
      <c r="V118" s="2" t="str">
        <f t="shared" si="16"/>
        <v xml:space="preserve">c &amp;&amp; </v>
      </c>
      <c r="W118" s="2" t="str">
        <f t="shared" si="16"/>
        <v xml:space="preserve">d &amp;&amp; </v>
      </c>
      <c r="X118" s="2" t="str">
        <f t="shared" si="16"/>
        <v xml:space="preserve">e &amp;&amp; </v>
      </c>
      <c r="Y118" s="2" t="str">
        <f t="shared" si="11"/>
        <v xml:space="preserve">g &amp;&amp; </v>
      </c>
      <c r="Z118" s="2" t="str">
        <f t="shared" si="18"/>
        <v xml:space="preserve">h &amp;&amp; </v>
      </c>
      <c r="AA118" s="2" t="str">
        <f t="shared" si="19"/>
        <v xml:space="preserve">!(i) &amp;&amp; </v>
      </c>
      <c r="AB118" s="2" t="str">
        <f t="shared" si="17"/>
        <v xml:space="preserve">j) || </v>
      </c>
    </row>
    <row r="119" spans="1:28" x14ac:dyDescent="0.25">
      <c r="A119" s="2">
        <v>1</v>
      </c>
      <c r="C119" s="2">
        <v>1</v>
      </c>
      <c r="D119" s="2">
        <v>1</v>
      </c>
      <c r="E119" s="6"/>
      <c r="G119" s="4">
        <v>1</v>
      </c>
      <c r="H119" s="2">
        <v>1</v>
      </c>
      <c r="I119" s="2"/>
      <c r="J119" s="2">
        <v>1</v>
      </c>
      <c r="K119" s="2" t="s">
        <v>26</v>
      </c>
      <c r="L119" s="2"/>
      <c r="M119" s="2">
        <v>1</v>
      </c>
      <c r="N119" s="2"/>
      <c r="O119" s="2"/>
      <c r="P119" s="2"/>
      <c r="Q119" s="2"/>
      <c r="R119" s="6"/>
      <c r="T119" s="2" t="str">
        <f t="shared" si="14"/>
        <v xml:space="preserve">( a &amp;&amp; </v>
      </c>
      <c r="U119" s="2" t="str">
        <f t="shared" si="15"/>
        <v xml:space="preserve">!(b) &amp;&amp; </v>
      </c>
      <c r="V119" s="2" t="str">
        <f t="shared" si="16"/>
        <v xml:space="preserve">c &amp;&amp; </v>
      </c>
      <c r="W119" s="2" t="str">
        <f t="shared" si="16"/>
        <v xml:space="preserve">d &amp;&amp; </v>
      </c>
      <c r="X119" s="2" t="str">
        <f t="shared" si="16"/>
        <v xml:space="preserve">!(e) &amp;&amp; </v>
      </c>
      <c r="Y119" s="2" t="str">
        <f t="shared" si="11"/>
        <v xml:space="preserve">g &amp;&amp; </v>
      </c>
      <c r="Z119" s="2" t="str">
        <f t="shared" si="18"/>
        <v xml:space="preserve">h &amp;&amp; </v>
      </c>
      <c r="AA119" s="2" t="str">
        <f t="shared" si="19"/>
        <v xml:space="preserve">!(i) &amp;&amp; </v>
      </c>
      <c r="AB119" s="2" t="str">
        <f t="shared" si="17"/>
        <v xml:space="preserve">j) || </v>
      </c>
    </row>
    <row r="120" spans="1:28" x14ac:dyDescent="0.25">
      <c r="A120" s="2">
        <v>1</v>
      </c>
      <c r="C120" s="2">
        <v>1</v>
      </c>
      <c r="E120" s="6">
        <v>1</v>
      </c>
      <c r="G120" s="4">
        <v>1</v>
      </c>
      <c r="H120" s="2">
        <v>1</v>
      </c>
      <c r="I120" s="2"/>
      <c r="J120" s="2">
        <v>1</v>
      </c>
      <c r="K120" s="2" t="s">
        <v>26</v>
      </c>
      <c r="L120" s="2"/>
      <c r="M120" s="2"/>
      <c r="N120" s="2">
        <v>1</v>
      </c>
      <c r="O120" s="2"/>
      <c r="P120" s="2"/>
      <c r="Q120" s="2"/>
      <c r="R120" s="6"/>
      <c r="T120" s="2" t="str">
        <f t="shared" si="14"/>
        <v xml:space="preserve">( a &amp;&amp; </v>
      </c>
      <c r="U120" s="2" t="str">
        <f t="shared" si="15"/>
        <v xml:space="preserve">!(b) &amp;&amp; </v>
      </c>
      <c r="V120" s="2" t="str">
        <f t="shared" si="16"/>
        <v xml:space="preserve">c &amp;&amp; </v>
      </c>
      <c r="W120" s="2" t="str">
        <f t="shared" si="16"/>
        <v xml:space="preserve">!(d) &amp;&amp; </v>
      </c>
      <c r="X120" s="2" t="str">
        <f t="shared" si="16"/>
        <v xml:space="preserve">e &amp;&amp; </v>
      </c>
      <c r="Y120" s="2" t="str">
        <f t="shared" si="11"/>
        <v xml:space="preserve">g &amp;&amp; </v>
      </c>
      <c r="Z120" s="2" t="str">
        <f t="shared" ref="Z120:Z183" si="20">IF(H120=1,H$1&amp;" &amp;&amp; ", "!("&amp;H$1&amp;")"&amp;" &amp;&amp; ")</f>
        <v xml:space="preserve">h &amp;&amp; </v>
      </c>
      <c r="AA120" s="2" t="str">
        <f t="shared" ref="AA120:AA151" si="21">IF(I120=1,I$1&amp;" &amp;&amp; ", "!("&amp;I$1&amp;")"&amp;" &amp;&amp; ")</f>
        <v xml:space="preserve">!(i) &amp;&amp; </v>
      </c>
      <c r="AB120" s="2" t="str">
        <f t="shared" si="17"/>
        <v xml:space="preserve">j) || </v>
      </c>
    </row>
    <row r="121" spans="1:28" x14ac:dyDescent="0.25">
      <c r="A121" s="2">
        <v>1</v>
      </c>
      <c r="C121" s="2">
        <v>1</v>
      </c>
      <c r="E121" s="6"/>
      <c r="G121" s="4">
        <v>1</v>
      </c>
      <c r="H121" s="2">
        <v>1</v>
      </c>
      <c r="I121" s="2"/>
      <c r="J121" s="2">
        <v>1</v>
      </c>
      <c r="K121" s="2" t="s">
        <v>26</v>
      </c>
      <c r="L121" s="2"/>
      <c r="M121" s="2"/>
      <c r="N121" s="2">
        <v>1</v>
      </c>
      <c r="O121" s="2"/>
      <c r="P121" s="2"/>
      <c r="Q121" s="2"/>
      <c r="R121" s="6"/>
      <c r="T121" s="2" t="str">
        <f t="shared" si="14"/>
        <v xml:space="preserve">( a &amp;&amp; </v>
      </c>
      <c r="U121" s="2" t="str">
        <f t="shared" si="15"/>
        <v xml:space="preserve">!(b) &amp;&amp; </v>
      </c>
      <c r="V121" s="2" t="str">
        <f t="shared" si="16"/>
        <v xml:space="preserve">c &amp;&amp; </v>
      </c>
      <c r="W121" s="2" t="str">
        <f t="shared" si="16"/>
        <v xml:space="preserve">!(d) &amp;&amp; </v>
      </c>
      <c r="X121" s="2" t="str">
        <f t="shared" si="16"/>
        <v xml:space="preserve">!(e) &amp;&amp; </v>
      </c>
      <c r="Y121" s="2" t="str">
        <f t="shared" si="11"/>
        <v xml:space="preserve">g &amp;&amp; </v>
      </c>
      <c r="Z121" s="2" t="str">
        <f t="shared" si="20"/>
        <v xml:space="preserve">h &amp;&amp; </v>
      </c>
      <c r="AA121" s="2" t="str">
        <f t="shared" si="21"/>
        <v xml:space="preserve">!(i) &amp;&amp; </v>
      </c>
      <c r="AB121" s="2" t="str">
        <f t="shared" si="17"/>
        <v xml:space="preserve">j) || </v>
      </c>
    </row>
    <row r="122" spans="1:28" x14ac:dyDescent="0.25">
      <c r="A122" s="2">
        <v>1</v>
      </c>
      <c r="D122" s="2">
        <v>1</v>
      </c>
      <c r="E122" s="6">
        <v>1</v>
      </c>
      <c r="G122" s="4">
        <v>1</v>
      </c>
      <c r="H122" s="2">
        <v>1</v>
      </c>
      <c r="I122" s="2"/>
      <c r="J122" s="2">
        <v>1</v>
      </c>
      <c r="K122" s="2" t="s">
        <v>26</v>
      </c>
      <c r="L122" s="2"/>
      <c r="M122" s="2"/>
      <c r="N122" s="2">
        <v>1</v>
      </c>
      <c r="O122" s="2"/>
      <c r="P122" s="2"/>
      <c r="Q122" s="2"/>
      <c r="R122" s="6"/>
      <c r="T122" s="2" t="str">
        <f t="shared" si="14"/>
        <v xml:space="preserve">( a &amp;&amp; </v>
      </c>
      <c r="U122" s="2" t="str">
        <f t="shared" si="15"/>
        <v xml:space="preserve">!(b) &amp;&amp; </v>
      </c>
      <c r="V122" s="2" t="str">
        <f t="shared" si="16"/>
        <v xml:space="preserve">!(c) &amp;&amp; </v>
      </c>
      <c r="W122" s="2" t="str">
        <f t="shared" si="16"/>
        <v xml:space="preserve">d &amp;&amp; </v>
      </c>
      <c r="X122" s="2" t="str">
        <f t="shared" si="16"/>
        <v xml:space="preserve">e &amp;&amp; </v>
      </c>
      <c r="Y122" s="2" t="str">
        <f t="shared" si="11"/>
        <v xml:space="preserve">g &amp;&amp; </v>
      </c>
      <c r="Z122" s="2" t="str">
        <f t="shared" si="20"/>
        <v xml:space="preserve">h &amp;&amp; </v>
      </c>
      <c r="AA122" s="2" t="str">
        <f t="shared" si="21"/>
        <v xml:space="preserve">!(i) &amp;&amp; </v>
      </c>
      <c r="AB122" s="2" t="str">
        <f t="shared" si="17"/>
        <v xml:space="preserve">j) || </v>
      </c>
    </row>
    <row r="123" spans="1:28" x14ac:dyDescent="0.25">
      <c r="A123" s="2">
        <v>1</v>
      </c>
      <c r="D123" s="2">
        <v>1</v>
      </c>
      <c r="E123" s="6"/>
      <c r="G123" s="4">
        <v>1</v>
      </c>
      <c r="H123" s="2">
        <v>1</v>
      </c>
      <c r="I123" s="2"/>
      <c r="J123" s="2">
        <v>1</v>
      </c>
      <c r="K123" s="2" t="s">
        <v>26</v>
      </c>
      <c r="L123" s="2"/>
      <c r="M123" s="2"/>
      <c r="N123" s="2"/>
      <c r="O123" s="2">
        <v>1</v>
      </c>
      <c r="P123" s="2"/>
      <c r="Q123" s="2"/>
      <c r="R123" s="6"/>
      <c r="T123" s="2" t="str">
        <f t="shared" si="14"/>
        <v xml:space="preserve">( a &amp;&amp; </v>
      </c>
      <c r="U123" s="2" t="str">
        <f t="shared" si="15"/>
        <v xml:space="preserve">!(b) &amp;&amp; </v>
      </c>
      <c r="V123" s="2" t="str">
        <f t="shared" si="16"/>
        <v xml:space="preserve">!(c) &amp;&amp; </v>
      </c>
      <c r="W123" s="2" t="str">
        <f t="shared" si="16"/>
        <v xml:space="preserve">d &amp;&amp; </v>
      </c>
      <c r="X123" s="2" t="str">
        <f t="shared" si="16"/>
        <v xml:space="preserve">!(e) &amp;&amp; </v>
      </c>
      <c r="Y123" s="2" t="str">
        <f t="shared" si="11"/>
        <v xml:space="preserve">g &amp;&amp; </v>
      </c>
      <c r="Z123" s="2" t="str">
        <f t="shared" si="20"/>
        <v xml:space="preserve">h &amp;&amp; </v>
      </c>
      <c r="AA123" s="2" t="str">
        <f t="shared" si="21"/>
        <v xml:space="preserve">!(i) &amp;&amp; </v>
      </c>
      <c r="AB123" s="2" t="str">
        <f t="shared" si="17"/>
        <v xml:space="preserve">j) || </v>
      </c>
    </row>
    <row r="124" spans="1:28" x14ac:dyDescent="0.25">
      <c r="A124" s="2">
        <v>1</v>
      </c>
      <c r="E124" s="6">
        <v>1</v>
      </c>
      <c r="G124" s="4">
        <v>1</v>
      </c>
      <c r="H124" s="2">
        <v>1</v>
      </c>
      <c r="I124" s="2"/>
      <c r="J124" s="2">
        <v>1</v>
      </c>
      <c r="K124" s="2" t="s">
        <v>26</v>
      </c>
      <c r="L124" s="2"/>
      <c r="M124" s="2"/>
      <c r="N124" s="2"/>
      <c r="O124" s="2">
        <v>1</v>
      </c>
      <c r="P124" s="2"/>
      <c r="Q124" s="2"/>
      <c r="R124" s="6"/>
      <c r="T124" s="2" t="str">
        <f t="shared" si="14"/>
        <v xml:space="preserve">( a &amp;&amp; </v>
      </c>
      <c r="U124" s="2" t="str">
        <f t="shared" si="15"/>
        <v xml:space="preserve">!(b) &amp;&amp; </v>
      </c>
      <c r="V124" s="2" t="str">
        <f t="shared" si="16"/>
        <v xml:space="preserve">!(c) &amp;&amp; </v>
      </c>
      <c r="W124" s="2" t="str">
        <f t="shared" si="16"/>
        <v xml:space="preserve">!(d) &amp;&amp; </v>
      </c>
      <c r="X124" s="2" t="str">
        <f t="shared" si="16"/>
        <v xml:space="preserve">e &amp;&amp; </v>
      </c>
      <c r="Y124" s="2" t="str">
        <f t="shared" si="11"/>
        <v xml:space="preserve">g &amp;&amp; </v>
      </c>
      <c r="Z124" s="2" t="str">
        <f t="shared" si="20"/>
        <v xml:space="preserve">h &amp;&amp; </v>
      </c>
      <c r="AA124" s="2" t="str">
        <f t="shared" si="21"/>
        <v xml:space="preserve">!(i) &amp;&amp; </v>
      </c>
      <c r="AB124" s="2" t="str">
        <f t="shared" si="17"/>
        <v xml:space="preserve">j) || </v>
      </c>
    </row>
    <row r="125" spans="1:28" x14ac:dyDescent="0.25">
      <c r="A125" s="2">
        <v>1</v>
      </c>
      <c r="E125" s="6"/>
      <c r="G125" s="4">
        <v>1</v>
      </c>
      <c r="H125" s="2">
        <v>1</v>
      </c>
      <c r="I125" s="2"/>
      <c r="J125" s="2">
        <v>1</v>
      </c>
      <c r="K125" s="2" t="s">
        <v>26</v>
      </c>
      <c r="L125" s="2"/>
      <c r="M125" s="2"/>
      <c r="N125" s="2"/>
      <c r="O125" s="2">
        <v>1</v>
      </c>
      <c r="P125" s="2"/>
      <c r="Q125" s="2"/>
      <c r="R125" s="6"/>
      <c r="T125" s="2" t="str">
        <f t="shared" si="14"/>
        <v xml:space="preserve">( a &amp;&amp; </v>
      </c>
      <c r="U125" s="2" t="str">
        <f t="shared" si="15"/>
        <v xml:space="preserve">!(b) &amp;&amp; </v>
      </c>
      <c r="V125" s="2" t="str">
        <f t="shared" si="16"/>
        <v xml:space="preserve">!(c) &amp;&amp; </v>
      </c>
      <c r="W125" s="2" t="str">
        <f t="shared" si="16"/>
        <v xml:space="preserve">!(d) &amp;&amp; </v>
      </c>
      <c r="X125" s="2" t="str">
        <f t="shared" si="16"/>
        <v xml:space="preserve">!(e) &amp;&amp; </v>
      </c>
      <c r="Y125" s="2" t="str">
        <f t="shared" si="11"/>
        <v xml:space="preserve">g &amp;&amp; </v>
      </c>
      <c r="Z125" s="2" t="str">
        <f t="shared" si="20"/>
        <v xml:space="preserve">h &amp;&amp; </v>
      </c>
      <c r="AA125" s="2" t="str">
        <f t="shared" si="21"/>
        <v xml:space="preserve">!(i) &amp;&amp; </v>
      </c>
      <c r="AB125" s="2" t="str">
        <f t="shared" si="17"/>
        <v xml:space="preserve">j) || </v>
      </c>
    </row>
    <row r="126" spans="1:28" x14ac:dyDescent="0.25">
      <c r="E126" s="6"/>
      <c r="G126" s="4">
        <v>1</v>
      </c>
      <c r="H126" s="2">
        <v>1</v>
      </c>
      <c r="I126" s="2"/>
      <c r="J126" s="2">
        <v>1</v>
      </c>
      <c r="K126" s="2" t="s">
        <v>26</v>
      </c>
      <c r="L126" s="2"/>
      <c r="M126" s="2"/>
      <c r="N126" s="2"/>
      <c r="O126" s="2">
        <v>1</v>
      </c>
      <c r="P126" s="2"/>
      <c r="Q126" s="2"/>
      <c r="R126" s="6"/>
      <c r="T126" s="2" t="str">
        <f t="shared" si="14"/>
        <v xml:space="preserve">( !(a) &amp;&amp; </v>
      </c>
      <c r="U126" s="2" t="str">
        <f t="shared" si="15"/>
        <v xml:space="preserve">!(b) &amp;&amp; </v>
      </c>
      <c r="V126" s="2" t="str">
        <f t="shared" si="16"/>
        <v xml:space="preserve">!(c) &amp;&amp; </v>
      </c>
      <c r="W126" s="2" t="str">
        <f t="shared" si="16"/>
        <v xml:space="preserve">!(d) &amp;&amp; </v>
      </c>
      <c r="X126" s="2" t="str">
        <f t="shared" si="16"/>
        <v xml:space="preserve">!(e) &amp;&amp; </v>
      </c>
      <c r="Y126" s="2" t="str">
        <f t="shared" si="11"/>
        <v xml:space="preserve">g &amp;&amp; </v>
      </c>
      <c r="Z126" s="2" t="str">
        <f t="shared" si="20"/>
        <v xml:space="preserve">h &amp;&amp; </v>
      </c>
      <c r="AA126" s="2" t="str">
        <f t="shared" si="21"/>
        <v xml:space="preserve">!(i) &amp;&amp; </v>
      </c>
      <c r="AB126" s="2" t="str">
        <f t="shared" si="17"/>
        <v xml:space="preserve">j) || </v>
      </c>
    </row>
    <row r="127" spans="1:28" x14ac:dyDescent="0.25">
      <c r="E127" s="6">
        <v>1</v>
      </c>
      <c r="G127" s="4">
        <v>1</v>
      </c>
      <c r="H127" s="2">
        <v>1</v>
      </c>
      <c r="I127" s="2"/>
      <c r="J127" s="2">
        <v>1</v>
      </c>
      <c r="K127" s="2" t="s">
        <v>26</v>
      </c>
      <c r="L127" s="2"/>
      <c r="M127" s="2"/>
      <c r="N127" s="2"/>
      <c r="O127" s="2">
        <v>1</v>
      </c>
      <c r="P127" s="2"/>
      <c r="Q127" s="2"/>
      <c r="R127" s="6"/>
      <c r="T127" s="2" t="str">
        <f t="shared" si="14"/>
        <v xml:space="preserve">( !(a) &amp;&amp; </v>
      </c>
      <c r="U127" s="2" t="str">
        <f t="shared" si="15"/>
        <v xml:space="preserve">!(b) &amp;&amp; </v>
      </c>
      <c r="V127" s="2" t="str">
        <f t="shared" si="16"/>
        <v xml:space="preserve">!(c) &amp;&amp; </v>
      </c>
      <c r="W127" s="2" t="str">
        <f t="shared" si="16"/>
        <v xml:space="preserve">!(d) &amp;&amp; </v>
      </c>
      <c r="X127" s="2" t="str">
        <f t="shared" si="16"/>
        <v xml:space="preserve">e &amp;&amp; </v>
      </c>
      <c r="Y127" s="2" t="str">
        <f t="shared" si="11"/>
        <v xml:space="preserve">g &amp;&amp; </v>
      </c>
      <c r="Z127" s="2" t="str">
        <f t="shared" si="20"/>
        <v xml:space="preserve">h &amp;&amp; </v>
      </c>
      <c r="AA127" s="2" t="str">
        <f t="shared" si="21"/>
        <v xml:space="preserve">!(i) &amp;&amp; </v>
      </c>
      <c r="AB127" s="2" t="str">
        <f t="shared" si="17"/>
        <v xml:space="preserve">j) || </v>
      </c>
    </row>
    <row r="128" spans="1:28" x14ac:dyDescent="0.25">
      <c r="D128" s="2">
        <v>1</v>
      </c>
      <c r="E128" s="6"/>
      <c r="G128" s="4">
        <v>1</v>
      </c>
      <c r="H128" s="2">
        <v>1</v>
      </c>
      <c r="I128" s="2"/>
      <c r="J128" s="2">
        <v>1</v>
      </c>
      <c r="K128" s="2" t="s">
        <v>26</v>
      </c>
      <c r="L128" s="2"/>
      <c r="M128" s="2"/>
      <c r="N128" s="2"/>
      <c r="O128" s="2"/>
      <c r="P128" s="2">
        <v>1</v>
      </c>
      <c r="Q128" s="2"/>
      <c r="R128" s="6"/>
      <c r="T128" s="2" t="str">
        <f t="shared" si="14"/>
        <v xml:space="preserve">( !(a) &amp;&amp; </v>
      </c>
      <c r="U128" s="2" t="str">
        <f t="shared" si="15"/>
        <v xml:space="preserve">!(b) &amp;&amp; </v>
      </c>
      <c r="V128" s="2" t="str">
        <f t="shared" si="16"/>
        <v xml:space="preserve">!(c) &amp;&amp; </v>
      </c>
      <c r="W128" s="2" t="str">
        <f t="shared" si="16"/>
        <v xml:space="preserve">d &amp;&amp; </v>
      </c>
      <c r="X128" s="2" t="str">
        <f t="shared" si="16"/>
        <v xml:space="preserve">!(e) &amp;&amp; </v>
      </c>
      <c r="Y128" s="2" t="str">
        <f t="shared" si="11"/>
        <v xml:space="preserve">g &amp;&amp; </v>
      </c>
      <c r="Z128" s="2" t="str">
        <f t="shared" si="20"/>
        <v xml:space="preserve">h &amp;&amp; </v>
      </c>
      <c r="AA128" s="2" t="str">
        <f t="shared" si="21"/>
        <v xml:space="preserve">!(i) &amp;&amp; </v>
      </c>
      <c r="AB128" s="2" t="str">
        <f t="shared" si="17"/>
        <v xml:space="preserve">j) || </v>
      </c>
    </row>
    <row r="129" spans="1:28" x14ac:dyDescent="0.25">
      <c r="D129" s="2">
        <v>1</v>
      </c>
      <c r="E129" s="6">
        <v>1</v>
      </c>
      <c r="G129" s="4">
        <v>1</v>
      </c>
      <c r="H129" s="2">
        <v>1</v>
      </c>
      <c r="I129" s="2"/>
      <c r="J129" s="2">
        <v>1</v>
      </c>
      <c r="K129" s="2" t="s">
        <v>26</v>
      </c>
      <c r="L129" s="2"/>
      <c r="M129" s="2"/>
      <c r="N129" s="2"/>
      <c r="O129" s="2"/>
      <c r="P129" s="2">
        <v>1</v>
      </c>
      <c r="Q129" s="2"/>
      <c r="R129" s="6"/>
      <c r="T129" s="2" t="str">
        <f t="shared" si="14"/>
        <v xml:space="preserve">( !(a) &amp;&amp; </v>
      </c>
      <c r="U129" s="2" t="str">
        <f t="shared" si="15"/>
        <v xml:space="preserve">!(b) &amp;&amp; </v>
      </c>
      <c r="V129" s="2" t="str">
        <f t="shared" si="16"/>
        <v xml:space="preserve">!(c) &amp;&amp; </v>
      </c>
      <c r="W129" s="2" t="str">
        <f t="shared" si="16"/>
        <v xml:space="preserve">d &amp;&amp; </v>
      </c>
      <c r="X129" s="2" t="str">
        <f t="shared" si="16"/>
        <v xml:space="preserve">e &amp;&amp; </v>
      </c>
      <c r="Y129" s="2" t="str">
        <f t="shared" si="11"/>
        <v xml:space="preserve">g &amp;&amp; </v>
      </c>
      <c r="Z129" s="2" t="str">
        <f t="shared" si="20"/>
        <v xml:space="preserve">h &amp;&amp; </v>
      </c>
      <c r="AA129" s="2" t="str">
        <f t="shared" si="21"/>
        <v xml:space="preserve">!(i) &amp;&amp; </v>
      </c>
      <c r="AB129" s="2" t="str">
        <f t="shared" si="17"/>
        <v xml:space="preserve">j) || </v>
      </c>
    </row>
    <row r="130" spans="1:28" x14ac:dyDescent="0.25">
      <c r="C130" s="2">
        <v>1</v>
      </c>
      <c r="E130" s="6"/>
      <c r="G130" s="4">
        <v>1</v>
      </c>
      <c r="H130" s="2">
        <v>1</v>
      </c>
      <c r="I130" s="2"/>
      <c r="J130" s="2">
        <v>1</v>
      </c>
      <c r="K130" s="2" t="s">
        <v>26</v>
      </c>
      <c r="L130" s="2"/>
      <c r="M130" s="2"/>
      <c r="N130" s="2"/>
      <c r="O130" s="2"/>
      <c r="P130" s="2">
        <v>1</v>
      </c>
      <c r="Q130" s="2"/>
      <c r="R130" s="6"/>
      <c r="T130" s="2" t="str">
        <f t="shared" si="14"/>
        <v xml:space="preserve">( !(a) &amp;&amp; </v>
      </c>
      <c r="U130" s="2" t="str">
        <f t="shared" si="15"/>
        <v xml:space="preserve">!(b) &amp;&amp; </v>
      </c>
      <c r="V130" s="2" t="str">
        <f t="shared" si="16"/>
        <v xml:space="preserve">c &amp;&amp; </v>
      </c>
      <c r="W130" s="2" t="str">
        <f t="shared" si="16"/>
        <v xml:space="preserve">!(d) &amp;&amp; </v>
      </c>
      <c r="X130" s="2" t="str">
        <f t="shared" si="16"/>
        <v xml:space="preserve">!(e) &amp;&amp; </v>
      </c>
      <c r="Y130" s="2" t="str">
        <f t="shared" ref="Y130:Y193" si="22">IF(G130=1,G$1&amp;" &amp;&amp; ", "!("&amp;G$1&amp;")"&amp;" &amp;&amp; ")</f>
        <v xml:space="preserve">g &amp;&amp; </v>
      </c>
      <c r="Z130" s="2" t="str">
        <f t="shared" si="20"/>
        <v xml:space="preserve">h &amp;&amp; </v>
      </c>
      <c r="AA130" s="2" t="str">
        <f t="shared" si="21"/>
        <v xml:space="preserve">!(i) &amp;&amp; </v>
      </c>
      <c r="AB130" s="2" t="str">
        <f t="shared" si="17"/>
        <v xml:space="preserve">j) || </v>
      </c>
    </row>
    <row r="131" spans="1:28" x14ac:dyDescent="0.25">
      <c r="C131" s="2">
        <v>1</v>
      </c>
      <c r="E131" s="6">
        <v>1</v>
      </c>
      <c r="G131" s="4">
        <v>1</v>
      </c>
      <c r="H131" s="2">
        <v>1</v>
      </c>
      <c r="I131" s="2"/>
      <c r="J131" s="2">
        <v>1</v>
      </c>
      <c r="K131" s="2" t="s">
        <v>26</v>
      </c>
      <c r="L131" s="2"/>
      <c r="M131" s="2"/>
      <c r="N131" s="2"/>
      <c r="O131" s="2"/>
      <c r="P131" s="2"/>
      <c r="Q131" s="2">
        <v>1</v>
      </c>
      <c r="R131" s="6"/>
      <c r="T131" s="2" t="str">
        <f t="shared" ref="T131:T194" si="23">IF(A131=1,"( "&amp;A$1&amp;" &amp;&amp; ", "( "&amp;"!("&amp;A$1&amp;")"&amp;" &amp;&amp; ")</f>
        <v xml:space="preserve">( !(a) &amp;&amp; </v>
      </c>
      <c r="U131" s="2" t="str">
        <f t="shared" ref="U131:U194" si="24">IF(B131=1,B$1&amp;" &amp;&amp; ", "!("&amp;B$1&amp;")"&amp;" &amp;&amp; ")</f>
        <v xml:space="preserve">!(b) &amp;&amp; </v>
      </c>
      <c r="V131" s="2" t="str">
        <f t="shared" ref="V131:X194" si="25">IF(C131=1,C$1&amp;" &amp;&amp; ", "!("&amp;C$1&amp;")"&amp;" &amp;&amp; ")</f>
        <v xml:space="preserve">c &amp;&amp; </v>
      </c>
      <c r="W131" s="2" t="str">
        <f t="shared" si="25"/>
        <v xml:space="preserve">!(d) &amp;&amp; </v>
      </c>
      <c r="X131" s="2" t="str">
        <f t="shared" si="25"/>
        <v xml:space="preserve">e &amp;&amp; </v>
      </c>
      <c r="Y131" s="2" t="str">
        <f t="shared" si="22"/>
        <v xml:space="preserve">g &amp;&amp; </v>
      </c>
      <c r="Z131" s="2" t="str">
        <f t="shared" si="20"/>
        <v xml:space="preserve">h &amp;&amp; </v>
      </c>
      <c r="AA131" s="2" t="str">
        <f t="shared" si="21"/>
        <v xml:space="preserve">!(i) &amp;&amp; </v>
      </c>
      <c r="AB131" s="2" t="str">
        <f t="shared" ref="AB131:AB194" si="26">IF(J131=1,J$1&amp;") || ", "!("&amp;J$1&amp;")"&amp;") || ")</f>
        <v xml:space="preserve">j) || </v>
      </c>
    </row>
    <row r="132" spans="1:28" x14ac:dyDescent="0.25">
      <c r="C132" s="2">
        <v>1</v>
      </c>
      <c r="D132" s="2">
        <v>1</v>
      </c>
      <c r="E132" s="6"/>
      <c r="G132" s="4">
        <v>1</v>
      </c>
      <c r="H132" s="2">
        <v>1</v>
      </c>
      <c r="I132" s="2"/>
      <c r="J132" s="2">
        <v>1</v>
      </c>
      <c r="K132" s="2" t="s">
        <v>26</v>
      </c>
      <c r="L132" s="2"/>
      <c r="M132" s="2"/>
      <c r="N132" s="2"/>
      <c r="O132" s="2"/>
      <c r="P132" s="2"/>
      <c r="Q132" s="2">
        <v>1</v>
      </c>
      <c r="R132" s="6"/>
      <c r="T132" s="2" t="str">
        <f t="shared" si="23"/>
        <v xml:space="preserve">( !(a) &amp;&amp; </v>
      </c>
      <c r="U132" s="2" t="str">
        <f t="shared" si="24"/>
        <v xml:space="preserve">!(b) &amp;&amp; </v>
      </c>
      <c r="V132" s="2" t="str">
        <f t="shared" si="25"/>
        <v xml:space="preserve">c &amp;&amp; </v>
      </c>
      <c r="W132" s="2" t="str">
        <f t="shared" si="25"/>
        <v xml:space="preserve">d &amp;&amp; </v>
      </c>
      <c r="X132" s="2" t="str">
        <f t="shared" si="25"/>
        <v xml:space="preserve">!(e) &amp;&amp; </v>
      </c>
      <c r="Y132" s="2" t="str">
        <f t="shared" si="22"/>
        <v xml:space="preserve">g &amp;&amp; </v>
      </c>
      <c r="Z132" s="2" t="str">
        <f t="shared" si="20"/>
        <v xml:space="preserve">h &amp;&amp; </v>
      </c>
      <c r="AA132" s="2" t="str">
        <f t="shared" si="21"/>
        <v xml:space="preserve">!(i) &amp;&amp; </v>
      </c>
      <c r="AB132" s="2" t="str">
        <f t="shared" si="26"/>
        <v xml:space="preserve">j) || </v>
      </c>
    </row>
    <row r="133" spans="1:28" x14ac:dyDescent="0.25">
      <c r="C133" s="2">
        <v>1</v>
      </c>
      <c r="D133" s="2">
        <v>1</v>
      </c>
      <c r="E133" s="6">
        <v>1</v>
      </c>
      <c r="G133" s="4">
        <v>1</v>
      </c>
      <c r="H133" s="2">
        <v>1</v>
      </c>
      <c r="I133" s="2"/>
      <c r="J133" s="2">
        <v>1</v>
      </c>
      <c r="K133" s="2" t="s">
        <v>26</v>
      </c>
      <c r="L133" s="2"/>
      <c r="M133" s="2"/>
      <c r="N133" s="2"/>
      <c r="O133" s="2"/>
      <c r="P133" s="2"/>
      <c r="Q133" s="2">
        <v>1</v>
      </c>
      <c r="R133" s="6"/>
      <c r="T133" s="2" t="str">
        <f t="shared" si="23"/>
        <v xml:space="preserve">( !(a) &amp;&amp; </v>
      </c>
      <c r="U133" s="2" t="str">
        <f t="shared" si="24"/>
        <v xml:space="preserve">!(b) &amp;&amp; </v>
      </c>
      <c r="V133" s="2" t="str">
        <f t="shared" si="25"/>
        <v xml:space="preserve">c &amp;&amp; </v>
      </c>
      <c r="W133" s="2" t="str">
        <f t="shared" si="25"/>
        <v xml:space="preserve">d &amp;&amp; </v>
      </c>
      <c r="X133" s="2" t="str">
        <f t="shared" si="25"/>
        <v xml:space="preserve">e &amp;&amp; </v>
      </c>
      <c r="Y133" s="2" t="str">
        <f t="shared" si="22"/>
        <v xml:space="preserve">g &amp;&amp; </v>
      </c>
      <c r="Z133" s="2" t="str">
        <f t="shared" si="20"/>
        <v xml:space="preserve">h &amp;&amp; </v>
      </c>
      <c r="AA133" s="2" t="str">
        <f t="shared" si="21"/>
        <v xml:space="preserve">!(i) &amp;&amp; </v>
      </c>
      <c r="AB133" s="2" t="str">
        <f t="shared" si="26"/>
        <v xml:space="preserve">j) || </v>
      </c>
    </row>
    <row r="134" spans="1:28" x14ac:dyDescent="0.25">
      <c r="B134" s="2">
        <v>1</v>
      </c>
      <c r="E134" s="6"/>
      <c r="G134" s="4">
        <v>1</v>
      </c>
      <c r="H134" s="2">
        <v>1</v>
      </c>
      <c r="I134" s="2"/>
      <c r="J134" s="2">
        <v>1</v>
      </c>
      <c r="K134" s="2" t="s">
        <v>26</v>
      </c>
      <c r="L134" s="2"/>
      <c r="M134" s="2"/>
      <c r="N134" s="2"/>
      <c r="O134" s="2"/>
      <c r="P134" s="2"/>
      <c r="Q134" s="2"/>
      <c r="R134" s="6">
        <v>1</v>
      </c>
      <c r="T134" s="2" t="str">
        <f t="shared" si="23"/>
        <v xml:space="preserve">( !(a) &amp;&amp; </v>
      </c>
      <c r="U134" s="2" t="str">
        <f t="shared" si="24"/>
        <v xml:space="preserve">b &amp;&amp; </v>
      </c>
      <c r="V134" s="2" t="str">
        <f t="shared" si="25"/>
        <v xml:space="preserve">!(c) &amp;&amp; </v>
      </c>
      <c r="W134" s="2" t="str">
        <f t="shared" si="25"/>
        <v xml:space="preserve">!(d) &amp;&amp; </v>
      </c>
      <c r="X134" s="2" t="str">
        <f t="shared" si="25"/>
        <v xml:space="preserve">!(e) &amp;&amp; </v>
      </c>
      <c r="Y134" s="2" t="str">
        <f t="shared" si="22"/>
        <v xml:space="preserve">g &amp;&amp; </v>
      </c>
      <c r="Z134" s="2" t="str">
        <f t="shared" si="20"/>
        <v xml:space="preserve">h &amp;&amp; </v>
      </c>
      <c r="AA134" s="2" t="str">
        <f t="shared" si="21"/>
        <v xml:space="preserve">!(i) &amp;&amp; </v>
      </c>
      <c r="AB134" s="2" t="str">
        <f t="shared" si="26"/>
        <v xml:space="preserve">j) || </v>
      </c>
    </row>
    <row r="135" spans="1:28" x14ac:dyDescent="0.25">
      <c r="B135" s="2">
        <v>1</v>
      </c>
      <c r="E135" s="6">
        <v>1</v>
      </c>
      <c r="G135" s="4">
        <v>1</v>
      </c>
      <c r="H135" s="2">
        <v>1</v>
      </c>
      <c r="I135" s="2"/>
      <c r="J135" s="2">
        <v>1</v>
      </c>
      <c r="K135" s="2" t="s">
        <v>26</v>
      </c>
      <c r="L135" s="2"/>
      <c r="M135" s="2"/>
      <c r="N135" s="2"/>
      <c r="O135" s="2"/>
      <c r="P135" s="2"/>
      <c r="Q135" s="2"/>
      <c r="R135" s="6">
        <v>1</v>
      </c>
      <c r="T135" s="2" t="str">
        <f t="shared" si="23"/>
        <v xml:space="preserve">( !(a) &amp;&amp; </v>
      </c>
      <c r="U135" s="2" t="str">
        <f t="shared" si="24"/>
        <v xml:space="preserve">b &amp;&amp; </v>
      </c>
      <c r="V135" s="2" t="str">
        <f t="shared" si="25"/>
        <v xml:space="preserve">!(c) &amp;&amp; </v>
      </c>
      <c r="W135" s="2" t="str">
        <f t="shared" si="25"/>
        <v xml:space="preserve">!(d) &amp;&amp; </v>
      </c>
      <c r="X135" s="2" t="str">
        <f t="shared" si="25"/>
        <v xml:space="preserve">e &amp;&amp; </v>
      </c>
      <c r="Y135" s="2" t="str">
        <f t="shared" si="22"/>
        <v xml:space="preserve">g &amp;&amp; </v>
      </c>
      <c r="Z135" s="2" t="str">
        <f t="shared" si="20"/>
        <v xml:space="preserve">h &amp;&amp; </v>
      </c>
      <c r="AA135" s="2" t="str">
        <f t="shared" si="21"/>
        <v xml:space="preserve">!(i) &amp;&amp; </v>
      </c>
      <c r="AB135" s="2" t="str">
        <f t="shared" si="26"/>
        <v xml:space="preserve">j) || </v>
      </c>
    </row>
    <row r="136" spans="1:28" x14ac:dyDescent="0.25">
      <c r="A136" s="4"/>
      <c r="B136" s="4">
        <v>1</v>
      </c>
      <c r="C136" s="4"/>
      <c r="D136" s="4">
        <v>1</v>
      </c>
      <c r="E136" s="6"/>
      <c r="G136" s="4">
        <v>1</v>
      </c>
      <c r="H136" s="2">
        <v>1</v>
      </c>
      <c r="I136" s="2"/>
      <c r="J136" s="2">
        <v>1</v>
      </c>
      <c r="K136" s="2" t="s">
        <v>26</v>
      </c>
      <c r="L136" s="2"/>
      <c r="M136" s="2"/>
      <c r="N136" s="2"/>
      <c r="O136" s="2"/>
      <c r="P136" s="2"/>
      <c r="Q136" s="2"/>
      <c r="R136" s="6">
        <v>1</v>
      </c>
      <c r="T136" s="2" t="str">
        <f t="shared" si="23"/>
        <v xml:space="preserve">( !(a) &amp;&amp; </v>
      </c>
      <c r="U136" s="2" t="str">
        <f t="shared" si="24"/>
        <v xml:space="preserve">b &amp;&amp; </v>
      </c>
      <c r="V136" s="2" t="str">
        <f t="shared" si="25"/>
        <v xml:space="preserve">!(c) &amp;&amp; </v>
      </c>
      <c r="W136" s="2" t="str">
        <f t="shared" si="25"/>
        <v xml:space="preserve">d &amp;&amp; </v>
      </c>
      <c r="X136" s="2" t="str">
        <f t="shared" si="25"/>
        <v xml:space="preserve">!(e) &amp;&amp; </v>
      </c>
      <c r="Y136" s="2" t="str">
        <f t="shared" si="22"/>
        <v xml:space="preserve">g &amp;&amp; </v>
      </c>
      <c r="Z136" s="2" t="str">
        <f t="shared" si="20"/>
        <v xml:space="preserve">h &amp;&amp; </v>
      </c>
      <c r="AA136" s="2" t="str">
        <f t="shared" si="21"/>
        <v xml:space="preserve">!(i) &amp;&amp; </v>
      </c>
      <c r="AB136" s="2" t="str">
        <f t="shared" si="26"/>
        <v xml:space="preserve">j) || </v>
      </c>
    </row>
    <row r="137" spans="1:28" x14ac:dyDescent="0.25">
      <c r="A137" s="4"/>
      <c r="B137" s="4">
        <v>1</v>
      </c>
      <c r="C137" s="4"/>
      <c r="D137" s="4">
        <v>1</v>
      </c>
      <c r="E137" s="6">
        <v>1</v>
      </c>
      <c r="G137" s="4">
        <v>1</v>
      </c>
      <c r="H137" s="2">
        <v>1</v>
      </c>
      <c r="I137" s="2"/>
      <c r="J137" s="2">
        <v>1</v>
      </c>
      <c r="K137" s="2" t="s">
        <v>26</v>
      </c>
      <c r="L137" s="2"/>
      <c r="M137" s="2"/>
      <c r="N137" s="2"/>
      <c r="O137" s="2"/>
      <c r="P137" s="2"/>
      <c r="Q137" s="2"/>
      <c r="R137" s="6">
        <v>1</v>
      </c>
      <c r="T137" s="2" t="str">
        <f t="shared" si="23"/>
        <v xml:space="preserve">( !(a) &amp;&amp; </v>
      </c>
      <c r="U137" s="2" t="str">
        <f t="shared" si="24"/>
        <v xml:space="preserve">b &amp;&amp; </v>
      </c>
      <c r="V137" s="2" t="str">
        <f t="shared" si="25"/>
        <v xml:space="preserve">!(c) &amp;&amp; </v>
      </c>
      <c r="W137" s="2" t="str">
        <f t="shared" si="25"/>
        <v xml:space="preserve">d &amp;&amp; </v>
      </c>
      <c r="X137" s="2" t="str">
        <f t="shared" si="25"/>
        <v xml:space="preserve">e &amp;&amp; </v>
      </c>
      <c r="Y137" s="2" t="str">
        <f t="shared" si="22"/>
        <v xml:space="preserve">g &amp;&amp; </v>
      </c>
      <c r="Z137" s="2" t="str">
        <f t="shared" si="20"/>
        <v xml:space="preserve">h &amp;&amp; </v>
      </c>
      <c r="AA137" s="2" t="str">
        <f t="shared" si="21"/>
        <v xml:space="preserve">!(i) &amp;&amp; </v>
      </c>
      <c r="AB137" s="2" t="str">
        <f t="shared" si="26"/>
        <v xml:space="preserve">j) || </v>
      </c>
    </row>
    <row r="138" spans="1:28" x14ac:dyDescent="0.25">
      <c r="A138" s="4"/>
      <c r="B138" s="4">
        <v>1</v>
      </c>
      <c r="C138" s="4">
        <v>1</v>
      </c>
      <c r="D138" s="4"/>
      <c r="E138" s="6"/>
      <c r="G138" s="4">
        <v>1</v>
      </c>
      <c r="H138" s="2">
        <v>1</v>
      </c>
      <c r="I138" s="2"/>
      <c r="J138" s="2">
        <v>1</v>
      </c>
      <c r="K138" s="2" t="s">
        <v>26</v>
      </c>
      <c r="L138" s="2"/>
      <c r="M138" s="2"/>
      <c r="N138" s="2"/>
      <c r="O138" s="2"/>
      <c r="P138" s="2"/>
      <c r="Q138" s="2"/>
      <c r="R138" s="6">
        <v>1</v>
      </c>
      <c r="T138" s="2" t="str">
        <f t="shared" si="23"/>
        <v xml:space="preserve">( !(a) &amp;&amp; </v>
      </c>
      <c r="U138" s="2" t="str">
        <f t="shared" si="24"/>
        <v xml:space="preserve">b &amp;&amp; </v>
      </c>
      <c r="V138" s="2" t="str">
        <f t="shared" si="25"/>
        <v xml:space="preserve">c &amp;&amp; </v>
      </c>
      <c r="W138" s="2" t="str">
        <f t="shared" si="25"/>
        <v xml:space="preserve">!(d) &amp;&amp; </v>
      </c>
      <c r="X138" s="2" t="str">
        <f t="shared" si="25"/>
        <v xml:space="preserve">!(e) &amp;&amp; </v>
      </c>
      <c r="Y138" s="2" t="str">
        <f t="shared" si="22"/>
        <v xml:space="preserve">g &amp;&amp; </v>
      </c>
      <c r="Z138" s="2" t="str">
        <f t="shared" si="20"/>
        <v xml:space="preserve">h &amp;&amp; </v>
      </c>
      <c r="AA138" s="2" t="str">
        <f t="shared" si="21"/>
        <v xml:space="preserve">!(i) &amp;&amp; </v>
      </c>
      <c r="AB138" s="2" t="str">
        <f t="shared" si="26"/>
        <v xml:space="preserve">j) || </v>
      </c>
    </row>
    <row r="139" spans="1:28" s="5" customFormat="1" x14ac:dyDescent="0.25">
      <c r="B139" s="5">
        <v>1</v>
      </c>
      <c r="C139" s="5">
        <v>1</v>
      </c>
      <c r="E139" s="8">
        <v>1</v>
      </c>
      <c r="G139" s="4">
        <v>1</v>
      </c>
      <c r="H139" s="5">
        <v>1</v>
      </c>
      <c r="J139" s="5">
        <v>1</v>
      </c>
      <c r="K139" s="5" t="s">
        <v>26</v>
      </c>
      <c r="R139" s="8">
        <v>1</v>
      </c>
      <c r="T139" s="2" t="str">
        <f t="shared" si="23"/>
        <v xml:space="preserve">( !(a) &amp;&amp; </v>
      </c>
      <c r="U139" s="2" t="str">
        <f t="shared" si="24"/>
        <v xml:space="preserve">b &amp;&amp; </v>
      </c>
      <c r="V139" s="2" t="str">
        <f t="shared" si="25"/>
        <v xml:space="preserve">c &amp;&amp; </v>
      </c>
      <c r="W139" s="2" t="str">
        <f t="shared" si="25"/>
        <v xml:space="preserve">!(d) &amp;&amp; </v>
      </c>
      <c r="X139" s="2" t="str">
        <f t="shared" si="25"/>
        <v xml:space="preserve">e &amp;&amp; </v>
      </c>
      <c r="Y139" s="2" t="str">
        <f t="shared" si="22"/>
        <v xml:space="preserve">g &amp;&amp; </v>
      </c>
      <c r="Z139" s="2" t="str">
        <f t="shared" si="20"/>
        <v xml:space="preserve">h &amp;&amp; </v>
      </c>
      <c r="AA139" s="2" t="str">
        <f t="shared" si="21"/>
        <v xml:space="preserve">!(i) &amp;&amp; </v>
      </c>
      <c r="AB139" s="2" t="str">
        <f t="shared" si="26"/>
        <v xml:space="preserve">j) || </v>
      </c>
    </row>
    <row r="140" spans="1:28" x14ac:dyDescent="0.25">
      <c r="A140" s="2">
        <v>1</v>
      </c>
      <c r="B140" s="2">
        <v>1</v>
      </c>
      <c r="C140" s="2">
        <v>1</v>
      </c>
      <c r="D140" s="2">
        <v>1</v>
      </c>
      <c r="E140" s="6"/>
      <c r="G140" s="4">
        <v>1</v>
      </c>
      <c r="H140" s="2">
        <v>1</v>
      </c>
      <c r="I140" s="2">
        <v>1</v>
      </c>
      <c r="J140" s="2"/>
      <c r="K140" s="2" t="s">
        <v>26</v>
      </c>
      <c r="L140" s="2">
        <v>1</v>
      </c>
      <c r="M140" s="2"/>
      <c r="N140" s="2"/>
      <c r="O140" s="2"/>
      <c r="P140" s="2"/>
      <c r="Q140" s="2"/>
      <c r="R140" s="6"/>
      <c r="T140" s="2" t="str">
        <f t="shared" si="23"/>
        <v xml:space="preserve">( a &amp;&amp; </v>
      </c>
      <c r="U140" s="2" t="str">
        <f t="shared" si="24"/>
        <v xml:space="preserve">b &amp;&amp; </v>
      </c>
      <c r="V140" s="2" t="str">
        <f t="shared" si="25"/>
        <v xml:space="preserve">c &amp;&amp; </v>
      </c>
      <c r="W140" s="2" t="str">
        <f t="shared" si="25"/>
        <v xml:space="preserve">d &amp;&amp; </v>
      </c>
      <c r="X140" s="2" t="str">
        <f t="shared" si="25"/>
        <v xml:space="preserve">!(e) &amp;&amp; </v>
      </c>
      <c r="Y140" s="2" t="str">
        <f t="shared" si="22"/>
        <v xml:space="preserve">g &amp;&amp; </v>
      </c>
      <c r="Z140" s="2" t="str">
        <f t="shared" si="20"/>
        <v xml:space="preserve">h &amp;&amp; </v>
      </c>
      <c r="AA140" s="2" t="str">
        <f t="shared" si="21"/>
        <v xml:space="preserve">i &amp;&amp; </v>
      </c>
      <c r="AB140" s="2" t="str">
        <f t="shared" si="26"/>
        <v xml:space="preserve">!(j)) || </v>
      </c>
    </row>
    <row r="141" spans="1:28" x14ac:dyDescent="0.25">
      <c r="A141" s="2">
        <v>1</v>
      </c>
      <c r="B141" s="2">
        <v>1</v>
      </c>
      <c r="C141" s="2">
        <v>1</v>
      </c>
      <c r="E141" s="6">
        <v>1</v>
      </c>
      <c r="G141" s="4">
        <v>1</v>
      </c>
      <c r="H141" s="2">
        <v>1</v>
      </c>
      <c r="I141" s="2">
        <v>1</v>
      </c>
      <c r="J141" s="2"/>
      <c r="K141" s="2" t="s">
        <v>26</v>
      </c>
      <c r="L141" s="2">
        <v>1</v>
      </c>
      <c r="M141" s="2"/>
      <c r="N141" s="2"/>
      <c r="O141" s="2"/>
      <c r="P141" s="2"/>
      <c r="Q141" s="2"/>
      <c r="R141" s="6"/>
      <c r="T141" s="2" t="str">
        <f t="shared" si="23"/>
        <v xml:space="preserve">( a &amp;&amp; </v>
      </c>
      <c r="U141" s="2" t="str">
        <f t="shared" si="24"/>
        <v xml:space="preserve">b &amp;&amp; </v>
      </c>
      <c r="V141" s="2" t="str">
        <f t="shared" si="25"/>
        <v xml:space="preserve">c &amp;&amp; </v>
      </c>
      <c r="W141" s="2" t="str">
        <f t="shared" si="25"/>
        <v xml:space="preserve">!(d) &amp;&amp; </v>
      </c>
      <c r="X141" s="2" t="str">
        <f t="shared" si="25"/>
        <v xml:space="preserve">e &amp;&amp; </v>
      </c>
      <c r="Y141" s="2" t="str">
        <f t="shared" si="22"/>
        <v xml:space="preserve">g &amp;&amp; </v>
      </c>
      <c r="Z141" s="2" t="str">
        <f t="shared" si="20"/>
        <v xml:space="preserve">h &amp;&amp; </v>
      </c>
      <c r="AA141" s="2" t="str">
        <f t="shared" si="21"/>
        <v xml:space="preserve">i &amp;&amp; </v>
      </c>
      <c r="AB141" s="2" t="str">
        <f t="shared" si="26"/>
        <v xml:space="preserve">!(j)) || </v>
      </c>
    </row>
    <row r="142" spans="1:28" x14ac:dyDescent="0.25">
      <c r="A142" s="4">
        <v>1</v>
      </c>
      <c r="B142" s="4">
        <v>1</v>
      </c>
      <c r="C142" s="4">
        <v>1</v>
      </c>
      <c r="D142" s="4"/>
      <c r="E142" s="6"/>
      <c r="G142" s="4">
        <v>1</v>
      </c>
      <c r="H142" s="2">
        <v>1</v>
      </c>
      <c r="I142" s="2">
        <v>1</v>
      </c>
      <c r="J142" s="2"/>
      <c r="K142" s="2" t="s">
        <v>26</v>
      </c>
      <c r="L142" s="2">
        <v>1</v>
      </c>
      <c r="M142" s="2"/>
      <c r="N142" s="2"/>
      <c r="O142" s="2"/>
      <c r="P142" s="2"/>
      <c r="Q142" s="2"/>
      <c r="R142" s="6"/>
      <c r="T142" s="2" t="str">
        <f t="shared" si="23"/>
        <v xml:space="preserve">( a &amp;&amp; </v>
      </c>
      <c r="U142" s="2" t="str">
        <f t="shared" si="24"/>
        <v xml:space="preserve">b &amp;&amp; </v>
      </c>
      <c r="V142" s="2" t="str">
        <f t="shared" si="25"/>
        <v xml:space="preserve">c &amp;&amp; </v>
      </c>
      <c r="W142" s="2" t="str">
        <f t="shared" si="25"/>
        <v xml:space="preserve">!(d) &amp;&amp; </v>
      </c>
      <c r="X142" s="2" t="str">
        <f t="shared" si="25"/>
        <v xml:space="preserve">!(e) &amp;&amp; </v>
      </c>
      <c r="Y142" s="2" t="str">
        <f t="shared" si="22"/>
        <v xml:space="preserve">g &amp;&amp; </v>
      </c>
      <c r="Z142" s="2" t="str">
        <f t="shared" si="20"/>
        <v xml:space="preserve">h &amp;&amp; </v>
      </c>
      <c r="AA142" s="2" t="str">
        <f t="shared" si="21"/>
        <v xml:space="preserve">i &amp;&amp; </v>
      </c>
      <c r="AB142" s="2" t="str">
        <f t="shared" si="26"/>
        <v xml:space="preserve">!(j)) || </v>
      </c>
    </row>
    <row r="143" spans="1:28" x14ac:dyDescent="0.25">
      <c r="A143" s="2">
        <v>1</v>
      </c>
      <c r="B143" s="2">
        <v>1</v>
      </c>
      <c r="D143" s="2">
        <v>1</v>
      </c>
      <c r="E143" s="6">
        <v>1</v>
      </c>
      <c r="G143" s="4">
        <v>1</v>
      </c>
      <c r="H143" s="2">
        <v>1</v>
      </c>
      <c r="I143" s="2">
        <v>1</v>
      </c>
      <c r="J143" s="2"/>
      <c r="K143" s="2" t="s">
        <v>26</v>
      </c>
      <c r="L143" s="2">
        <v>1</v>
      </c>
      <c r="M143" s="2"/>
      <c r="N143" s="2"/>
      <c r="O143" s="2"/>
      <c r="P143" s="2"/>
      <c r="Q143" s="2"/>
      <c r="R143" s="6"/>
      <c r="T143" s="2" t="str">
        <f t="shared" si="23"/>
        <v xml:space="preserve">( a &amp;&amp; </v>
      </c>
      <c r="U143" s="2" t="str">
        <f t="shared" si="24"/>
        <v xml:space="preserve">b &amp;&amp; </v>
      </c>
      <c r="V143" s="2" t="str">
        <f t="shared" si="25"/>
        <v xml:space="preserve">!(c) &amp;&amp; </v>
      </c>
      <c r="W143" s="2" t="str">
        <f t="shared" si="25"/>
        <v xml:space="preserve">d &amp;&amp; </v>
      </c>
      <c r="X143" s="2" t="str">
        <f t="shared" si="25"/>
        <v xml:space="preserve">e &amp;&amp; </v>
      </c>
      <c r="Y143" s="2" t="str">
        <f t="shared" si="22"/>
        <v xml:space="preserve">g &amp;&amp; </v>
      </c>
      <c r="Z143" s="2" t="str">
        <f t="shared" si="20"/>
        <v xml:space="preserve">h &amp;&amp; </v>
      </c>
      <c r="AA143" s="2" t="str">
        <f t="shared" si="21"/>
        <v xml:space="preserve">i &amp;&amp; </v>
      </c>
      <c r="AB143" s="2" t="str">
        <f t="shared" si="26"/>
        <v xml:space="preserve">!(j)) || </v>
      </c>
    </row>
    <row r="144" spans="1:28" x14ac:dyDescent="0.25">
      <c r="A144" s="4">
        <v>1</v>
      </c>
      <c r="B144" s="4">
        <v>1</v>
      </c>
      <c r="C144" s="4"/>
      <c r="D144" s="4">
        <v>1</v>
      </c>
      <c r="E144" s="6"/>
      <c r="G144" s="4">
        <v>1</v>
      </c>
      <c r="H144" s="2">
        <v>1</v>
      </c>
      <c r="I144" s="2">
        <v>1</v>
      </c>
      <c r="J144" s="2"/>
      <c r="K144" s="2" t="s">
        <v>26</v>
      </c>
      <c r="L144" s="2">
        <v>1</v>
      </c>
      <c r="M144" s="2"/>
      <c r="N144" s="2"/>
      <c r="O144" s="2"/>
      <c r="P144" s="2"/>
      <c r="Q144" s="2"/>
      <c r="R144" s="6"/>
      <c r="T144" s="2" t="str">
        <f t="shared" si="23"/>
        <v xml:space="preserve">( a &amp;&amp; </v>
      </c>
      <c r="U144" s="2" t="str">
        <f t="shared" si="24"/>
        <v xml:space="preserve">b &amp;&amp; </v>
      </c>
      <c r="V144" s="2" t="str">
        <f t="shared" si="25"/>
        <v xml:space="preserve">!(c) &amp;&amp; </v>
      </c>
      <c r="W144" s="2" t="str">
        <f t="shared" si="25"/>
        <v xml:space="preserve">d &amp;&amp; </v>
      </c>
      <c r="X144" s="2" t="str">
        <f t="shared" si="25"/>
        <v xml:space="preserve">!(e) &amp;&amp; </v>
      </c>
      <c r="Y144" s="2" t="str">
        <f t="shared" si="22"/>
        <v xml:space="preserve">g &amp;&amp; </v>
      </c>
      <c r="Z144" s="2" t="str">
        <f t="shared" si="20"/>
        <v xml:space="preserve">h &amp;&amp; </v>
      </c>
      <c r="AA144" s="2" t="str">
        <f t="shared" si="21"/>
        <v xml:space="preserve">i &amp;&amp; </v>
      </c>
      <c r="AB144" s="2" t="str">
        <f t="shared" si="26"/>
        <v xml:space="preserve">!(j)) || </v>
      </c>
    </row>
    <row r="145" spans="1:28" x14ac:dyDescent="0.25">
      <c r="A145" s="4">
        <v>1</v>
      </c>
      <c r="B145" s="4">
        <v>1</v>
      </c>
      <c r="C145" s="4"/>
      <c r="D145" s="4"/>
      <c r="E145" s="6">
        <v>1</v>
      </c>
      <c r="G145" s="4">
        <v>1</v>
      </c>
      <c r="H145" s="2">
        <v>1</v>
      </c>
      <c r="I145" s="2">
        <v>1</v>
      </c>
      <c r="J145" s="2"/>
      <c r="K145" s="2" t="s">
        <v>26</v>
      </c>
      <c r="L145" s="2"/>
      <c r="M145" s="2">
        <v>1</v>
      </c>
      <c r="N145" s="2"/>
      <c r="O145" s="2"/>
      <c r="P145" s="2"/>
      <c r="Q145" s="2"/>
      <c r="R145" s="6"/>
      <c r="T145" s="2" t="str">
        <f t="shared" si="23"/>
        <v xml:space="preserve">( a &amp;&amp; </v>
      </c>
      <c r="U145" s="2" t="str">
        <f t="shared" si="24"/>
        <v xml:space="preserve">b &amp;&amp; </v>
      </c>
      <c r="V145" s="2" t="str">
        <f t="shared" si="25"/>
        <v xml:space="preserve">!(c) &amp;&amp; </v>
      </c>
      <c r="W145" s="2" t="str">
        <f t="shared" si="25"/>
        <v xml:space="preserve">!(d) &amp;&amp; </v>
      </c>
      <c r="X145" s="2" t="str">
        <f t="shared" si="25"/>
        <v xml:space="preserve">e &amp;&amp; </v>
      </c>
      <c r="Y145" s="2" t="str">
        <f t="shared" si="22"/>
        <v xml:space="preserve">g &amp;&amp; </v>
      </c>
      <c r="Z145" s="2" t="str">
        <f t="shared" si="20"/>
        <v xml:space="preserve">h &amp;&amp; </v>
      </c>
      <c r="AA145" s="2" t="str">
        <f t="shared" si="21"/>
        <v xml:space="preserve">i &amp;&amp; </v>
      </c>
      <c r="AB145" s="2" t="str">
        <f t="shared" si="26"/>
        <v xml:space="preserve">!(j)) || </v>
      </c>
    </row>
    <row r="146" spans="1:28" x14ac:dyDescent="0.25">
      <c r="A146" s="2">
        <v>1</v>
      </c>
      <c r="B146" s="2">
        <v>1</v>
      </c>
      <c r="E146" s="6"/>
      <c r="G146" s="4">
        <v>1</v>
      </c>
      <c r="H146" s="2">
        <v>1</v>
      </c>
      <c r="I146" s="2">
        <v>1</v>
      </c>
      <c r="J146" s="2"/>
      <c r="K146" s="2" t="s">
        <v>26</v>
      </c>
      <c r="L146" s="2"/>
      <c r="M146" s="2">
        <v>1</v>
      </c>
      <c r="N146" s="2"/>
      <c r="O146" s="2"/>
      <c r="P146" s="2"/>
      <c r="Q146" s="2"/>
      <c r="R146" s="6"/>
      <c r="T146" s="2" t="str">
        <f t="shared" si="23"/>
        <v xml:space="preserve">( a &amp;&amp; </v>
      </c>
      <c r="U146" s="2" t="str">
        <f t="shared" si="24"/>
        <v xml:space="preserve">b &amp;&amp; </v>
      </c>
      <c r="V146" s="2" t="str">
        <f t="shared" si="25"/>
        <v xml:space="preserve">!(c) &amp;&amp; </v>
      </c>
      <c r="W146" s="2" t="str">
        <f t="shared" si="25"/>
        <v xml:space="preserve">!(d) &amp;&amp; </v>
      </c>
      <c r="X146" s="2" t="str">
        <f t="shared" si="25"/>
        <v xml:space="preserve">!(e) &amp;&amp; </v>
      </c>
      <c r="Y146" s="2" t="str">
        <f t="shared" si="22"/>
        <v xml:space="preserve">g &amp;&amp; </v>
      </c>
      <c r="Z146" s="2" t="str">
        <f t="shared" si="20"/>
        <v xml:space="preserve">h &amp;&amp; </v>
      </c>
      <c r="AA146" s="2" t="str">
        <f t="shared" si="21"/>
        <v xml:space="preserve">i &amp;&amp; </v>
      </c>
      <c r="AB146" s="2" t="str">
        <f t="shared" si="26"/>
        <v xml:space="preserve">!(j)) || </v>
      </c>
    </row>
    <row r="147" spans="1:28" x14ac:dyDescent="0.25">
      <c r="A147" s="2">
        <v>1</v>
      </c>
      <c r="C147" s="2">
        <v>1</v>
      </c>
      <c r="D147" s="2">
        <v>1</v>
      </c>
      <c r="E147" s="6">
        <v>1</v>
      </c>
      <c r="G147" s="4">
        <v>1</v>
      </c>
      <c r="H147" s="2">
        <v>1</v>
      </c>
      <c r="I147" s="2">
        <v>1</v>
      </c>
      <c r="J147" s="2"/>
      <c r="K147" s="2" t="s">
        <v>26</v>
      </c>
      <c r="L147" s="2"/>
      <c r="M147" s="2">
        <v>1</v>
      </c>
      <c r="N147" s="2"/>
      <c r="O147" s="2"/>
      <c r="P147" s="2"/>
      <c r="Q147" s="2"/>
      <c r="R147" s="6"/>
      <c r="T147" s="2" t="str">
        <f t="shared" si="23"/>
        <v xml:space="preserve">( a &amp;&amp; </v>
      </c>
      <c r="U147" s="2" t="str">
        <f t="shared" si="24"/>
        <v xml:space="preserve">!(b) &amp;&amp; </v>
      </c>
      <c r="V147" s="2" t="str">
        <f t="shared" si="25"/>
        <v xml:space="preserve">c &amp;&amp; </v>
      </c>
      <c r="W147" s="2" t="str">
        <f t="shared" si="25"/>
        <v xml:space="preserve">d &amp;&amp; </v>
      </c>
      <c r="X147" s="2" t="str">
        <f t="shared" si="25"/>
        <v xml:space="preserve">e &amp;&amp; </v>
      </c>
      <c r="Y147" s="2" t="str">
        <f t="shared" si="22"/>
        <v xml:space="preserve">g &amp;&amp; </v>
      </c>
      <c r="Z147" s="2" t="str">
        <f t="shared" si="20"/>
        <v xml:space="preserve">h &amp;&amp; </v>
      </c>
      <c r="AA147" s="2" t="str">
        <f t="shared" si="21"/>
        <v xml:space="preserve">i &amp;&amp; </v>
      </c>
      <c r="AB147" s="2" t="str">
        <f t="shared" si="26"/>
        <v xml:space="preserve">!(j)) || </v>
      </c>
    </row>
    <row r="148" spans="1:28" x14ac:dyDescent="0.25">
      <c r="A148" s="2">
        <v>1</v>
      </c>
      <c r="C148" s="2">
        <v>1</v>
      </c>
      <c r="D148" s="2">
        <v>1</v>
      </c>
      <c r="E148" s="6"/>
      <c r="G148" s="4">
        <v>1</v>
      </c>
      <c r="H148" s="2">
        <v>1</v>
      </c>
      <c r="I148" s="2">
        <v>1</v>
      </c>
      <c r="J148" s="2"/>
      <c r="K148" s="2" t="s">
        <v>26</v>
      </c>
      <c r="L148" s="2"/>
      <c r="M148" s="2"/>
      <c r="N148" s="2">
        <v>1</v>
      </c>
      <c r="O148" s="2"/>
      <c r="P148" s="2"/>
      <c r="Q148" s="2"/>
      <c r="R148" s="6"/>
      <c r="T148" s="2" t="str">
        <f t="shared" si="23"/>
        <v xml:space="preserve">( a &amp;&amp; </v>
      </c>
      <c r="U148" s="2" t="str">
        <f t="shared" si="24"/>
        <v xml:space="preserve">!(b) &amp;&amp; </v>
      </c>
      <c r="V148" s="2" t="str">
        <f t="shared" si="25"/>
        <v xml:space="preserve">c &amp;&amp; </v>
      </c>
      <c r="W148" s="2" t="str">
        <f t="shared" si="25"/>
        <v xml:space="preserve">d &amp;&amp; </v>
      </c>
      <c r="X148" s="2" t="str">
        <f t="shared" si="25"/>
        <v xml:space="preserve">!(e) &amp;&amp; </v>
      </c>
      <c r="Y148" s="2" t="str">
        <f t="shared" si="22"/>
        <v xml:space="preserve">g &amp;&amp; </v>
      </c>
      <c r="Z148" s="2" t="str">
        <f t="shared" si="20"/>
        <v xml:space="preserve">h &amp;&amp; </v>
      </c>
      <c r="AA148" s="2" t="str">
        <f t="shared" si="21"/>
        <v xml:space="preserve">i &amp;&amp; </v>
      </c>
      <c r="AB148" s="2" t="str">
        <f t="shared" si="26"/>
        <v xml:space="preserve">!(j)) || </v>
      </c>
    </row>
    <row r="149" spans="1:28" x14ac:dyDescent="0.25">
      <c r="A149" s="2">
        <v>1</v>
      </c>
      <c r="C149" s="2">
        <v>1</v>
      </c>
      <c r="E149" s="6">
        <v>1</v>
      </c>
      <c r="G149" s="4">
        <v>1</v>
      </c>
      <c r="H149" s="2">
        <v>1</v>
      </c>
      <c r="I149" s="2">
        <v>1</v>
      </c>
      <c r="J149" s="2"/>
      <c r="K149" s="2" t="s">
        <v>26</v>
      </c>
      <c r="L149" s="2"/>
      <c r="M149" s="2"/>
      <c r="N149" s="2">
        <v>1</v>
      </c>
      <c r="O149" s="2"/>
      <c r="P149" s="2"/>
      <c r="Q149" s="2"/>
      <c r="R149" s="6"/>
      <c r="T149" s="2" t="str">
        <f t="shared" si="23"/>
        <v xml:space="preserve">( a &amp;&amp; </v>
      </c>
      <c r="U149" s="2" t="str">
        <f t="shared" si="24"/>
        <v xml:space="preserve">!(b) &amp;&amp; </v>
      </c>
      <c r="V149" s="2" t="str">
        <f t="shared" si="25"/>
        <v xml:space="preserve">c &amp;&amp; </v>
      </c>
      <c r="W149" s="2" t="str">
        <f t="shared" si="25"/>
        <v xml:space="preserve">!(d) &amp;&amp; </v>
      </c>
      <c r="X149" s="2" t="str">
        <f t="shared" si="25"/>
        <v xml:space="preserve">e &amp;&amp; </v>
      </c>
      <c r="Y149" s="2" t="str">
        <f t="shared" si="22"/>
        <v xml:space="preserve">g &amp;&amp; </v>
      </c>
      <c r="Z149" s="2" t="str">
        <f t="shared" si="20"/>
        <v xml:space="preserve">h &amp;&amp; </v>
      </c>
      <c r="AA149" s="2" t="str">
        <f t="shared" si="21"/>
        <v xml:space="preserve">i &amp;&amp; </v>
      </c>
      <c r="AB149" s="2" t="str">
        <f t="shared" si="26"/>
        <v xml:space="preserve">!(j)) || </v>
      </c>
    </row>
    <row r="150" spans="1:28" x14ac:dyDescent="0.25">
      <c r="A150" s="2">
        <v>1</v>
      </c>
      <c r="C150" s="2">
        <v>1</v>
      </c>
      <c r="E150" s="6"/>
      <c r="G150" s="4">
        <v>1</v>
      </c>
      <c r="H150" s="2">
        <v>1</v>
      </c>
      <c r="I150" s="2">
        <v>1</v>
      </c>
      <c r="J150" s="2"/>
      <c r="K150" s="2" t="s">
        <v>26</v>
      </c>
      <c r="L150" s="2"/>
      <c r="M150" s="2"/>
      <c r="N150" s="2">
        <v>1</v>
      </c>
      <c r="O150" s="2"/>
      <c r="P150" s="2"/>
      <c r="Q150" s="2"/>
      <c r="R150" s="6"/>
      <c r="T150" s="2" t="str">
        <f t="shared" si="23"/>
        <v xml:space="preserve">( a &amp;&amp; </v>
      </c>
      <c r="U150" s="2" t="str">
        <f t="shared" si="24"/>
        <v xml:space="preserve">!(b) &amp;&amp; </v>
      </c>
      <c r="V150" s="2" t="str">
        <f t="shared" si="25"/>
        <v xml:space="preserve">c &amp;&amp; </v>
      </c>
      <c r="W150" s="2" t="str">
        <f t="shared" si="25"/>
        <v xml:space="preserve">!(d) &amp;&amp; </v>
      </c>
      <c r="X150" s="2" t="str">
        <f t="shared" si="25"/>
        <v xml:space="preserve">!(e) &amp;&amp; </v>
      </c>
      <c r="Y150" s="2" t="str">
        <f t="shared" si="22"/>
        <v xml:space="preserve">g &amp;&amp; </v>
      </c>
      <c r="Z150" s="2" t="str">
        <f t="shared" si="20"/>
        <v xml:space="preserve">h &amp;&amp; </v>
      </c>
      <c r="AA150" s="2" t="str">
        <f t="shared" si="21"/>
        <v xml:space="preserve">i &amp;&amp; </v>
      </c>
      <c r="AB150" s="2" t="str">
        <f t="shared" si="26"/>
        <v xml:space="preserve">!(j)) || </v>
      </c>
    </row>
    <row r="151" spans="1:28" x14ac:dyDescent="0.25">
      <c r="A151" s="2">
        <v>1</v>
      </c>
      <c r="D151" s="2">
        <v>1</v>
      </c>
      <c r="E151" s="6">
        <v>1</v>
      </c>
      <c r="G151" s="4">
        <v>1</v>
      </c>
      <c r="H151" s="2">
        <v>1</v>
      </c>
      <c r="I151" s="2">
        <v>1</v>
      </c>
      <c r="J151" s="2"/>
      <c r="K151" s="2" t="s">
        <v>26</v>
      </c>
      <c r="L151" s="2"/>
      <c r="M151" s="2"/>
      <c r="N151" s="2">
        <v>1</v>
      </c>
      <c r="O151" s="2"/>
      <c r="P151" s="2"/>
      <c r="Q151" s="2"/>
      <c r="R151" s="6"/>
      <c r="T151" s="2" t="str">
        <f t="shared" si="23"/>
        <v xml:space="preserve">( a &amp;&amp; </v>
      </c>
      <c r="U151" s="2" t="str">
        <f t="shared" si="24"/>
        <v xml:space="preserve">!(b) &amp;&amp; </v>
      </c>
      <c r="V151" s="2" t="str">
        <f t="shared" si="25"/>
        <v xml:space="preserve">!(c) &amp;&amp; </v>
      </c>
      <c r="W151" s="2" t="str">
        <f t="shared" si="25"/>
        <v xml:space="preserve">d &amp;&amp; </v>
      </c>
      <c r="X151" s="2" t="str">
        <f t="shared" si="25"/>
        <v xml:space="preserve">e &amp;&amp; </v>
      </c>
      <c r="Y151" s="2" t="str">
        <f t="shared" si="22"/>
        <v xml:space="preserve">g &amp;&amp; </v>
      </c>
      <c r="Z151" s="2" t="str">
        <f t="shared" si="20"/>
        <v xml:space="preserve">h &amp;&amp; </v>
      </c>
      <c r="AA151" s="2" t="str">
        <f t="shared" si="21"/>
        <v xml:space="preserve">i &amp;&amp; </v>
      </c>
      <c r="AB151" s="2" t="str">
        <f t="shared" si="26"/>
        <v xml:space="preserve">!(j)) || </v>
      </c>
    </row>
    <row r="152" spans="1:28" x14ac:dyDescent="0.25">
      <c r="A152" s="2">
        <v>1</v>
      </c>
      <c r="D152" s="2">
        <v>1</v>
      </c>
      <c r="E152" s="6"/>
      <c r="G152" s="4">
        <v>1</v>
      </c>
      <c r="H152" s="2">
        <v>1</v>
      </c>
      <c r="I152" s="2">
        <v>1</v>
      </c>
      <c r="J152" s="2"/>
      <c r="K152" s="2" t="s">
        <v>26</v>
      </c>
      <c r="L152" s="2"/>
      <c r="M152" s="2"/>
      <c r="N152" s="2"/>
      <c r="O152" s="2">
        <v>1</v>
      </c>
      <c r="P152" s="2"/>
      <c r="Q152" s="2"/>
      <c r="R152" s="6"/>
      <c r="T152" s="2" t="str">
        <f t="shared" si="23"/>
        <v xml:space="preserve">( a &amp;&amp; </v>
      </c>
      <c r="U152" s="2" t="str">
        <f t="shared" si="24"/>
        <v xml:space="preserve">!(b) &amp;&amp; </v>
      </c>
      <c r="V152" s="2" t="str">
        <f t="shared" si="25"/>
        <v xml:space="preserve">!(c) &amp;&amp; </v>
      </c>
      <c r="W152" s="2" t="str">
        <f t="shared" si="25"/>
        <v xml:space="preserve">d &amp;&amp; </v>
      </c>
      <c r="X152" s="2" t="str">
        <f t="shared" si="25"/>
        <v xml:space="preserve">!(e) &amp;&amp; </v>
      </c>
      <c r="Y152" s="2" t="str">
        <f t="shared" si="22"/>
        <v xml:space="preserve">g &amp;&amp; </v>
      </c>
      <c r="Z152" s="2" t="str">
        <f t="shared" si="20"/>
        <v xml:space="preserve">h &amp;&amp; </v>
      </c>
      <c r="AA152" s="2" t="str">
        <f t="shared" ref="AA152:AA183" si="27">IF(I152=1,I$1&amp;" &amp;&amp; ", "!("&amp;I$1&amp;")"&amp;" &amp;&amp; ")</f>
        <v xml:space="preserve">i &amp;&amp; </v>
      </c>
      <c r="AB152" s="2" t="str">
        <f t="shared" si="26"/>
        <v xml:space="preserve">!(j)) || </v>
      </c>
    </row>
    <row r="153" spans="1:28" x14ac:dyDescent="0.25">
      <c r="A153" s="2">
        <v>1</v>
      </c>
      <c r="E153" s="6">
        <v>1</v>
      </c>
      <c r="G153" s="4">
        <v>1</v>
      </c>
      <c r="H153" s="2">
        <v>1</v>
      </c>
      <c r="I153" s="2">
        <v>1</v>
      </c>
      <c r="J153" s="2"/>
      <c r="K153" s="2" t="s">
        <v>26</v>
      </c>
      <c r="L153" s="2"/>
      <c r="M153" s="2"/>
      <c r="N153" s="2"/>
      <c r="O153" s="2">
        <v>1</v>
      </c>
      <c r="P153" s="2"/>
      <c r="Q153" s="2"/>
      <c r="R153" s="6"/>
      <c r="T153" s="2" t="str">
        <f t="shared" si="23"/>
        <v xml:space="preserve">( a &amp;&amp; </v>
      </c>
      <c r="U153" s="2" t="str">
        <f t="shared" si="24"/>
        <v xml:space="preserve">!(b) &amp;&amp; </v>
      </c>
      <c r="V153" s="2" t="str">
        <f t="shared" si="25"/>
        <v xml:space="preserve">!(c) &amp;&amp; </v>
      </c>
      <c r="W153" s="2" t="str">
        <f t="shared" si="25"/>
        <v xml:space="preserve">!(d) &amp;&amp; </v>
      </c>
      <c r="X153" s="2" t="str">
        <f t="shared" si="25"/>
        <v xml:space="preserve">e &amp;&amp; </v>
      </c>
      <c r="Y153" s="2" t="str">
        <f t="shared" si="22"/>
        <v xml:space="preserve">g &amp;&amp; </v>
      </c>
      <c r="Z153" s="2" t="str">
        <f t="shared" si="20"/>
        <v xml:space="preserve">h &amp;&amp; </v>
      </c>
      <c r="AA153" s="2" t="str">
        <f t="shared" si="27"/>
        <v xml:space="preserve">i &amp;&amp; </v>
      </c>
      <c r="AB153" s="2" t="str">
        <f t="shared" si="26"/>
        <v xml:space="preserve">!(j)) || </v>
      </c>
    </row>
    <row r="154" spans="1:28" x14ac:dyDescent="0.25">
      <c r="A154" s="2">
        <v>1</v>
      </c>
      <c r="E154" s="6"/>
      <c r="G154" s="4">
        <v>1</v>
      </c>
      <c r="H154" s="2">
        <v>1</v>
      </c>
      <c r="I154" s="2">
        <v>1</v>
      </c>
      <c r="J154" s="2"/>
      <c r="K154" s="2" t="s">
        <v>26</v>
      </c>
      <c r="L154" s="2"/>
      <c r="M154" s="2"/>
      <c r="N154" s="2"/>
      <c r="O154" s="2">
        <v>1</v>
      </c>
      <c r="P154" s="2"/>
      <c r="Q154" s="2"/>
      <c r="R154" s="6"/>
      <c r="T154" s="2" t="str">
        <f t="shared" si="23"/>
        <v xml:space="preserve">( a &amp;&amp; </v>
      </c>
      <c r="U154" s="2" t="str">
        <f t="shared" si="24"/>
        <v xml:space="preserve">!(b) &amp;&amp; </v>
      </c>
      <c r="V154" s="2" t="str">
        <f t="shared" si="25"/>
        <v xml:space="preserve">!(c) &amp;&amp; </v>
      </c>
      <c r="W154" s="2" t="str">
        <f t="shared" si="25"/>
        <v xml:space="preserve">!(d) &amp;&amp; </v>
      </c>
      <c r="X154" s="2" t="str">
        <f t="shared" si="25"/>
        <v xml:space="preserve">!(e) &amp;&amp; </v>
      </c>
      <c r="Y154" s="2" t="str">
        <f t="shared" si="22"/>
        <v xml:space="preserve">g &amp;&amp; </v>
      </c>
      <c r="Z154" s="2" t="str">
        <f t="shared" si="20"/>
        <v xml:space="preserve">h &amp;&amp; </v>
      </c>
      <c r="AA154" s="2" t="str">
        <f t="shared" si="27"/>
        <v xml:space="preserve">i &amp;&amp; </v>
      </c>
      <c r="AB154" s="2" t="str">
        <f t="shared" si="26"/>
        <v xml:space="preserve">!(j)) || </v>
      </c>
    </row>
    <row r="155" spans="1:28" x14ac:dyDescent="0.25">
      <c r="E155" s="6"/>
      <c r="G155" s="4">
        <v>1</v>
      </c>
      <c r="H155" s="2">
        <v>1</v>
      </c>
      <c r="I155" s="2">
        <v>1</v>
      </c>
      <c r="J155" s="2"/>
      <c r="K155" s="2" t="s">
        <v>26</v>
      </c>
      <c r="L155" s="2"/>
      <c r="M155" s="2"/>
      <c r="N155" s="2"/>
      <c r="O155" s="2">
        <v>1</v>
      </c>
      <c r="P155" s="2"/>
      <c r="Q155" s="2"/>
      <c r="R155" s="6"/>
      <c r="T155" s="2" t="str">
        <f t="shared" si="23"/>
        <v xml:space="preserve">( !(a) &amp;&amp; </v>
      </c>
      <c r="U155" s="2" t="str">
        <f t="shared" si="24"/>
        <v xml:space="preserve">!(b) &amp;&amp; </v>
      </c>
      <c r="V155" s="2" t="str">
        <f t="shared" si="25"/>
        <v xml:space="preserve">!(c) &amp;&amp; </v>
      </c>
      <c r="W155" s="2" t="str">
        <f t="shared" si="25"/>
        <v xml:space="preserve">!(d) &amp;&amp; </v>
      </c>
      <c r="X155" s="2" t="str">
        <f t="shared" si="25"/>
        <v xml:space="preserve">!(e) &amp;&amp; </v>
      </c>
      <c r="Y155" s="2" t="str">
        <f t="shared" si="22"/>
        <v xml:space="preserve">g &amp;&amp; </v>
      </c>
      <c r="Z155" s="2" t="str">
        <f t="shared" si="20"/>
        <v xml:space="preserve">h &amp;&amp; </v>
      </c>
      <c r="AA155" s="2" t="str">
        <f t="shared" si="27"/>
        <v xml:space="preserve">i &amp;&amp; </v>
      </c>
      <c r="AB155" s="2" t="str">
        <f t="shared" si="26"/>
        <v xml:space="preserve">!(j)) || </v>
      </c>
    </row>
    <row r="156" spans="1:28" x14ac:dyDescent="0.25">
      <c r="E156" s="6">
        <v>1</v>
      </c>
      <c r="G156" s="4">
        <v>1</v>
      </c>
      <c r="H156" s="2">
        <v>1</v>
      </c>
      <c r="I156" s="2">
        <v>1</v>
      </c>
      <c r="J156" s="2"/>
      <c r="K156" s="2" t="s">
        <v>26</v>
      </c>
      <c r="L156" s="2"/>
      <c r="M156" s="2"/>
      <c r="N156" s="2"/>
      <c r="O156" s="2">
        <v>1</v>
      </c>
      <c r="P156" s="2"/>
      <c r="Q156" s="2"/>
      <c r="R156" s="6"/>
      <c r="T156" s="2" t="str">
        <f t="shared" si="23"/>
        <v xml:space="preserve">( !(a) &amp;&amp; </v>
      </c>
      <c r="U156" s="2" t="str">
        <f t="shared" si="24"/>
        <v xml:space="preserve">!(b) &amp;&amp; </v>
      </c>
      <c r="V156" s="2" t="str">
        <f t="shared" si="25"/>
        <v xml:space="preserve">!(c) &amp;&amp; </v>
      </c>
      <c r="W156" s="2" t="str">
        <f t="shared" si="25"/>
        <v xml:space="preserve">!(d) &amp;&amp; </v>
      </c>
      <c r="X156" s="2" t="str">
        <f t="shared" si="25"/>
        <v xml:space="preserve">e &amp;&amp; </v>
      </c>
      <c r="Y156" s="2" t="str">
        <f t="shared" si="22"/>
        <v xml:space="preserve">g &amp;&amp; </v>
      </c>
      <c r="Z156" s="2" t="str">
        <f t="shared" si="20"/>
        <v xml:space="preserve">h &amp;&amp; </v>
      </c>
      <c r="AA156" s="2" t="str">
        <f t="shared" si="27"/>
        <v xml:space="preserve">i &amp;&amp; </v>
      </c>
      <c r="AB156" s="2" t="str">
        <f t="shared" si="26"/>
        <v xml:space="preserve">!(j)) || </v>
      </c>
    </row>
    <row r="157" spans="1:28" x14ac:dyDescent="0.25">
      <c r="D157" s="2">
        <v>1</v>
      </c>
      <c r="E157" s="6"/>
      <c r="G157" s="4">
        <v>1</v>
      </c>
      <c r="H157" s="2">
        <v>1</v>
      </c>
      <c r="I157" s="2">
        <v>1</v>
      </c>
      <c r="J157" s="2"/>
      <c r="K157" s="2" t="s">
        <v>26</v>
      </c>
      <c r="L157" s="2"/>
      <c r="M157" s="2"/>
      <c r="N157" s="2"/>
      <c r="O157" s="2"/>
      <c r="P157" s="2">
        <v>1</v>
      </c>
      <c r="Q157" s="2"/>
      <c r="R157" s="6"/>
      <c r="T157" s="2" t="str">
        <f t="shared" si="23"/>
        <v xml:space="preserve">( !(a) &amp;&amp; </v>
      </c>
      <c r="U157" s="2" t="str">
        <f t="shared" si="24"/>
        <v xml:space="preserve">!(b) &amp;&amp; </v>
      </c>
      <c r="V157" s="2" t="str">
        <f t="shared" si="25"/>
        <v xml:space="preserve">!(c) &amp;&amp; </v>
      </c>
      <c r="W157" s="2" t="str">
        <f t="shared" si="25"/>
        <v xml:space="preserve">d &amp;&amp; </v>
      </c>
      <c r="X157" s="2" t="str">
        <f t="shared" si="25"/>
        <v xml:space="preserve">!(e) &amp;&amp; </v>
      </c>
      <c r="Y157" s="2" t="str">
        <f t="shared" si="22"/>
        <v xml:space="preserve">g &amp;&amp; </v>
      </c>
      <c r="Z157" s="2" t="str">
        <f t="shared" si="20"/>
        <v xml:space="preserve">h &amp;&amp; </v>
      </c>
      <c r="AA157" s="2" t="str">
        <f t="shared" si="27"/>
        <v xml:space="preserve">i &amp;&amp; </v>
      </c>
      <c r="AB157" s="2" t="str">
        <f t="shared" si="26"/>
        <v xml:space="preserve">!(j)) || </v>
      </c>
    </row>
    <row r="158" spans="1:28" x14ac:dyDescent="0.25">
      <c r="D158" s="2">
        <v>1</v>
      </c>
      <c r="E158" s="6">
        <v>1</v>
      </c>
      <c r="G158" s="4">
        <v>1</v>
      </c>
      <c r="H158" s="2">
        <v>1</v>
      </c>
      <c r="I158" s="2">
        <v>1</v>
      </c>
      <c r="J158" s="2"/>
      <c r="K158" s="2" t="s">
        <v>26</v>
      </c>
      <c r="L158" s="2"/>
      <c r="M158" s="2"/>
      <c r="N158" s="2"/>
      <c r="O158" s="2"/>
      <c r="P158" s="2">
        <v>1</v>
      </c>
      <c r="Q158" s="2"/>
      <c r="R158" s="6"/>
      <c r="T158" s="2" t="str">
        <f t="shared" si="23"/>
        <v xml:space="preserve">( !(a) &amp;&amp; </v>
      </c>
      <c r="U158" s="2" t="str">
        <f t="shared" si="24"/>
        <v xml:space="preserve">!(b) &amp;&amp; </v>
      </c>
      <c r="V158" s="2" t="str">
        <f t="shared" si="25"/>
        <v xml:space="preserve">!(c) &amp;&amp; </v>
      </c>
      <c r="W158" s="2" t="str">
        <f t="shared" si="25"/>
        <v xml:space="preserve">d &amp;&amp; </v>
      </c>
      <c r="X158" s="2" t="str">
        <f t="shared" si="25"/>
        <v xml:space="preserve">e &amp;&amp; </v>
      </c>
      <c r="Y158" s="2" t="str">
        <f t="shared" si="22"/>
        <v xml:space="preserve">g &amp;&amp; </v>
      </c>
      <c r="Z158" s="2" t="str">
        <f t="shared" si="20"/>
        <v xml:space="preserve">h &amp;&amp; </v>
      </c>
      <c r="AA158" s="2" t="str">
        <f t="shared" si="27"/>
        <v xml:space="preserve">i &amp;&amp; </v>
      </c>
      <c r="AB158" s="2" t="str">
        <f t="shared" si="26"/>
        <v xml:space="preserve">!(j)) || </v>
      </c>
    </row>
    <row r="159" spans="1:28" x14ac:dyDescent="0.25">
      <c r="C159" s="2">
        <v>1</v>
      </c>
      <c r="E159" s="6"/>
      <c r="G159" s="4">
        <v>1</v>
      </c>
      <c r="H159" s="2">
        <v>1</v>
      </c>
      <c r="I159" s="2">
        <v>1</v>
      </c>
      <c r="J159" s="2"/>
      <c r="K159" s="2" t="s">
        <v>26</v>
      </c>
      <c r="L159" s="2"/>
      <c r="M159" s="2"/>
      <c r="N159" s="2"/>
      <c r="O159" s="2"/>
      <c r="P159" s="2">
        <v>1</v>
      </c>
      <c r="Q159" s="2"/>
      <c r="R159" s="6"/>
      <c r="T159" s="2" t="str">
        <f t="shared" si="23"/>
        <v xml:space="preserve">( !(a) &amp;&amp; </v>
      </c>
      <c r="U159" s="2" t="str">
        <f t="shared" si="24"/>
        <v xml:space="preserve">!(b) &amp;&amp; </v>
      </c>
      <c r="V159" s="2" t="str">
        <f t="shared" si="25"/>
        <v xml:space="preserve">c &amp;&amp; </v>
      </c>
      <c r="W159" s="2" t="str">
        <f t="shared" si="25"/>
        <v xml:space="preserve">!(d) &amp;&amp; </v>
      </c>
      <c r="X159" s="2" t="str">
        <f t="shared" si="25"/>
        <v xml:space="preserve">!(e) &amp;&amp; </v>
      </c>
      <c r="Y159" s="2" t="str">
        <f t="shared" si="22"/>
        <v xml:space="preserve">g &amp;&amp; </v>
      </c>
      <c r="Z159" s="2" t="str">
        <f t="shared" si="20"/>
        <v xml:space="preserve">h &amp;&amp; </v>
      </c>
      <c r="AA159" s="2" t="str">
        <f t="shared" si="27"/>
        <v xml:space="preserve">i &amp;&amp; </v>
      </c>
      <c r="AB159" s="2" t="str">
        <f t="shared" si="26"/>
        <v xml:space="preserve">!(j)) || </v>
      </c>
    </row>
    <row r="160" spans="1:28" x14ac:dyDescent="0.25">
      <c r="C160" s="2">
        <v>1</v>
      </c>
      <c r="E160" s="6">
        <v>1</v>
      </c>
      <c r="G160" s="4">
        <v>1</v>
      </c>
      <c r="H160" s="2">
        <v>1</v>
      </c>
      <c r="I160" s="2">
        <v>1</v>
      </c>
      <c r="J160" s="2"/>
      <c r="K160" s="2" t="s">
        <v>26</v>
      </c>
      <c r="L160" s="2"/>
      <c r="M160" s="2"/>
      <c r="N160" s="2"/>
      <c r="O160" s="2"/>
      <c r="P160" s="2"/>
      <c r="Q160" s="2">
        <v>1</v>
      </c>
      <c r="R160" s="6"/>
      <c r="T160" s="2" t="str">
        <f t="shared" si="23"/>
        <v xml:space="preserve">( !(a) &amp;&amp; </v>
      </c>
      <c r="U160" s="2" t="str">
        <f t="shared" si="24"/>
        <v xml:space="preserve">!(b) &amp;&amp; </v>
      </c>
      <c r="V160" s="2" t="str">
        <f t="shared" si="25"/>
        <v xml:space="preserve">c &amp;&amp; </v>
      </c>
      <c r="W160" s="2" t="str">
        <f t="shared" si="25"/>
        <v xml:space="preserve">!(d) &amp;&amp; </v>
      </c>
      <c r="X160" s="2" t="str">
        <f t="shared" si="25"/>
        <v xml:space="preserve">e &amp;&amp; </v>
      </c>
      <c r="Y160" s="2" t="str">
        <f t="shared" si="22"/>
        <v xml:space="preserve">g &amp;&amp; </v>
      </c>
      <c r="Z160" s="2" t="str">
        <f t="shared" si="20"/>
        <v xml:space="preserve">h &amp;&amp; </v>
      </c>
      <c r="AA160" s="2" t="str">
        <f t="shared" si="27"/>
        <v xml:space="preserve">i &amp;&amp; </v>
      </c>
      <c r="AB160" s="2" t="str">
        <f t="shared" si="26"/>
        <v xml:space="preserve">!(j)) || </v>
      </c>
    </row>
    <row r="161" spans="1:28" x14ac:dyDescent="0.25">
      <c r="C161" s="2">
        <v>1</v>
      </c>
      <c r="D161" s="2">
        <v>1</v>
      </c>
      <c r="E161" s="6"/>
      <c r="G161" s="4">
        <v>1</v>
      </c>
      <c r="H161" s="2">
        <v>1</v>
      </c>
      <c r="I161" s="2">
        <v>1</v>
      </c>
      <c r="J161" s="2"/>
      <c r="K161" s="2" t="s">
        <v>26</v>
      </c>
      <c r="L161" s="2"/>
      <c r="M161" s="2"/>
      <c r="N161" s="2"/>
      <c r="O161" s="2"/>
      <c r="P161" s="2"/>
      <c r="Q161" s="2">
        <v>1</v>
      </c>
      <c r="R161" s="6"/>
      <c r="T161" s="2" t="str">
        <f t="shared" si="23"/>
        <v xml:space="preserve">( !(a) &amp;&amp; </v>
      </c>
      <c r="U161" s="2" t="str">
        <f t="shared" si="24"/>
        <v xml:space="preserve">!(b) &amp;&amp; </v>
      </c>
      <c r="V161" s="2" t="str">
        <f t="shared" si="25"/>
        <v xml:space="preserve">c &amp;&amp; </v>
      </c>
      <c r="W161" s="2" t="str">
        <f t="shared" si="25"/>
        <v xml:space="preserve">d &amp;&amp; </v>
      </c>
      <c r="X161" s="2" t="str">
        <f t="shared" si="25"/>
        <v xml:space="preserve">!(e) &amp;&amp; </v>
      </c>
      <c r="Y161" s="2" t="str">
        <f t="shared" si="22"/>
        <v xml:space="preserve">g &amp;&amp; </v>
      </c>
      <c r="Z161" s="2" t="str">
        <f t="shared" si="20"/>
        <v xml:space="preserve">h &amp;&amp; </v>
      </c>
      <c r="AA161" s="2" t="str">
        <f t="shared" si="27"/>
        <v xml:space="preserve">i &amp;&amp; </v>
      </c>
      <c r="AB161" s="2" t="str">
        <f t="shared" si="26"/>
        <v xml:space="preserve">!(j)) || </v>
      </c>
    </row>
    <row r="162" spans="1:28" x14ac:dyDescent="0.25">
      <c r="C162" s="2">
        <v>1</v>
      </c>
      <c r="D162" s="2">
        <v>1</v>
      </c>
      <c r="E162" s="6">
        <v>1</v>
      </c>
      <c r="G162" s="4">
        <v>1</v>
      </c>
      <c r="H162" s="2">
        <v>1</v>
      </c>
      <c r="I162" s="2">
        <v>1</v>
      </c>
      <c r="J162" s="2"/>
      <c r="K162" s="2" t="s">
        <v>26</v>
      </c>
      <c r="L162" s="2"/>
      <c r="M162" s="2"/>
      <c r="N162" s="2"/>
      <c r="O162" s="2"/>
      <c r="P162" s="2"/>
      <c r="Q162" s="2">
        <v>1</v>
      </c>
      <c r="R162" s="6"/>
      <c r="T162" s="2" t="str">
        <f t="shared" si="23"/>
        <v xml:space="preserve">( !(a) &amp;&amp; </v>
      </c>
      <c r="U162" s="2" t="str">
        <f t="shared" si="24"/>
        <v xml:space="preserve">!(b) &amp;&amp; </v>
      </c>
      <c r="V162" s="2" t="str">
        <f t="shared" si="25"/>
        <v xml:space="preserve">c &amp;&amp; </v>
      </c>
      <c r="W162" s="2" t="str">
        <f t="shared" si="25"/>
        <v xml:space="preserve">d &amp;&amp; </v>
      </c>
      <c r="X162" s="2" t="str">
        <f t="shared" si="25"/>
        <v xml:space="preserve">e &amp;&amp; </v>
      </c>
      <c r="Y162" s="2" t="str">
        <f t="shared" si="22"/>
        <v xml:space="preserve">g &amp;&amp; </v>
      </c>
      <c r="Z162" s="2" t="str">
        <f t="shared" si="20"/>
        <v xml:space="preserve">h &amp;&amp; </v>
      </c>
      <c r="AA162" s="2" t="str">
        <f t="shared" si="27"/>
        <v xml:space="preserve">i &amp;&amp; </v>
      </c>
      <c r="AB162" s="2" t="str">
        <f t="shared" si="26"/>
        <v xml:space="preserve">!(j)) || </v>
      </c>
    </row>
    <row r="163" spans="1:28" x14ac:dyDescent="0.25">
      <c r="B163" s="2">
        <v>1</v>
      </c>
      <c r="E163" s="6"/>
      <c r="G163" s="4">
        <v>1</v>
      </c>
      <c r="H163" s="2">
        <v>1</v>
      </c>
      <c r="I163" s="2">
        <v>1</v>
      </c>
      <c r="J163" s="2"/>
      <c r="K163" s="2" t="s">
        <v>26</v>
      </c>
      <c r="L163" s="2"/>
      <c r="M163" s="2"/>
      <c r="N163" s="2"/>
      <c r="O163" s="2"/>
      <c r="P163" s="2"/>
      <c r="Q163" s="2"/>
      <c r="R163" s="6">
        <v>1</v>
      </c>
      <c r="T163" s="2" t="str">
        <f t="shared" si="23"/>
        <v xml:space="preserve">( !(a) &amp;&amp; </v>
      </c>
      <c r="U163" s="2" t="str">
        <f t="shared" si="24"/>
        <v xml:space="preserve">b &amp;&amp; </v>
      </c>
      <c r="V163" s="2" t="str">
        <f t="shared" si="25"/>
        <v xml:space="preserve">!(c) &amp;&amp; </v>
      </c>
      <c r="W163" s="2" t="str">
        <f t="shared" si="25"/>
        <v xml:space="preserve">!(d) &amp;&amp; </v>
      </c>
      <c r="X163" s="2" t="str">
        <f t="shared" si="25"/>
        <v xml:space="preserve">!(e) &amp;&amp; </v>
      </c>
      <c r="Y163" s="2" t="str">
        <f t="shared" si="22"/>
        <v xml:space="preserve">g &amp;&amp; </v>
      </c>
      <c r="Z163" s="2" t="str">
        <f t="shared" si="20"/>
        <v xml:space="preserve">h &amp;&amp; </v>
      </c>
      <c r="AA163" s="2" t="str">
        <f t="shared" si="27"/>
        <v xml:space="preserve">i &amp;&amp; </v>
      </c>
      <c r="AB163" s="2" t="str">
        <f t="shared" si="26"/>
        <v xml:space="preserve">!(j)) || </v>
      </c>
    </row>
    <row r="164" spans="1:28" x14ac:dyDescent="0.25">
      <c r="B164" s="2">
        <v>1</v>
      </c>
      <c r="E164" s="6">
        <v>1</v>
      </c>
      <c r="G164" s="4">
        <v>1</v>
      </c>
      <c r="H164" s="2">
        <v>1</v>
      </c>
      <c r="I164" s="2">
        <v>1</v>
      </c>
      <c r="J164" s="2"/>
      <c r="K164" s="2" t="s">
        <v>26</v>
      </c>
      <c r="L164" s="2"/>
      <c r="M164" s="2"/>
      <c r="N164" s="2"/>
      <c r="O164" s="2"/>
      <c r="P164" s="2"/>
      <c r="Q164" s="2"/>
      <c r="R164" s="6">
        <v>1</v>
      </c>
      <c r="T164" s="2" t="str">
        <f t="shared" si="23"/>
        <v xml:space="preserve">( !(a) &amp;&amp; </v>
      </c>
      <c r="U164" s="2" t="str">
        <f t="shared" si="24"/>
        <v xml:space="preserve">b &amp;&amp; </v>
      </c>
      <c r="V164" s="2" t="str">
        <f t="shared" si="25"/>
        <v xml:space="preserve">!(c) &amp;&amp; </v>
      </c>
      <c r="W164" s="2" t="str">
        <f t="shared" si="25"/>
        <v xml:space="preserve">!(d) &amp;&amp; </v>
      </c>
      <c r="X164" s="2" t="str">
        <f t="shared" si="25"/>
        <v xml:space="preserve">e &amp;&amp; </v>
      </c>
      <c r="Y164" s="2" t="str">
        <f t="shared" si="22"/>
        <v xml:space="preserve">g &amp;&amp; </v>
      </c>
      <c r="Z164" s="2" t="str">
        <f t="shared" si="20"/>
        <v xml:space="preserve">h &amp;&amp; </v>
      </c>
      <c r="AA164" s="2" t="str">
        <f t="shared" si="27"/>
        <v xml:space="preserve">i &amp;&amp; </v>
      </c>
      <c r="AB164" s="2" t="str">
        <f t="shared" si="26"/>
        <v xml:space="preserve">!(j)) || </v>
      </c>
    </row>
    <row r="165" spans="1:28" x14ac:dyDescent="0.25">
      <c r="A165" s="4"/>
      <c r="B165" s="4">
        <v>1</v>
      </c>
      <c r="C165" s="4"/>
      <c r="D165" s="4">
        <v>1</v>
      </c>
      <c r="E165" s="6"/>
      <c r="G165" s="4">
        <v>1</v>
      </c>
      <c r="H165" s="2">
        <v>1</v>
      </c>
      <c r="I165" s="2">
        <v>1</v>
      </c>
      <c r="J165" s="2"/>
      <c r="K165" s="2" t="s">
        <v>26</v>
      </c>
      <c r="L165" s="2"/>
      <c r="M165" s="2"/>
      <c r="N165" s="2"/>
      <c r="O165" s="2"/>
      <c r="P165" s="2"/>
      <c r="Q165" s="2"/>
      <c r="R165" s="6">
        <v>1</v>
      </c>
      <c r="T165" s="2" t="str">
        <f t="shared" si="23"/>
        <v xml:space="preserve">( !(a) &amp;&amp; </v>
      </c>
      <c r="U165" s="2" t="str">
        <f t="shared" si="24"/>
        <v xml:space="preserve">b &amp;&amp; </v>
      </c>
      <c r="V165" s="2" t="str">
        <f t="shared" si="25"/>
        <v xml:space="preserve">!(c) &amp;&amp; </v>
      </c>
      <c r="W165" s="2" t="str">
        <f t="shared" si="25"/>
        <v xml:space="preserve">d &amp;&amp; </v>
      </c>
      <c r="X165" s="2" t="str">
        <f t="shared" si="25"/>
        <v xml:space="preserve">!(e) &amp;&amp; </v>
      </c>
      <c r="Y165" s="2" t="str">
        <f t="shared" si="22"/>
        <v xml:space="preserve">g &amp;&amp; </v>
      </c>
      <c r="Z165" s="2" t="str">
        <f t="shared" si="20"/>
        <v xml:space="preserve">h &amp;&amp; </v>
      </c>
      <c r="AA165" s="2" t="str">
        <f t="shared" si="27"/>
        <v xml:space="preserve">i &amp;&amp; </v>
      </c>
      <c r="AB165" s="2" t="str">
        <f t="shared" si="26"/>
        <v xml:space="preserve">!(j)) || </v>
      </c>
    </row>
    <row r="166" spans="1:28" x14ac:dyDescent="0.25">
      <c r="A166" s="4"/>
      <c r="B166" s="4">
        <v>1</v>
      </c>
      <c r="C166" s="4"/>
      <c r="D166" s="4">
        <v>1</v>
      </c>
      <c r="E166" s="6">
        <v>1</v>
      </c>
      <c r="G166" s="4">
        <v>1</v>
      </c>
      <c r="H166" s="2">
        <v>1</v>
      </c>
      <c r="I166" s="2">
        <v>1</v>
      </c>
      <c r="J166" s="2"/>
      <c r="K166" s="2" t="s">
        <v>26</v>
      </c>
      <c r="L166" s="2"/>
      <c r="M166" s="2"/>
      <c r="N166" s="2"/>
      <c r="O166" s="2"/>
      <c r="P166" s="2"/>
      <c r="Q166" s="2"/>
      <c r="R166" s="6">
        <v>1</v>
      </c>
      <c r="T166" s="2" t="str">
        <f t="shared" si="23"/>
        <v xml:space="preserve">( !(a) &amp;&amp; </v>
      </c>
      <c r="U166" s="2" t="str">
        <f t="shared" si="24"/>
        <v xml:space="preserve">b &amp;&amp; </v>
      </c>
      <c r="V166" s="2" t="str">
        <f t="shared" si="25"/>
        <v xml:space="preserve">!(c) &amp;&amp; </v>
      </c>
      <c r="W166" s="2" t="str">
        <f t="shared" si="25"/>
        <v xml:space="preserve">d &amp;&amp; </v>
      </c>
      <c r="X166" s="2" t="str">
        <f t="shared" si="25"/>
        <v xml:space="preserve">e &amp;&amp; </v>
      </c>
      <c r="Y166" s="2" t="str">
        <f t="shared" si="22"/>
        <v xml:space="preserve">g &amp;&amp; </v>
      </c>
      <c r="Z166" s="2" t="str">
        <f t="shared" si="20"/>
        <v xml:space="preserve">h &amp;&amp; </v>
      </c>
      <c r="AA166" s="2" t="str">
        <f t="shared" si="27"/>
        <v xml:space="preserve">i &amp;&amp; </v>
      </c>
      <c r="AB166" s="2" t="str">
        <f t="shared" si="26"/>
        <v xml:space="preserve">!(j)) || </v>
      </c>
    </row>
    <row r="167" spans="1:28" x14ac:dyDescent="0.25">
      <c r="A167" s="4"/>
      <c r="B167" s="4">
        <v>1</v>
      </c>
      <c r="C167" s="4">
        <v>1</v>
      </c>
      <c r="D167" s="4"/>
      <c r="E167" s="6"/>
      <c r="G167" s="4">
        <v>1</v>
      </c>
      <c r="H167" s="2">
        <v>1</v>
      </c>
      <c r="I167" s="2">
        <v>1</v>
      </c>
      <c r="J167" s="2"/>
      <c r="K167" s="2" t="s">
        <v>26</v>
      </c>
      <c r="L167" s="2"/>
      <c r="M167" s="2"/>
      <c r="N167" s="2"/>
      <c r="O167" s="2"/>
      <c r="P167" s="2"/>
      <c r="Q167" s="2"/>
      <c r="R167" s="6">
        <v>1</v>
      </c>
      <c r="T167" s="2" t="str">
        <f t="shared" si="23"/>
        <v xml:space="preserve">( !(a) &amp;&amp; </v>
      </c>
      <c r="U167" s="2" t="str">
        <f t="shared" si="24"/>
        <v xml:space="preserve">b &amp;&amp; </v>
      </c>
      <c r="V167" s="2" t="str">
        <f t="shared" si="25"/>
        <v xml:space="preserve">c &amp;&amp; </v>
      </c>
      <c r="W167" s="2" t="str">
        <f t="shared" si="25"/>
        <v xml:space="preserve">!(d) &amp;&amp; </v>
      </c>
      <c r="X167" s="2" t="str">
        <f t="shared" si="25"/>
        <v xml:space="preserve">!(e) &amp;&amp; </v>
      </c>
      <c r="Y167" s="2" t="str">
        <f t="shared" si="22"/>
        <v xml:space="preserve">g &amp;&amp; </v>
      </c>
      <c r="Z167" s="2" t="str">
        <f t="shared" si="20"/>
        <v xml:space="preserve">h &amp;&amp; </v>
      </c>
      <c r="AA167" s="2" t="str">
        <f t="shared" si="27"/>
        <v xml:space="preserve">i &amp;&amp; </v>
      </c>
      <c r="AB167" s="2" t="str">
        <f t="shared" si="26"/>
        <v xml:space="preserve">!(j)) || </v>
      </c>
    </row>
    <row r="168" spans="1:28" x14ac:dyDescent="0.25">
      <c r="A168" s="4"/>
      <c r="B168" s="4">
        <v>1</v>
      </c>
      <c r="C168" s="4">
        <v>1</v>
      </c>
      <c r="D168" s="4"/>
      <c r="E168" s="6">
        <v>1</v>
      </c>
      <c r="G168" s="4">
        <v>1</v>
      </c>
      <c r="H168" s="2">
        <v>1</v>
      </c>
      <c r="I168" s="2">
        <v>1</v>
      </c>
      <c r="J168" s="2"/>
      <c r="K168" s="2" t="s">
        <v>26</v>
      </c>
      <c r="L168" s="2"/>
      <c r="M168" s="2"/>
      <c r="N168" s="2"/>
      <c r="O168" s="2"/>
      <c r="P168" s="2"/>
      <c r="Q168" s="2"/>
      <c r="R168" s="6">
        <v>1</v>
      </c>
      <c r="T168" s="2" t="str">
        <f t="shared" si="23"/>
        <v xml:space="preserve">( !(a) &amp;&amp; </v>
      </c>
      <c r="U168" s="2" t="str">
        <f t="shared" si="24"/>
        <v xml:space="preserve">b &amp;&amp; </v>
      </c>
      <c r="V168" s="2" t="str">
        <f t="shared" si="25"/>
        <v xml:space="preserve">c &amp;&amp; </v>
      </c>
      <c r="W168" s="2" t="str">
        <f t="shared" si="25"/>
        <v xml:space="preserve">!(d) &amp;&amp; </v>
      </c>
      <c r="X168" s="2" t="str">
        <f t="shared" si="25"/>
        <v xml:space="preserve">e &amp;&amp; </v>
      </c>
      <c r="Y168" s="2" t="str">
        <f t="shared" si="22"/>
        <v xml:space="preserve">g &amp;&amp; </v>
      </c>
      <c r="Z168" s="2" t="str">
        <f t="shared" si="20"/>
        <v xml:space="preserve">h &amp;&amp; </v>
      </c>
      <c r="AA168" s="2" t="str">
        <f t="shared" si="27"/>
        <v xml:space="preserve">i &amp;&amp; </v>
      </c>
      <c r="AB168" s="2" t="str">
        <f t="shared" si="26"/>
        <v xml:space="preserve">!(j)) || </v>
      </c>
    </row>
    <row r="169" spans="1:28" s="5" customFormat="1" x14ac:dyDescent="0.25">
      <c r="B169" s="5">
        <v>1</v>
      </c>
      <c r="C169" s="5">
        <v>1</v>
      </c>
      <c r="D169" s="5">
        <v>1</v>
      </c>
      <c r="E169" s="8"/>
      <c r="G169" s="4">
        <v>1</v>
      </c>
      <c r="H169" s="5">
        <v>1</v>
      </c>
      <c r="I169" s="5">
        <v>1</v>
      </c>
      <c r="K169" s="5" t="s">
        <v>26</v>
      </c>
      <c r="R169" s="8">
        <v>1</v>
      </c>
      <c r="T169" s="2" t="str">
        <f t="shared" si="23"/>
        <v xml:space="preserve">( !(a) &amp;&amp; </v>
      </c>
      <c r="U169" s="2" t="str">
        <f t="shared" si="24"/>
        <v xml:space="preserve">b &amp;&amp; </v>
      </c>
      <c r="V169" s="2" t="str">
        <f t="shared" si="25"/>
        <v xml:space="preserve">c &amp;&amp; </v>
      </c>
      <c r="W169" s="2" t="str">
        <f t="shared" si="25"/>
        <v xml:space="preserve">d &amp;&amp; </v>
      </c>
      <c r="X169" s="2" t="str">
        <f t="shared" si="25"/>
        <v xml:space="preserve">!(e) &amp;&amp; </v>
      </c>
      <c r="Y169" s="2" t="str">
        <f t="shared" si="22"/>
        <v xml:space="preserve">g &amp;&amp; </v>
      </c>
      <c r="Z169" s="2" t="str">
        <f t="shared" si="20"/>
        <v xml:space="preserve">h &amp;&amp; </v>
      </c>
      <c r="AA169" s="2" t="str">
        <f t="shared" si="27"/>
        <v xml:space="preserve">i &amp;&amp; </v>
      </c>
      <c r="AB169" s="2" t="str">
        <f t="shared" si="26"/>
        <v xml:space="preserve">!(j)) || </v>
      </c>
    </row>
    <row r="170" spans="1:28" x14ac:dyDescent="0.25">
      <c r="A170" s="2">
        <v>1</v>
      </c>
      <c r="B170" s="2">
        <v>1</v>
      </c>
      <c r="C170" s="2">
        <v>1</v>
      </c>
      <c r="D170" s="2">
        <v>1</v>
      </c>
      <c r="E170" s="6">
        <v>1</v>
      </c>
      <c r="G170" s="4">
        <v>1</v>
      </c>
      <c r="H170" s="2">
        <v>1</v>
      </c>
      <c r="I170" s="2">
        <v>1</v>
      </c>
      <c r="J170" s="2">
        <v>1</v>
      </c>
      <c r="K170" s="2" t="s">
        <v>26</v>
      </c>
      <c r="L170" s="2">
        <v>1</v>
      </c>
      <c r="M170" s="2"/>
      <c r="N170" s="2"/>
      <c r="O170" s="2"/>
      <c r="P170" s="2"/>
      <c r="Q170" s="2"/>
      <c r="R170" s="6"/>
      <c r="T170" s="2" t="str">
        <f t="shared" si="23"/>
        <v xml:space="preserve">( a &amp;&amp; </v>
      </c>
      <c r="U170" s="2" t="str">
        <f t="shared" si="24"/>
        <v xml:space="preserve">b &amp;&amp; </v>
      </c>
      <c r="V170" s="2" t="str">
        <f t="shared" si="25"/>
        <v xml:space="preserve">c &amp;&amp; </v>
      </c>
      <c r="W170" s="2" t="str">
        <f t="shared" si="25"/>
        <v xml:space="preserve">d &amp;&amp; </v>
      </c>
      <c r="X170" s="2" t="str">
        <f t="shared" si="25"/>
        <v xml:space="preserve">e &amp;&amp; </v>
      </c>
      <c r="Y170" s="2" t="str">
        <f t="shared" si="22"/>
        <v xml:space="preserve">g &amp;&amp; </v>
      </c>
      <c r="Z170" s="2" t="str">
        <f t="shared" si="20"/>
        <v xml:space="preserve">h &amp;&amp; </v>
      </c>
      <c r="AA170" s="2" t="str">
        <f t="shared" si="27"/>
        <v xml:space="preserve">i &amp;&amp; </v>
      </c>
      <c r="AB170" s="2" t="str">
        <f t="shared" si="26"/>
        <v xml:space="preserve">j) || </v>
      </c>
    </row>
    <row r="171" spans="1:28" x14ac:dyDescent="0.25">
      <c r="A171" s="2">
        <v>1</v>
      </c>
      <c r="B171" s="2">
        <v>1</v>
      </c>
      <c r="C171" s="2">
        <v>1</v>
      </c>
      <c r="D171" s="2">
        <v>1</v>
      </c>
      <c r="E171" s="6"/>
      <c r="G171" s="4">
        <v>1</v>
      </c>
      <c r="H171" s="2">
        <v>1</v>
      </c>
      <c r="I171" s="2">
        <v>1</v>
      </c>
      <c r="J171" s="2">
        <v>1</v>
      </c>
      <c r="K171" s="2" t="s">
        <v>26</v>
      </c>
      <c r="L171" s="2">
        <v>1</v>
      </c>
      <c r="M171" s="2"/>
      <c r="N171" s="2"/>
      <c r="O171" s="2"/>
      <c r="P171" s="2"/>
      <c r="Q171" s="2"/>
      <c r="R171" s="6"/>
      <c r="T171" s="2" t="str">
        <f t="shared" si="23"/>
        <v xml:space="preserve">( a &amp;&amp; </v>
      </c>
      <c r="U171" s="2" t="str">
        <f t="shared" si="24"/>
        <v xml:space="preserve">b &amp;&amp; </v>
      </c>
      <c r="V171" s="2" t="str">
        <f t="shared" si="25"/>
        <v xml:space="preserve">c &amp;&amp; </v>
      </c>
      <c r="W171" s="2" t="str">
        <f t="shared" si="25"/>
        <v xml:space="preserve">d &amp;&amp; </v>
      </c>
      <c r="X171" s="2" t="str">
        <f t="shared" si="25"/>
        <v xml:space="preserve">!(e) &amp;&amp; </v>
      </c>
      <c r="Y171" s="2" t="str">
        <f t="shared" si="22"/>
        <v xml:space="preserve">g &amp;&amp; </v>
      </c>
      <c r="Z171" s="2" t="str">
        <f t="shared" si="20"/>
        <v xml:space="preserve">h &amp;&amp; </v>
      </c>
      <c r="AA171" s="2" t="str">
        <f t="shared" si="27"/>
        <v xml:space="preserve">i &amp;&amp; </v>
      </c>
      <c r="AB171" s="2" t="str">
        <f t="shared" si="26"/>
        <v xml:space="preserve">j) || </v>
      </c>
    </row>
    <row r="172" spans="1:28" x14ac:dyDescent="0.25">
      <c r="A172" s="2">
        <v>1</v>
      </c>
      <c r="B172" s="2">
        <v>1</v>
      </c>
      <c r="C172" s="2">
        <v>1</v>
      </c>
      <c r="E172" s="6">
        <v>1</v>
      </c>
      <c r="G172" s="4">
        <v>1</v>
      </c>
      <c r="H172" s="2">
        <v>1</v>
      </c>
      <c r="I172" s="2">
        <v>1</v>
      </c>
      <c r="J172" s="2">
        <v>1</v>
      </c>
      <c r="K172" s="2" t="s">
        <v>26</v>
      </c>
      <c r="L172" s="2">
        <v>1</v>
      </c>
      <c r="M172" s="2"/>
      <c r="N172" s="2"/>
      <c r="O172" s="2"/>
      <c r="P172" s="2"/>
      <c r="Q172" s="2"/>
      <c r="R172" s="6"/>
      <c r="T172" s="2" t="str">
        <f t="shared" si="23"/>
        <v xml:space="preserve">( a &amp;&amp; </v>
      </c>
      <c r="U172" s="2" t="str">
        <f t="shared" si="24"/>
        <v xml:space="preserve">b &amp;&amp; </v>
      </c>
      <c r="V172" s="2" t="str">
        <f t="shared" si="25"/>
        <v xml:space="preserve">c &amp;&amp; </v>
      </c>
      <c r="W172" s="2" t="str">
        <f t="shared" si="25"/>
        <v xml:space="preserve">!(d) &amp;&amp; </v>
      </c>
      <c r="X172" s="2" t="str">
        <f t="shared" si="25"/>
        <v xml:space="preserve">e &amp;&amp; </v>
      </c>
      <c r="Y172" s="2" t="str">
        <f t="shared" si="22"/>
        <v xml:space="preserve">g &amp;&amp; </v>
      </c>
      <c r="Z172" s="2" t="str">
        <f t="shared" si="20"/>
        <v xml:space="preserve">h &amp;&amp; </v>
      </c>
      <c r="AA172" s="2" t="str">
        <f t="shared" si="27"/>
        <v xml:space="preserve">i &amp;&amp; </v>
      </c>
      <c r="AB172" s="2" t="str">
        <f t="shared" si="26"/>
        <v xml:space="preserve">j) || </v>
      </c>
    </row>
    <row r="173" spans="1:28" x14ac:dyDescent="0.25">
      <c r="A173" s="4">
        <v>1</v>
      </c>
      <c r="B173" s="4">
        <v>1</v>
      </c>
      <c r="C173" s="4">
        <v>1</v>
      </c>
      <c r="D173" s="4"/>
      <c r="E173" s="6"/>
      <c r="G173" s="4">
        <v>1</v>
      </c>
      <c r="H173" s="2">
        <v>1</v>
      </c>
      <c r="I173" s="2">
        <v>1</v>
      </c>
      <c r="J173" s="2">
        <v>1</v>
      </c>
      <c r="K173" s="2" t="s">
        <v>26</v>
      </c>
      <c r="L173" s="2">
        <v>1</v>
      </c>
      <c r="M173" s="2"/>
      <c r="N173" s="2"/>
      <c r="O173" s="2"/>
      <c r="P173" s="2"/>
      <c r="Q173" s="2"/>
      <c r="R173" s="6"/>
      <c r="T173" s="2" t="str">
        <f t="shared" si="23"/>
        <v xml:space="preserve">( a &amp;&amp; </v>
      </c>
      <c r="U173" s="2" t="str">
        <f t="shared" si="24"/>
        <v xml:space="preserve">b &amp;&amp; </v>
      </c>
      <c r="V173" s="2" t="str">
        <f t="shared" si="25"/>
        <v xml:space="preserve">c &amp;&amp; </v>
      </c>
      <c r="W173" s="2" t="str">
        <f t="shared" si="25"/>
        <v xml:space="preserve">!(d) &amp;&amp; </v>
      </c>
      <c r="X173" s="2" t="str">
        <f t="shared" si="25"/>
        <v xml:space="preserve">!(e) &amp;&amp; </v>
      </c>
      <c r="Y173" s="2" t="str">
        <f t="shared" si="22"/>
        <v xml:space="preserve">g &amp;&amp; </v>
      </c>
      <c r="Z173" s="2" t="str">
        <f t="shared" si="20"/>
        <v xml:space="preserve">h &amp;&amp; </v>
      </c>
      <c r="AA173" s="2" t="str">
        <f t="shared" si="27"/>
        <v xml:space="preserve">i &amp;&amp; </v>
      </c>
      <c r="AB173" s="2" t="str">
        <f t="shared" si="26"/>
        <v xml:space="preserve">j) || </v>
      </c>
    </row>
    <row r="174" spans="1:28" x14ac:dyDescent="0.25">
      <c r="A174" s="2">
        <v>1</v>
      </c>
      <c r="B174" s="2">
        <v>1</v>
      </c>
      <c r="D174" s="2">
        <v>1</v>
      </c>
      <c r="E174" s="6">
        <v>1</v>
      </c>
      <c r="G174" s="4">
        <v>1</v>
      </c>
      <c r="H174" s="2">
        <v>1</v>
      </c>
      <c r="I174" s="2">
        <v>1</v>
      </c>
      <c r="J174" s="2">
        <v>1</v>
      </c>
      <c r="K174" s="2" t="s">
        <v>26</v>
      </c>
      <c r="L174" s="2">
        <v>1</v>
      </c>
      <c r="M174" s="2"/>
      <c r="N174" s="2"/>
      <c r="O174" s="2"/>
      <c r="P174" s="2"/>
      <c r="Q174" s="2"/>
      <c r="R174" s="6"/>
      <c r="T174" s="2" t="str">
        <f t="shared" si="23"/>
        <v xml:space="preserve">( a &amp;&amp; </v>
      </c>
      <c r="U174" s="2" t="str">
        <f t="shared" si="24"/>
        <v xml:space="preserve">b &amp;&amp; </v>
      </c>
      <c r="V174" s="2" t="str">
        <f t="shared" si="25"/>
        <v xml:space="preserve">!(c) &amp;&amp; </v>
      </c>
      <c r="W174" s="2" t="str">
        <f t="shared" si="25"/>
        <v xml:space="preserve">d &amp;&amp; </v>
      </c>
      <c r="X174" s="2" t="str">
        <f t="shared" si="25"/>
        <v xml:space="preserve">e &amp;&amp; </v>
      </c>
      <c r="Y174" s="2" t="str">
        <f t="shared" si="22"/>
        <v xml:space="preserve">g &amp;&amp; </v>
      </c>
      <c r="Z174" s="2" t="str">
        <f t="shared" si="20"/>
        <v xml:space="preserve">h &amp;&amp; </v>
      </c>
      <c r="AA174" s="2" t="str">
        <f t="shared" si="27"/>
        <v xml:space="preserve">i &amp;&amp; </v>
      </c>
      <c r="AB174" s="2" t="str">
        <f t="shared" si="26"/>
        <v xml:space="preserve">j) || </v>
      </c>
    </row>
    <row r="175" spans="1:28" x14ac:dyDescent="0.25">
      <c r="A175" s="4">
        <v>1</v>
      </c>
      <c r="B175" s="4">
        <v>1</v>
      </c>
      <c r="C175" s="4"/>
      <c r="D175" s="4">
        <v>1</v>
      </c>
      <c r="E175" s="6"/>
      <c r="G175" s="4">
        <v>1</v>
      </c>
      <c r="H175" s="2">
        <v>1</v>
      </c>
      <c r="I175" s="2">
        <v>1</v>
      </c>
      <c r="J175" s="2">
        <v>1</v>
      </c>
      <c r="K175" s="2" t="s">
        <v>26</v>
      </c>
      <c r="L175" s="2">
        <v>1</v>
      </c>
      <c r="M175" s="2"/>
      <c r="N175" s="2"/>
      <c r="O175" s="2"/>
      <c r="P175" s="2"/>
      <c r="Q175" s="2"/>
      <c r="R175" s="6"/>
      <c r="T175" s="2" t="str">
        <f t="shared" si="23"/>
        <v xml:space="preserve">( a &amp;&amp; </v>
      </c>
      <c r="U175" s="2" t="str">
        <f t="shared" si="24"/>
        <v xml:space="preserve">b &amp;&amp; </v>
      </c>
      <c r="V175" s="2" t="str">
        <f t="shared" si="25"/>
        <v xml:space="preserve">!(c) &amp;&amp; </v>
      </c>
      <c r="W175" s="2" t="str">
        <f t="shared" si="25"/>
        <v xml:space="preserve">d &amp;&amp; </v>
      </c>
      <c r="X175" s="2" t="str">
        <f t="shared" si="25"/>
        <v xml:space="preserve">!(e) &amp;&amp; </v>
      </c>
      <c r="Y175" s="2" t="str">
        <f t="shared" si="22"/>
        <v xml:space="preserve">g &amp;&amp; </v>
      </c>
      <c r="Z175" s="2" t="str">
        <f t="shared" si="20"/>
        <v xml:space="preserve">h &amp;&amp; </v>
      </c>
      <c r="AA175" s="2" t="str">
        <f t="shared" si="27"/>
        <v xml:space="preserve">i &amp;&amp; </v>
      </c>
      <c r="AB175" s="2" t="str">
        <f t="shared" si="26"/>
        <v xml:space="preserve">j) || </v>
      </c>
    </row>
    <row r="176" spans="1:28" x14ac:dyDescent="0.25">
      <c r="A176" s="4">
        <v>1</v>
      </c>
      <c r="B176" s="4">
        <v>1</v>
      </c>
      <c r="C176" s="4"/>
      <c r="D176" s="4"/>
      <c r="E176" s="6">
        <v>1</v>
      </c>
      <c r="G176" s="4">
        <v>1</v>
      </c>
      <c r="H176" s="2">
        <v>1</v>
      </c>
      <c r="I176" s="2">
        <v>1</v>
      </c>
      <c r="J176" s="2">
        <v>1</v>
      </c>
      <c r="K176" s="2" t="s">
        <v>26</v>
      </c>
      <c r="L176" s="2"/>
      <c r="M176" s="2">
        <v>1</v>
      </c>
      <c r="N176" s="2"/>
      <c r="O176" s="2"/>
      <c r="P176" s="2"/>
      <c r="Q176" s="2"/>
      <c r="R176" s="6"/>
      <c r="T176" s="2" t="str">
        <f t="shared" si="23"/>
        <v xml:space="preserve">( a &amp;&amp; </v>
      </c>
      <c r="U176" s="2" t="str">
        <f t="shared" si="24"/>
        <v xml:space="preserve">b &amp;&amp; </v>
      </c>
      <c r="V176" s="2" t="str">
        <f t="shared" si="25"/>
        <v xml:space="preserve">!(c) &amp;&amp; </v>
      </c>
      <c r="W176" s="2" t="str">
        <f t="shared" si="25"/>
        <v xml:space="preserve">!(d) &amp;&amp; </v>
      </c>
      <c r="X176" s="2" t="str">
        <f t="shared" si="25"/>
        <v xml:space="preserve">e &amp;&amp; </v>
      </c>
      <c r="Y176" s="2" t="str">
        <f t="shared" si="22"/>
        <v xml:space="preserve">g &amp;&amp; </v>
      </c>
      <c r="Z176" s="2" t="str">
        <f t="shared" si="20"/>
        <v xml:space="preserve">h &amp;&amp; </v>
      </c>
      <c r="AA176" s="2" t="str">
        <f t="shared" si="27"/>
        <v xml:space="preserve">i &amp;&amp; </v>
      </c>
      <c r="AB176" s="2" t="str">
        <f t="shared" si="26"/>
        <v xml:space="preserve">j) || </v>
      </c>
    </row>
    <row r="177" spans="1:28" x14ac:dyDescent="0.25">
      <c r="A177" s="2">
        <v>1</v>
      </c>
      <c r="B177" s="2">
        <v>1</v>
      </c>
      <c r="E177" s="6"/>
      <c r="G177" s="4">
        <v>1</v>
      </c>
      <c r="H177" s="2">
        <v>1</v>
      </c>
      <c r="I177" s="2">
        <v>1</v>
      </c>
      <c r="J177" s="2">
        <v>1</v>
      </c>
      <c r="K177" s="2" t="s">
        <v>26</v>
      </c>
      <c r="L177" s="2"/>
      <c r="M177" s="2">
        <v>1</v>
      </c>
      <c r="N177" s="2"/>
      <c r="O177" s="2"/>
      <c r="P177" s="2"/>
      <c r="Q177" s="2"/>
      <c r="R177" s="6"/>
      <c r="T177" s="2" t="str">
        <f t="shared" si="23"/>
        <v xml:space="preserve">( a &amp;&amp; </v>
      </c>
      <c r="U177" s="2" t="str">
        <f t="shared" si="24"/>
        <v xml:space="preserve">b &amp;&amp; </v>
      </c>
      <c r="V177" s="2" t="str">
        <f t="shared" si="25"/>
        <v xml:space="preserve">!(c) &amp;&amp; </v>
      </c>
      <c r="W177" s="2" t="str">
        <f t="shared" si="25"/>
        <v xml:space="preserve">!(d) &amp;&amp; </v>
      </c>
      <c r="X177" s="2" t="str">
        <f t="shared" si="25"/>
        <v xml:space="preserve">!(e) &amp;&amp; </v>
      </c>
      <c r="Y177" s="2" t="str">
        <f t="shared" si="22"/>
        <v xml:space="preserve">g &amp;&amp; </v>
      </c>
      <c r="Z177" s="2" t="str">
        <f t="shared" si="20"/>
        <v xml:space="preserve">h &amp;&amp; </v>
      </c>
      <c r="AA177" s="2" t="str">
        <f t="shared" si="27"/>
        <v xml:space="preserve">i &amp;&amp; </v>
      </c>
      <c r="AB177" s="2" t="str">
        <f t="shared" si="26"/>
        <v xml:space="preserve">j) || </v>
      </c>
    </row>
    <row r="178" spans="1:28" x14ac:dyDescent="0.25">
      <c r="A178" s="2">
        <v>1</v>
      </c>
      <c r="C178" s="2">
        <v>1</v>
      </c>
      <c r="D178" s="2">
        <v>1</v>
      </c>
      <c r="E178" s="6">
        <v>1</v>
      </c>
      <c r="G178" s="4">
        <v>1</v>
      </c>
      <c r="H178" s="2">
        <v>1</v>
      </c>
      <c r="I178" s="2">
        <v>1</v>
      </c>
      <c r="J178" s="2">
        <v>1</v>
      </c>
      <c r="K178" s="2" t="s">
        <v>26</v>
      </c>
      <c r="L178" s="2"/>
      <c r="M178" s="2">
        <v>1</v>
      </c>
      <c r="N178" s="2"/>
      <c r="O178" s="2"/>
      <c r="P178" s="2"/>
      <c r="Q178" s="2"/>
      <c r="R178" s="6"/>
      <c r="T178" s="2" t="str">
        <f t="shared" si="23"/>
        <v xml:space="preserve">( a &amp;&amp; </v>
      </c>
      <c r="U178" s="2" t="str">
        <f t="shared" si="24"/>
        <v xml:space="preserve">!(b) &amp;&amp; </v>
      </c>
      <c r="V178" s="2" t="str">
        <f t="shared" si="25"/>
        <v xml:space="preserve">c &amp;&amp; </v>
      </c>
      <c r="W178" s="2" t="str">
        <f t="shared" si="25"/>
        <v xml:space="preserve">d &amp;&amp; </v>
      </c>
      <c r="X178" s="2" t="str">
        <f t="shared" si="25"/>
        <v xml:space="preserve">e &amp;&amp; </v>
      </c>
      <c r="Y178" s="2" t="str">
        <f t="shared" si="22"/>
        <v xml:space="preserve">g &amp;&amp; </v>
      </c>
      <c r="Z178" s="2" t="str">
        <f t="shared" si="20"/>
        <v xml:space="preserve">h &amp;&amp; </v>
      </c>
      <c r="AA178" s="2" t="str">
        <f t="shared" si="27"/>
        <v xml:space="preserve">i &amp;&amp; </v>
      </c>
      <c r="AB178" s="2" t="str">
        <f t="shared" si="26"/>
        <v xml:space="preserve">j) || </v>
      </c>
    </row>
    <row r="179" spans="1:28" x14ac:dyDescent="0.25">
      <c r="A179" s="2">
        <v>1</v>
      </c>
      <c r="C179" s="2">
        <v>1</v>
      </c>
      <c r="D179" s="2">
        <v>1</v>
      </c>
      <c r="E179" s="6"/>
      <c r="G179" s="4">
        <v>1</v>
      </c>
      <c r="H179" s="2">
        <v>1</v>
      </c>
      <c r="I179" s="2">
        <v>1</v>
      </c>
      <c r="J179" s="2">
        <v>1</v>
      </c>
      <c r="K179" s="2" t="s">
        <v>26</v>
      </c>
      <c r="L179" s="2"/>
      <c r="M179" s="2"/>
      <c r="N179" s="2">
        <v>1</v>
      </c>
      <c r="O179" s="2"/>
      <c r="P179" s="2"/>
      <c r="Q179" s="2"/>
      <c r="R179" s="6"/>
      <c r="T179" s="2" t="str">
        <f t="shared" si="23"/>
        <v xml:space="preserve">( a &amp;&amp; </v>
      </c>
      <c r="U179" s="2" t="str">
        <f t="shared" si="24"/>
        <v xml:space="preserve">!(b) &amp;&amp; </v>
      </c>
      <c r="V179" s="2" t="str">
        <f t="shared" si="25"/>
        <v xml:space="preserve">c &amp;&amp; </v>
      </c>
      <c r="W179" s="2" t="str">
        <f t="shared" si="25"/>
        <v xml:space="preserve">d &amp;&amp; </v>
      </c>
      <c r="X179" s="2" t="str">
        <f t="shared" si="25"/>
        <v xml:space="preserve">!(e) &amp;&amp; </v>
      </c>
      <c r="Y179" s="2" t="str">
        <f t="shared" si="22"/>
        <v xml:space="preserve">g &amp;&amp; </v>
      </c>
      <c r="Z179" s="2" t="str">
        <f t="shared" si="20"/>
        <v xml:space="preserve">h &amp;&amp; </v>
      </c>
      <c r="AA179" s="2" t="str">
        <f t="shared" si="27"/>
        <v xml:space="preserve">i &amp;&amp; </v>
      </c>
      <c r="AB179" s="2" t="str">
        <f t="shared" si="26"/>
        <v xml:space="preserve">j) || </v>
      </c>
    </row>
    <row r="180" spans="1:28" x14ac:dyDescent="0.25">
      <c r="A180" s="2">
        <v>1</v>
      </c>
      <c r="C180" s="2">
        <v>1</v>
      </c>
      <c r="E180" s="6">
        <v>1</v>
      </c>
      <c r="G180" s="4">
        <v>1</v>
      </c>
      <c r="H180" s="2">
        <v>1</v>
      </c>
      <c r="I180" s="2">
        <v>1</v>
      </c>
      <c r="J180" s="2">
        <v>1</v>
      </c>
      <c r="K180" s="2" t="s">
        <v>26</v>
      </c>
      <c r="L180" s="2"/>
      <c r="M180" s="2"/>
      <c r="N180" s="2">
        <v>1</v>
      </c>
      <c r="O180" s="2"/>
      <c r="P180" s="2"/>
      <c r="Q180" s="2"/>
      <c r="R180" s="6"/>
      <c r="T180" s="2" t="str">
        <f t="shared" si="23"/>
        <v xml:space="preserve">( a &amp;&amp; </v>
      </c>
      <c r="U180" s="2" t="str">
        <f t="shared" si="24"/>
        <v xml:space="preserve">!(b) &amp;&amp; </v>
      </c>
      <c r="V180" s="2" t="str">
        <f t="shared" si="25"/>
        <v xml:space="preserve">c &amp;&amp; </v>
      </c>
      <c r="W180" s="2" t="str">
        <f t="shared" si="25"/>
        <v xml:space="preserve">!(d) &amp;&amp; </v>
      </c>
      <c r="X180" s="2" t="str">
        <f t="shared" si="25"/>
        <v xml:space="preserve">e &amp;&amp; </v>
      </c>
      <c r="Y180" s="2" t="str">
        <f t="shared" si="22"/>
        <v xml:space="preserve">g &amp;&amp; </v>
      </c>
      <c r="Z180" s="2" t="str">
        <f t="shared" si="20"/>
        <v xml:space="preserve">h &amp;&amp; </v>
      </c>
      <c r="AA180" s="2" t="str">
        <f t="shared" si="27"/>
        <v xml:space="preserve">i &amp;&amp; </v>
      </c>
      <c r="AB180" s="2" t="str">
        <f t="shared" si="26"/>
        <v xml:space="preserve">j) || </v>
      </c>
    </row>
    <row r="181" spans="1:28" x14ac:dyDescent="0.25">
      <c r="A181" s="2">
        <v>1</v>
      </c>
      <c r="C181" s="2">
        <v>1</v>
      </c>
      <c r="E181" s="6"/>
      <c r="G181" s="4">
        <v>1</v>
      </c>
      <c r="H181" s="2">
        <v>1</v>
      </c>
      <c r="I181" s="2">
        <v>1</v>
      </c>
      <c r="J181" s="2">
        <v>1</v>
      </c>
      <c r="K181" s="2" t="s">
        <v>26</v>
      </c>
      <c r="L181" s="2"/>
      <c r="M181" s="2"/>
      <c r="N181" s="2">
        <v>1</v>
      </c>
      <c r="O181" s="2"/>
      <c r="P181" s="2"/>
      <c r="Q181" s="2"/>
      <c r="R181" s="6"/>
      <c r="T181" s="2" t="str">
        <f t="shared" si="23"/>
        <v xml:space="preserve">( a &amp;&amp; </v>
      </c>
      <c r="U181" s="2" t="str">
        <f t="shared" si="24"/>
        <v xml:space="preserve">!(b) &amp;&amp; </v>
      </c>
      <c r="V181" s="2" t="str">
        <f t="shared" si="25"/>
        <v xml:space="preserve">c &amp;&amp; </v>
      </c>
      <c r="W181" s="2" t="str">
        <f t="shared" si="25"/>
        <v xml:space="preserve">!(d) &amp;&amp; </v>
      </c>
      <c r="X181" s="2" t="str">
        <f t="shared" si="25"/>
        <v xml:space="preserve">!(e) &amp;&amp; </v>
      </c>
      <c r="Y181" s="2" t="str">
        <f t="shared" si="22"/>
        <v xml:space="preserve">g &amp;&amp; </v>
      </c>
      <c r="Z181" s="2" t="str">
        <f t="shared" si="20"/>
        <v xml:space="preserve">h &amp;&amp; </v>
      </c>
      <c r="AA181" s="2" t="str">
        <f t="shared" si="27"/>
        <v xml:space="preserve">i &amp;&amp; </v>
      </c>
      <c r="AB181" s="2" t="str">
        <f t="shared" si="26"/>
        <v xml:space="preserve">j) || </v>
      </c>
    </row>
    <row r="182" spans="1:28" x14ac:dyDescent="0.25">
      <c r="A182" s="2">
        <v>1</v>
      </c>
      <c r="D182" s="2">
        <v>1</v>
      </c>
      <c r="E182" s="6">
        <v>1</v>
      </c>
      <c r="G182" s="4">
        <v>1</v>
      </c>
      <c r="H182" s="2">
        <v>1</v>
      </c>
      <c r="I182" s="2">
        <v>1</v>
      </c>
      <c r="J182" s="2">
        <v>1</v>
      </c>
      <c r="K182" s="2" t="s">
        <v>26</v>
      </c>
      <c r="L182" s="2"/>
      <c r="M182" s="2"/>
      <c r="N182" s="2">
        <v>1</v>
      </c>
      <c r="O182" s="2"/>
      <c r="P182" s="2"/>
      <c r="Q182" s="2"/>
      <c r="R182" s="6"/>
      <c r="T182" s="2" t="str">
        <f t="shared" si="23"/>
        <v xml:space="preserve">( a &amp;&amp; </v>
      </c>
      <c r="U182" s="2" t="str">
        <f t="shared" si="24"/>
        <v xml:space="preserve">!(b) &amp;&amp; </v>
      </c>
      <c r="V182" s="2" t="str">
        <f t="shared" si="25"/>
        <v xml:space="preserve">!(c) &amp;&amp; </v>
      </c>
      <c r="W182" s="2" t="str">
        <f t="shared" si="25"/>
        <v xml:space="preserve">d &amp;&amp; </v>
      </c>
      <c r="X182" s="2" t="str">
        <f t="shared" si="25"/>
        <v xml:space="preserve">e &amp;&amp; </v>
      </c>
      <c r="Y182" s="2" t="str">
        <f t="shared" si="22"/>
        <v xml:space="preserve">g &amp;&amp; </v>
      </c>
      <c r="Z182" s="2" t="str">
        <f t="shared" si="20"/>
        <v xml:space="preserve">h &amp;&amp; </v>
      </c>
      <c r="AA182" s="2" t="str">
        <f t="shared" si="27"/>
        <v xml:space="preserve">i &amp;&amp; </v>
      </c>
      <c r="AB182" s="2" t="str">
        <f t="shared" si="26"/>
        <v xml:space="preserve">j) || </v>
      </c>
    </row>
    <row r="183" spans="1:28" x14ac:dyDescent="0.25">
      <c r="A183" s="2">
        <v>1</v>
      </c>
      <c r="D183" s="2">
        <v>1</v>
      </c>
      <c r="E183" s="6"/>
      <c r="G183" s="4">
        <v>1</v>
      </c>
      <c r="H183" s="2">
        <v>1</v>
      </c>
      <c r="I183" s="2">
        <v>1</v>
      </c>
      <c r="J183" s="2">
        <v>1</v>
      </c>
      <c r="K183" s="2" t="s">
        <v>26</v>
      </c>
      <c r="L183" s="2"/>
      <c r="M183" s="2"/>
      <c r="N183" s="2"/>
      <c r="O183" s="2">
        <v>1</v>
      </c>
      <c r="P183" s="2"/>
      <c r="Q183" s="2"/>
      <c r="R183" s="6"/>
      <c r="T183" s="2" t="str">
        <f t="shared" si="23"/>
        <v xml:space="preserve">( a &amp;&amp; </v>
      </c>
      <c r="U183" s="2" t="str">
        <f t="shared" si="24"/>
        <v xml:space="preserve">!(b) &amp;&amp; </v>
      </c>
      <c r="V183" s="2" t="str">
        <f t="shared" si="25"/>
        <v xml:space="preserve">!(c) &amp;&amp; </v>
      </c>
      <c r="W183" s="2" t="str">
        <f t="shared" si="25"/>
        <v xml:space="preserve">d &amp;&amp; </v>
      </c>
      <c r="X183" s="2" t="str">
        <f t="shared" si="25"/>
        <v xml:space="preserve">!(e) &amp;&amp; </v>
      </c>
      <c r="Y183" s="2" t="str">
        <f t="shared" si="22"/>
        <v xml:space="preserve">g &amp;&amp; </v>
      </c>
      <c r="Z183" s="2" t="str">
        <f t="shared" si="20"/>
        <v xml:space="preserve">h &amp;&amp; </v>
      </c>
      <c r="AA183" s="2" t="str">
        <f t="shared" si="27"/>
        <v xml:space="preserve">i &amp;&amp; </v>
      </c>
      <c r="AB183" s="2" t="str">
        <f t="shared" si="26"/>
        <v xml:space="preserve">j) || </v>
      </c>
    </row>
    <row r="184" spans="1:28" x14ac:dyDescent="0.25">
      <c r="A184" s="2">
        <v>1</v>
      </c>
      <c r="E184" s="6">
        <v>1</v>
      </c>
      <c r="G184" s="4">
        <v>1</v>
      </c>
      <c r="H184" s="2">
        <v>1</v>
      </c>
      <c r="I184" s="2">
        <v>1</v>
      </c>
      <c r="J184" s="2">
        <v>1</v>
      </c>
      <c r="K184" s="2" t="s">
        <v>26</v>
      </c>
      <c r="L184" s="2"/>
      <c r="M184" s="2"/>
      <c r="N184" s="2"/>
      <c r="O184" s="2">
        <v>1</v>
      </c>
      <c r="P184" s="2"/>
      <c r="Q184" s="2"/>
      <c r="R184" s="6"/>
      <c r="T184" s="2" t="str">
        <f t="shared" si="23"/>
        <v xml:space="preserve">( a &amp;&amp; </v>
      </c>
      <c r="U184" s="2" t="str">
        <f t="shared" si="24"/>
        <v xml:space="preserve">!(b) &amp;&amp; </v>
      </c>
      <c r="V184" s="2" t="str">
        <f t="shared" si="25"/>
        <v xml:space="preserve">!(c) &amp;&amp; </v>
      </c>
      <c r="W184" s="2" t="str">
        <f t="shared" si="25"/>
        <v xml:space="preserve">!(d) &amp;&amp; </v>
      </c>
      <c r="X184" s="2" t="str">
        <f t="shared" si="25"/>
        <v xml:space="preserve">e &amp;&amp; </v>
      </c>
      <c r="Y184" s="2" t="str">
        <f t="shared" si="22"/>
        <v xml:space="preserve">g &amp;&amp; </v>
      </c>
      <c r="Z184" s="2" t="str">
        <f t="shared" ref="Z184:Z201" si="28">IF(H184=1,H$1&amp;" &amp;&amp; ", "!("&amp;H$1&amp;")"&amp;" &amp;&amp; ")</f>
        <v xml:space="preserve">h &amp;&amp; </v>
      </c>
      <c r="AA184" s="2" t="str">
        <f t="shared" ref="AA184:AA201" si="29">IF(I184=1,I$1&amp;" &amp;&amp; ", "!("&amp;I$1&amp;")"&amp;" &amp;&amp; ")</f>
        <v xml:space="preserve">i &amp;&amp; </v>
      </c>
      <c r="AB184" s="2" t="str">
        <f t="shared" si="26"/>
        <v xml:space="preserve">j) || </v>
      </c>
    </row>
    <row r="185" spans="1:28" x14ac:dyDescent="0.25">
      <c r="A185" s="2">
        <v>1</v>
      </c>
      <c r="E185" s="6"/>
      <c r="G185" s="4">
        <v>1</v>
      </c>
      <c r="H185" s="2">
        <v>1</v>
      </c>
      <c r="I185" s="2">
        <v>1</v>
      </c>
      <c r="J185" s="2">
        <v>1</v>
      </c>
      <c r="K185" s="2" t="s">
        <v>26</v>
      </c>
      <c r="L185" s="2"/>
      <c r="M185" s="2"/>
      <c r="N185" s="2"/>
      <c r="O185" s="2">
        <v>1</v>
      </c>
      <c r="P185" s="2"/>
      <c r="Q185" s="2"/>
      <c r="R185" s="6"/>
      <c r="T185" s="2" t="str">
        <f t="shared" si="23"/>
        <v xml:space="preserve">( a &amp;&amp; </v>
      </c>
      <c r="U185" s="2" t="str">
        <f t="shared" si="24"/>
        <v xml:space="preserve">!(b) &amp;&amp; </v>
      </c>
      <c r="V185" s="2" t="str">
        <f t="shared" si="25"/>
        <v xml:space="preserve">!(c) &amp;&amp; </v>
      </c>
      <c r="W185" s="2" t="str">
        <f t="shared" si="25"/>
        <v xml:space="preserve">!(d) &amp;&amp; </v>
      </c>
      <c r="X185" s="2" t="str">
        <f t="shared" si="25"/>
        <v xml:space="preserve">!(e) &amp;&amp; </v>
      </c>
      <c r="Y185" s="2" t="str">
        <f t="shared" si="22"/>
        <v xml:space="preserve">g &amp;&amp; </v>
      </c>
      <c r="Z185" s="2" t="str">
        <f t="shared" si="28"/>
        <v xml:space="preserve">h &amp;&amp; </v>
      </c>
      <c r="AA185" s="2" t="str">
        <f t="shared" si="29"/>
        <v xml:space="preserve">i &amp;&amp; </v>
      </c>
      <c r="AB185" s="2" t="str">
        <f t="shared" si="26"/>
        <v xml:space="preserve">j) || </v>
      </c>
    </row>
    <row r="186" spans="1:28" x14ac:dyDescent="0.25">
      <c r="E186" s="6"/>
      <c r="G186" s="4">
        <v>1</v>
      </c>
      <c r="H186" s="2">
        <v>1</v>
      </c>
      <c r="I186" s="2">
        <v>1</v>
      </c>
      <c r="J186" s="2">
        <v>1</v>
      </c>
      <c r="K186" s="2" t="s">
        <v>26</v>
      </c>
      <c r="L186" s="2"/>
      <c r="M186" s="2"/>
      <c r="N186" s="2"/>
      <c r="O186" s="2">
        <v>1</v>
      </c>
      <c r="P186" s="2"/>
      <c r="Q186" s="2"/>
      <c r="R186" s="6"/>
      <c r="T186" s="2" t="str">
        <f t="shared" si="23"/>
        <v xml:space="preserve">( !(a) &amp;&amp; </v>
      </c>
      <c r="U186" s="2" t="str">
        <f t="shared" si="24"/>
        <v xml:space="preserve">!(b) &amp;&amp; </v>
      </c>
      <c r="V186" s="2" t="str">
        <f t="shared" si="25"/>
        <v xml:space="preserve">!(c) &amp;&amp; </v>
      </c>
      <c r="W186" s="2" t="str">
        <f t="shared" si="25"/>
        <v xml:space="preserve">!(d) &amp;&amp; </v>
      </c>
      <c r="X186" s="2" t="str">
        <f t="shared" si="25"/>
        <v xml:space="preserve">!(e) &amp;&amp; </v>
      </c>
      <c r="Y186" s="2" t="str">
        <f t="shared" si="22"/>
        <v xml:space="preserve">g &amp;&amp; </v>
      </c>
      <c r="Z186" s="2" t="str">
        <f t="shared" si="28"/>
        <v xml:space="preserve">h &amp;&amp; </v>
      </c>
      <c r="AA186" s="2" t="str">
        <f t="shared" si="29"/>
        <v xml:space="preserve">i &amp;&amp; </v>
      </c>
      <c r="AB186" s="2" t="str">
        <f t="shared" si="26"/>
        <v xml:space="preserve">j) || </v>
      </c>
    </row>
    <row r="187" spans="1:28" x14ac:dyDescent="0.25">
      <c r="E187" s="6">
        <v>1</v>
      </c>
      <c r="G187" s="4">
        <v>1</v>
      </c>
      <c r="H187" s="2">
        <v>1</v>
      </c>
      <c r="I187" s="2">
        <v>1</v>
      </c>
      <c r="J187" s="2">
        <v>1</v>
      </c>
      <c r="K187" s="2" t="s">
        <v>26</v>
      </c>
      <c r="L187" s="2"/>
      <c r="M187" s="2"/>
      <c r="N187" s="2"/>
      <c r="O187" s="2">
        <v>1</v>
      </c>
      <c r="P187" s="2"/>
      <c r="Q187" s="2"/>
      <c r="R187" s="6"/>
      <c r="T187" s="2" t="str">
        <f t="shared" si="23"/>
        <v xml:space="preserve">( !(a) &amp;&amp; </v>
      </c>
      <c r="U187" s="2" t="str">
        <f t="shared" si="24"/>
        <v xml:space="preserve">!(b) &amp;&amp; </v>
      </c>
      <c r="V187" s="2" t="str">
        <f t="shared" si="25"/>
        <v xml:space="preserve">!(c) &amp;&amp; </v>
      </c>
      <c r="W187" s="2" t="str">
        <f t="shared" si="25"/>
        <v xml:space="preserve">!(d) &amp;&amp; </v>
      </c>
      <c r="X187" s="2" t="str">
        <f t="shared" si="25"/>
        <v xml:space="preserve">e &amp;&amp; </v>
      </c>
      <c r="Y187" s="2" t="str">
        <f t="shared" si="22"/>
        <v xml:space="preserve">g &amp;&amp; </v>
      </c>
      <c r="Z187" s="2" t="str">
        <f t="shared" si="28"/>
        <v xml:space="preserve">h &amp;&amp; </v>
      </c>
      <c r="AA187" s="2" t="str">
        <f t="shared" si="29"/>
        <v xml:space="preserve">i &amp;&amp; </v>
      </c>
      <c r="AB187" s="2" t="str">
        <f t="shared" si="26"/>
        <v xml:space="preserve">j) || </v>
      </c>
    </row>
    <row r="188" spans="1:28" x14ac:dyDescent="0.25">
      <c r="D188" s="2">
        <v>1</v>
      </c>
      <c r="E188" s="6"/>
      <c r="G188" s="4">
        <v>1</v>
      </c>
      <c r="H188" s="2">
        <v>1</v>
      </c>
      <c r="I188" s="2">
        <v>1</v>
      </c>
      <c r="J188" s="2">
        <v>1</v>
      </c>
      <c r="K188" s="2" t="s">
        <v>26</v>
      </c>
      <c r="L188" s="2"/>
      <c r="M188" s="2"/>
      <c r="N188" s="2"/>
      <c r="O188" s="2"/>
      <c r="P188" s="2">
        <v>1</v>
      </c>
      <c r="Q188" s="2"/>
      <c r="R188" s="6"/>
      <c r="T188" s="2" t="str">
        <f t="shared" si="23"/>
        <v xml:space="preserve">( !(a) &amp;&amp; </v>
      </c>
      <c r="U188" s="2" t="str">
        <f t="shared" si="24"/>
        <v xml:space="preserve">!(b) &amp;&amp; </v>
      </c>
      <c r="V188" s="2" t="str">
        <f t="shared" si="25"/>
        <v xml:space="preserve">!(c) &amp;&amp; </v>
      </c>
      <c r="W188" s="2" t="str">
        <f t="shared" si="25"/>
        <v xml:space="preserve">d &amp;&amp; </v>
      </c>
      <c r="X188" s="2" t="str">
        <f t="shared" si="25"/>
        <v xml:space="preserve">!(e) &amp;&amp; </v>
      </c>
      <c r="Y188" s="2" t="str">
        <f t="shared" si="22"/>
        <v xml:space="preserve">g &amp;&amp; </v>
      </c>
      <c r="Z188" s="2" t="str">
        <f t="shared" si="28"/>
        <v xml:space="preserve">h &amp;&amp; </v>
      </c>
      <c r="AA188" s="2" t="str">
        <f t="shared" si="29"/>
        <v xml:space="preserve">i &amp;&amp; </v>
      </c>
      <c r="AB188" s="2" t="str">
        <f t="shared" si="26"/>
        <v xml:space="preserve">j) || </v>
      </c>
    </row>
    <row r="189" spans="1:28" x14ac:dyDescent="0.25">
      <c r="D189" s="2">
        <v>1</v>
      </c>
      <c r="E189" s="6">
        <v>1</v>
      </c>
      <c r="G189" s="4">
        <v>1</v>
      </c>
      <c r="H189" s="2">
        <v>1</v>
      </c>
      <c r="I189" s="2">
        <v>1</v>
      </c>
      <c r="J189" s="2">
        <v>1</v>
      </c>
      <c r="K189" s="2" t="s">
        <v>26</v>
      </c>
      <c r="L189" s="2"/>
      <c r="M189" s="2"/>
      <c r="N189" s="2"/>
      <c r="O189" s="2"/>
      <c r="P189" s="2">
        <v>1</v>
      </c>
      <c r="Q189" s="2"/>
      <c r="R189" s="6"/>
      <c r="T189" s="2" t="str">
        <f t="shared" si="23"/>
        <v xml:space="preserve">( !(a) &amp;&amp; </v>
      </c>
      <c r="U189" s="2" t="str">
        <f t="shared" si="24"/>
        <v xml:space="preserve">!(b) &amp;&amp; </v>
      </c>
      <c r="V189" s="2" t="str">
        <f t="shared" si="25"/>
        <v xml:space="preserve">!(c) &amp;&amp; </v>
      </c>
      <c r="W189" s="2" t="str">
        <f t="shared" si="25"/>
        <v xml:space="preserve">d &amp;&amp; </v>
      </c>
      <c r="X189" s="2" t="str">
        <f t="shared" si="25"/>
        <v xml:space="preserve">e &amp;&amp; </v>
      </c>
      <c r="Y189" s="2" t="str">
        <f t="shared" si="22"/>
        <v xml:space="preserve">g &amp;&amp; </v>
      </c>
      <c r="Z189" s="2" t="str">
        <f t="shared" si="28"/>
        <v xml:space="preserve">h &amp;&amp; </v>
      </c>
      <c r="AA189" s="2" t="str">
        <f t="shared" si="29"/>
        <v xml:space="preserve">i &amp;&amp; </v>
      </c>
      <c r="AB189" s="2" t="str">
        <f t="shared" si="26"/>
        <v xml:space="preserve">j) || </v>
      </c>
    </row>
    <row r="190" spans="1:28" x14ac:dyDescent="0.25">
      <c r="C190" s="2">
        <v>1</v>
      </c>
      <c r="E190" s="6"/>
      <c r="G190" s="4">
        <v>1</v>
      </c>
      <c r="H190" s="2">
        <v>1</v>
      </c>
      <c r="I190" s="2">
        <v>1</v>
      </c>
      <c r="J190" s="2">
        <v>1</v>
      </c>
      <c r="K190" s="2" t="s">
        <v>26</v>
      </c>
      <c r="L190" s="2"/>
      <c r="M190" s="2"/>
      <c r="N190" s="2"/>
      <c r="O190" s="2"/>
      <c r="P190" s="2">
        <v>1</v>
      </c>
      <c r="Q190" s="2"/>
      <c r="R190" s="6"/>
      <c r="T190" s="2" t="str">
        <f t="shared" si="23"/>
        <v xml:space="preserve">( !(a) &amp;&amp; </v>
      </c>
      <c r="U190" s="2" t="str">
        <f t="shared" si="24"/>
        <v xml:space="preserve">!(b) &amp;&amp; </v>
      </c>
      <c r="V190" s="2" t="str">
        <f t="shared" si="25"/>
        <v xml:space="preserve">c &amp;&amp; </v>
      </c>
      <c r="W190" s="2" t="str">
        <f t="shared" si="25"/>
        <v xml:space="preserve">!(d) &amp;&amp; </v>
      </c>
      <c r="X190" s="2" t="str">
        <f t="shared" si="25"/>
        <v xml:space="preserve">!(e) &amp;&amp; </v>
      </c>
      <c r="Y190" s="2" t="str">
        <f t="shared" si="22"/>
        <v xml:space="preserve">g &amp;&amp; </v>
      </c>
      <c r="Z190" s="2" t="str">
        <f t="shared" si="28"/>
        <v xml:space="preserve">h &amp;&amp; </v>
      </c>
      <c r="AA190" s="2" t="str">
        <f t="shared" si="29"/>
        <v xml:space="preserve">i &amp;&amp; </v>
      </c>
      <c r="AB190" s="2" t="str">
        <f t="shared" si="26"/>
        <v xml:space="preserve">j) || </v>
      </c>
    </row>
    <row r="191" spans="1:28" x14ac:dyDescent="0.25">
      <c r="C191" s="2">
        <v>1</v>
      </c>
      <c r="E191" s="6">
        <v>1</v>
      </c>
      <c r="G191" s="4">
        <v>1</v>
      </c>
      <c r="H191" s="2">
        <v>1</v>
      </c>
      <c r="I191" s="2">
        <v>1</v>
      </c>
      <c r="J191" s="2">
        <v>1</v>
      </c>
      <c r="K191" s="2" t="s">
        <v>26</v>
      </c>
      <c r="L191" s="2"/>
      <c r="M191" s="2"/>
      <c r="N191" s="2"/>
      <c r="O191" s="2"/>
      <c r="P191" s="2">
        <v>1</v>
      </c>
      <c r="Q191" s="2"/>
      <c r="R191" s="6"/>
      <c r="T191" s="2" t="str">
        <f t="shared" si="23"/>
        <v xml:space="preserve">( !(a) &amp;&amp; </v>
      </c>
      <c r="U191" s="2" t="str">
        <f t="shared" si="24"/>
        <v xml:space="preserve">!(b) &amp;&amp; </v>
      </c>
      <c r="V191" s="2" t="str">
        <f t="shared" si="25"/>
        <v xml:space="preserve">c &amp;&amp; </v>
      </c>
      <c r="W191" s="2" t="str">
        <f t="shared" si="25"/>
        <v xml:space="preserve">!(d) &amp;&amp; </v>
      </c>
      <c r="X191" s="2" t="str">
        <f t="shared" si="25"/>
        <v xml:space="preserve">e &amp;&amp; </v>
      </c>
      <c r="Y191" s="2" t="str">
        <f t="shared" si="22"/>
        <v xml:space="preserve">g &amp;&amp; </v>
      </c>
      <c r="Z191" s="2" t="str">
        <f t="shared" si="28"/>
        <v xml:space="preserve">h &amp;&amp; </v>
      </c>
      <c r="AA191" s="2" t="str">
        <f t="shared" si="29"/>
        <v xml:space="preserve">i &amp;&amp; </v>
      </c>
      <c r="AB191" s="2" t="str">
        <f t="shared" si="26"/>
        <v xml:space="preserve">j) || </v>
      </c>
    </row>
    <row r="192" spans="1:28" x14ac:dyDescent="0.25">
      <c r="C192" s="2">
        <v>1</v>
      </c>
      <c r="D192" s="2">
        <v>1</v>
      </c>
      <c r="E192" s="6"/>
      <c r="G192" s="4">
        <v>1</v>
      </c>
      <c r="H192" s="2">
        <v>1</v>
      </c>
      <c r="I192" s="2">
        <v>1</v>
      </c>
      <c r="J192" s="2">
        <v>1</v>
      </c>
      <c r="K192" s="2" t="s">
        <v>26</v>
      </c>
      <c r="L192" s="2"/>
      <c r="M192" s="2"/>
      <c r="N192" s="2"/>
      <c r="O192" s="2"/>
      <c r="P192" s="2"/>
      <c r="Q192" s="2">
        <v>1</v>
      </c>
      <c r="R192" s="6"/>
      <c r="T192" s="2" t="str">
        <f t="shared" si="23"/>
        <v xml:space="preserve">( !(a) &amp;&amp; </v>
      </c>
      <c r="U192" s="2" t="str">
        <f t="shared" si="24"/>
        <v xml:space="preserve">!(b) &amp;&amp; </v>
      </c>
      <c r="V192" s="2" t="str">
        <f t="shared" si="25"/>
        <v xml:space="preserve">c &amp;&amp; </v>
      </c>
      <c r="W192" s="2" t="str">
        <f t="shared" si="25"/>
        <v xml:space="preserve">d &amp;&amp; </v>
      </c>
      <c r="X192" s="2" t="str">
        <f t="shared" si="25"/>
        <v xml:space="preserve">!(e) &amp;&amp; </v>
      </c>
      <c r="Y192" s="2" t="str">
        <f t="shared" si="22"/>
        <v xml:space="preserve">g &amp;&amp; </v>
      </c>
      <c r="Z192" s="2" t="str">
        <f t="shared" si="28"/>
        <v xml:space="preserve">h &amp;&amp; </v>
      </c>
      <c r="AA192" s="2" t="str">
        <f t="shared" si="29"/>
        <v xml:space="preserve">i &amp;&amp; </v>
      </c>
      <c r="AB192" s="2" t="str">
        <f t="shared" si="26"/>
        <v xml:space="preserve">j) || </v>
      </c>
    </row>
    <row r="193" spans="1:28" x14ac:dyDescent="0.25">
      <c r="C193" s="2">
        <v>1</v>
      </c>
      <c r="D193" s="2">
        <v>1</v>
      </c>
      <c r="E193" s="6">
        <v>1</v>
      </c>
      <c r="G193" s="4">
        <v>1</v>
      </c>
      <c r="H193" s="2">
        <v>1</v>
      </c>
      <c r="I193" s="2">
        <v>1</v>
      </c>
      <c r="J193" s="2">
        <v>1</v>
      </c>
      <c r="K193" s="2" t="s">
        <v>26</v>
      </c>
      <c r="L193" s="2"/>
      <c r="M193" s="2"/>
      <c r="N193" s="2"/>
      <c r="O193" s="2"/>
      <c r="P193" s="2"/>
      <c r="Q193" s="2">
        <v>1</v>
      </c>
      <c r="R193" s="6"/>
      <c r="T193" s="2" t="str">
        <f t="shared" si="23"/>
        <v xml:space="preserve">( !(a) &amp;&amp; </v>
      </c>
      <c r="U193" s="2" t="str">
        <f t="shared" si="24"/>
        <v xml:space="preserve">!(b) &amp;&amp; </v>
      </c>
      <c r="V193" s="2" t="str">
        <f t="shared" si="25"/>
        <v xml:space="preserve">c &amp;&amp; </v>
      </c>
      <c r="W193" s="2" t="str">
        <f t="shared" si="25"/>
        <v xml:space="preserve">d &amp;&amp; </v>
      </c>
      <c r="X193" s="2" t="str">
        <f t="shared" si="25"/>
        <v xml:space="preserve">e &amp;&amp; </v>
      </c>
      <c r="Y193" s="2" t="str">
        <f t="shared" si="22"/>
        <v xml:space="preserve">g &amp;&amp; </v>
      </c>
      <c r="Z193" s="2" t="str">
        <f t="shared" si="28"/>
        <v xml:space="preserve">h &amp;&amp; </v>
      </c>
      <c r="AA193" s="2" t="str">
        <f t="shared" si="29"/>
        <v xml:space="preserve">i &amp;&amp; </v>
      </c>
      <c r="AB193" s="2" t="str">
        <f t="shared" si="26"/>
        <v xml:space="preserve">j) || </v>
      </c>
    </row>
    <row r="194" spans="1:28" x14ac:dyDescent="0.25">
      <c r="B194" s="2">
        <v>1</v>
      </c>
      <c r="E194" s="6"/>
      <c r="G194" s="4">
        <v>1</v>
      </c>
      <c r="H194" s="2">
        <v>1</v>
      </c>
      <c r="I194" s="2">
        <v>1</v>
      </c>
      <c r="J194" s="2">
        <v>1</v>
      </c>
      <c r="K194" s="2" t="s">
        <v>26</v>
      </c>
      <c r="L194" s="2"/>
      <c r="M194" s="2"/>
      <c r="N194" s="2"/>
      <c r="O194" s="2"/>
      <c r="P194" s="2"/>
      <c r="Q194" s="2">
        <v>1</v>
      </c>
      <c r="R194" s="6"/>
      <c r="T194" s="2" t="str">
        <f t="shared" si="23"/>
        <v xml:space="preserve">( !(a) &amp;&amp; </v>
      </c>
      <c r="U194" s="2" t="str">
        <f t="shared" si="24"/>
        <v xml:space="preserve">b &amp;&amp; </v>
      </c>
      <c r="V194" s="2" t="str">
        <f t="shared" si="25"/>
        <v xml:space="preserve">!(c) &amp;&amp; </v>
      </c>
      <c r="W194" s="2" t="str">
        <f t="shared" si="25"/>
        <v xml:space="preserve">!(d) &amp;&amp; </v>
      </c>
      <c r="X194" s="2" t="str">
        <f t="shared" si="25"/>
        <v xml:space="preserve">!(e) &amp;&amp; </v>
      </c>
      <c r="Y194" s="2" t="str">
        <f t="shared" ref="Y194:Y201" si="30">IF(G194=1,G$1&amp;" &amp;&amp; ", "!("&amp;G$1&amp;")"&amp;" &amp;&amp; ")</f>
        <v xml:space="preserve">g &amp;&amp; </v>
      </c>
      <c r="Z194" s="2" t="str">
        <f t="shared" si="28"/>
        <v xml:space="preserve">h &amp;&amp; </v>
      </c>
      <c r="AA194" s="2" t="str">
        <f t="shared" si="29"/>
        <v xml:space="preserve">i &amp;&amp; </v>
      </c>
      <c r="AB194" s="2" t="str">
        <f t="shared" si="26"/>
        <v xml:space="preserve">j) || </v>
      </c>
    </row>
    <row r="195" spans="1:28" x14ac:dyDescent="0.25">
      <c r="B195" s="2">
        <v>1</v>
      </c>
      <c r="E195" s="6">
        <v>1</v>
      </c>
      <c r="G195" s="4">
        <v>1</v>
      </c>
      <c r="H195" s="2">
        <v>1</v>
      </c>
      <c r="I195" s="2">
        <v>1</v>
      </c>
      <c r="J195" s="2">
        <v>1</v>
      </c>
      <c r="K195" s="2" t="s">
        <v>26</v>
      </c>
      <c r="L195" s="2"/>
      <c r="M195" s="2"/>
      <c r="N195" s="2"/>
      <c r="O195" s="2"/>
      <c r="P195" s="2"/>
      <c r="Q195" s="2"/>
      <c r="R195" s="6">
        <v>1</v>
      </c>
      <c r="T195" s="2" t="str">
        <f t="shared" ref="T195:T201" si="31">IF(A195=1,"( "&amp;A$1&amp;" &amp;&amp; ", "( "&amp;"!("&amp;A$1&amp;")"&amp;" &amp;&amp; ")</f>
        <v xml:space="preserve">( !(a) &amp;&amp; </v>
      </c>
      <c r="U195" s="2" t="str">
        <f t="shared" ref="U195:U201" si="32">IF(B195=1,B$1&amp;" &amp;&amp; ", "!("&amp;B$1&amp;")"&amp;" &amp;&amp; ")</f>
        <v xml:space="preserve">b &amp;&amp; </v>
      </c>
      <c r="V195" s="2" t="str">
        <f t="shared" ref="V195:X201" si="33">IF(C195=1,C$1&amp;" &amp;&amp; ", "!("&amp;C$1&amp;")"&amp;" &amp;&amp; ")</f>
        <v xml:space="preserve">!(c) &amp;&amp; </v>
      </c>
      <c r="W195" s="2" t="str">
        <f t="shared" si="33"/>
        <v xml:space="preserve">!(d) &amp;&amp; </v>
      </c>
      <c r="X195" s="2" t="str">
        <f t="shared" si="33"/>
        <v xml:space="preserve">e &amp;&amp; </v>
      </c>
      <c r="Y195" s="2" t="str">
        <f t="shared" si="30"/>
        <v xml:space="preserve">g &amp;&amp; </v>
      </c>
      <c r="Z195" s="2" t="str">
        <f t="shared" si="28"/>
        <v xml:space="preserve">h &amp;&amp; </v>
      </c>
      <c r="AA195" s="2" t="str">
        <f t="shared" si="29"/>
        <v xml:space="preserve">i &amp;&amp; </v>
      </c>
      <c r="AB195" s="2" t="str">
        <f t="shared" ref="AB195:AB201" si="34">IF(J195=1,J$1&amp;") || ", "!("&amp;J$1&amp;")"&amp;") || ")</f>
        <v xml:space="preserve">j) || </v>
      </c>
    </row>
    <row r="196" spans="1:28" x14ac:dyDescent="0.25">
      <c r="A196" s="4"/>
      <c r="B196" s="4">
        <v>1</v>
      </c>
      <c r="C196" s="4"/>
      <c r="D196" s="4">
        <v>1</v>
      </c>
      <c r="E196" s="6"/>
      <c r="G196" s="4">
        <v>1</v>
      </c>
      <c r="H196" s="2">
        <v>1</v>
      </c>
      <c r="I196" s="2">
        <v>1</v>
      </c>
      <c r="J196" s="2">
        <v>1</v>
      </c>
      <c r="K196" s="2" t="s">
        <v>26</v>
      </c>
      <c r="L196" s="2"/>
      <c r="M196" s="2"/>
      <c r="N196" s="2"/>
      <c r="O196" s="2"/>
      <c r="P196" s="2"/>
      <c r="Q196" s="2"/>
      <c r="R196" s="6">
        <v>1</v>
      </c>
      <c r="T196" s="2" t="str">
        <f t="shared" si="31"/>
        <v xml:space="preserve">( !(a) &amp;&amp; </v>
      </c>
      <c r="U196" s="2" t="str">
        <f t="shared" si="32"/>
        <v xml:space="preserve">b &amp;&amp; </v>
      </c>
      <c r="V196" s="2" t="str">
        <f t="shared" si="33"/>
        <v xml:space="preserve">!(c) &amp;&amp; </v>
      </c>
      <c r="W196" s="2" t="str">
        <f t="shared" si="33"/>
        <v xml:space="preserve">d &amp;&amp; </v>
      </c>
      <c r="X196" s="2" t="str">
        <f t="shared" si="33"/>
        <v xml:space="preserve">!(e) &amp;&amp; </v>
      </c>
      <c r="Y196" s="2" t="str">
        <f t="shared" si="30"/>
        <v xml:space="preserve">g &amp;&amp; </v>
      </c>
      <c r="Z196" s="2" t="str">
        <f t="shared" si="28"/>
        <v xml:space="preserve">h &amp;&amp; </v>
      </c>
      <c r="AA196" s="2" t="str">
        <f t="shared" si="29"/>
        <v xml:space="preserve">i &amp;&amp; </v>
      </c>
      <c r="AB196" s="2" t="str">
        <f t="shared" si="34"/>
        <v xml:space="preserve">j) || </v>
      </c>
    </row>
    <row r="197" spans="1:28" x14ac:dyDescent="0.25">
      <c r="A197" s="4"/>
      <c r="B197" s="4">
        <v>1</v>
      </c>
      <c r="C197" s="4"/>
      <c r="D197" s="4">
        <v>1</v>
      </c>
      <c r="E197" s="6">
        <v>1</v>
      </c>
      <c r="G197" s="4">
        <v>1</v>
      </c>
      <c r="H197" s="2">
        <v>1</v>
      </c>
      <c r="I197" s="2">
        <v>1</v>
      </c>
      <c r="J197" s="2">
        <v>1</v>
      </c>
      <c r="K197" s="2" t="s">
        <v>26</v>
      </c>
      <c r="L197" s="2"/>
      <c r="M197" s="2"/>
      <c r="N197" s="2"/>
      <c r="O197" s="2"/>
      <c r="P197" s="2"/>
      <c r="Q197" s="2"/>
      <c r="R197" s="6">
        <v>1</v>
      </c>
      <c r="T197" s="2" t="str">
        <f t="shared" si="31"/>
        <v xml:space="preserve">( !(a) &amp;&amp; </v>
      </c>
      <c r="U197" s="2" t="str">
        <f t="shared" si="32"/>
        <v xml:space="preserve">b &amp;&amp; </v>
      </c>
      <c r="V197" s="2" t="str">
        <f t="shared" si="33"/>
        <v xml:space="preserve">!(c) &amp;&amp; </v>
      </c>
      <c r="W197" s="2" t="str">
        <f t="shared" si="33"/>
        <v xml:space="preserve">d &amp;&amp; </v>
      </c>
      <c r="X197" s="2" t="str">
        <f t="shared" si="33"/>
        <v xml:space="preserve">e &amp;&amp; </v>
      </c>
      <c r="Y197" s="2" t="str">
        <f t="shared" si="30"/>
        <v xml:space="preserve">g &amp;&amp; </v>
      </c>
      <c r="Z197" s="2" t="str">
        <f t="shared" si="28"/>
        <v xml:space="preserve">h &amp;&amp; </v>
      </c>
      <c r="AA197" s="2" t="str">
        <f t="shared" si="29"/>
        <v xml:space="preserve">i &amp;&amp; </v>
      </c>
      <c r="AB197" s="2" t="str">
        <f t="shared" si="34"/>
        <v xml:space="preserve">j) || </v>
      </c>
    </row>
    <row r="198" spans="1:28" x14ac:dyDescent="0.25">
      <c r="A198" s="4"/>
      <c r="B198" s="4">
        <v>1</v>
      </c>
      <c r="C198" s="4">
        <v>1</v>
      </c>
      <c r="D198" s="4"/>
      <c r="E198" s="6"/>
      <c r="G198" s="4">
        <v>1</v>
      </c>
      <c r="H198" s="2">
        <v>1</v>
      </c>
      <c r="I198" s="2">
        <v>1</v>
      </c>
      <c r="J198" s="2">
        <v>1</v>
      </c>
      <c r="K198" s="2" t="s">
        <v>26</v>
      </c>
      <c r="L198" s="2"/>
      <c r="M198" s="2"/>
      <c r="N198" s="2"/>
      <c r="O198" s="2"/>
      <c r="P198" s="2"/>
      <c r="Q198" s="2"/>
      <c r="R198" s="6">
        <v>1</v>
      </c>
      <c r="T198" s="2" t="str">
        <f t="shared" si="31"/>
        <v xml:space="preserve">( !(a) &amp;&amp; </v>
      </c>
      <c r="U198" s="2" t="str">
        <f t="shared" si="32"/>
        <v xml:space="preserve">b &amp;&amp; </v>
      </c>
      <c r="V198" s="2" t="str">
        <f t="shared" si="33"/>
        <v xml:space="preserve">c &amp;&amp; </v>
      </c>
      <c r="W198" s="2" t="str">
        <f t="shared" si="33"/>
        <v xml:space="preserve">!(d) &amp;&amp; </v>
      </c>
      <c r="X198" s="2" t="str">
        <f t="shared" si="33"/>
        <v xml:space="preserve">!(e) &amp;&amp; </v>
      </c>
      <c r="Y198" s="2" t="str">
        <f t="shared" si="30"/>
        <v xml:space="preserve">g &amp;&amp; </v>
      </c>
      <c r="Z198" s="2" t="str">
        <f t="shared" si="28"/>
        <v xml:space="preserve">h &amp;&amp; </v>
      </c>
      <c r="AA198" s="2" t="str">
        <f t="shared" si="29"/>
        <v xml:space="preserve">i &amp;&amp; </v>
      </c>
      <c r="AB198" s="2" t="str">
        <f t="shared" si="34"/>
        <v xml:space="preserve">j) || </v>
      </c>
    </row>
    <row r="199" spans="1:28" x14ac:dyDescent="0.25">
      <c r="A199" s="4"/>
      <c r="B199" s="4">
        <v>1</v>
      </c>
      <c r="C199" s="4">
        <v>1</v>
      </c>
      <c r="D199" s="4"/>
      <c r="E199" s="6">
        <v>1</v>
      </c>
      <c r="G199" s="4">
        <v>1</v>
      </c>
      <c r="H199" s="2">
        <v>1</v>
      </c>
      <c r="I199" s="2">
        <v>1</v>
      </c>
      <c r="J199" s="2">
        <v>1</v>
      </c>
      <c r="K199" s="2" t="s">
        <v>26</v>
      </c>
      <c r="L199" s="2"/>
      <c r="M199" s="2"/>
      <c r="N199" s="2"/>
      <c r="O199" s="2"/>
      <c r="P199" s="2"/>
      <c r="Q199" s="2"/>
      <c r="R199" s="6">
        <v>1</v>
      </c>
      <c r="T199" s="2" t="str">
        <f t="shared" si="31"/>
        <v xml:space="preserve">( !(a) &amp;&amp; </v>
      </c>
      <c r="U199" s="2" t="str">
        <f t="shared" si="32"/>
        <v xml:space="preserve">b &amp;&amp; </v>
      </c>
      <c r="V199" s="2" t="str">
        <f t="shared" si="33"/>
        <v xml:space="preserve">c &amp;&amp; </v>
      </c>
      <c r="W199" s="2" t="str">
        <f t="shared" si="33"/>
        <v xml:space="preserve">!(d) &amp;&amp; </v>
      </c>
      <c r="X199" s="2" t="str">
        <f t="shared" si="33"/>
        <v xml:space="preserve">e &amp;&amp; </v>
      </c>
      <c r="Y199" s="2" t="str">
        <f t="shared" si="30"/>
        <v xml:space="preserve">g &amp;&amp; </v>
      </c>
      <c r="Z199" s="2" t="str">
        <f t="shared" si="28"/>
        <v xml:space="preserve">h &amp;&amp; </v>
      </c>
      <c r="AA199" s="2" t="str">
        <f t="shared" si="29"/>
        <v xml:space="preserve">i &amp;&amp; </v>
      </c>
      <c r="AB199" s="2" t="str">
        <f t="shared" si="34"/>
        <v xml:space="preserve">j) || </v>
      </c>
    </row>
    <row r="200" spans="1:28" x14ac:dyDescent="0.25">
      <c r="A200" s="4"/>
      <c r="B200" s="4">
        <v>1</v>
      </c>
      <c r="C200" s="4">
        <v>1</v>
      </c>
      <c r="D200" s="4">
        <v>1</v>
      </c>
      <c r="E200" s="6"/>
      <c r="G200" s="4">
        <v>1</v>
      </c>
      <c r="H200" s="2">
        <v>1</v>
      </c>
      <c r="I200" s="2">
        <v>1</v>
      </c>
      <c r="J200" s="2">
        <v>1</v>
      </c>
      <c r="K200" s="2" t="s">
        <v>26</v>
      </c>
      <c r="L200" s="2"/>
      <c r="M200" s="2"/>
      <c r="N200" s="2"/>
      <c r="O200" s="2"/>
      <c r="P200" s="2"/>
      <c r="Q200" s="2"/>
      <c r="R200" s="6">
        <v>1</v>
      </c>
      <c r="T200" s="2" t="str">
        <f t="shared" si="31"/>
        <v xml:space="preserve">( !(a) &amp;&amp; </v>
      </c>
      <c r="U200" s="2" t="str">
        <f t="shared" si="32"/>
        <v xml:space="preserve">b &amp;&amp; </v>
      </c>
      <c r="V200" s="2" t="str">
        <f t="shared" si="33"/>
        <v xml:space="preserve">c &amp;&amp; </v>
      </c>
      <c r="W200" s="2" t="str">
        <f t="shared" si="33"/>
        <v xml:space="preserve">d &amp;&amp; </v>
      </c>
      <c r="X200" s="2" t="str">
        <f t="shared" si="33"/>
        <v xml:space="preserve">!(e) &amp;&amp; </v>
      </c>
      <c r="Y200" s="2" t="str">
        <f t="shared" si="30"/>
        <v xml:space="preserve">g &amp;&amp; </v>
      </c>
      <c r="Z200" s="2" t="str">
        <f t="shared" si="28"/>
        <v xml:space="preserve">h &amp;&amp; </v>
      </c>
      <c r="AA200" s="2" t="str">
        <f t="shared" si="29"/>
        <v xml:space="preserve">i &amp;&amp; </v>
      </c>
      <c r="AB200" s="2" t="str">
        <f t="shared" si="34"/>
        <v xml:space="preserve">j) || </v>
      </c>
    </row>
    <row r="201" spans="1:28" s="5" customFormat="1" x14ac:dyDescent="0.25">
      <c r="B201" s="5">
        <v>1</v>
      </c>
      <c r="C201" s="5">
        <v>1</v>
      </c>
      <c r="D201" s="5">
        <v>1</v>
      </c>
      <c r="E201" s="6">
        <v>1</v>
      </c>
      <c r="G201" s="4">
        <v>1</v>
      </c>
      <c r="H201" s="5">
        <v>1</v>
      </c>
      <c r="I201" s="5">
        <v>1</v>
      </c>
      <c r="J201" s="5">
        <v>1</v>
      </c>
      <c r="K201" s="5" t="s">
        <v>26</v>
      </c>
      <c r="R201" s="6">
        <v>1</v>
      </c>
      <c r="T201" s="2" t="str">
        <f t="shared" si="31"/>
        <v xml:space="preserve">( !(a) &amp;&amp; </v>
      </c>
      <c r="U201" s="2" t="str">
        <f t="shared" si="32"/>
        <v xml:space="preserve">b &amp;&amp; </v>
      </c>
      <c r="V201" s="2" t="str">
        <f t="shared" si="33"/>
        <v xml:space="preserve">c &amp;&amp; </v>
      </c>
      <c r="W201" s="2" t="str">
        <f t="shared" si="33"/>
        <v xml:space="preserve">d &amp;&amp; </v>
      </c>
      <c r="X201" s="2" t="str">
        <f t="shared" si="33"/>
        <v xml:space="preserve">e &amp;&amp; </v>
      </c>
      <c r="Y201" s="2" t="str">
        <f t="shared" si="30"/>
        <v xml:space="preserve">g &amp;&amp; </v>
      </c>
      <c r="Z201" s="2" t="str">
        <f t="shared" si="28"/>
        <v xml:space="preserve">h &amp;&amp; </v>
      </c>
      <c r="AA201" s="2" t="str">
        <f t="shared" si="29"/>
        <v xml:space="preserve">i &amp;&amp; </v>
      </c>
      <c r="AB201" s="2" t="str">
        <f t="shared" si="34"/>
        <v xml:space="preserve">j) || </v>
      </c>
    </row>
    <row r="202" spans="1:28" x14ac:dyDescent="0.25">
      <c r="E202" s="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3"/>
    </row>
  </sheetData>
  <autoFilter ref="L1:R201" xr:uid="{02AE4699-8644-4E29-88E1-909188EC871C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775C-8CF5-4FCC-A6C8-A627ADD36AEE}">
  <dimension ref="A1:T36"/>
  <sheetViews>
    <sheetView topLeftCell="A22" workbookViewId="0">
      <selection activeCell="H37" sqref="H37"/>
    </sheetView>
  </sheetViews>
  <sheetFormatPr defaultRowHeight="15" x14ac:dyDescent="0.25"/>
  <cols>
    <col min="1" max="1" width="8.28515625" bestFit="1" customWidth="1"/>
    <col min="2" max="5" width="11.5703125" bestFit="1" customWidth="1"/>
    <col min="6" max="6" width="10.85546875" bestFit="1" customWidth="1"/>
  </cols>
  <sheetData>
    <row r="1" spans="1:20" x14ac:dyDescent="0.25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2" t="s">
        <v>28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33</v>
      </c>
      <c r="G2" s="2" t="s">
        <v>34</v>
      </c>
      <c r="H2" s="2" t="s">
        <v>35</v>
      </c>
      <c r="I2" s="2" t="s">
        <v>36</v>
      </c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2" t="s">
        <v>28</v>
      </c>
      <c r="B3" s="2" t="s">
        <v>37</v>
      </c>
      <c r="C3" s="2" t="s">
        <v>38</v>
      </c>
      <c r="D3" s="2" t="s">
        <v>39</v>
      </c>
      <c r="E3" s="2" t="s">
        <v>32</v>
      </c>
      <c r="F3" s="2" t="s">
        <v>33</v>
      </c>
      <c r="G3" s="2" t="s">
        <v>34</v>
      </c>
      <c r="H3" s="2" t="s">
        <v>35</v>
      </c>
      <c r="I3" s="2" t="s">
        <v>36</v>
      </c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2" t="s">
        <v>28</v>
      </c>
      <c r="B4" s="2" t="s">
        <v>29</v>
      </c>
      <c r="C4" s="2" t="s">
        <v>30</v>
      </c>
      <c r="D4" s="2" t="s">
        <v>31</v>
      </c>
      <c r="E4" s="2" t="s">
        <v>40</v>
      </c>
      <c r="F4" s="2" t="s">
        <v>33</v>
      </c>
      <c r="G4" s="2" t="s">
        <v>34</v>
      </c>
      <c r="H4" s="2" t="s">
        <v>35</v>
      </c>
      <c r="I4" s="2" t="s">
        <v>41</v>
      </c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2" t="s">
        <v>28</v>
      </c>
      <c r="B5" s="2" t="s">
        <v>29</v>
      </c>
      <c r="C5" s="2" t="s">
        <v>30</v>
      </c>
      <c r="D5" s="2" t="s">
        <v>31</v>
      </c>
      <c r="E5" s="2" t="s">
        <v>32</v>
      </c>
      <c r="F5" s="2" t="s">
        <v>33</v>
      </c>
      <c r="G5" s="2" t="s">
        <v>34</v>
      </c>
      <c r="H5" s="2" t="s">
        <v>35</v>
      </c>
      <c r="I5" s="2" t="s">
        <v>41</v>
      </c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2" t="s">
        <v>28</v>
      </c>
      <c r="B6" s="2" t="s">
        <v>37</v>
      </c>
      <c r="C6" s="2" t="s">
        <v>38</v>
      </c>
      <c r="D6" s="2" t="s">
        <v>39</v>
      </c>
      <c r="E6" s="2" t="s">
        <v>40</v>
      </c>
      <c r="F6" s="2" t="s">
        <v>33</v>
      </c>
      <c r="G6" s="2" t="s">
        <v>34</v>
      </c>
      <c r="H6" s="2" t="s">
        <v>35</v>
      </c>
      <c r="I6" s="2" t="s">
        <v>41</v>
      </c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2" t="s">
        <v>28</v>
      </c>
      <c r="B7" s="2" t="s">
        <v>29</v>
      </c>
      <c r="C7" s="2" t="s">
        <v>30</v>
      </c>
      <c r="D7" s="2" t="s">
        <v>39</v>
      </c>
      <c r="E7" s="2" t="s">
        <v>32</v>
      </c>
      <c r="F7" s="2" t="s">
        <v>33</v>
      </c>
      <c r="G7" s="2" t="s">
        <v>34</v>
      </c>
      <c r="H7" s="2" t="s">
        <v>43</v>
      </c>
      <c r="I7" s="2" t="s">
        <v>36</v>
      </c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2" t="s">
        <v>28</v>
      </c>
      <c r="B8" s="2" t="s">
        <v>29</v>
      </c>
      <c r="C8" s="2" t="s">
        <v>30</v>
      </c>
      <c r="D8" s="2" t="s">
        <v>31</v>
      </c>
      <c r="E8" s="2" t="s">
        <v>40</v>
      </c>
      <c r="F8" s="2" t="s">
        <v>33</v>
      </c>
      <c r="G8" s="2" t="s">
        <v>34</v>
      </c>
      <c r="H8" s="2" t="s">
        <v>43</v>
      </c>
      <c r="I8" s="2" t="s">
        <v>36</v>
      </c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2" t="s">
        <v>28</v>
      </c>
      <c r="B9" s="2" t="s">
        <v>29</v>
      </c>
      <c r="C9" s="2" t="s">
        <v>30</v>
      </c>
      <c r="D9" s="2" t="s">
        <v>31</v>
      </c>
      <c r="E9" s="2" t="s">
        <v>32</v>
      </c>
      <c r="F9" s="2" t="s">
        <v>33</v>
      </c>
      <c r="G9" s="2" t="s">
        <v>34</v>
      </c>
      <c r="H9" s="2" t="s">
        <v>43</v>
      </c>
      <c r="I9" s="2" t="s">
        <v>36</v>
      </c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2" t="s">
        <v>28</v>
      </c>
      <c r="B10" s="2" t="s">
        <v>29</v>
      </c>
      <c r="C10" s="2" t="s">
        <v>30</v>
      </c>
      <c r="D10" s="2" t="s">
        <v>39</v>
      </c>
      <c r="E10" s="2" t="s">
        <v>40</v>
      </c>
      <c r="F10" s="2" t="s">
        <v>33</v>
      </c>
      <c r="G10" s="2" t="s">
        <v>34</v>
      </c>
      <c r="H10" s="2" t="s">
        <v>43</v>
      </c>
      <c r="I10" s="2" t="s">
        <v>41</v>
      </c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2" t="s">
        <v>28</v>
      </c>
      <c r="B11" s="2" t="s">
        <v>29</v>
      </c>
      <c r="C11" s="2" t="s">
        <v>30</v>
      </c>
      <c r="D11" s="2" t="s">
        <v>39</v>
      </c>
      <c r="E11" s="2" t="s">
        <v>32</v>
      </c>
      <c r="F11" s="2" t="s">
        <v>33</v>
      </c>
      <c r="G11" s="2" t="s">
        <v>34</v>
      </c>
      <c r="H11" s="2" t="s">
        <v>43</v>
      </c>
      <c r="I11" s="2" t="s">
        <v>41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2" t="s">
        <v>28</v>
      </c>
      <c r="B12" s="2" t="s">
        <v>29</v>
      </c>
      <c r="C12" s="2" t="s">
        <v>30</v>
      </c>
      <c r="D12" s="2" t="s">
        <v>31</v>
      </c>
      <c r="E12" s="2" t="s">
        <v>40</v>
      </c>
      <c r="F12" s="2" t="s">
        <v>33</v>
      </c>
      <c r="G12" s="2" t="s">
        <v>34</v>
      </c>
      <c r="H12" s="2" t="s">
        <v>43</v>
      </c>
      <c r="I12" s="2" t="s">
        <v>41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2" t="s">
        <v>28</v>
      </c>
      <c r="B13" s="2" t="s">
        <v>29</v>
      </c>
      <c r="C13" s="2" t="s">
        <v>30</v>
      </c>
      <c r="D13" s="2" t="s">
        <v>31</v>
      </c>
      <c r="E13" s="2" t="s">
        <v>32</v>
      </c>
      <c r="F13" s="2" t="s">
        <v>33</v>
      </c>
      <c r="G13" s="2" t="s">
        <v>34</v>
      </c>
      <c r="H13" s="2" t="s">
        <v>43</v>
      </c>
      <c r="I13" s="2" t="s">
        <v>41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2" t="s">
        <v>28</v>
      </c>
      <c r="B14" s="2" t="s">
        <v>29</v>
      </c>
      <c r="C14" s="2" t="s">
        <v>38</v>
      </c>
      <c r="D14" s="2" t="s">
        <v>31</v>
      </c>
      <c r="E14" s="2" t="s">
        <v>32</v>
      </c>
      <c r="F14" s="2" t="s">
        <v>33</v>
      </c>
      <c r="G14" s="2" t="s">
        <v>42</v>
      </c>
      <c r="H14" s="2" t="s">
        <v>35</v>
      </c>
      <c r="I14" s="2" t="s">
        <v>36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2" t="s">
        <v>28</v>
      </c>
      <c r="B15" s="2" t="s">
        <v>29</v>
      </c>
      <c r="C15" s="2" t="s">
        <v>30</v>
      </c>
      <c r="D15" s="2" t="s">
        <v>39</v>
      </c>
      <c r="E15" s="2" t="s">
        <v>40</v>
      </c>
      <c r="F15" s="2" t="s">
        <v>33</v>
      </c>
      <c r="G15" s="2" t="s">
        <v>42</v>
      </c>
      <c r="H15" s="2" t="s">
        <v>35</v>
      </c>
      <c r="I15" s="2" t="s">
        <v>36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2" t="s">
        <v>28</v>
      </c>
      <c r="B16" s="2" t="s">
        <v>29</v>
      </c>
      <c r="C16" s="2" t="s">
        <v>30</v>
      </c>
      <c r="D16" s="2" t="s">
        <v>39</v>
      </c>
      <c r="E16" s="2" t="s">
        <v>32</v>
      </c>
      <c r="F16" s="2" t="s">
        <v>33</v>
      </c>
      <c r="G16" s="2" t="s">
        <v>42</v>
      </c>
      <c r="H16" s="2" t="s">
        <v>35</v>
      </c>
      <c r="I16" s="2" t="s">
        <v>36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2" t="s">
        <v>28</v>
      </c>
      <c r="B17" s="2" t="s">
        <v>29</v>
      </c>
      <c r="C17" s="2" t="s">
        <v>30</v>
      </c>
      <c r="D17" s="2" t="s">
        <v>31</v>
      </c>
      <c r="E17" s="2" t="s">
        <v>40</v>
      </c>
      <c r="F17" s="2" t="s">
        <v>33</v>
      </c>
      <c r="G17" s="2" t="s">
        <v>42</v>
      </c>
      <c r="H17" s="2" t="s">
        <v>35</v>
      </c>
      <c r="I17" s="2" t="s">
        <v>36</v>
      </c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2" t="s">
        <v>28</v>
      </c>
      <c r="B18" s="2" t="s">
        <v>29</v>
      </c>
      <c r="C18" s="2" t="s">
        <v>38</v>
      </c>
      <c r="D18" s="2" t="s">
        <v>31</v>
      </c>
      <c r="E18" s="2" t="s">
        <v>40</v>
      </c>
      <c r="F18" s="2" t="s">
        <v>33</v>
      </c>
      <c r="G18" s="2" t="s">
        <v>42</v>
      </c>
      <c r="H18" s="2" t="s">
        <v>35</v>
      </c>
      <c r="I18" s="2" t="s">
        <v>41</v>
      </c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2" t="s">
        <v>28</v>
      </c>
      <c r="B19" s="2" t="s">
        <v>29</v>
      </c>
      <c r="C19" s="2" t="s">
        <v>38</v>
      </c>
      <c r="D19" s="2" t="s">
        <v>31</v>
      </c>
      <c r="E19" s="2" t="s">
        <v>32</v>
      </c>
      <c r="F19" s="2" t="s">
        <v>33</v>
      </c>
      <c r="G19" s="2" t="s">
        <v>42</v>
      </c>
      <c r="H19" s="2" t="s">
        <v>35</v>
      </c>
      <c r="I19" s="2" t="s">
        <v>41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2" t="s">
        <v>28</v>
      </c>
      <c r="B20" s="2" t="s">
        <v>29</v>
      </c>
      <c r="C20" s="2" t="s">
        <v>30</v>
      </c>
      <c r="D20" s="2" t="s">
        <v>39</v>
      </c>
      <c r="E20" s="2" t="s">
        <v>40</v>
      </c>
      <c r="F20" s="2" t="s">
        <v>33</v>
      </c>
      <c r="G20" s="2" t="s">
        <v>42</v>
      </c>
      <c r="H20" s="2" t="s">
        <v>35</v>
      </c>
      <c r="I20" s="2" t="s">
        <v>41</v>
      </c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2" t="s">
        <v>28</v>
      </c>
      <c r="B21" s="2" t="s">
        <v>29</v>
      </c>
      <c r="C21" s="2" t="s">
        <v>30</v>
      </c>
      <c r="D21" s="2" t="s">
        <v>39</v>
      </c>
      <c r="E21" s="2" t="s">
        <v>32</v>
      </c>
      <c r="F21" s="2" t="s">
        <v>33</v>
      </c>
      <c r="G21" s="2" t="s">
        <v>42</v>
      </c>
      <c r="H21" s="2" t="s">
        <v>35</v>
      </c>
      <c r="I21" s="2" t="s">
        <v>41</v>
      </c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2" t="s">
        <v>28</v>
      </c>
      <c r="B22" s="2" t="s">
        <v>29</v>
      </c>
      <c r="C22" s="2" t="s">
        <v>30</v>
      </c>
      <c r="D22" s="2" t="s">
        <v>31</v>
      </c>
      <c r="E22" s="2" t="s">
        <v>40</v>
      </c>
      <c r="F22" s="2" t="s">
        <v>33</v>
      </c>
      <c r="G22" s="2" t="s">
        <v>42</v>
      </c>
      <c r="H22" s="2" t="s">
        <v>35</v>
      </c>
      <c r="I22" s="2" t="s">
        <v>41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2" t="s">
        <v>28</v>
      </c>
      <c r="B23" s="2" t="s">
        <v>29</v>
      </c>
      <c r="C23" s="2" t="s">
        <v>38</v>
      </c>
      <c r="D23" s="2" t="s">
        <v>39</v>
      </c>
      <c r="E23" s="2" t="s">
        <v>32</v>
      </c>
      <c r="F23" s="2" t="s">
        <v>33</v>
      </c>
      <c r="G23" s="2" t="s">
        <v>42</v>
      </c>
      <c r="H23" s="2" t="s">
        <v>43</v>
      </c>
      <c r="I23" s="2" t="s">
        <v>36</v>
      </c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2" t="s">
        <v>28</v>
      </c>
      <c r="B24" s="2" t="s">
        <v>29</v>
      </c>
      <c r="C24" s="2" t="s">
        <v>38</v>
      </c>
      <c r="D24" s="2" t="s">
        <v>31</v>
      </c>
      <c r="E24" s="2" t="s">
        <v>40</v>
      </c>
      <c r="F24" s="2" t="s">
        <v>33</v>
      </c>
      <c r="G24" s="2" t="s">
        <v>42</v>
      </c>
      <c r="H24" s="2" t="s">
        <v>43</v>
      </c>
      <c r="I24" s="2" t="s">
        <v>36</v>
      </c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2" t="s">
        <v>28</v>
      </c>
      <c r="B25" s="2" t="s">
        <v>29</v>
      </c>
      <c r="C25" s="2" t="s">
        <v>38</v>
      </c>
      <c r="D25" s="2" t="s">
        <v>31</v>
      </c>
      <c r="E25" s="2" t="s">
        <v>32</v>
      </c>
      <c r="F25" s="2" t="s">
        <v>33</v>
      </c>
      <c r="G25" s="2" t="s">
        <v>42</v>
      </c>
      <c r="H25" s="2" t="s">
        <v>43</v>
      </c>
      <c r="I25" s="2" t="s">
        <v>36</v>
      </c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2" t="s">
        <v>28</v>
      </c>
      <c r="B26" s="2" t="s">
        <v>29</v>
      </c>
      <c r="C26" s="2" t="s">
        <v>30</v>
      </c>
      <c r="D26" s="2" t="s">
        <v>39</v>
      </c>
      <c r="E26" s="2" t="s">
        <v>40</v>
      </c>
      <c r="F26" s="2" t="s">
        <v>33</v>
      </c>
      <c r="G26" s="2" t="s">
        <v>42</v>
      </c>
      <c r="H26" s="2" t="s">
        <v>43</v>
      </c>
      <c r="I26" s="2" t="s">
        <v>36</v>
      </c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2" t="s">
        <v>28</v>
      </c>
      <c r="B27" s="2" t="s">
        <v>29</v>
      </c>
      <c r="C27" s="2" t="s">
        <v>30</v>
      </c>
      <c r="D27" s="2" t="s">
        <v>39</v>
      </c>
      <c r="E27" s="2" t="s">
        <v>32</v>
      </c>
      <c r="F27" s="2" t="s">
        <v>33</v>
      </c>
      <c r="G27" s="2" t="s">
        <v>42</v>
      </c>
      <c r="H27" s="2" t="s">
        <v>43</v>
      </c>
      <c r="I27" s="2" t="s">
        <v>36</v>
      </c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2" t="s">
        <v>28</v>
      </c>
      <c r="B28" s="2" t="s">
        <v>29</v>
      </c>
      <c r="C28" s="2" t="s">
        <v>38</v>
      </c>
      <c r="D28" s="2" t="s">
        <v>39</v>
      </c>
      <c r="E28" s="2" t="s">
        <v>40</v>
      </c>
      <c r="F28" s="2" t="s">
        <v>33</v>
      </c>
      <c r="G28" s="2" t="s">
        <v>42</v>
      </c>
      <c r="H28" s="2" t="s">
        <v>43</v>
      </c>
      <c r="I28" s="2" t="s">
        <v>41</v>
      </c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2" t="s">
        <v>28</v>
      </c>
      <c r="B29" s="2" t="s">
        <v>29</v>
      </c>
      <c r="C29" s="2" t="s">
        <v>38</v>
      </c>
      <c r="D29" s="2" t="s">
        <v>39</v>
      </c>
      <c r="E29" s="2" t="s">
        <v>32</v>
      </c>
      <c r="F29" s="2" t="s">
        <v>33</v>
      </c>
      <c r="G29" s="2" t="s">
        <v>42</v>
      </c>
      <c r="H29" s="2" t="s">
        <v>43</v>
      </c>
      <c r="I29" s="2" t="s">
        <v>41</v>
      </c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2" t="s">
        <v>28</v>
      </c>
      <c r="B30" s="2" t="s">
        <v>29</v>
      </c>
      <c r="C30" s="2" t="s">
        <v>38</v>
      </c>
      <c r="D30" s="2" t="s">
        <v>31</v>
      </c>
      <c r="E30" s="2" t="s">
        <v>40</v>
      </c>
      <c r="F30" s="2" t="s">
        <v>33</v>
      </c>
      <c r="G30" s="2" t="s">
        <v>42</v>
      </c>
      <c r="H30" s="2" t="s">
        <v>43</v>
      </c>
      <c r="I30" s="2" t="s">
        <v>41</v>
      </c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2" t="s">
        <v>28</v>
      </c>
      <c r="B31" s="2" t="s">
        <v>29</v>
      </c>
      <c r="C31" s="2" t="s">
        <v>38</v>
      </c>
      <c r="D31" s="2" t="s">
        <v>31</v>
      </c>
      <c r="E31" s="2" t="s">
        <v>32</v>
      </c>
      <c r="F31" s="2" t="s">
        <v>33</v>
      </c>
      <c r="G31" s="2" t="s">
        <v>42</v>
      </c>
      <c r="H31" s="2" t="s">
        <v>43</v>
      </c>
      <c r="I31" s="2" t="s">
        <v>41</v>
      </c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2" t="s">
        <v>28</v>
      </c>
      <c r="B32" s="2" t="s">
        <v>29</v>
      </c>
      <c r="C32" s="2" t="s">
        <v>30</v>
      </c>
      <c r="D32" s="2" t="s">
        <v>39</v>
      </c>
      <c r="E32" s="2" t="s">
        <v>40</v>
      </c>
      <c r="F32" s="2" t="s">
        <v>33</v>
      </c>
      <c r="G32" s="2" t="s">
        <v>42</v>
      </c>
      <c r="H32" s="2" t="s">
        <v>43</v>
      </c>
      <c r="I32" s="2" t="s">
        <v>41</v>
      </c>
      <c r="L32" s="2"/>
      <c r="M32" s="2"/>
      <c r="N32" s="2"/>
      <c r="O32" s="2"/>
      <c r="P32" s="2"/>
      <c r="Q32" s="2"/>
      <c r="R32" s="2"/>
      <c r="S32" s="2"/>
      <c r="T32" s="2"/>
    </row>
    <row r="33" spans="1:9" x14ac:dyDescent="0.25">
      <c r="A33" s="2" t="s">
        <v>28</v>
      </c>
      <c r="B33" s="2" t="s">
        <v>29</v>
      </c>
      <c r="C33" s="2" t="s">
        <v>30</v>
      </c>
      <c r="D33" s="2" t="s">
        <v>39</v>
      </c>
      <c r="E33" s="2" t="s">
        <v>32</v>
      </c>
      <c r="F33" s="2" t="s">
        <v>33</v>
      </c>
      <c r="G33" s="2" t="s">
        <v>42</v>
      </c>
      <c r="H33" s="2" t="s">
        <v>43</v>
      </c>
      <c r="I33" s="2" t="s">
        <v>41</v>
      </c>
    </row>
    <row r="35" spans="1:9" x14ac:dyDescent="0.25">
      <c r="A35" s="2" t="s">
        <v>47</v>
      </c>
    </row>
    <row r="36" spans="1:9" x14ac:dyDescent="0.25">
      <c r="A3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57E4C-55AC-48FC-8107-489753262565}">
  <dimension ref="A1:T34"/>
  <sheetViews>
    <sheetView topLeftCell="A13" workbookViewId="0">
      <selection activeCell="F28" sqref="F28"/>
    </sheetView>
  </sheetViews>
  <sheetFormatPr defaultRowHeight="15" x14ac:dyDescent="0.25"/>
  <sheetData>
    <row r="1" spans="1:20" x14ac:dyDescent="0.25">
      <c r="A1" s="2" t="s">
        <v>28</v>
      </c>
      <c r="B1" s="2" t="s">
        <v>37</v>
      </c>
      <c r="C1" s="2" t="s">
        <v>38</v>
      </c>
      <c r="D1" s="2" t="s">
        <v>31</v>
      </c>
      <c r="E1" s="2" t="s">
        <v>40</v>
      </c>
      <c r="F1" s="2" t="s">
        <v>33</v>
      </c>
      <c r="G1" s="2" t="s">
        <v>34</v>
      </c>
      <c r="H1" s="2" t="s">
        <v>35</v>
      </c>
      <c r="I1" s="2" t="s">
        <v>36</v>
      </c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2" t="s">
        <v>28</v>
      </c>
      <c r="B2" s="2" t="s">
        <v>37</v>
      </c>
      <c r="C2" s="2" t="s">
        <v>38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2" t="s">
        <v>28</v>
      </c>
      <c r="B3" s="2" t="s">
        <v>37</v>
      </c>
      <c r="C3" s="2" t="s">
        <v>38</v>
      </c>
      <c r="D3" s="2" t="s">
        <v>39</v>
      </c>
      <c r="E3" s="2" t="s">
        <v>32</v>
      </c>
      <c r="F3" s="2" t="s">
        <v>33</v>
      </c>
      <c r="G3" s="2" t="s">
        <v>34</v>
      </c>
      <c r="H3" s="2" t="s">
        <v>35</v>
      </c>
      <c r="I3" s="2" t="s">
        <v>41</v>
      </c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2" t="s">
        <v>28</v>
      </c>
      <c r="B4" s="2" t="s">
        <v>37</v>
      </c>
      <c r="C4" s="2" t="s">
        <v>38</v>
      </c>
      <c r="D4" s="2" t="s">
        <v>31</v>
      </c>
      <c r="E4" s="2" t="s">
        <v>40</v>
      </c>
      <c r="F4" s="2" t="s">
        <v>33</v>
      </c>
      <c r="G4" s="2" t="s">
        <v>34</v>
      </c>
      <c r="H4" s="2" t="s">
        <v>35</v>
      </c>
      <c r="I4" s="2" t="s">
        <v>41</v>
      </c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2" t="s">
        <v>28</v>
      </c>
      <c r="B5" s="2" t="s">
        <v>37</v>
      </c>
      <c r="C5" s="2" t="s">
        <v>38</v>
      </c>
      <c r="D5" s="2" t="s">
        <v>31</v>
      </c>
      <c r="E5" s="2" t="s">
        <v>32</v>
      </c>
      <c r="F5" s="2" t="s">
        <v>33</v>
      </c>
      <c r="G5" s="2" t="s">
        <v>34</v>
      </c>
      <c r="H5" s="2" t="s">
        <v>35</v>
      </c>
      <c r="I5" s="2" t="s">
        <v>41</v>
      </c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2" t="s">
        <v>28</v>
      </c>
      <c r="B6" s="2" t="s">
        <v>37</v>
      </c>
      <c r="C6" s="2" t="s">
        <v>38</v>
      </c>
      <c r="D6" s="2" t="s">
        <v>39</v>
      </c>
      <c r="E6" s="2" t="s">
        <v>40</v>
      </c>
      <c r="F6" s="2" t="s">
        <v>33</v>
      </c>
      <c r="G6" s="2" t="s">
        <v>34</v>
      </c>
      <c r="H6" s="2" t="s">
        <v>43</v>
      </c>
      <c r="I6" s="2" t="s">
        <v>36</v>
      </c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2" t="s">
        <v>28</v>
      </c>
      <c r="B7" s="2" t="s">
        <v>37</v>
      </c>
      <c r="C7" s="2" t="s">
        <v>38</v>
      </c>
      <c r="D7" s="2" t="s">
        <v>39</v>
      </c>
      <c r="E7" s="2" t="s">
        <v>32</v>
      </c>
      <c r="F7" s="2" t="s">
        <v>33</v>
      </c>
      <c r="G7" s="2" t="s">
        <v>34</v>
      </c>
      <c r="H7" s="2" t="s">
        <v>43</v>
      </c>
      <c r="I7" s="2" t="s">
        <v>36</v>
      </c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2" t="s">
        <v>28</v>
      </c>
      <c r="B8" s="2" t="s">
        <v>37</v>
      </c>
      <c r="C8" s="2" t="s">
        <v>38</v>
      </c>
      <c r="D8" s="2" t="s">
        <v>31</v>
      </c>
      <c r="E8" s="2" t="s">
        <v>40</v>
      </c>
      <c r="F8" s="2" t="s">
        <v>33</v>
      </c>
      <c r="G8" s="2" t="s">
        <v>34</v>
      </c>
      <c r="H8" s="2" t="s">
        <v>43</v>
      </c>
      <c r="I8" s="2" t="s">
        <v>36</v>
      </c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2" t="s">
        <v>28</v>
      </c>
      <c r="B9" s="2" t="s">
        <v>37</v>
      </c>
      <c r="C9" s="2" t="s">
        <v>38</v>
      </c>
      <c r="D9" s="2" t="s">
        <v>39</v>
      </c>
      <c r="E9" s="2" t="s">
        <v>40</v>
      </c>
      <c r="F9" s="2" t="s">
        <v>33</v>
      </c>
      <c r="G9" s="2" t="s">
        <v>34</v>
      </c>
      <c r="H9" s="2" t="s">
        <v>43</v>
      </c>
      <c r="I9" s="2" t="s">
        <v>41</v>
      </c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2" t="s">
        <v>28</v>
      </c>
      <c r="B10" s="2" t="s">
        <v>37</v>
      </c>
      <c r="C10" s="2" t="s">
        <v>38</v>
      </c>
      <c r="D10" s="2" t="s">
        <v>39</v>
      </c>
      <c r="E10" s="2" t="s">
        <v>32</v>
      </c>
      <c r="F10" s="2" t="s">
        <v>33</v>
      </c>
      <c r="G10" s="2" t="s">
        <v>34</v>
      </c>
      <c r="H10" s="2" t="s">
        <v>43</v>
      </c>
      <c r="I10" s="2" t="s">
        <v>41</v>
      </c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2" t="s">
        <v>28</v>
      </c>
      <c r="B11" s="2" t="s">
        <v>37</v>
      </c>
      <c r="C11" s="2" t="s">
        <v>38</v>
      </c>
      <c r="D11" s="2" t="s">
        <v>31</v>
      </c>
      <c r="E11" s="2" t="s">
        <v>40</v>
      </c>
      <c r="F11" s="2" t="s">
        <v>33</v>
      </c>
      <c r="G11" s="2" t="s">
        <v>34</v>
      </c>
      <c r="H11" s="2" t="s">
        <v>43</v>
      </c>
      <c r="I11" s="2" t="s">
        <v>41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2" t="s">
        <v>28</v>
      </c>
      <c r="B12" s="2" t="s">
        <v>29</v>
      </c>
      <c r="C12" s="2" t="s">
        <v>30</v>
      </c>
      <c r="D12" s="2" t="s">
        <v>31</v>
      </c>
      <c r="E12" s="2" t="s">
        <v>32</v>
      </c>
      <c r="F12" s="2" t="s">
        <v>33</v>
      </c>
      <c r="G12" s="2" t="s">
        <v>42</v>
      </c>
      <c r="H12" s="2" t="s">
        <v>35</v>
      </c>
      <c r="I12" s="2" t="s">
        <v>36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2" t="s">
        <v>28</v>
      </c>
      <c r="B13" s="2" t="s">
        <v>37</v>
      </c>
      <c r="C13" s="2" t="s">
        <v>38</v>
      </c>
      <c r="D13" s="2" t="s">
        <v>39</v>
      </c>
      <c r="E13" s="2" t="s">
        <v>40</v>
      </c>
      <c r="F13" s="2" t="s">
        <v>33</v>
      </c>
      <c r="G13" s="2" t="s">
        <v>42</v>
      </c>
      <c r="H13" s="2" t="s">
        <v>35</v>
      </c>
      <c r="I13" s="2" t="s">
        <v>36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2" t="s">
        <v>28</v>
      </c>
      <c r="B14" s="2" t="s">
        <v>37</v>
      </c>
      <c r="C14" s="2" t="s">
        <v>38</v>
      </c>
      <c r="D14" s="2" t="s">
        <v>39</v>
      </c>
      <c r="E14" s="2" t="s">
        <v>32</v>
      </c>
      <c r="F14" s="2" t="s">
        <v>33</v>
      </c>
      <c r="G14" s="2" t="s">
        <v>42</v>
      </c>
      <c r="H14" s="2" t="s">
        <v>35</v>
      </c>
      <c r="I14" s="2" t="s">
        <v>36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2" t="s">
        <v>28</v>
      </c>
      <c r="B15" s="2" t="s">
        <v>29</v>
      </c>
      <c r="C15" s="2" t="s">
        <v>30</v>
      </c>
      <c r="D15" s="2" t="s">
        <v>31</v>
      </c>
      <c r="E15" s="2" t="s">
        <v>32</v>
      </c>
      <c r="F15" s="2" t="s">
        <v>33</v>
      </c>
      <c r="G15" s="2" t="s">
        <v>42</v>
      </c>
      <c r="H15" s="2" t="s">
        <v>35</v>
      </c>
      <c r="I15" s="2" t="s">
        <v>41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2" t="s">
        <v>28</v>
      </c>
      <c r="B16" s="2" t="s">
        <v>37</v>
      </c>
      <c r="C16" s="2" t="s">
        <v>38</v>
      </c>
      <c r="D16" s="2" t="s">
        <v>39</v>
      </c>
      <c r="E16" s="2" t="s">
        <v>40</v>
      </c>
      <c r="F16" s="2" t="s">
        <v>33</v>
      </c>
      <c r="G16" s="2" t="s">
        <v>42</v>
      </c>
      <c r="H16" s="2" t="s">
        <v>35</v>
      </c>
      <c r="I16" s="2" t="s">
        <v>41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2" t="s">
        <v>28</v>
      </c>
      <c r="B17" s="2" t="s">
        <v>37</v>
      </c>
      <c r="C17" s="2" t="s">
        <v>38</v>
      </c>
      <c r="D17" s="2" t="s">
        <v>39</v>
      </c>
      <c r="E17" s="2" t="s">
        <v>32</v>
      </c>
      <c r="F17" s="2" t="s">
        <v>33</v>
      </c>
      <c r="G17" s="2" t="s">
        <v>42</v>
      </c>
      <c r="H17" s="2" t="s">
        <v>35</v>
      </c>
      <c r="I17" s="2" t="s">
        <v>41</v>
      </c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2" t="s">
        <v>28</v>
      </c>
      <c r="B18" s="2" t="s">
        <v>29</v>
      </c>
      <c r="C18" s="2" t="s">
        <v>30</v>
      </c>
      <c r="D18" s="2" t="s">
        <v>31</v>
      </c>
      <c r="E18" s="2" t="s">
        <v>40</v>
      </c>
      <c r="F18" s="2" t="s">
        <v>33</v>
      </c>
      <c r="G18" s="2" t="s">
        <v>42</v>
      </c>
      <c r="H18" s="2" t="s">
        <v>43</v>
      </c>
      <c r="I18" s="2" t="s">
        <v>36</v>
      </c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2" t="s">
        <v>28</v>
      </c>
      <c r="B19" s="2" t="s">
        <v>29</v>
      </c>
      <c r="C19" s="2" t="s">
        <v>30</v>
      </c>
      <c r="D19" s="2" t="s">
        <v>31</v>
      </c>
      <c r="E19" s="2" t="s">
        <v>32</v>
      </c>
      <c r="F19" s="2" t="s">
        <v>33</v>
      </c>
      <c r="G19" s="2" t="s">
        <v>42</v>
      </c>
      <c r="H19" s="2" t="s">
        <v>43</v>
      </c>
      <c r="I19" s="2" t="s">
        <v>36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2" t="s">
        <v>28</v>
      </c>
      <c r="B20" s="2" t="s">
        <v>37</v>
      </c>
      <c r="C20" s="2" t="s">
        <v>38</v>
      </c>
      <c r="D20" s="2" t="s">
        <v>39</v>
      </c>
      <c r="E20" s="2" t="s">
        <v>40</v>
      </c>
      <c r="F20" s="2" t="s">
        <v>33</v>
      </c>
      <c r="G20" s="2" t="s">
        <v>42</v>
      </c>
      <c r="H20" s="2" t="s">
        <v>43</v>
      </c>
      <c r="I20" s="2" t="s">
        <v>36</v>
      </c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2" t="s">
        <v>28</v>
      </c>
      <c r="B21" s="2" t="s">
        <v>29</v>
      </c>
      <c r="C21" s="2" t="s">
        <v>30</v>
      </c>
      <c r="D21" s="2" t="s">
        <v>31</v>
      </c>
      <c r="E21" s="2" t="s">
        <v>40</v>
      </c>
      <c r="F21" s="2" t="s">
        <v>33</v>
      </c>
      <c r="G21" s="2" t="s">
        <v>42</v>
      </c>
      <c r="H21" s="2" t="s">
        <v>43</v>
      </c>
      <c r="I21" s="2" t="s">
        <v>41</v>
      </c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2" t="s">
        <v>28</v>
      </c>
      <c r="B22" s="2" t="s">
        <v>29</v>
      </c>
      <c r="C22" s="2" t="s">
        <v>30</v>
      </c>
      <c r="D22" s="2" t="s">
        <v>31</v>
      </c>
      <c r="E22" s="2" t="s">
        <v>32</v>
      </c>
      <c r="F22" s="2" t="s">
        <v>33</v>
      </c>
      <c r="G22" s="2" t="s">
        <v>42</v>
      </c>
      <c r="H22" s="2" t="s">
        <v>43</v>
      </c>
      <c r="I22" s="2" t="s">
        <v>41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2" t="s">
        <v>28</v>
      </c>
      <c r="B23" s="2" t="s">
        <v>37</v>
      </c>
      <c r="C23" s="2" t="s">
        <v>38</v>
      </c>
      <c r="D23" s="2" t="s">
        <v>39</v>
      </c>
      <c r="E23" s="2" t="s">
        <v>40</v>
      </c>
      <c r="F23" s="2" t="s">
        <v>33</v>
      </c>
      <c r="G23" s="2" t="s">
        <v>42</v>
      </c>
      <c r="H23" s="2" t="s">
        <v>43</v>
      </c>
      <c r="I23" s="2" t="s">
        <v>41</v>
      </c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2"/>
      <c r="B24" s="2"/>
      <c r="C24" s="2"/>
      <c r="D24" s="2"/>
      <c r="E24" s="2"/>
      <c r="F24" s="2"/>
      <c r="G24" s="2"/>
      <c r="H24" s="2"/>
      <c r="I24" s="2"/>
      <c r="L24" s="2"/>
      <c r="M24" s="2"/>
      <c r="N24" s="2"/>
      <c r="O24" s="2"/>
      <c r="P24" s="2"/>
      <c r="Q24" s="2"/>
      <c r="R24" s="2"/>
      <c r="S24" s="2"/>
      <c r="T24" s="2"/>
    </row>
    <row r="26" spans="1:20" x14ac:dyDescent="0.25">
      <c r="A26" s="2" t="s">
        <v>49</v>
      </c>
    </row>
    <row r="27" spans="1:20" x14ac:dyDescent="0.25">
      <c r="A27" t="s">
        <v>50</v>
      </c>
    </row>
    <row r="28" spans="1:20" x14ac:dyDescent="0.25">
      <c r="A28" t="s">
        <v>51</v>
      </c>
    </row>
    <row r="29" spans="1:20" x14ac:dyDescent="0.25">
      <c r="A29" t="s">
        <v>52</v>
      </c>
    </row>
    <row r="30" spans="1:20" x14ac:dyDescent="0.25">
      <c r="A30" t="s">
        <v>53</v>
      </c>
    </row>
    <row r="31" spans="1:20" x14ac:dyDescent="0.25">
      <c r="A31" t="s">
        <v>54</v>
      </c>
    </row>
    <row r="32" spans="1:20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1F82-F8E8-47F7-A7C1-A5FD61B09D77}">
  <dimension ref="A1:T27"/>
  <sheetViews>
    <sheetView topLeftCell="A13" workbookViewId="0">
      <selection activeCell="L4" sqref="L4:T27"/>
    </sheetView>
  </sheetViews>
  <sheetFormatPr defaultRowHeight="15" x14ac:dyDescent="0.25"/>
  <sheetData>
    <row r="1" spans="1:20" x14ac:dyDescent="0.25">
      <c r="A1">
        <v>3</v>
      </c>
    </row>
    <row r="4" spans="1:20" x14ac:dyDescent="0.25">
      <c r="A4" s="2" t="s">
        <v>28</v>
      </c>
      <c r="B4" s="2" t="s">
        <v>37</v>
      </c>
      <c r="C4" s="2" t="s">
        <v>30</v>
      </c>
      <c r="D4" s="2" t="s">
        <v>39</v>
      </c>
      <c r="E4" s="2" t="s">
        <v>40</v>
      </c>
      <c r="F4" s="2" t="s">
        <v>33</v>
      </c>
      <c r="G4" s="2" t="s">
        <v>34</v>
      </c>
      <c r="H4" s="2" t="s">
        <v>35</v>
      </c>
      <c r="I4" s="2" t="s">
        <v>36</v>
      </c>
      <c r="L4" s="2" t="s">
        <v>28</v>
      </c>
      <c r="M4" s="2" t="s">
        <v>37</v>
      </c>
      <c r="N4" s="2" t="s">
        <v>30</v>
      </c>
      <c r="O4" s="2" t="s">
        <v>39</v>
      </c>
      <c r="P4" s="2" t="s">
        <v>40</v>
      </c>
      <c r="Q4" s="2" t="s">
        <v>33</v>
      </c>
      <c r="R4" s="2" t="s">
        <v>34</v>
      </c>
      <c r="S4" s="2" t="s">
        <v>35</v>
      </c>
      <c r="T4" s="2" t="s">
        <v>36</v>
      </c>
    </row>
    <row r="5" spans="1:20" x14ac:dyDescent="0.25">
      <c r="A5" s="2" t="s">
        <v>28</v>
      </c>
      <c r="B5" s="2" t="s">
        <v>37</v>
      </c>
      <c r="C5" s="2" t="s">
        <v>30</v>
      </c>
      <c r="D5" s="2" t="s">
        <v>39</v>
      </c>
      <c r="E5" s="2" t="s">
        <v>32</v>
      </c>
      <c r="F5" s="2" t="s">
        <v>33</v>
      </c>
      <c r="G5" s="2" t="s">
        <v>34</v>
      </c>
      <c r="H5" s="2" t="s">
        <v>35</v>
      </c>
      <c r="I5" s="2" t="s">
        <v>36</v>
      </c>
      <c r="L5" s="2" t="s">
        <v>28</v>
      </c>
      <c r="M5" s="2" t="s">
        <v>37</v>
      </c>
      <c r="N5" s="2" t="s">
        <v>30</v>
      </c>
      <c r="O5" s="2" t="s">
        <v>39</v>
      </c>
      <c r="P5" s="2" t="s">
        <v>32</v>
      </c>
      <c r="Q5" s="2" t="s">
        <v>33</v>
      </c>
      <c r="R5" s="2" t="s">
        <v>34</v>
      </c>
      <c r="S5" s="2" t="s">
        <v>35</v>
      </c>
      <c r="T5" s="2" t="s">
        <v>36</v>
      </c>
    </row>
    <row r="6" spans="1:20" x14ac:dyDescent="0.25">
      <c r="A6" s="2" t="s">
        <v>28</v>
      </c>
      <c r="B6" s="2" t="s">
        <v>37</v>
      </c>
      <c r="C6" s="2" t="s">
        <v>30</v>
      </c>
      <c r="D6" s="2" t="s">
        <v>39</v>
      </c>
      <c r="E6" s="2" t="s">
        <v>40</v>
      </c>
      <c r="F6" s="2" t="s">
        <v>33</v>
      </c>
      <c r="G6" s="2" t="s">
        <v>34</v>
      </c>
      <c r="H6" s="2" t="s">
        <v>35</v>
      </c>
      <c r="I6" s="2" t="s">
        <v>41</v>
      </c>
      <c r="L6" s="2" t="s">
        <v>28</v>
      </c>
      <c r="M6" s="2" t="s">
        <v>37</v>
      </c>
      <c r="N6" s="2" t="s">
        <v>30</v>
      </c>
      <c r="O6" s="2" t="s">
        <v>39</v>
      </c>
      <c r="P6" s="2" t="s">
        <v>40</v>
      </c>
      <c r="Q6" s="2" t="s">
        <v>33</v>
      </c>
      <c r="R6" s="2" t="s">
        <v>34</v>
      </c>
      <c r="S6" s="2" t="s">
        <v>35</v>
      </c>
      <c r="T6" s="2" t="s">
        <v>41</v>
      </c>
    </row>
    <row r="7" spans="1:20" x14ac:dyDescent="0.25">
      <c r="A7" s="2" t="s">
        <v>28</v>
      </c>
      <c r="B7" s="2" t="s">
        <v>37</v>
      </c>
      <c r="C7" s="2" t="s">
        <v>30</v>
      </c>
      <c r="D7" s="2" t="s">
        <v>39</v>
      </c>
      <c r="E7" s="2" t="s">
        <v>32</v>
      </c>
      <c r="F7" s="2" t="s">
        <v>33</v>
      </c>
      <c r="G7" s="2" t="s">
        <v>34</v>
      </c>
      <c r="H7" s="2" t="s">
        <v>35</v>
      </c>
      <c r="I7" s="2" t="s">
        <v>41</v>
      </c>
      <c r="L7" s="2" t="s">
        <v>28</v>
      </c>
      <c r="M7" s="2" t="s">
        <v>37</v>
      </c>
      <c r="N7" s="2" t="s">
        <v>30</v>
      </c>
      <c r="O7" s="2" t="s">
        <v>39</v>
      </c>
      <c r="P7" s="2" t="s">
        <v>32</v>
      </c>
      <c r="Q7" s="2" t="s">
        <v>33</v>
      </c>
      <c r="R7" s="2" t="s">
        <v>34</v>
      </c>
      <c r="S7" s="2" t="s">
        <v>35</v>
      </c>
      <c r="T7" s="2" t="s">
        <v>41</v>
      </c>
    </row>
    <row r="8" spans="1:20" x14ac:dyDescent="0.25">
      <c r="A8" s="2" t="s">
        <v>28</v>
      </c>
      <c r="B8" s="2" t="s">
        <v>37</v>
      </c>
      <c r="C8" s="2" t="s">
        <v>38</v>
      </c>
      <c r="D8" s="2" t="s">
        <v>31</v>
      </c>
      <c r="E8" s="2" t="s">
        <v>32</v>
      </c>
      <c r="F8" s="2" t="s">
        <v>33</v>
      </c>
      <c r="G8" s="2" t="s">
        <v>34</v>
      </c>
      <c r="H8" s="2" t="s">
        <v>43</v>
      </c>
      <c r="I8" s="2" t="s">
        <v>36</v>
      </c>
      <c r="L8" s="2" t="s">
        <v>28</v>
      </c>
      <c r="M8" s="2" t="s">
        <v>37</v>
      </c>
      <c r="N8" s="2" t="s">
        <v>38</v>
      </c>
      <c r="O8" s="2" t="s">
        <v>31</v>
      </c>
      <c r="P8" s="2" t="s">
        <v>32</v>
      </c>
      <c r="Q8" s="2" t="s">
        <v>33</v>
      </c>
      <c r="R8" s="2" t="s">
        <v>34</v>
      </c>
      <c r="S8" s="2" t="s">
        <v>43</v>
      </c>
      <c r="T8" s="2" t="s">
        <v>36</v>
      </c>
    </row>
    <row r="9" spans="1:20" x14ac:dyDescent="0.25">
      <c r="A9" s="2" t="s">
        <v>28</v>
      </c>
      <c r="B9" s="2" t="s">
        <v>37</v>
      </c>
      <c r="C9" s="2" t="s">
        <v>30</v>
      </c>
      <c r="D9" s="2" t="s">
        <v>39</v>
      </c>
      <c r="E9" s="2" t="s">
        <v>40</v>
      </c>
      <c r="F9" s="2" t="s">
        <v>33</v>
      </c>
      <c r="G9" s="2" t="s">
        <v>34</v>
      </c>
      <c r="H9" s="2" t="s">
        <v>43</v>
      </c>
      <c r="I9" s="2" t="s">
        <v>36</v>
      </c>
      <c r="L9" s="2" t="s">
        <v>28</v>
      </c>
      <c r="M9" s="2" t="s">
        <v>37</v>
      </c>
      <c r="N9" s="2" t="s">
        <v>30</v>
      </c>
      <c r="O9" s="2" t="s">
        <v>39</v>
      </c>
      <c r="P9" s="2" t="s">
        <v>40</v>
      </c>
      <c r="Q9" s="2" t="s">
        <v>33</v>
      </c>
      <c r="R9" s="2" t="s">
        <v>34</v>
      </c>
      <c r="S9" s="2" t="s">
        <v>43</v>
      </c>
      <c r="T9" s="2" t="s">
        <v>36</v>
      </c>
    </row>
    <row r="10" spans="1:20" x14ac:dyDescent="0.25">
      <c r="A10" s="2" t="s">
        <v>28</v>
      </c>
      <c r="B10" s="2" t="s">
        <v>37</v>
      </c>
      <c r="C10" s="2" t="s">
        <v>30</v>
      </c>
      <c r="D10" s="2" t="s">
        <v>39</v>
      </c>
      <c r="E10" s="2" t="s">
        <v>32</v>
      </c>
      <c r="F10" s="2" t="s">
        <v>33</v>
      </c>
      <c r="G10" s="2" t="s">
        <v>34</v>
      </c>
      <c r="H10" s="2" t="s">
        <v>43</v>
      </c>
      <c r="I10" s="2" t="s">
        <v>36</v>
      </c>
      <c r="L10" s="2" t="s">
        <v>28</v>
      </c>
      <c r="M10" s="2" t="s">
        <v>37</v>
      </c>
      <c r="N10" s="2" t="s">
        <v>30</v>
      </c>
      <c r="O10" s="2" t="s">
        <v>39</v>
      </c>
      <c r="P10" s="2" t="s">
        <v>32</v>
      </c>
      <c r="Q10" s="2" t="s">
        <v>33</v>
      </c>
      <c r="R10" s="2" t="s">
        <v>34</v>
      </c>
      <c r="S10" s="2" t="s">
        <v>43</v>
      </c>
      <c r="T10" s="2" t="s">
        <v>36</v>
      </c>
    </row>
    <row r="11" spans="1:20" x14ac:dyDescent="0.25">
      <c r="A11" s="2" t="s">
        <v>28</v>
      </c>
      <c r="B11" s="2" t="s">
        <v>37</v>
      </c>
      <c r="C11" s="2" t="s">
        <v>38</v>
      </c>
      <c r="D11" s="2" t="s">
        <v>31</v>
      </c>
      <c r="E11" s="2" t="s">
        <v>32</v>
      </c>
      <c r="F11" s="2" t="s">
        <v>33</v>
      </c>
      <c r="G11" s="2" t="s">
        <v>34</v>
      </c>
      <c r="H11" s="2" t="s">
        <v>43</v>
      </c>
      <c r="I11" s="2" t="s">
        <v>41</v>
      </c>
      <c r="L11" s="2" t="s">
        <v>28</v>
      </c>
      <c r="M11" s="2" t="s">
        <v>37</v>
      </c>
      <c r="N11" s="2" t="s">
        <v>38</v>
      </c>
      <c r="O11" s="2" t="s">
        <v>31</v>
      </c>
      <c r="P11" s="2" t="s">
        <v>32</v>
      </c>
      <c r="Q11" s="2" t="s">
        <v>33</v>
      </c>
      <c r="R11" s="2" t="s">
        <v>34</v>
      </c>
      <c r="S11" s="2" t="s">
        <v>43</v>
      </c>
      <c r="T11" s="2" t="s">
        <v>41</v>
      </c>
    </row>
    <row r="12" spans="1:20" x14ac:dyDescent="0.25">
      <c r="A12" s="2" t="s">
        <v>28</v>
      </c>
      <c r="B12" s="2" t="s">
        <v>37</v>
      </c>
      <c r="C12" s="2" t="s">
        <v>30</v>
      </c>
      <c r="D12" s="2" t="s">
        <v>39</v>
      </c>
      <c r="E12" s="2" t="s">
        <v>40</v>
      </c>
      <c r="F12" s="2" t="s">
        <v>33</v>
      </c>
      <c r="G12" s="2" t="s">
        <v>34</v>
      </c>
      <c r="H12" s="2" t="s">
        <v>43</v>
      </c>
      <c r="I12" s="2" t="s">
        <v>41</v>
      </c>
      <c r="L12" s="2" t="s">
        <v>28</v>
      </c>
      <c r="M12" s="2" t="s">
        <v>37</v>
      </c>
      <c r="N12" s="2" t="s">
        <v>30</v>
      </c>
      <c r="O12" s="2" t="s">
        <v>39</v>
      </c>
      <c r="P12" s="2" t="s">
        <v>40</v>
      </c>
      <c r="Q12" s="2" t="s">
        <v>33</v>
      </c>
      <c r="R12" s="2" t="s">
        <v>34</v>
      </c>
      <c r="S12" s="2" t="s">
        <v>43</v>
      </c>
      <c r="T12" s="2" t="s">
        <v>41</v>
      </c>
    </row>
    <row r="13" spans="1:20" x14ac:dyDescent="0.25">
      <c r="A13" s="2" t="s">
        <v>28</v>
      </c>
      <c r="B13" s="2" t="s">
        <v>37</v>
      </c>
      <c r="C13" s="2" t="s">
        <v>30</v>
      </c>
      <c r="D13" s="2" t="s">
        <v>39</v>
      </c>
      <c r="E13" s="2" t="s">
        <v>32</v>
      </c>
      <c r="F13" s="2" t="s">
        <v>33</v>
      </c>
      <c r="G13" s="2" t="s">
        <v>34</v>
      </c>
      <c r="H13" s="2" t="s">
        <v>43</v>
      </c>
      <c r="I13" s="2" t="s">
        <v>41</v>
      </c>
      <c r="L13" s="2" t="s">
        <v>28</v>
      </c>
      <c r="M13" s="2" t="s">
        <v>37</v>
      </c>
      <c r="N13" s="2" t="s">
        <v>30</v>
      </c>
      <c r="O13" s="2" t="s">
        <v>39</v>
      </c>
      <c r="P13" s="2" t="s">
        <v>32</v>
      </c>
      <c r="Q13" s="2" t="s">
        <v>33</v>
      </c>
      <c r="R13" s="2" t="s">
        <v>34</v>
      </c>
      <c r="S13" s="2" t="s">
        <v>43</v>
      </c>
      <c r="T13" s="2" t="s">
        <v>41</v>
      </c>
    </row>
    <row r="14" spans="1:20" x14ac:dyDescent="0.25">
      <c r="A14" s="2" t="s">
        <v>28</v>
      </c>
      <c r="B14" s="2" t="s">
        <v>37</v>
      </c>
      <c r="C14" s="2" t="s">
        <v>38</v>
      </c>
      <c r="D14" s="2" t="s">
        <v>31</v>
      </c>
      <c r="E14" s="2" t="s">
        <v>40</v>
      </c>
      <c r="F14" s="2" t="s">
        <v>33</v>
      </c>
      <c r="G14" s="2" t="s">
        <v>42</v>
      </c>
      <c r="H14" s="2" t="s">
        <v>35</v>
      </c>
      <c r="I14" s="2" t="s">
        <v>36</v>
      </c>
      <c r="L14" s="2" t="s">
        <v>28</v>
      </c>
      <c r="M14" s="2" t="s">
        <v>37</v>
      </c>
      <c r="N14" s="2" t="s">
        <v>38</v>
      </c>
      <c r="O14" s="2" t="s">
        <v>31</v>
      </c>
      <c r="P14" s="2" t="s">
        <v>40</v>
      </c>
      <c r="Q14" s="2" t="s">
        <v>33</v>
      </c>
      <c r="R14" s="2" t="s">
        <v>42</v>
      </c>
      <c r="S14" s="2" t="s">
        <v>35</v>
      </c>
      <c r="T14" s="2" t="s">
        <v>36</v>
      </c>
    </row>
    <row r="15" spans="1:20" x14ac:dyDescent="0.25">
      <c r="A15" s="2" t="s">
        <v>28</v>
      </c>
      <c r="B15" s="2" t="s">
        <v>37</v>
      </c>
      <c r="C15" s="2" t="s">
        <v>38</v>
      </c>
      <c r="D15" s="2" t="s">
        <v>31</v>
      </c>
      <c r="E15" s="2" t="s">
        <v>32</v>
      </c>
      <c r="F15" s="2" t="s">
        <v>33</v>
      </c>
      <c r="G15" s="2" t="s">
        <v>42</v>
      </c>
      <c r="H15" s="2" t="s">
        <v>35</v>
      </c>
      <c r="I15" s="2" t="s">
        <v>36</v>
      </c>
      <c r="L15" s="2" t="s">
        <v>28</v>
      </c>
      <c r="M15" s="2" t="s">
        <v>37</v>
      </c>
      <c r="N15" s="2" t="s">
        <v>38</v>
      </c>
      <c r="O15" s="2" t="s">
        <v>31</v>
      </c>
      <c r="P15" s="2" t="s">
        <v>32</v>
      </c>
      <c r="Q15" s="2" t="s">
        <v>33</v>
      </c>
      <c r="R15" s="2" t="s">
        <v>42</v>
      </c>
      <c r="S15" s="2" t="s">
        <v>35</v>
      </c>
      <c r="T15" s="2" t="s">
        <v>36</v>
      </c>
    </row>
    <row r="16" spans="1:20" x14ac:dyDescent="0.25">
      <c r="A16" s="2" t="s">
        <v>28</v>
      </c>
      <c r="B16" s="2" t="s">
        <v>37</v>
      </c>
      <c r="C16" s="2" t="s">
        <v>30</v>
      </c>
      <c r="D16" s="2" t="s">
        <v>39</v>
      </c>
      <c r="E16" s="2" t="s">
        <v>40</v>
      </c>
      <c r="F16" s="2" t="s">
        <v>33</v>
      </c>
      <c r="G16" s="2" t="s">
        <v>42</v>
      </c>
      <c r="H16" s="2" t="s">
        <v>35</v>
      </c>
      <c r="I16" s="2" t="s">
        <v>36</v>
      </c>
      <c r="L16" s="2" t="s">
        <v>28</v>
      </c>
      <c r="M16" s="2" t="s">
        <v>37</v>
      </c>
      <c r="N16" s="2" t="s">
        <v>30</v>
      </c>
      <c r="O16" s="2" t="s">
        <v>39</v>
      </c>
      <c r="P16" s="2" t="s">
        <v>40</v>
      </c>
      <c r="Q16" s="2" t="s">
        <v>33</v>
      </c>
      <c r="R16" s="2" t="s">
        <v>42</v>
      </c>
      <c r="S16" s="2" t="s">
        <v>35</v>
      </c>
      <c r="T16" s="2" t="s">
        <v>36</v>
      </c>
    </row>
    <row r="17" spans="1:20" x14ac:dyDescent="0.25">
      <c r="A17" s="2" t="s">
        <v>28</v>
      </c>
      <c r="B17" s="2" t="s">
        <v>37</v>
      </c>
      <c r="C17" s="2" t="s">
        <v>38</v>
      </c>
      <c r="D17" s="2" t="s">
        <v>31</v>
      </c>
      <c r="E17" s="2" t="s">
        <v>40</v>
      </c>
      <c r="F17" s="2" t="s">
        <v>33</v>
      </c>
      <c r="G17" s="2" t="s">
        <v>42</v>
      </c>
      <c r="H17" s="2" t="s">
        <v>35</v>
      </c>
      <c r="I17" s="2" t="s">
        <v>41</v>
      </c>
      <c r="L17" s="2" t="s">
        <v>28</v>
      </c>
      <c r="M17" s="2" t="s">
        <v>37</v>
      </c>
      <c r="N17" s="2" t="s">
        <v>38</v>
      </c>
      <c r="O17" s="2" t="s">
        <v>31</v>
      </c>
      <c r="P17" s="2" t="s">
        <v>40</v>
      </c>
      <c r="Q17" s="2" t="s">
        <v>33</v>
      </c>
      <c r="R17" s="2" t="s">
        <v>42</v>
      </c>
      <c r="S17" s="2" t="s">
        <v>35</v>
      </c>
      <c r="T17" s="2" t="s">
        <v>41</v>
      </c>
    </row>
    <row r="18" spans="1:20" x14ac:dyDescent="0.25">
      <c r="A18" s="2" t="s">
        <v>28</v>
      </c>
      <c r="B18" s="2" t="s">
        <v>37</v>
      </c>
      <c r="C18" s="2" t="s">
        <v>38</v>
      </c>
      <c r="D18" s="2" t="s">
        <v>31</v>
      </c>
      <c r="E18" s="2" t="s">
        <v>32</v>
      </c>
      <c r="F18" s="2" t="s">
        <v>33</v>
      </c>
      <c r="G18" s="2" t="s">
        <v>42</v>
      </c>
      <c r="H18" s="2" t="s">
        <v>35</v>
      </c>
      <c r="I18" s="2" t="s">
        <v>41</v>
      </c>
      <c r="L18" s="2" t="s">
        <v>28</v>
      </c>
      <c r="M18" s="2" t="s">
        <v>37</v>
      </c>
      <c r="N18" s="2" t="s">
        <v>38</v>
      </c>
      <c r="O18" s="2" t="s">
        <v>31</v>
      </c>
      <c r="P18" s="2" t="s">
        <v>32</v>
      </c>
      <c r="Q18" s="2" t="s">
        <v>33</v>
      </c>
      <c r="R18" s="2" t="s">
        <v>42</v>
      </c>
      <c r="S18" s="2" t="s">
        <v>35</v>
      </c>
      <c r="T18" s="2" t="s">
        <v>41</v>
      </c>
    </row>
    <row r="19" spans="1:20" x14ac:dyDescent="0.25">
      <c r="A19" s="2" t="s">
        <v>28</v>
      </c>
      <c r="B19" s="2" t="s">
        <v>37</v>
      </c>
      <c r="C19" s="2" t="s">
        <v>30</v>
      </c>
      <c r="D19" s="2" t="s">
        <v>39</v>
      </c>
      <c r="E19" s="2" t="s">
        <v>40</v>
      </c>
      <c r="F19" s="2" t="s">
        <v>33</v>
      </c>
      <c r="G19" s="2" t="s">
        <v>42</v>
      </c>
      <c r="H19" s="2" t="s">
        <v>35</v>
      </c>
      <c r="I19" s="2" t="s">
        <v>41</v>
      </c>
      <c r="L19" s="2" t="s">
        <v>28</v>
      </c>
      <c r="M19" s="2" t="s">
        <v>37</v>
      </c>
      <c r="N19" s="2" t="s">
        <v>30</v>
      </c>
      <c r="O19" s="2" t="s">
        <v>39</v>
      </c>
      <c r="P19" s="2" t="s">
        <v>40</v>
      </c>
      <c r="Q19" s="2" t="s">
        <v>33</v>
      </c>
      <c r="R19" s="2" t="s">
        <v>42</v>
      </c>
      <c r="S19" s="2" t="s">
        <v>35</v>
      </c>
      <c r="T19" s="2" t="s">
        <v>41</v>
      </c>
    </row>
    <row r="20" spans="1:20" x14ac:dyDescent="0.25">
      <c r="A20" s="2" t="s">
        <v>28</v>
      </c>
      <c r="B20" s="2" t="s">
        <v>37</v>
      </c>
      <c r="C20" s="2" t="s">
        <v>38</v>
      </c>
      <c r="D20" s="2" t="s">
        <v>39</v>
      </c>
      <c r="E20" s="2" t="s">
        <v>32</v>
      </c>
      <c r="F20" s="2" t="s">
        <v>33</v>
      </c>
      <c r="G20" s="2" t="s">
        <v>42</v>
      </c>
      <c r="H20" s="2" t="s">
        <v>43</v>
      </c>
      <c r="I20" s="2" t="s">
        <v>36</v>
      </c>
      <c r="L20" s="2" t="s">
        <v>28</v>
      </c>
      <c r="M20" s="2" t="s">
        <v>37</v>
      </c>
      <c r="N20" s="2" t="s">
        <v>38</v>
      </c>
      <c r="O20" s="2" t="s">
        <v>39</v>
      </c>
      <c r="P20" s="2" t="s">
        <v>32</v>
      </c>
      <c r="Q20" s="2" t="s">
        <v>33</v>
      </c>
      <c r="R20" s="2" t="s">
        <v>42</v>
      </c>
      <c r="S20" s="2" t="s">
        <v>43</v>
      </c>
      <c r="T20" s="2" t="s">
        <v>36</v>
      </c>
    </row>
    <row r="21" spans="1:20" x14ac:dyDescent="0.25">
      <c r="A21" s="2" t="s">
        <v>28</v>
      </c>
      <c r="B21" s="2" t="s">
        <v>37</v>
      </c>
      <c r="C21" s="2" t="s">
        <v>38</v>
      </c>
      <c r="D21" s="2" t="s">
        <v>31</v>
      </c>
      <c r="E21" s="2" t="s">
        <v>40</v>
      </c>
      <c r="F21" s="2" t="s">
        <v>33</v>
      </c>
      <c r="G21" s="2" t="s">
        <v>42</v>
      </c>
      <c r="H21" s="2" t="s">
        <v>43</v>
      </c>
      <c r="I21" s="2" t="s">
        <v>36</v>
      </c>
      <c r="L21" s="2" t="s">
        <v>28</v>
      </c>
      <c r="M21" s="2" t="s">
        <v>37</v>
      </c>
      <c r="N21" s="2" t="s">
        <v>38</v>
      </c>
      <c r="O21" s="2" t="s">
        <v>31</v>
      </c>
      <c r="P21" s="2" t="s">
        <v>40</v>
      </c>
      <c r="Q21" s="2" t="s">
        <v>33</v>
      </c>
      <c r="R21" s="2" t="s">
        <v>42</v>
      </c>
      <c r="S21" s="2" t="s">
        <v>43</v>
      </c>
      <c r="T21" s="2" t="s">
        <v>36</v>
      </c>
    </row>
    <row r="22" spans="1:20" x14ac:dyDescent="0.25">
      <c r="A22" s="2" t="s">
        <v>28</v>
      </c>
      <c r="B22" s="2" t="s">
        <v>37</v>
      </c>
      <c r="C22" s="2" t="s">
        <v>38</v>
      </c>
      <c r="D22" s="2" t="s">
        <v>31</v>
      </c>
      <c r="E22" s="2" t="s">
        <v>32</v>
      </c>
      <c r="F22" s="2" t="s">
        <v>33</v>
      </c>
      <c r="G22" s="2" t="s">
        <v>42</v>
      </c>
      <c r="H22" s="2" t="s">
        <v>43</v>
      </c>
      <c r="I22" s="2" t="s">
        <v>36</v>
      </c>
      <c r="L22" s="2" t="s">
        <v>28</v>
      </c>
      <c r="M22" s="2" t="s">
        <v>37</v>
      </c>
      <c r="N22" s="2" t="s">
        <v>38</v>
      </c>
      <c r="O22" s="2" t="s">
        <v>31</v>
      </c>
      <c r="P22" s="2" t="s">
        <v>32</v>
      </c>
      <c r="Q22" s="2" t="s">
        <v>33</v>
      </c>
      <c r="R22" s="2" t="s">
        <v>42</v>
      </c>
      <c r="S22" s="2" t="s">
        <v>43</v>
      </c>
      <c r="T22" s="2" t="s">
        <v>36</v>
      </c>
    </row>
    <row r="23" spans="1:20" x14ac:dyDescent="0.25">
      <c r="A23" s="2" t="s">
        <v>28</v>
      </c>
      <c r="B23" s="2" t="s">
        <v>37</v>
      </c>
      <c r="C23" s="2" t="s">
        <v>30</v>
      </c>
      <c r="D23" s="2" t="s">
        <v>39</v>
      </c>
      <c r="E23" s="2" t="s">
        <v>40</v>
      </c>
      <c r="F23" s="2" t="s">
        <v>33</v>
      </c>
      <c r="G23" s="2" t="s">
        <v>42</v>
      </c>
      <c r="H23" s="2" t="s">
        <v>43</v>
      </c>
      <c r="I23" s="2" t="s">
        <v>36</v>
      </c>
      <c r="L23" s="2" t="s">
        <v>28</v>
      </c>
      <c r="M23" s="2" t="s">
        <v>37</v>
      </c>
      <c r="N23" s="2" t="s">
        <v>30</v>
      </c>
      <c r="O23" s="2" t="s">
        <v>39</v>
      </c>
      <c r="P23" s="2" t="s">
        <v>40</v>
      </c>
      <c r="Q23" s="2" t="s">
        <v>33</v>
      </c>
      <c r="R23" s="2" t="s">
        <v>42</v>
      </c>
      <c r="S23" s="2" t="s">
        <v>43</v>
      </c>
      <c r="T23" s="2" t="s">
        <v>36</v>
      </c>
    </row>
    <row r="24" spans="1:20" x14ac:dyDescent="0.25">
      <c r="A24" s="2" t="s">
        <v>28</v>
      </c>
      <c r="B24" s="2" t="s">
        <v>37</v>
      </c>
      <c r="C24" s="2" t="s">
        <v>38</v>
      </c>
      <c r="D24" s="2" t="s">
        <v>39</v>
      </c>
      <c r="E24" s="2" t="s">
        <v>32</v>
      </c>
      <c r="F24" s="2" t="s">
        <v>33</v>
      </c>
      <c r="G24" s="2" t="s">
        <v>42</v>
      </c>
      <c r="H24" s="2" t="s">
        <v>43</v>
      </c>
      <c r="I24" s="2" t="s">
        <v>41</v>
      </c>
      <c r="L24" s="2" t="s">
        <v>28</v>
      </c>
      <c r="M24" s="2" t="s">
        <v>37</v>
      </c>
      <c r="N24" s="2" t="s">
        <v>38</v>
      </c>
      <c r="O24" s="2" t="s">
        <v>39</v>
      </c>
      <c r="P24" s="2" t="s">
        <v>32</v>
      </c>
      <c r="Q24" s="2" t="s">
        <v>33</v>
      </c>
      <c r="R24" s="2" t="s">
        <v>42</v>
      </c>
      <c r="S24" s="2" t="s">
        <v>43</v>
      </c>
      <c r="T24" s="2" t="s">
        <v>41</v>
      </c>
    </row>
    <row r="25" spans="1:20" x14ac:dyDescent="0.25">
      <c r="A25" s="2" t="s">
        <v>28</v>
      </c>
      <c r="B25" s="2" t="s">
        <v>37</v>
      </c>
      <c r="C25" s="2" t="s">
        <v>38</v>
      </c>
      <c r="D25" s="2" t="s">
        <v>31</v>
      </c>
      <c r="E25" s="2" t="s">
        <v>40</v>
      </c>
      <c r="F25" s="2" t="s">
        <v>33</v>
      </c>
      <c r="G25" s="2" t="s">
        <v>42</v>
      </c>
      <c r="H25" s="2" t="s">
        <v>43</v>
      </c>
      <c r="I25" s="2" t="s">
        <v>41</v>
      </c>
      <c r="L25" s="2" t="s">
        <v>28</v>
      </c>
      <c r="M25" s="2" t="s">
        <v>37</v>
      </c>
      <c r="N25" s="2" t="s">
        <v>38</v>
      </c>
      <c r="O25" s="2" t="s">
        <v>31</v>
      </c>
      <c r="P25" s="2" t="s">
        <v>40</v>
      </c>
      <c r="Q25" s="2" t="s">
        <v>33</v>
      </c>
      <c r="R25" s="2" t="s">
        <v>42</v>
      </c>
      <c r="S25" s="2" t="s">
        <v>43</v>
      </c>
      <c r="T25" s="2" t="s">
        <v>41</v>
      </c>
    </row>
    <row r="26" spans="1:20" x14ac:dyDescent="0.25">
      <c r="A26" s="2" t="s">
        <v>28</v>
      </c>
      <c r="B26" s="2" t="s">
        <v>37</v>
      </c>
      <c r="C26" s="2" t="s">
        <v>38</v>
      </c>
      <c r="D26" s="2" t="s">
        <v>31</v>
      </c>
      <c r="E26" s="2" t="s">
        <v>32</v>
      </c>
      <c r="F26" s="2" t="s">
        <v>33</v>
      </c>
      <c r="G26" s="2" t="s">
        <v>42</v>
      </c>
      <c r="H26" s="2" t="s">
        <v>43</v>
      </c>
      <c r="I26" s="2" t="s">
        <v>41</v>
      </c>
      <c r="L26" s="2" t="s">
        <v>28</v>
      </c>
      <c r="M26" s="2" t="s">
        <v>37</v>
      </c>
      <c r="N26" s="2" t="s">
        <v>38</v>
      </c>
      <c r="O26" s="2" t="s">
        <v>31</v>
      </c>
      <c r="P26" s="2" t="s">
        <v>32</v>
      </c>
      <c r="Q26" s="2" t="s">
        <v>33</v>
      </c>
      <c r="R26" s="2" t="s">
        <v>42</v>
      </c>
      <c r="S26" s="2" t="s">
        <v>43</v>
      </c>
      <c r="T26" s="2" t="s">
        <v>41</v>
      </c>
    </row>
    <row r="27" spans="1:20" x14ac:dyDescent="0.25">
      <c r="A27" s="2" t="s">
        <v>28</v>
      </c>
      <c r="B27" s="2" t="s">
        <v>37</v>
      </c>
      <c r="C27" s="2" t="s">
        <v>30</v>
      </c>
      <c r="D27" s="2" t="s">
        <v>39</v>
      </c>
      <c r="E27" s="2" t="s">
        <v>40</v>
      </c>
      <c r="F27" s="2" t="s">
        <v>33</v>
      </c>
      <c r="G27" s="2" t="s">
        <v>42</v>
      </c>
      <c r="H27" s="2" t="s">
        <v>43</v>
      </c>
      <c r="I27" s="2" t="s">
        <v>41</v>
      </c>
      <c r="L27" s="2" t="s">
        <v>28</v>
      </c>
      <c r="M27" s="2" t="s">
        <v>37</v>
      </c>
      <c r="N27" s="2" t="s">
        <v>30</v>
      </c>
      <c r="O27" s="2" t="s">
        <v>39</v>
      </c>
      <c r="P27" s="2" t="s">
        <v>40</v>
      </c>
      <c r="Q27" s="2" t="s">
        <v>33</v>
      </c>
      <c r="R27" s="2" t="s">
        <v>42</v>
      </c>
      <c r="S27" s="2" t="s">
        <v>43</v>
      </c>
      <c r="T27" s="2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A571-8520-4A8B-88D4-ECA17402B1EF}">
  <dimension ref="A1:S31"/>
  <sheetViews>
    <sheetView topLeftCell="A13" workbookViewId="0">
      <selection activeCell="K1" sqref="K1:S31"/>
    </sheetView>
  </sheetViews>
  <sheetFormatPr defaultRowHeight="15" x14ac:dyDescent="0.25"/>
  <sheetData>
    <row r="1" spans="1:19" x14ac:dyDescent="0.25">
      <c r="A1" s="2" t="s">
        <v>28</v>
      </c>
      <c r="B1" s="2" t="s">
        <v>37</v>
      </c>
      <c r="C1" s="2" t="s">
        <v>30</v>
      </c>
      <c r="D1" s="2" t="s">
        <v>31</v>
      </c>
      <c r="E1" s="2" t="s">
        <v>40</v>
      </c>
      <c r="F1" s="2" t="s">
        <v>33</v>
      </c>
      <c r="G1" s="2" t="s">
        <v>34</v>
      </c>
      <c r="H1" s="2" t="s">
        <v>35</v>
      </c>
      <c r="I1" s="2" t="s">
        <v>36</v>
      </c>
      <c r="K1" s="2" t="s">
        <v>28</v>
      </c>
      <c r="L1" s="2" t="s">
        <v>37</v>
      </c>
      <c r="M1" s="2" t="s">
        <v>30</v>
      </c>
      <c r="N1" s="2" t="s">
        <v>31</v>
      </c>
      <c r="O1" s="2" t="s">
        <v>40</v>
      </c>
      <c r="P1" s="2" t="s">
        <v>33</v>
      </c>
      <c r="Q1" s="2" t="s">
        <v>34</v>
      </c>
      <c r="R1" s="2" t="s">
        <v>35</v>
      </c>
      <c r="S1" s="2" t="s">
        <v>36</v>
      </c>
    </row>
    <row r="2" spans="1:19" x14ac:dyDescent="0.25">
      <c r="A2" s="2" t="s">
        <v>28</v>
      </c>
      <c r="B2" s="2" t="s">
        <v>37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K2" s="2" t="s">
        <v>28</v>
      </c>
      <c r="L2" s="2" t="s">
        <v>37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2" t="s">
        <v>35</v>
      </c>
      <c r="S2" s="2" t="s">
        <v>36</v>
      </c>
    </row>
    <row r="3" spans="1:19" x14ac:dyDescent="0.25">
      <c r="A3" s="2" t="s">
        <v>44</v>
      </c>
      <c r="B3" s="2" t="s">
        <v>37</v>
      </c>
      <c r="C3" s="2" t="s">
        <v>30</v>
      </c>
      <c r="D3" s="2" t="s">
        <v>31</v>
      </c>
      <c r="E3" s="2" t="s">
        <v>32</v>
      </c>
      <c r="F3" s="2" t="s">
        <v>33</v>
      </c>
      <c r="G3" s="2" t="s">
        <v>34</v>
      </c>
      <c r="H3" s="2" t="s">
        <v>35</v>
      </c>
      <c r="I3" s="2" t="s">
        <v>36</v>
      </c>
      <c r="K3" s="2" t="s">
        <v>44</v>
      </c>
      <c r="L3" s="2" t="s">
        <v>37</v>
      </c>
      <c r="M3" s="2" t="s">
        <v>30</v>
      </c>
      <c r="N3" s="2" t="s">
        <v>31</v>
      </c>
      <c r="O3" s="2" t="s">
        <v>32</v>
      </c>
      <c r="P3" s="2" t="s">
        <v>33</v>
      </c>
      <c r="Q3" s="2" t="s">
        <v>34</v>
      </c>
      <c r="R3" s="2" t="s">
        <v>35</v>
      </c>
      <c r="S3" s="2" t="s">
        <v>36</v>
      </c>
    </row>
    <row r="4" spans="1:19" x14ac:dyDescent="0.25">
      <c r="A4" s="2" t="s">
        <v>28</v>
      </c>
      <c r="B4" s="2" t="s">
        <v>37</v>
      </c>
      <c r="C4" s="2" t="s">
        <v>30</v>
      </c>
      <c r="D4" s="2" t="s">
        <v>31</v>
      </c>
      <c r="E4" s="2" t="s">
        <v>40</v>
      </c>
      <c r="F4" s="2" t="s">
        <v>33</v>
      </c>
      <c r="G4" s="2" t="s">
        <v>34</v>
      </c>
      <c r="H4" s="2" t="s">
        <v>35</v>
      </c>
      <c r="I4" s="2" t="s">
        <v>41</v>
      </c>
      <c r="K4" s="2" t="s">
        <v>28</v>
      </c>
      <c r="L4" s="2" t="s">
        <v>37</v>
      </c>
      <c r="M4" s="2" t="s">
        <v>30</v>
      </c>
      <c r="N4" s="2" t="s">
        <v>31</v>
      </c>
      <c r="O4" s="2" t="s">
        <v>40</v>
      </c>
      <c r="P4" s="2" t="s">
        <v>33</v>
      </c>
      <c r="Q4" s="2" t="s">
        <v>34</v>
      </c>
      <c r="R4" s="2" t="s">
        <v>35</v>
      </c>
      <c r="S4" s="2" t="s">
        <v>41</v>
      </c>
    </row>
    <row r="5" spans="1:19" x14ac:dyDescent="0.25">
      <c r="A5" s="2" t="s">
        <v>28</v>
      </c>
      <c r="B5" s="2" t="s">
        <v>37</v>
      </c>
      <c r="C5" s="2" t="s">
        <v>30</v>
      </c>
      <c r="D5" s="2" t="s">
        <v>31</v>
      </c>
      <c r="E5" s="2" t="s">
        <v>32</v>
      </c>
      <c r="F5" s="2" t="s">
        <v>33</v>
      </c>
      <c r="G5" s="2" t="s">
        <v>34</v>
      </c>
      <c r="H5" s="2" t="s">
        <v>35</v>
      </c>
      <c r="I5" s="2" t="s">
        <v>41</v>
      </c>
      <c r="K5" s="2" t="s">
        <v>28</v>
      </c>
      <c r="L5" s="2" t="s">
        <v>37</v>
      </c>
      <c r="M5" s="2" t="s">
        <v>30</v>
      </c>
      <c r="N5" s="2" t="s">
        <v>31</v>
      </c>
      <c r="O5" s="2" t="s">
        <v>32</v>
      </c>
      <c r="P5" s="2" t="s">
        <v>33</v>
      </c>
      <c r="Q5" s="2" t="s">
        <v>34</v>
      </c>
      <c r="R5" s="2" t="s">
        <v>35</v>
      </c>
      <c r="S5" s="2" t="s">
        <v>41</v>
      </c>
    </row>
    <row r="6" spans="1:19" x14ac:dyDescent="0.25">
      <c r="A6" s="2" t="s">
        <v>44</v>
      </c>
      <c r="B6" s="2" t="s">
        <v>37</v>
      </c>
      <c r="C6" s="2" t="s">
        <v>30</v>
      </c>
      <c r="D6" s="2" t="s">
        <v>31</v>
      </c>
      <c r="E6" s="2" t="s">
        <v>32</v>
      </c>
      <c r="F6" s="2" t="s">
        <v>33</v>
      </c>
      <c r="G6" s="2" t="s">
        <v>34</v>
      </c>
      <c r="H6" s="2" t="s">
        <v>35</v>
      </c>
      <c r="I6" s="2" t="s">
        <v>41</v>
      </c>
      <c r="K6" s="2" t="s">
        <v>44</v>
      </c>
      <c r="L6" s="2" t="s">
        <v>37</v>
      </c>
      <c r="M6" s="2" t="s">
        <v>30</v>
      </c>
      <c r="N6" s="2" t="s">
        <v>31</v>
      </c>
      <c r="O6" s="2" t="s">
        <v>32</v>
      </c>
      <c r="P6" s="2" t="s">
        <v>33</v>
      </c>
      <c r="Q6" s="2" t="s">
        <v>34</v>
      </c>
      <c r="R6" s="2" t="s">
        <v>35</v>
      </c>
      <c r="S6" s="2" t="s">
        <v>41</v>
      </c>
    </row>
    <row r="7" spans="1:19" x14ac:dyDescent="0.25">
      <c r="A7" s="2" t="s">
        <v>28</v>
      </c>
      <c r="B7" s="2" t="s">
        <v>37</v>
      </c>
      <c r="C7" s="2" t="s">
        <v>30</v>
      </c>
      <c r="D7" s="2" t="s">
        <v>31</v>
      </c>
      <c r="E7" s="2" t="s">
        <v>40</v>
      </c>
      <c r="F7" s="2" t="s">
        <v>33</v>
      </c>
      <c r="G7" s="2" t="s">
        <v>34</v>
      </c>
      <c r="H7" s="2" t="s">
        <v>43</v>
      </c>
      <c r="I7" s="2" t="s">
        <v>36</v>
      </c>
      <c r="K7" s="2" t="s">
        <v>28</v>
      </c>
      <c r="L7" s="2" t="s">
        <v>37</v>
      </c>
      <c r="M7" s="2" t="s">
        <v>30</v>
      </c>
      <c r="N7" s="2" t="s">
        <v>31</v>
      </c>
      <c r="O7" s="2" t="s">
        <v>40</v>
      </c>
      <c r="P7" s="2" t="s">
        <v>33</v>
      </c>
      <c r="Q7" s="2" t="s">
        <v>34</v>
      </c>
      <c r="R7" s="2" t="s">
        <v>43</v>
      </c>
      <c r="S7" s="2" t="s">
        <v>36</v>
      </c>
    </row>
    <row r="8" spans="1:19" x14ac:dyDescent="0.25">
      <c r="A8" s="2" t="s">
        <v>28</v>
      </c>
      <c r="B8" s="2" t="s">
        <v>37</v>
      </c>
      <c r="C8" s="2" t="s">
        <v>30</v>
      </c>
      <c r="D8" s="2" t="s">
        <v>31</v>
      </c>
      <c r="E8" s="2" t="s">
        <v>32</v>
      </c>
      <c r="F8" s="2" t="s">
        <v>33</v>
      </c>
      <c r="G8" s="2" t="s">
        <v>34</v>
      </c>
      <c r="H8" s="2" t="s">
        <v>43</v>
      </c>
      <c r="I8" s="2" t="s">
        <v>36</v>
      </c>
      <c r="K8" s="2" t="s">
        <v>28</v>
      </c>
      <c r="L8" s="2" t="s">
        <v>37</v>
      </c>
      <c r="M8" s="2" t="s">
        <v>30</v>
      </c>
      <c r="N8" s="2" t="s">
        <v>31</v>
      </c>
      <c r="O8" s="2" t="s">
        <v>32</v>
      </c>
      <c r="P8" s="2" t="s">
        <v>33</v>
      </c>
      <c r="Q8" s="2" t="s">
        <v>34</v>
      </c>
      <c r="R8" s="2" t="s">
        <v>43</v>
      </c>
      <c r="S8" s="2" t="s">
        <v>36</v>
      </c>
    </row>
    <row r="9" spans="1:19" x14ac:dyDescent="0.25">
      <c r="A9" s="2" t="s">
        <v>44</v>
      </c>
      <c r="B9" s="2" t="s">
        <v>37</v>
      </c>
      <c r="C9" s="2" t="s">
        <v>30</v>
      </c>
      <c r="D9" s="2" t="s">
        <v>31</v>
      </c>
      <c r="E9" s="2" t="s">
        <v>32</v>
      </c>
      <c r="F9" s="2" t="s">
        <v>33</v>
      </c>
      <c r="G9" s="2" t="s">
        <v>34</v>
      </c>
      <c r="H9" s="2" t="s">
        <v>43</v>
      </c>
      <c r="I9" s="2" t="s">
        <v>36</v>
      </c>
      <c r="K9" s="2" t="s">
        <v>44</v>
      </c>
      <c r="L9" s="2" t="s">
        <v>37</v>
      </c>
      <c r="M9" s="2" t="s">
        <v>30</v>
      </c>
      <c r="N9" s="2" t="s">
        <v>31</v>
      </c>
      <c r="O9" s="2" t="s">
        <v>32</v>
      </c>
      <c r="P9" s="2" t="s">
        <v>33</v>
      </c>
      <c r="Q9" s="2" t="s">
        <v>34</v>
      </c>
      <c r="R9" s="2" t="s">
        <v>43</v>
      </c>
      <c r="S9" s="2" t="s">
        <v>36</v>
      </c>
    </row>
    <row r="10" spans="1:19" x14ac:dyDescent="0.25">
      <c r="A10" s="2" t="s">
        <v>28</v>
      </c>
      <c r="B10" s="2" t="s">
        <v>37</v>
      </c>
      <c r="C10" s="2" t="s">
        <v>30</v>
      </c>
      <c r="D10" s="2" t="s">
        <v>31</v>
      </c>
      <c r="E10" s="2" t="s">
        <v>40</v>
      </c>
      <c r="F10" s="2" t="s">
        <v>33</v>
      </c>
      <c r="G10" s="2" t="s">
        <v>34</v>
      </c>
      <c r="H10" s="2" t="s">
        <v>43</v>
      </c>
      <c r="I10" s="2" t="s">
        <v>41</v>
      </c>
      <c r="K10" s="2" t="s">
        <v>28</v>
      </c>
      <c r="L10" s="2" t="s">
        <v>37</v>
      </c>
      <c r="M10" s="2" t="s">
        <v>30</v>
      </c>
      <c r="N10" s="2" t="s">
        <v>31</v>
      </c>
      <c r="O10" s="2" t="s">
        <v>40</v>
      </c>
      <c r="P10" s="2" t="s">
        <v>33</v>
      </c>
      <c r="Q10" s="2" t="s">
        <v>34</v>
      </c>
      <c r="R10" s="2" t="s">
        <v>43</v>
      </c>
      <c r="S10" s="2" t="s">
        <v>41</v>
      </c>
    </row>
    <row r="11" spans="1:19" x14ac:dyDescent="0.25">
      <c r="A11" s="2" t="s">
        <v>28</v>
      </c>
      <c r="B11" s="2" t="s">
        <v>37</v>
      </c>
      <c r="C11" s="2" t="s">
        <v>30</v>
      </c>
      <c r="D11" s="2" t="s">
        <v>31</v>
      </c>
      <c r="E11" s="2" t="s">
        <v>32</v>
      </c>
      <c r="F11" s="2" t="s">
        <v>33</v>
      </c>
      <c r="G11" s="2" t="s">
        <v>34</v>
      </c>
      <c r="H11" s="2" t="s">
        <v>43</v>
      </c>
      <c r="I11" s="2" t="s">
        <v>41</v>
      </c>
      <c r="K11" s="2" t="s">
        <v>28</v>
      </c>
      <c r="L11" s="2" t="s">
        <v>37</v>
      </c>
      <c r="M11" s="2" t="s">
        <v>30</v>
      </c>
      <c r="N11" s="2" t="s">
        <v>31</v>
      </c>
      <c r="O11" s="2" t="s">
        <v>32</v>
      </c>
      <c r="P11" s="2" t="s">
        <v>33</v>
      </c>
      <c r="Q11" s="2" t="s">
        <v>34</v>
      </c>
      <c r="R11" s="2" t="s">
        <v>43</v>
      </c>
      <c r="S11" s="2" t="s">
        <v>41</v>
      </c>
    </row>
    <row r="12" spans="1:19" x14ac:dyDescent="0.25">
      <c r="A12" s="2" t="s">
        <v>44</v>
      </c>
      <c r="B12" s="2" t="s">
        <v>37</v>
      </c>
      <c r="C12" s="2" t="s">
        <v>30</v>
      </c>
      <c r="D12" s="2" t="s">
        <v>31</v>
      </c>
      <c r="E12" s="2" t="s">
        <v>32</v>
      </c>
      <c r="F12" s="2" t="s">
        <v>33</v>
      </c>
      <c r="G12" s="2" t="s">
        <v>34</v>
      </c>
      <c r="H12" s="2" t="s">
        <v>43</v>
      </c>
      <c r="I12" s="2" t="s">
        <v>41</v>
      </c>
      <c r="K12" s="2" t="s">
        <v>44</v>
      </c>
      <c r="L12" s="2" t="s">
        <v>37</v>
      </c>
      <c r="M12" s="2" t="s">
        <v>30</v>
      </c>
      <c r="N12" s="2" t="s">
        <v>31</v>
      </c>
      <c r="O12" s="2" t="s">
        <v>32</v>
      </c>
      <c r="P12" s="2" t="s">
        <v>33</v>
      </c>
      <c r="Q12" s="2" t="s">
        <v>34</v>
      </c>
      <c r="R12" s="2" t="s">
        <v>43</v>
      </c>
      <c r="S12" s="2" t="s">
        <v>41</v>
      </c>
    </row>
    <row r="13" spans="1:19" x14ac:dyDescent="0.25">
      <c r="A13" s="2" t="s">
        <v>28</v>
      </c>
      <c r="B13" s="2" t="s">
        <v>37</v>
      </c>
      <c r="C13" s="2" t="s">
        <v>30</v>
      </c>
      <c r="D13" s="2" t="s">
        <v>39</v>
      </c>
      <c r="E13" s="2" t="s">
        <v>32</v>
      </c>
      <c r="F13" s="2" t="s">
        <v>33</v>
      </c>
      <c r="G13" s="2" t="s">
        <v>42</v>
      </c>
      <c r="H13" s="2" t="s">
        <v>35</v>
      </c>
      <c r="I13" s="2" t="s">
        <v>36</v>
      </c>
      <c r="K13" s="2" t="s">
        <v>28</v>
      </c>
      <c r="L13" s="2" t="s">
        <v>37</v>
      </c>
      <c r="M13" s="2" t="s">
        <v>30</v>
      </c>
      <c r="N13" s="2" t="s">
        <v>39</v>
      </c>
      <c r="O13" s="2" t="s">
        <v>32</v>
      </c>
      <c r="P13" s="2" t="s">
        <v>33</v>
      </c>
      <c r="Q13" s="2" t="s">
        <v>42</v>
      </c>
      <c r="R13" s="2" t="s">
        <v>35</v>
      </c>
      <c r="S13" s="2" t="s">
        <v>36</v>
      </c>
    </row>
    <row r="14" spans="1:19" x14ac:dyDescent="0.25">
      <c r="A14" s="2" t="s">
        <v>28</v>
      </c>
      <c r="B14" s="2" t="s">
        <v>37</v>
      </c>
      <c r="C14" s="2" t="s">
        <v>30</v>
      </c>
      <c r="D14" s="2" t="s">
        <v>31</v>
      </c>
      <c r="E14" s="2" t="s">
        <v>40</v>
      </c>
      <c r="F14" s="2" t="s">
        <v>33</v>
      </c>
      <c r="G14" s="2" t="s">
        <v>42</v>
      </c>
      <c r="H14" s="2" t="s">
        <v>35</v>
      </c>
      <c r="I14" s="2" t="s">
        <v>36</v>
      </c>
      <c r="K14" s="2" t="s">
        <v>28</v>
      </c>
      <c r="L14" s="2" t="s">
        <v>37</v>
      </c>
      <c r="M14" s="2" t="s">
        <v>30</v>
      </c>
      <c r="N14" s="2" t="s">
        <v>31</v>
      </c>
      <c r="O14" s="2" t="s">
        <v>40</v>
      </c>
      <c r="P14" s="2" t="s">
        <v>33</v>
      </c>
      <c r="Q14" s="2" t="s">
        <v>42</v>
      </c>
      <c r="R14" s="2" t="s">
        <v>35</v>
      </c>
      <c r="S14" s="2" t="s">
        <v>36</v>
      </c>
    </row>
    <row r="15" spans="1:19" x14ac:dyDescent="0.25">
      <c r="A15" s="2" t="s">
        <v>28</v>
      </c>
      <c r="B15" s="2" t="s">
        <v>37</v>
      </c>
      <c r="C15" s="2" t="s">
        <v>30</v>
      </c>
      <c r="D15" s="2" t="s">
        <v>31</v>
      </c>
      <c r="E15" s="2" t="s">
        <v>32</v>
      </c>
      <c r="F15" s="2" t="s">
        <v>33</v>
      </c>
      <c r="G15" s="2" t="s">
        <v>42</v>
      </c>
      <c r="H15" s="2" t="s">
        <v>35</v>
      </c>
      <c r="I15" s="2" t="s">
        <v>36</v>
      </c>
      <c r="K15" s="2" t="s">
        <v>28</v>
      </c>
      <c r="L15" s="2" t="s">
        <v>37</v>
      </c>
      <c r="M15" s="2" t="s">
        <v>30</v>
      </c>
      <c r="N15" s="2" t="s">
        <v>31</v>
      </c>
      <c r="O15" s="2" t="s">
        <v>32</v>
      </c>
      <c r="P15" s="2" t="s">
        <v>33</v>
      </c>
      <c r="Q15" s="2" t="s">
        <v>42</v>
      </c>
      <c r="R15" s="2" t="s">
        <v>35</v>
      </c>
      <c r="S15" s="2" t="s">
        <v>36</v>
      </c>
    </row>
    <row r="16" spans="1:19" x14ac:dyDescent="0.25">
      <c r="A16" s="2" t="s">
        <v>44</v>
      </c>
      <c r="B16" s="2" t="s">
        <v>37</v>
      </c>
      <c r="C16" s="2" t="s">
        <v>30</v>
      </c>
      <c r="D16" s="2" t="s">
        <v>31</v>
      </c>
      <c r="E16" s="2" t="s">
        <v>32</v>
      </c>
      <c r="F16" s="2" t="s">
        <v>33</v>
      </c>
      <c r="G16" s="2" t="s">
        <v>42</v>
      </c>
      <c r="H16" s="2" t="s">
        <v>35</v>
      </c>
      <c r="I16" s="2" t="s">
        <v>36</v>
      </c>
      <c r="K16" s="2" t="s">
        <v>44</v>
      </c>
      <c r="L16" s="2" t="s">
        <v>37</v>
      </c>
      <c r="M16" s="2" t="s">
        <v>30</v>
      </c>
      <c r="N16" s="2" t="s">
        <v>31</v>
      </c>
      <c r="O16" s="2" t="s">
        <v>32</v>
      </c>
      <c r="P16" s="2" t="s">
        <v>33</v>
      </c>
      <c r="Q16" s="2" t="s">
        <v>42</v>
      </c>
      <c r="R16" s="2" t="s">
        <v>35</v>
      </c>
      <c r="S16" s="2" t="s">
        <v>36</v>
      </c>
    </row>
    <row r="17" spans="1:19" x14ac:dyDescent="0.25">
      <c r="A17" s="2" t="s">
        <v>28</v>
      </c>
      <c r="B17" s="2" t="s">
        <v>37</v>
      </c>
      <c r="C17" s="2" t="s">
        <v>30</v>
      </c>
      <c r="D17" s="2" t="s">
        <v>39</v>
      </c>
      <c r="E17" s="2" t="s">
        <v>32</v>
      </c>
      <c r="F17" s="2" t="s">
        <v>33</v>
      </c>
      <c r="G17" s="2" t="s">
        <v>42</v>
      </c>
      <c r="H17" s="2" t="s">
        <v>35</v>
      </c>
      <c r="I17" s="2" t="s">
        <v>41</v>
      </c>
      <c r="K17" s="2" t="s">
        <v>28</v>
      </c>
      <c r="L17" s="2" t="s">
        <v>37</v>
      </c>
      <c r="M17" s="2" t="s">
        <v>30</v>
      </c>
      <c r="N17" s="2" t="s">
        <v>39</v>
      </c>
      <c r="O17" s="2" t="s">
        <v>32</v>
      </c>
      <c r="P17" s="2" t="s">
        <v>33</v>
      </c>
      <c r="Q17" s="2" t="s">
        <v>42</v>
      </c>
      <c r="R17" s="2" t="s">
        <v>35</v>
      </c>
      <c r="S17" s="2" t="s">
        <v>41</v>
      </c>
    </row>
    <row r="18" spans="1:19" x14ac:dyDescent="0.25">
      <c r="A18" s="2" t="s">
        <v>28</v>
      </c>
      <c r="B18" s="2" t="s">
        <v>37</v>
      </c>
      <c r="C18" s="2" t="s">
        <v>30</v>
      </c>
      <c r="D18" s="2" t="s">
        <v>31</v>
      </c>
      <c r="E18" s="2" t="s">
        <v>40</v>
      </c>
      <c r="F18" s="2" t="s">
        <v>33</v>
      </c>
      <c r="G18" s="2" t="s">
        <v>42</v>
      </c>
      <c r="H18" s="2" t="s">
        <v>35</v>
      </c>
      <c r="I18" s="2" t="s">
        <v>41</v>
      </c>
      <c r="K18" s="2" t="s">
        <v>28</v>
      </c>
      <c r="L18" s="2" t="s">
        <v>37</v>
      </c>
      <c r="M18" s="2" t="s">
        <v>30</v>
      </c>
      <c r="N18" s="2" t="s">
        <v>31</v>
      </c>
      <c r="O18" s="2" t="s">
        <v>40</v>
      </c>
      <c r="P18" s="2" t="s">
        <v>33</v>
      </c>
      <c r="Q18" s="2" t="s">
        <v>42</v>
      </c>
      <c r="R18" s="2" t="s">
        <v>35</v>
      </c>
      <c r="S18" s="2" t="s">
        <v>41</v>
      </c>
    </row>
    <row r="19" spans="1:19" x14ac:dyDescent="0.25">
      <c r="A19" s="2" t="s">
        <v>28</v>
      </c>
      <c r="B19" s="2" t="s">
        <v>37</v>
      </c>
      <c r="C19" s="2" t="s">
        <v>30</v>
      </c>
      <c r="D19" s="2" t="s">
        <v>31</v>
      </c>
      <c r="E19" s="2" t="s">
        <v>32</v>
      </c>
      <c r="F19" s="2" t="s">
        <v>33</v>
      </c>
      <c r="G19" s="2" t="s">
        <v>42</v>
      </c>
      <c r="H19" s="2" t="s">
        <v>35</v>
      </c>
      <c r="I19" s="2" t="s">
        <v>41</v>
      </c>
      <c r="K19" s="2" t="s">
        <v>28</v>
      </c>
      <c r="L19" s="2" t="s">
        <v>37</v>
      </c>
      <c r="M19" s="2" t="s">
        <v>30</v>
      </c>
      <c r="N19" s="2" t="s">
        <v>31</v>
      </c>
      <c r="O19" s="2" t="s">
        <v>32</v>
      </c>
      <c r="P19" s="2" t="s">
        <v>33</v>
      </c>
      <c r="Q19" s="2" t="s">
        <v>42</v>
      </c>
      <c r="R19" s="2" t="s">
        <v>35</v>
      </c>
      <c r="S19" s="2" t="s">
        <v>41</v>
      </c>
    </row>
    <row r="20" spans="1:19" x14ac:dyDescent="0.25">
      <c r="A20" s="2" t="s">
        <v>44</v>
      </c>
      <c r="B20" s="2" t="s">
        <v>37</v>
      </c>
      <c r="C20" s="2" t="s">
        <v>30</v>
      </c>
      <c r="D20" s="2" t="s">
        <v>31</v>
      </c>
      <c r="E20" s="2" t="s">
        <v>32</v>
      </c>
      <c r="F20" s="2" t="s">
        <v>33</v>
      </c>
      <c r="G20" s="2" t="s">
        <v>42</v>
      </c>
      <c r="H20" s="2" t="s">
        <v>35</v>
      </c>
      <c r="I20" s="2" t="s">
        <v>41</v>
      </c>
      <c r="K20" s="2" t="s">
        <v>44</v>
      </c>
      <c r="L20" s="2" t="s">
        <v>37</v>
      </c>
      <c r="M20" s="2" t="s">
        <v>30</v>
      </c>
      <c r="N20" s="2" t="s">
        <v>31</v>
      </c>
      <c r="O20" s="2" t="s">
        <v>32</v>
      </c>
      <c r="P20" s="2" t="s">
        <v>33</v>
      </c>
      <c r="Q20" s="2" t="s">
        <v>42</v>
      </c>
      <c r="R20" s="2" t="s">
        <v>35</v>
      </c>
      <c r="S20" s="2" t="s">
        <v>41</v>
      </c>
    </row>
    <row r="21" spans="1:19" x14ac:dyDescent="0.25">
      <c r="A21" s="2" t="s">
        <v>44</v>
      </c>
      <c r="B21" s="2" t="s">
        <v>37</v>
      </c>
      <c r="C21" s="2" t="s">
        <v>30</v>
      </c>
      <c r="D21" s="2" t="s">
        <v>31</v>
      </c>
      <c r="E21" s="2" t="s">
        <v>40</v>
      </c>
      <c r="F21" s="2" t="s">
        <v>33</v>
      </c>
      <c r="G21" s="2" t="s">
        <v>42</v>
      </c>
      <c r="H21" s="2" t="s">
        <v>35</v>
      </c>
      <c r="I21" s="2" t="s">
        <v>41</v>
      </c>
      <c r="K21" s="2" t="s">
        <v>44</v>
      </c>
      <c r="L21" s="2" t="s">
        <v>37</v>
      </c>
      <c r="M21" s="2" t="s">
        <v>30</v>
      </c>
      <c r="N21" s="2" t="s">
        <v>31</v>
      </c>
      <c r="O21" s="2" t="s">
        <v>40</v>
      </c>
      <c r="P21" s="2" t="s">
        <v>33</v>
      </c>
      <c r="Q21" s="2" t="s">
        <v>42</v>
      </c>
      <c r="R21" s="2" t="s">
        <v>35</v>
      </c>
      <c r="S21" s="2" t="s">
        <v>41</v>
      </c>
    </row>
    <row r="22" spans="1:19" x14ac:dyDescent="0.25">
      <c r="A22" s="2" t="s">
        <v>28</v>
      </c>
      <c r="B22" s="2" t="s">
        <v>37</v>
      </c>
      <c r="C22" s="2" t="s">
        <v>30</v>
      </c>
      <c r="D22" s="2" t="s">
        <v>39</v>
      </c>
      <c r="E22" s="2" t="s">
        <v>32</v>
      </c>
      <c r="F22" s="2" t="s">
        <v>33</v>
      </c>
      <c r="G22" s="2" t="s">
        <v>42</v>
      </c>
      <c r="H22" s="2" t="s">
        <v>43</v>
      </c>
      <c r="I22" s="2" t="s">
        <v>36</v>
      </c>
      <c r="K22" s="2" t="s">
        <v>28</v>
      </c>
      <c r="L22" s="2" t="s">
        <v>37</v>
      </c>
      <c r="M22" s="2" t="s">
        <v>30</v>
      </c>
      <c r="N22" s="2" t="s">
        <v>39</v>
      </c>
      <c r="O22" s="2" t="s">
        <v>32</v>
      </c>
      <c r="P22" s="2" t="s">
        <v>33</v>
      </c>
      <c r="Q22" s="2" t="s">
        <v>42</v>
      </c>
      <c r="R22" s="2" t="s">
        <v>43</v>
      </c>
      <c r="S22" s="2" t="s">
        <v>36</v>
      </c>
    </row>
    <row r="23" spans="1:19" x14ac:dyDescent="0.25">
      <c r="A23" s="2" t="s">
        <v>28</v>
      </c>
      <c r="B23" s="2" t="s">
        <v>37</v>
      </c>
      <c r="C23" s="2" t="s">
        <v>30</v>
      </c>
      <c r="D23" s="2" t="s">
        <v>31</v>
      </c>
      <c r="E23" s="2" t="s">
        <v>40</v>
      </c>
      <c r="F23" s="2" t="s">
        <v>33</v>
      </c>
      <c r="G23" s="2" t="s">
        <v>42</v>
      </c>
      <c r="H23" s="2" t="s">
        <v>43</v>
      </c>
      <c r="I23" s="2" t="s">
        <v>36</v>
      </c>
      <c r="K23" s="2" t="s">
        <v>28</v>
      </c>
      <c r="L23" s="2" t="s">
        <v>37</v>
      </c>
      <c r="M23" s="2" t="s">
        <v>30</v>
      </c>
      <c r="N23" s="2" t="s">
        <v>31</v>
      </c>
      <c r="O23" s="2" t="s">
        <v>40</v>
      </c>
      <c r="P23" s="2" t="s">
        <v>33</v>
      </c>
      <c r="Q23" s="2" t="s">
        <v>42</v>
      </c>
      <c r="R23" s="2" t="s">
        <v>43</v>
      </c>
      <c r="S23" s="2" t="s">
        <v>36</v>
      </c>
    </row>
    <row r="24" spans="1:19" x14ac:dyDescent="0.25">
      <c r="A24" s="2" t="s">
        <v>28</v>
      </c>
      <c r="B24" s="2" t="s">
        <v>37</v>
      </c>
      <c r="C24" s="2" t="s">
        <v>30</v>
      </c>
      <c r="D24" s="2" t="s">
        <v>31</v>
      </c>
      <c r="E24" s="2" t="s">
        <v>32</v>
      </c>
      <c r="F24" s="2" t="s">
        <v>33</v>
      </c>
      <c r="G24" s="2" t="s">
        <v>42</v>
      </c>
      <c r="H24" s="2" t="s">
        <v>43</v>
      </c>
      <c r="I24" s="2" t="s">
        <v>36</v>
      </c>
      <c r="K24" s="2" t="s">
        <v>28</v>
      </c>
      <c r="L24" s="2" t="s">
        <v>37</v>
      </c>
      <c r="M24" s="2" t="s">
        <v>30</v>
      </c>
      <c r="N24" s="2" t="s">
        <v>31</v>
      </c>
      <c r="O24" s="2" t="s">
        <v>32</v>
      </c>
      <c r="P24" s="2" t="s">
        <v>33</v>
      </c>
      <c r="Q24" s="2" t="s">
        <v>42</v>
      </c>
      <c r="R24" s="2" t="s">
        <v>43</v>
      </c>
      <c r="S24" s="2" t="s">
        <v>36</v>
      </c>
    </row>
    <row r="25" spans="1:19" x14ac:dyDescent="0.25">
      <c r="A25" s="2" t="s">
        <v>44</v>
      </c>
      <c r="B25" s="2" t="s">
        <v>37</v>
      </c>
      <c r="C25" s="2" t="s">
        <v>30</v>
      </c>
      <c r="D25" s="2" t="s">
        <v>31</v>
      </c>
      <c r="E25" s="2" t="s">
        <v>32</v>
      </c>
      <c r="F25" s="2" t="s">
        <v>33</v>
      </c>
      <c r="G25" s="2" t="s">
        <v>42</v>
      </c>
      <c r="H25" s="2" t="s">
        <v>43</v>
      </c>
      <c r="I25" s="2" t="s">
        <v>36</v>
      </c>
      <c r="K25" s="2" t="s">
        <v>44</v>
      </c>
      <c r="L25" s="2" t="s">
        <v>37</v>
      </c>
      <c r="M25" s="2" t="s">
        <v>30</v>
      </c>
      <c r="N25" s="2" t="s">
        <v>31</v>
      </c>
      <c r="O25" s="2" t="s">
        <v>32</v>
      </c>
      <c r="P25" s="2" t="s">
        <v>33</v>
      </c>
      <c r="Q25" s="2" t="s">
        <v>42</v>
      </c>
      <c r="R25" s="2" t="s">
        <v>43</v>
      </c>
      <c r="S25" s="2" t="s">
        <v>36</v>
      </c>
    </row>
    <row r="26" spans="1:19" x14ac:dyDescent="0.25">
      <c r="A26" s="2" t="s">
        <v>44</v>
      </c>
      <c r="B26" s="2" t="s">
        <v>37</v>
      </c>
      <c r="C26" s="2" t="s">
        <v>30</v>
      </c>
      <c r="D26" s="2" t="s">
        <v>31</v>
      </c>
      <c r="E26" s="2" t="s">
        <v>40</v>
      </c>
      <c r="F26" s="2" t="s">
        <v>33</v>
      </c>
      <c r="G26" s="2" t="s">
        <v>42</v>
      </c>
      <c r="H26" s="2" t="s">
        <v>43</v>
      </c>
      <c r="I26" s="2" t="s">
        <v>36</v>
      </c>
      <c r="K26" s="2" t="s">
        <v>44</v>
      </c>
      <c r="L26" s="2" t="s">
        <v>37</v>
      </c>
      <c r="M26" s="2" t="s">
        <v>30</v>
      </c>
      <c r="N26" s="2" t="s">
        <v>31</v>
      </c>
      <c r="O26" s="2" t="s">
        <v>40</v>
      </c>
      <c r="P26" s="2" t="s">
        <v>33</v>
      </c>
      <c r="Q26" s="2" t="s">
        <v>42</v>
      </c>
      <c r="R26" s="2" t="s">
        <v>43</v>
      </c>
      <c r="S26" s="2" t="s">
        <v>36</v>
      </c>
    </row>
    <row r="27" spans="1:19" x14ac:dyDescent="0.25">
      <c r="A27" s="2" t="s">
        <v>28</v>
      </c>
      <c r="B27" s="2" t="s">
        <v>37</v>
      </c>
      <c r="C27" s="2" t="s">
        <v>30</v>
      </c>
      <c r="D27" s="2" t="s">
        <v>39</v>
      </c>
      <c r="E27" s="2" t="s">
        <v>32</v>
      </c>
      <c r="F27" s="2" t="s">
        <v>33</v>
      </c>
      <c r="G27" s="2" t="s">
        <v>42</v>
      </c>
      <c r="H27" s="2" t="s">
        <v>43</v>
      </c>
      <c r="I27" s="2" t="s">
        <v>41</v>
      </c>
      <c r="K27" s="2" t="s">
        <v>28</v>
      </c>
      <c r="L27" s="2" t="s">
        <v>37</v>
      </c>
      <c r="M27" s="2" t="s">
        <v>30</v>
      </c>
      <c r="N27" s="2" t="s">
        <v>39</v>
      </c>
      <c r="O27" s="2" t="s">
        <v>32</v>
      </c>
      <c r="P27" s="2" t="s">
        <v>33</v>
      </c>
      <c r="Q27" s="2" t="s">
        <v>42</v>
      </c>
      <c r="R27" s="2" t="s">
        <v>43</v>
      </c>
      <c r="S27" s="2" t="s">
        <v>41</v>
      </c>
    </row>
    <row r="28" spans="1:19" x14ac:dyDescent="0.25">
      <c r="A28" s="2" t="s">
        <v>28</v>
      </c>
      <c r="B28" s="2" t="s">
        <v>37</v>
      </c>
      <c r="C28" s="2" t="s">
        <v>30</v>
      </c>
      <c r="D28" s="2" t="s">
        <v>31</v>
      </c>
      <c r="E28" s="2" t="s">
        <v>40</v>
      </c>
      <c r="F28" s="2" t="s">
        <v>33</v>
      </c>
      <c r="G28" s="2" t="s">
        <v>42</v>
      </c>
      <c r="H28" s="2" t="s">
        <v>43</v>
      </c>
      <c r="I28" s="2" t="s">
        <v>41</v>
      </c>
      <c r="K28" s="2" t="s">
        <v>28</v>
      </c>
      <c r="L28" s="2" t="s">
        <v>37</v>
      </c>
      <c r="M28" s="2" t="s">
        <v>30</v>
      </c>
      <c r="N28" s="2" t="s">
        <v>31</v>
      </c>
      <c r="O28" s="2" t="s">
        <v>40</v>
      </c>
      <c r="P28" s="2" t="s">
        <v>33</v>
      </c>
      <c r="Q28" s="2" t="s">
        <v>42</v>
      </c>
      <c r="R28" s="2" t="s">
        <v>43</v>
      </c>
      <c r="S28" s="2" t="s">
        <v>41</v>
      </c>
    </row>
    <row r="29" spans="1:19" x14ac:dyDescent="0.25">
      <c r="A29" s="2" t="s">
        <v>28</v>
      </c>
      <c r="B29" s="2" t="s">
        <v>37</v>
      </c>
      <c r="C29" s="2" t="s">
        <v>30</v>
      </c>
      <c r="D29" s="2" t="s">
        <v>31</v>
      </c>
      <c r="E29" s="2" t="s">
        <v>32</v>
      </c>
      <c r="F29" s="2" t="s">
        <v>33</v>
      </c>
      <c r="G29" s="2" t="s">
        <v>42</v>
      </c>
      <c r="H29" s="2" t="s">
        <v>43</v>
      </c>
      <c r="I29" s="2" t="s">
        <v>41</v>
      </c>
      <c r="K29" s="2" t="s">
        <v>28</v>
      </c>
      <c r="L29" s="2" t="s">
        <v>37</v>
      </c>
      <c r="M29" s="2" t="s">
        <v>30</v>
      </c>
      <c r="N29" s="2" t="s">
        <v>31</v>
      </c>
      <c r="O29" s="2" t="s">
        <v>32</v>
      </c>
      <c r="P29" s="2" t="s">
        <v>33</v>
      </c>
      <c r="Q29" s="2" t="s">
        <v>42</v>
      </c>
      <c r="R29" s="2" t="s">
        <v>43</v>
      </c>
      <c r="S29" s="2" t="s">
        <v>41</v>
      </c>
    </row>
    <row r="30" spans="1:19" x14ac:dyDescent="0.25">
      <c r="A30" s="2" t="s">
        <v>44</v>
      </c>
      <c r="B30" s="2" t="s">
        <v>37</v>
      </c>
      <c r="C30" s="2" t="s">
        <v>30</v>
      </c>
      <c r="D30" s="2" t="s">
        <v>31</v>
      </c>
      <c r="E30" s="2" t="s">
        <v>32</v>
      </c>
      <c r="F30" s="2" t="s">
        <v>33</v>
      </c>
      <c r="G30" s="2" t="s">
        <v>42</v>
      </c>
      <c r="H30" s="2" t="s">
        <v>43</v>
      </c>
      <c r="I30" s="2" t="s">
        <v>41</v>
      </c>
      <c r="K30" s="2" t="s">
        <v>44</v>
      </c>
      <c r="L30" s="2" t="s">
        <v>37</v>
      </c>
      <c r="M30" s="2" t="s">
        <v>30</v>
      </c>
      <c r="N30" s="2" t="s">
        <v>31</v>
      </c>
      <c r="O30" s="2" t="s">
        <v>32</v>
      </c>
      <c r="P30" s="2" t="s">
        <v>33</v>
      </c>
      <c r="Q30" s="2" t="s">
        <v>42</v>
      </c>
      <c r="R30" s="2" t="s">
        <v>43</v>
      </c>
      <c r="S30" s="2" t="s">
        <v>41</v>
      </c>
    </row>
    <row r="31" spans="1:19" x14ac:dyDescent="0.25">
      <c r="A31" s="2" t="s">
        <v>44</v>
      </c>
      <c r="B31" s="2" t="s">
        <v>37</v>
      </c>
      <c r="C31" s="2" t="s">
        <v>30</v>
      </c>
      <c r="D31" s="2" t="s">
        <v>31</v>
      </c>
      <c r="E31" s="2" t="s">
        <v>40</v>
      </c>
      <c r="F31" s="2" t="s">
        <v>33</v>
      </c>
      <c r="G31" s="2" t="s">
        <v>42</v>
      </c>
      <c r="H31" s="2" t="s">
        <v>43</v>
      </c>
      <c r="I31" s="2" t="s">
        <v>41</v>
      </c>
      <c r="K31" s="2" t="s">
        <v>44</v>
      </c>
      <c r="L31" s="2" t="s">
        <v>37</v>
      </c>
      <c r="M31" s="2" t="s">
        <v>30</v>
      </c>
      <c r="N31" s="2" t="s">
        <v>31</v>
      </c>
      <c r="O31" s="2" t="s">
        <v>40</v>
      </c>
      <c r="P31" s="2" t="s">
        <v>33</v>
      </c>
      <c r="Q31" s="2" t="s">
        <v>42</v>
      </c>
      <c r="R31" s="2" t="s">
        <v>43</v>
      </c>
      <c r="S31" s="2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87F6-8E2B-470F-8DAA-911484F2251A}">
  <dimension ref="A1:S22"/>
  <sheetViews>
    <sheetView workbookViewId="0">
      <selection activeCell="K1" sqref="K1:S22"/>
    </sheetView>
  </sheetViews>
  <sheetFormatPr defaultRowHeight="15" x14ac:dyDescent="0.25"/>
  <sheetData>
    <row r="1" spans="1:19" x14ac:dyDescent="0.25">
      <c r="A1" s="2" t="s">
        <v>44</v>
      </c>
      <c r="B1" s="2" t="s">
        <v>37</v>
      </c>
      <c r="C1" s="2" t="s">
        <v>30</v>
      </c>
      <c r="D1" s="2" t="s">
        <v>31</v>
      </c>
      <c r="E1" s="2" t="s">
        <v>40</v>
      </c>
      <c r="F1" s="2" t="s">
        <v>33</v>
      </c>
      <c r="G1" s="2" t="s">
        <v>34</v>
      </c>
      <c r="H1" s="2" t="s">
        <v>35</v>
      </c>
      <c r="I1" s="2" t="s">
        <v>36</v>
      </c>
      <c r="K1" s="2" t="s">
        <v>44</v>
      </c>
      <c r="L1" s="2" t="s">
        <v>37</v>
      </c>
      <c r="M1" s="2" t="s">
        <v>30</v>
      </c>
      <c r="N1" s="2" t="s">
        <v>31</v>
      </c>
      <c r="O1" s="2" t="s">
        <v>40</v>
      </c>
      <c r="P1" s="2" t="s">
        <v>33</v>
      </c>
      <c r="Q1" s="2" t="s">
        <v>34</v>
      </c>
      <c r="R1" s="2" t="s">
        <v>35</v>
      </c>
      <c r="S1" s="2" t="s">
        <v>36</v>
      </c>
    </row>
    <row r="2" spans="1:19" x14ac:dyDescent="0.25">
      <c r="A2" s="2" t="s">
        <v>44</v>
      </c>
      <c r="B2" s="2" t="s">
        <v>37</v>
      </c>
      <c r="C2" s="2" t="s">
        <v>30</v>
      </c>
      <c r="D2" s="2" t="s">
        <v>39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K2" s="2" t="s">
        <v>44</v>
      </c>
      <c r="L2" s="2" t="s">
        <v>37</v>
      </c>
      <c r="M2" s="2" t="s">
        <v>30</v>
      </c>
      <c r="N2" s="2" t="s">
        <v>39</v>
      </c>
      <c r="O2" s="2" t="s">
        <v>32</v>
      </c>
      <c r="P2" s="2" t="s">
        <v>33</v>
      </c>
      <c r="Q2" s="2" t="s">
        <v>34</v>
      </c>
      <c r="R2" s="2" t="s">
        <v>35</v>
      </c>
      <c r="S2" s="2" t="s">
        <v>36</v>
      </c>
    </row>
    <row r="3" spans="1:19" x14ac:dyDescent="0.25">
      <c r="A3" s="2" t="s">
        <v>44</v>
      </c>
      <c r="B3" s="2" t="s">
        <v>37</v>
      </c>
      <c r="C3" s="2" t="s">
        <v>30</v>
      </c>
      <c r="D3" s="2" t="s">
        <v>31</v>
      </c>
      <c r="E3" s="2" t="s">
        <v>40</v>
      </c>
      <c r="F3" s="2" t="s">
        <v>33</v>
      </c>
      <c r="G3" s="2" t="s">
        <v>34</v>
      </c>
      <c r="H3" s="2" t="s">
        <v>35</v>
      </c>
      <c r="I3" s="2" t="s">
        <v>41</v>
      </c>
      <c r="K3" s="2" t="s">
        <v>44</v>
      </c>
      <c r="L3" s="2" t="s">
        <v>37</v>
      </c>
      <c r="M3" s="2" t="s">
        <v>30</v>
      </c>
      <c r="N3" s="2" t="s">
        <v>31</v>
      </c>
      <c r="O3" s="2" t="s">
        <v>40</v>
      </c>
      <c r="P3" s="2" t="s">
        <v>33</v>
      </c>
      <c r="Q3" s="2" t="s">
        <v>34</v>
      </c>
      <c r="R3" s="2" t="s">
        <v>35</v>
      </c>
      <c r="S3" s="2" t="s">
        <v>41</v>
      </c>
    </row>
    <row r="4" spans="1:19" x14ac:dyDescent="0.25">
      <c r="A4" s="2" t="s">
        <v>44</v>
      </c>
      <c r="B4" s="2" t="s">
        <v>37</v>
      </c>
      <c r="C4" s="2" t="s">
        <v>30</v>
      </c>
      <c r="D4" s="2" t="s">
        <v>39</v>
      </c>
      <c r="E4" s="2" t="s">
        <v>32</v>
      </c>
      <c r="F4" s="2" t="s">
        <v>33</v>
      </c>
      <c r="G4" s="2" t="s">
        <v>34</v>
      </c>
      <c r="H4" s="2" t="s">
        <v>35</v>
      </c>
      <c r="I4" s="2" t="s">
        <v>41</v>
      </c>
      <c r="K4" s="2" t="s">
        <v>44</v>
      </c>
      <c r="L4" s="2" t="s">
        <v>37</v>
      </c>
      <c r="M4" s="2" t="s">
        <v>30</v>
      </c>
      <c r="N4" s="2" t="s">
        <v>39</v>
      </c>
      <c r="O4" s="2" t="s">
        <v>32</v>
      </c>
      <c r="P4" s="2" t="s">
        <v>33</v>
      </c>
      <c r="Q4" s="2" t="s">
        <v>34</v>
      </c>
      <c r="R4" s="2" t="s">
        <v>35</v>
      </c>
      <c r="S4" s="2" t="s">
        <v>41</v>
      </c>
    </row>
    <row r="5" spans="1:19" x14ac:dyDescent="0.25">
      <c r="A5" s="2" t="s">
        <v>44</v>
      </c>
      <c r="B5" s="2" t="s">
        <v>37</v>
      </c>
      <c r="C5" s="2" t="s">
        <v>30</v>
      </c>
      <c r="D5" s="2" t="s">
        <v>31</v>
      </c>
      <c r="E5" s="2" t="s">
        <v>40</v>
      </c>
      <c r="F5" s="2" t="s">
        <v>33</v>
      </c>
      <c r="G5" s="2" t="s">
        <v>34</v>
      </c>
      <c r="H5" s="2" t="s">
        <v>43</v>
      </c>
      <c r="I5" s="2" t="s">
        <v>36</v>
      </c>
      <c r="K5" s="2" t="s">
        <v>44</v>
      </c>
      <c r="L5" s="2" t="s">
        <v>37</v>
      </c>
      <c r="M5" s="2" t="s">
        <v>30</v>
      </c>
      <c r="N5" s="2" t="s">
        <v>31</v>
      </c>
      <c r="O5" s="2" t="s">
        <v>40</v>
      </c>
      <c r="P5" s="2" t="s">
        <v>33</v>
      </c>
      <c r="Q5" s="2" t="s">
        <v>34</v>
      </c>
      <c r="R5" s="2" t="s">
        <v>43</v>
      </c>
      <c r="S5" s="2" t="s">
        <v>36</v>
      </c>
    </row>
    <row r="6" spans="1:19" x14ac:dyDescent="0.25">
      <c r="A6" s="2" t="s">
        <v>44</v>
      </c>
      <c r="B6" s="2" t="s">
        <v>37</v>
      </c>
      <c r="C6" s="2" t="s">
        <v>30</v>
      </c>
      <c r="D6" s="2" t="s">
        <v>39</v>
      </c>
      <c r="E6" s="2" t="s">
        <v>32</v>
      </c>
      <c r="F6" s="2" t="s">
        <v>33</v>
      </c>
      <c r="G6" s="2" t="s">
        <v>34</v>
      </c>
      <c r="H6" s="2" t="s">
        <v>43</v>
      </c>
      <c r="I6" s="2" t="s">
        <v>36</v>
      </c>
      <c r="K6" s="2" t="s">
        <v>44</v>
      </c>
      <c r="L6" s="2" t="s">
        <v>37</v>
      </c>
      <c r="M6" s="2" t="s">
        <v>30</v>
      </c>
      <c r="N6" s="2" t="s">
        <v>39</v>
      </c>
      <c r="O6" s="2" t="s">
        <v>32</v>
      </c>
      <c r="P6" s="2" t="s">
        <v>33</v>
      </c>
      <c r="Q6" s="2" t="s">
        <v>34</v>
      </c>
      <c r="R6" s="2" t="s">
        <v>43</v>
      </c>
      <c r="S6" s="2" t="s">
        <v>36</v>
      </c>
    </row>
    <row r="7" spans="1:19" x14ac:dyDescent="0.25">
      <c r="A7" s="2" t="s">
        <v>44</v>
      </c>
      <c r="B7" s="2" t="s">
        <v>37</v>
      </c>
      <c r="C7" s="2" t="s">
        <v>30</v>
      </c>
      <c r="D7" s="2" t="s">
        <v>31</v>
      </c>
      <c r="E7" s="2" t="s">
        <v>40</v>
      </c>
      <c r="F7" s="2" t="s">
        <v>33</v>
      </c>
      <c r="G7" s="2" t="s">
        <v>34</v>
      </c>
      <c r="H7" s="2" t="s">
        <v>43</v>
      </c>
      <c r="I7" s="2" t="s">
        <v>41</v>
      </c>
      <c r="K7" s="2" t="s">
        <v>44</v>
      </c>
      <c r="L7" s="2" t="s">
        <v>37</v>
      </c>
      <c r="M7" s="2" t="s">
        <v>30</v>
      </c>
      <c r="N7" s="2" t="s">
        <v>31</v>
      </c>
      <c r="O7" s="2" t="s">
        <v>40</v>
      </c>
      <c r="P7" s="2" t="s">
        <v>33</v>
      </c>
      <c r="Q7" s="2" t="s">
        <v>34</v>
      </c>
      <c r="R7" s="2" t="s">
        <v>43</v>
      </c>
      <c r="S7" s="2" t="s">
        <v>41</v>
      </c>
    </row>
    <row r="8" spans="1:19" x14ac:dyDescent="0.25">
      <c r="A8" s="2" t="s">
        <v>44</v>
      </c>
      <c r="B8" s="2" t="s">
        <v>37</v>
      </c>
      <c r="C8" s="2" t="s">
        <v>30</v>
      </c>
      <c r="D8" s="2" t="s">
        <v>39</v>
      </c>
      <c r="E8" s="2" t="s">
        <v>32</v>
      </c>
      <c r="F8" s="2" t="s">
        <v>33</v>
      </c>
      <c r="G8" s="2" t="s">
        <v>34</v>
      </c>
      <c r="H8" s="2" t="s">
        <v>43</v>
      </c>
      <c r="I8" s="2" t="s">
        <v>41</v>
      </c>
      <c r="K8" s="2" t="s">
        <v>44</v>
      </c>
      <c r="L8" s="2" t="s">
        <v>37</v>
      </c>
      <c r="M8" s="2" t="s">
        <v>30</v>
      </c>
      <c r="N8" s="2" t="s">
        <v>39</v>
      </c>
      <c r="O8" s="2" t="s">
        <v>32</v>
      </c>
      <c r="P8" s="2" t="s">
        <v>33</v>
      </c>
      <c r="Q8" s="2" t="s">
        <v>34</v>
      </c>
      <c r="R8" s="2" t="s">
        <v>43</v>
      </c>
      <c r="S8" s="2" t="s">
        <v>41</v>
      </c>
    </row>
    <row r="9" spans="1:19" x14ac:dyDescent="0.25">
      <c r="A9" s="2" t="s">
        <v>44</v>
      </c>
      <c r="B9" s="2" t="s">
        <v>37</v>
      </c>
      <c r="C9" s="2" t="s">
        <v>30</v>
      </c>
      <c r="D9" s="2" t="s">
        <v>39</v>
      </c>
      <c r="E9" s="2" t="s">
        <v>40</v>
      </c>
      <c r="F9" s="2" t="s">
        <v>33</v>
      </c>
      <c r="G9" s="2" t="s">
        <v>34</v>
      </c>
      <c r="H9" s="2" t="s">
        <v>43</v>
      </c>
      <c r="I9" s="2" t="s">
        <v>41</v>
      </c>
      <c r="K9" s="2" t="s">
        <v>44</v>
      </c>
      <c r="L9" s="2" t="s">
        <v>37</v>
      </c>
      <c r="M9" s="2" t="s">
        <v>30</v>
      </c>
      <c r="N9" s="2" t="s">
        <v>39</v>
      </c>
      <c r="O9" s="2" t="s">
        <v>40</v>
      </c>
      <c r="P9" s="2" t="s">
        <v>33</v>
      </c>
      <c r="Q9" s="2" t="s">
        <v>34</v>
      </c>
      <c r="R9" s="2" t="s">
        <v>43</v>
      </c>
      <c r="S9" s="2" t="s">
        <v>41</v>
      </c>
    </row>
    <row r="10" spans="1:19" x14ac:dyDescent="0.25">
      <c r="A10" s="2" t="s">
        <v>44</v>
      </c>
      <c r="B10" s="2" t="s">
        <v>37</v>
      </c>
      <c r="C10" s="2" t="s">
        <v>30</v>
      </c>
      <c r="D10" s="2" t="s">
        <v>31</v>
      </c>
      <c r="E10" s="2" t="s">
        <v>40</v>
      </c>
      <c r="F10" s="2" t="s">
        <v>33</v>
      </c>
      <c r="G10" s="2" t="s">
        <v>42</v>
      </c>
      <c r="H10" s="2" t="s">
        <v>35</v>
      </c>
      <c r="I10" s="2" t="s">
        <v>36</v>
      </c>
      <c r="K10" s="2" t="s">
        <v>44</v>
      </c>
      <c r="L10" s="2" t="s">
        <v>37</v>
      </c>
      <c r="M10" s="2" t="s">
        <v>30</v>
      </c>
      <c r="N10" s="2" t="s">
        <v>31</v>
      </c>
      <c r="O10" s="2" t="s">
        <v>40</v>
      </c>
      <c r="P10" s="2" t="s">
        <v>33</v>
      </c>
      <c r="Q10" s="2" t="s">
        <v>42</v>
      </c>
      <c r="R10" s="2" t="s">
        <v>35</v>
      </c>
      <c r="S10" s="2" t="s">
        <v>36</v>
      </c>
    </row>
    <row r="11" spans="1:19" x14ac:dyDescent="0.25">
      <c r="A11" s="2" t="s">
        <v>44</v>
      </c>
      <c r="B11" s="2" t="s">
        <v>37</v>
      </c>
      <c r="C11" s="2" t="s">
        <v>30</v>
      </c>
      <c r="D11" s="2" t="s">
        <v>39</v>
      </c>
      <c r="E11" s="2" t="s">
        <v>32</v>
      </c>
      <c r="F11" s="2" t="s">
        <v>33</v>
      </c>
      <c r="G11" s="2" t="s">
        <v>42</v>
      </c>
      <c r="H11" s="2" t="s">
        <v>35</v>
      </c>
      <c r="I11" s="2" t="s">
        <v>36</v>
      </c>
      <c r="K11" s="2" t="s">
        <v>44</v>
      </c>
      <c r="L11" s="2" t="s">
        <v>37</v>
      </c>
      <c r="M11" s="2" t="s">
        <v>30</v>
      </c>
      <c r="N11" s="2" t="s">
        <v>39</v>
      </c>
      <c r="O11" s="2" t="s">
        <v>32</v>
      </c>
      <c r="P11" s="2" t="s">
        <v>33</v>
      </c>
      <c r="Q11" s="2" t="s">
        <v>42</v>
      </c>
      <c r="R11" s="2" t="s">
        <v>35</v>
      </c>
      <c r="S11" s="2" t="s">
        <v>36</v>
      </c>
    </row>
    <row r="12" spans="1:19" x14ac:dyDescent="0.25">
      <c r="A12" s="2" t="s">
        <v>44</v>
      </c>
      <c r="B12" s="2" t="s">
        <v>37</v>
      </c>
      <c r="C12" s="2" t="s">
        <v>30</v>
      </c>
      <c r="D12" s="2" t="s">
        <v>39</v>
      </c>
      <c r="E12" s="2" t="s">
        <v>40</v>
      </c>
      <c r="F12" s="2" t="s">
        <v>33</v>
      </c>
      <c r="G12" s="2" t="s">
        <v>42</v>
      </c>
      <c r="H12" s="2" t="s">
        <v>35</v>
      </c>
      <c r="I12" s="2" t="s">
        <v>36</v>
      </c>
      <c r="K12" s="2" t="s">
        <v>44</v>
      </c>
      <c r="L12" s="2" t="s">
        <v>37</v>
      </c>
      <c r="M12" s="2" t="s">
        <v>30</v>
      </c>
      <c r="N12" s="2" t="s">
        <v>39</v>
      </c>
      <c r="O12" s="2" t="s">
        <v>40</v>
      </c>
      <c r="P12" s="2" t="s">
        <v>33</v>
      </c>
      <c r="Q12" s="2" t="s">
        <v>42</v>
      </c>
      <c r="R12" s="2" t="s">
        <v>35</v>
      </c>
      <c r="S12" s="2" t="s">
        <v>36</v>
      </c>
    </row>
    <row r="13" spans="1:19" x14ac:dyDescent="0.25">
      <c r="A13" s="2" t="s">
        <v>44</v>
      </c>
      <c r="B13" s="2" t="s">
        <v>37</v>
      </c>
      <c r="C13" s="2" t="s">
        <v>30</v>
      </c>
      <c r="D13" s="2" t="s">
        <v>39</v>
      </c>
      <c r="E13" s="2" t="s">
        <v>32</v>
      </c>
      <c r="F13" s="2" t="s">
        <v>33</v>
      </c>
      <c r="G13" s="2" t="s">
        <v>42</v>
      </c>
      <c r="H13" s="2" t="s">
        <v>35</v>
      </c>
      <c r="I13" s="2" t="s">
        <v>41</v>
      </c>
      <c r="K13" s="2" t="s">
        <v>44</v>
      </c>
      <c r="L13" s="2" t="s">
        <v>37</v>
      </c>
      <c r="M13" s="2" t="s">
        <v>30</v>
      </c>
      <c r="N13" s="2" t="s">
        <v>39</v>
      </c>
      <c r="O13" s="2" t="s">
        <v>32</v>
      </c>
      <c r="P13" s="2" t="s">
        <v>33</v>
      </c>
      <c r="Q13" s="2" t="s">
        <v>42</v>
      </c>
      <c r="R13" s="2" t="s">
        <v>35</v>
      </c>
      <c r="S13" s="2" t="s">
        <v>41</v>
      </c>
    </row>
    <row r="14" spans="1:19" x14ac:dyDescent="0.25">
      <c r="A14" s="2" t="s">
        <v>44</v>
      </c>
      <c r="B14" s="2" t="s">
        <v>37</v>
      </c>
      <c r="C14" s="2" t="s">
        <v>30</v>
      </c>
      <c r="D14" s="2" t="s">
        <v>39</v>
      </c>
      <c r="E14" s="2" t="s">
        <v>40</v>
      </c>
      <c r="F14" s="2" t="s">
        <v>33</v>
      </c>
      <c r="G14" s="2" t="s">
        <v>42</v>
      </c>
      <c r="H14" s="2" t="s">
        <v>35</v>
      </c>
      <c r="I14" s="2" t="s">
        <v>41</v>
      </c>
      <c r="K14" s="2" t="s">
        <v>44</v>
      </c>
      <c r="L14" s="2" t="s">
        <v>37</v>
      </c>
      <c r="M14" s="2" t="s">
        <v>30</v>
      </c>
      <c r="N14" s="2" t="s">
        <v>39</v>
      </c>
      <c r="O14" s="2" t="s">
        <v>40</v>
      </c>
      <c r="P14" s="2" t="s">
        <v>33</v>
      </c>
      <c r="Q14" s="2" t="s">
        <v>42</v>
      </c>
      <c r="R14" s="2" t="s">
        <v>35</v>
      </c>
      <c r="S14" s="2" t="s">
        <v>41</v>
      </c>
    </row>
    <row r="15" spans="1:19" x14ac:dyDescent="0.25">
      <c r="A15" s="2" t="s">
        <v>44</v>
      </c>
      <c r="B15" s="2" t="s">
        <v>37</v>
      </c>
      <c r="C15" s="2" t="s">
        <v>38</v>
      </c>
      <c r="D15" s="2" t="s">
        <v>31</v>
      </c>
      <c r="E15" s="2" t="s">
        <v>32</v>
      </c>
      <c r="F15" s="2" t="s">
        <v>33</v>
      </c>
      <c r="G15" s="2" t="s">
        <v>42</v>
      </c>
      <c r="H15" s="2" t="s">
        <v>35</v>
      </c>
      <c r="I15" s="2" t="s">
        <v>41</v>
      </c>
      <c r="K15" s="2" t="s">
        <v>44</v>
      </c>
      <c r="L15" s="2" t="s">
        <v>37</v>
      </c>
      <c r="M15" s="2" t="s">
        <v>38</v>
      </c>
      <c r="N15" s="2" t="s">
        <v>31</v>
      </c>
      <c r="O15" s="2" t="s">
        <v>32</v>
      </c>
      <c r="P15" s="2" t="s">
        <v>33</v>
      </c>
      <c r="Q15" s="2" t="s">
        <v>42</v>
      </c>
      <c r="R15" s="2" t="s">
        <v>35</v>
      </c>
      <c r="S15" s="2" t="s">
        <v>41</v>
      </c>
    </row>
    <row r="16" spans="1:19" x14ac:dyDescent="0.25">
      <c r="A16" s="2" t="s">
        <v>44</v>
      </c>
      <c r="B16" s="2" t="s">
        <v>37</v>
      </c>
      <c r="C16" s="2" t="s">
        <v>30</v>
      </c>
      <c r="D16" s="2" t="s">
        <v>39</v>
      </c>
      <c r="E16" s="2" t="s">
        <v>32</v>
      </c>
      <c r="F16" s="2" t="s">
        <v>33</v>
      </c>
      <c r="G16" s="2" t="s">
        <v>42</v>
      </c>
      <c r="H16" s="2" t="s">
        <v>43</v>
      </c>
      <c r="I16" s="2" t="s">
        <v>36</v>
      </c>
      <c r="K16" s="2" t="s">
        <v>44</v>
      </c>
      <c r="L16" s="2" t="s">
        <v>37</v>
      </c>
      <c r="M16" s="2" t="s">
        <v>30</v>
      </c>
      <c r="N16" s="2" t="s">
        <v>39</v>
      </c>
      <c r="O16" s="2" t="s">
        <v>32</v>
      </c>
      <c r="P16" s="2" t="s">
        <v>33</v>
      </c>
      <c r="Q16" s="2" t="s">
        <v>42</v>
      </c>
      <c r="R16" s="2" t="s">
        <v>43</v>
      </c>
      <c r="S16" s="2" t="s">
        <v>36</v>
      </c>
    </row>
    <row r="17" spans="1:19" x14ac:dyDescent="0.25">
      <c r="A17" s="2" t="s">
        <v>44</v>
      </c>
      <c r="B17" s="2" t="s">
        <v>37</v>
      </c>
      <c r="C17" s="2" t="s">
        <v>30</v>
      </c>
      <c r="D17" s="2" t="s">
        <v>39</v>
      </c>
      <c r="E17" s="2" t="s">
        <v>40</v>
      </c>
      <c r="F17" s="2" t="s">
        <v>33</v>
      </c>
      <c r="G17" s="2" t="s">
        <v>42</v>
      </c>
      <c r="H17" s="2" t="s">
        <v>43</v>
      </c>
      <c r="I17" s="2" t="s">
        <v>36</v>
      </c>
      <c r="K17" s="2" t="s">
        <v>44</v>
      </c>
      <c r="L17" s="2" t="s">
        <v>37</v>
      </c>
      <c r="M17" s="2" t="s">
        <v>30</v>
      </c>
      <c r="N17" s="2" t="s">
        <v>39</v>
      </c>
      <c r="O17" s="2" t="s">
        <v>40</v>
      </c>
      <c r="P17" s="2" t="s">
        <v>33</v>
      </c>
      <c r="Q17" s="2" t="s">
        <v>42</v>
      </c>
      <c r="R17" s="2" t="s">
        <v>43</v>
      </c>
      <c r="S17" s="2" t="s">
        <v>36</v>
      </c>
    </row>
    <row r="18" spans="1:19" x14ac:dyDescent="0.25">
      <c r="A18" s="2" t="s">
        <v>44</v>
      </c>
      <c r="B18" s="2" t="s">
        <v>37</v>
      </c>
      <c r="C18" s="2" t="s">
        <v>38</v>
      </c>
      <c r="D18" s="2" t="s">
        <v>31</v>
      </c>
      <c r="E18" s="2" t="s">
        <v>32</v>
      </c>
      <c r="F18" s="2" t="s">
        <v>33</v>
      </c>
      <c r="G18" s="2" t="s">
        <v>42</v>
      </c>
      <c r="H18" s="2" t="s">
        <v>43</v>
      </c>
      <c r="I18" s="2" t="s">
        <v>36</v>
      </c>
      <c r="K18" s="2" t="s">
        <v>44</v>
      </c>
      <c r="L18" s="2" t="s">
        <v>37</v>
      </c>
      <c r="M18" s="2" t="s">
        <v>38</v>
      </c>
      <c r="N18" s="2" t="s">
        <v>31</v>
      </c>
      <c r="O18" s="2" t="s">
        <v>32</v>
      </c>
      <c r="P18" s="2" t="s">
        <v>33</v>
      </c>
      <c r="Q18" s="2" t="s">
        <v>42</v>
      </c>
      <c r="R18" s="2" t="s">
        <v>43</v>
      </c>
      <c r="S18" s="2" t="s">
        <v>36</v>
      </c>
    </row>
    <row r="19" spans="1:19" x14ac:dyDescent="0.25">
      <c r="A19" s="2" t="s">
        <v>44</v>
      </c>
      <c r="B19" s="2" t="s">
        <v>37</v>
      </c>
      <c r="C19" s="2" t="s">
        <v>30</v>
      </c>
      <c r="D19" s="2" t="s">
        <v>39</v>
      </c>
      <c r="E19" s="2" t="s">
        <v>32</v>
      </c>
      <c r="F19" s="2" t="s">
        <v>33</v>
      </c>
      <c r="G19" s="2" t="s">
        <v>42</v>
      </c>
      <c r="H19" s="2" t="s">
        <v>43</v>
      </c>
      <c r="I19" s="2" t="s">
        <v>41</v>
      </c>
      <c r="K19" s="2" t="s">
        <v>44</v>
      </c>
      <c r="L19" s="2" t="s">
        <v>37</v>
      </c>
      <c r="M19" s="2" t="s">
        <v>30</v>
      </c>
      <c r="N19" s="2" t="s">
        <v>39</v>
      </c>
      <c r="O19" s="2" t="s">
        <v>32</v>
      </c>
      <c r="P19" s="2" t="s">
        <v>33</v>
      </c>
      <c r="Q19" s="2" t="s">
        <v>42</v>
      </c>
      <c r="R19" s="2" t="s">
        <v>43</v>
      </c>
      <c r="S19" s="2" t="s">
        <v>41</v>
      </c>
    </row>
    <row r="20" spans="1:19" x14ac:dyDescent="0.25">
      <c r="A20" s="2" t="s">
        <v>44</v>
      </c>
      <c r="B20" s="2" t="s">
        <v>37</v>
      </c>
      <c r="C20" s="2" t="s">
        <v>30</v>
      </c>
      <c r="D20" s="2" t="s">
        <v>39</v>
      </c>
      <c r="E20" s="2" t="s">
        <v>40</v>
      </c>
      <c r="F20" s="2" t="s">
        <v>33</v>
      </c>
      <c r="G20" s="2" t="s">
        <v>42</v>
      </c>
      <c r="H20" s="2" t="s">
        <v>43</v>
      </c>
      <c r="I20" s="2" t="s">
        <v>41</v>
      </c>
      <c r="K20" s="2" t="s">
        <v>44</v>
      </c>
      <c r="L20" s="2" t="s">
        <v>37</v>
      </c>
      <c r="M20" s="2" t="s">
        <v>30</v>
      </c>
      <c r="N20" s="2" t="s">
        <v>39</v>
      </c>
      <c r="O20" s="2" t="s">
        <v>40</v>
      </c>
      <c r="P20" s="2" t="s">
        <v>33</v>
      </c>
      <c r="Q20" s="2" t="s">
        <v>42</v>
      </c>
      <c r="R20" s="2" t="s">
        <v>43</v>
      </c>
      <c r="S20" s="2" t="s">
        <v>41</v>
      </c>
    </row>
    <row r="21" spans="1:19" x14ac:dyDescent="0.25">
      <c r="A21" s="2" t="s">
        <v>44</v>
      </c>
      <c r="B21" s="2" t="s">
        <v>37</v>
      </c>
      <c r="C21" s="2" t="s">
        <v>38</v>
      </c>
      <c r="D21" s="2" t="s">
        <v>31</v>
      </c>
      <c r="E21" s="2" t="s">
        <v>32</v>
      </c>
      <c r="F21" s="2" t="s">
        <v>33</v>
      </c>
      <c r="G21" s="2" t="s">
        <v>42</v>
      </c>
      <c r="H21" s="2" t="s">
        <v>43</v>
      </c>
      <c r="I21" s="2" t="s">
        <v>41</v>
      </c>
      <c r="K21" s="2" t="s">
        <v>44</v>
      </c>
      <c r="L21" s="2" t="s">
        <v>37</v>
      </c>
      <c r="M21" s="2" t="s">
        <v>38</v>
      </c>
      <c r="N21" s="2" t="s">
        <v>31</v>
      </c>
      <c r="O21" s="2" t="s">
        <v>32</v>
      </c>
      <c r="P21" s="2" t="s">
        <v>33</v>
      </c>
      <c r="Q21" s="2" t="s">
        <v>42</v>
      </c>
      <c r="R21" s="2" t="s">
        <v>43</v>
      </c>
      <c r="S21" s="2" t="s">
        <v>41</v>
      </c>
    </row>
    <row r="22" spans="1:19" x14ac:dyDescent="0.25">
      <c r="A22" s="2" t="s">
        <v>44</v>
      </c>
      <c r="B22" s="2" t="s">
        <v>37</v>
      </c>
      <c r="C22" s="2" t="s">
        <v>38</v>
      </c>
      <c r="D22" s="2" t="s">
        <v>31</v>
      </c>
      <c r="E22" s="2" t="s">
        <v>40</v>
      </c>
      <c r="F22" s="2" t="s">
        <v>33</v>
      </c>
      <c r="G22" s="2" t="s">
        <v>42</v>
      </c>
      <c r="H22" s="2" t="s">
        <v>43</v>
      </c>
      <c r="I22" s="2" t="s">
        <v>41</v>
      </c>
      <c r="K22" s="2" t="s">
        <v>44</v>
      </c>
      <c r="L22" s="2" t="s">
        <v>37</v>
      </c>
      <c r="M22" s="2" t="s">
        <v>38</v>
      </c>
      <c r="N22" s="2" t="s">
        <v>31</v>
      </c>
      <c r="O22" s="2" t="s">
        <v>40</v>
      </c>
      <c r="P22" s="2" t="s">
        <v>33</v>
      </c>
      <c r="Q22" s="2" t="s">
        <v>42</v>
      </c>
      <c r="R22" s="2" t="s">
        <v>43</v>
      </c>
      <c r="S22" s="2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C7D01-86A7-440A-B141-2F54732A4C34}">
  <dimension ref="A1:T26"/>
  <sheetViews>
    <sheetView topLeftCell="A10" workbookViewId="0">
      <selection activeCell="A26" sqref="A26"/>
    </sheetView>
  </sheetViews>
  <sheetFormatPr defaultRowHeight="15" x14ac:dyDescent="0.25"/>
  <sheetData>
    <row r="1" spans="1:20" x14ac:dyDescent="0.25">
      <c r="A1" s="2" t="s">
        <v>44</v>
      </c>
      <c r="B1" s="2" t="s">
        <v>37</v>
      </c>
      <c r="C1" s="2" t="s">
        <v>30</v>
      </c>
      <c r="D1" s="2" t="s">
        <v>39</v>
      </c>
      <c r="E1" s="2" t="s">
        <v>40</v>
      </c>
      <c r="F1" s="2" t="s">
        <v>33</v>
      </c>
      <c r="G1" s="2" t="s">
        <v>34</v>
      </c>
      <c r="H1" s="2" t="s">
        <v>35</v>
      </c>
      <c r="I1" s="2" t="s">
        <v>36</v>
      </c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2" t="s">
        <v>44</v>
      </c>
      <c r="B2" s="2" t="s">
        <v>37</v>
      </c>
      <c r="C2" s="2" t="s">
        <v>38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2" t="s">
        <v>44</v>
      </c>
      <c r="B3" s="2" t="s">
        <v>37</v>
      </c>
      <c r="C3" s="2" t="s">
        <v>30</v>
      </c>
      <c r="D3" s="2" t="s">
        <v>39</v>
      </c>
      <c r="E3" s="2" t="s">
        <v>40</v>
      </c>
      <c r="F3" s="2" t="s">
        <v>33</v>
      </c>
      <c r="G3" s="2" t="s">
        <v>34</v>
      </c>
      <c r="H3" s="2" t="s">
        <v>35</v>
      </c>
      <c r="I3" s="2" t="s">
        <v>41</v>
      </c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2" t="s">
        <v>44</v>
      </c>
      <c r="B4" s="2" t="s">
        <v>37</v>
      </c>
      <c r="C4" s="2" t="s">
        <v>38</v>
      </c>
      <c r="D4" s="2" t="s">
        <v>31</v>
      </c>
      <c r="E4" s="2" t="s">
        <v>32</v>
      </c>
      <c r="F4" s="2" t="s">
        <v>33</v>
      </c>
      <c r="G4" s="2" t="s">
        <v>34</v>
      </c>
      <c r="H4" s="2" t="s">
        <v>35</v>
      </c>
      <c r="I4" s="2" t="s">
        <v>41</v>
      </c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2" t="s">
        <v>44</v>
      </c>
      <c r="B5" s="2" t="s">
        <v>37</v>
      </c>
      <c r="C5" s="2" t="s">
        <v>30</v>
      </c>
      <c r="D5" s="2" t="s">
        <v>39</v>
      </c>
      <c r="E5" s="2" t="s">
        <v>40</v>
      </c>
      <c r="F5" s="2" t="s">
        <v>33</v>
      </c>
      <c r="G5" s="2" t="s">
        <v>34</v>
      </c>
      <c r="H5" s="2" t="s">
        <v>43</v>
      </c>
      <c r="I5" s="2" t="s">
        <v>36</v>
      </c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2" t="s">
        <v>44</v>
      </c>
      <c r="B6" s="2" t="s">
        <v>37</v>
      </c>
      <c r="C6" s="2" t="s">
        <v>38</v>
      </c>
      <c r="D6" s="2" t="s">
        <v>31</v>
      </c>
      <c r="E6" s="2" t="s">
        <v>32</v>
      </c>
      <c r="F6" s="2" t="s">
        <v>33</v>
      </c>
      <c r="G6" s="2" t="s">
        <v>34</v>
      </c>
      <c r="H6" s="2" t="s">
        <v>43</v>
      </c>
      <c r="I6" s="2" t="s">
        <v>36</v>
      </c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2" t="s">
        <v>44</v>
      </c>
      <c r="B7" s="2" t="s">
        <v>37</v>
      </c>
      <c r="C7" s="2" t="s">
        <v>38</v>
      </c>
      <c r="D7" s="2" t="s">
        <v>31</v>
      </c>
      <c r="E7" s="2" t="s">
        <v>40</v>
      </c>
      <c r="F7" s="2" t="s">
        <v>33</v>
      </c>
      <c r="G7" s="2" t="s">
        <v>34</v>
      </c>
      <c r="H7" s="2" t="s">
        <v>43</v>
      </c>
      <c r="I7" s="2" t="s">
        <v>36</v>
      </c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2" t="s">
        <v>44</v>
      </c>
      <c r="B8" s="2" t="s">
        <v>37</v>
      </c>
      <c r="C8" s="2" t="s">
        <v>38</v>
      </c>
      <c r="D8" s="2" t="s">
        <v>31</v>
      </c>
      <c r="E8" s="2" t="s">
        <v>32</v>
      </c>
      <c r="F8" s="2" t="s">
        <v>33</v>
      </c>
      <c r="G8" s="2" t="s">
        <v>34</v>
      </c>
      <c r="H8" s="2" t="s">
        <v>43</v>
      </c>
      <c r="I8" s="2" t="s">
        <v>41</v>
      </c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2" t="s">
        <v>44</v>
      </c>
      <c r="B9" s="2" t="s">
        <v>37</v>
      </c>
      <c r="C9" s="2" t="s">
        <v>38</v>
      </c>
      <c r="D9" s="2" t="s">
        <v>31</v>
      </c>
      <c r="E9" s="2" t="s">
        <v>40</v>
      </c>
      <c r="F9" s="2" t="s">
        <v>33</v>
      </c>
      <c r="G9" s="2" t="s">
        <v>34</v>
      </c>
      <c r="H9" s="2" t="s">
        <v>43</v>
      </c>
      <c r="I9" s="2" t="s">
        <v>41</v>
      </c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2" t="s">
        <v>44</v>
      </c>
      <c r="B10" s="2" t="s">
        <v>37</v>
      </c>
      <c r="C10" s="2" t="s">
        <v>38</v>
      </c>
      <c r="D10" s="2" t="s">
        <v>39</v>
      </c>
      <c r="E10" s="2" t="s">
        <v>32</v>
      </c>
      <c r="F10" s="2" t="s">
        <v>33</v>
      </c>
      <c r="G10" s="2" t="s">
        <v>34</v>
      </c>
      <c r="H10" s="2" t="s">
        <v>43</v>
      </c>
      <c r="I10" s="2" t="s">
        <v>41</v>
      </c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2" t="s">
        <v>44</v>
      </c>
      <c r="B11" s="2" t="s">
        <v>37</v>
      </c>
      <c r="C11" s="2" t="s">
        <v>38</v>
      </c>
      <c r="D11" s="2" t="s">
        <v>31</v>
      </c>
      <c r="E11" s="2" t="s">
        <v>32</v>
      </c>
      <c r="F11" s="2" t="s">
        <v>33</v>
      </c>
      <c r="G11" s="2" t="s">
        <v>42</v>
      </c>
      <c r="H11" s="2" t="s">
        <v>35</v>
      </c>
      <c r="I11" s="2" t="s">
        <v>36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2" t="s">
        <v>44</v>
      </c>
      <c r="B12" s="2" t="s">
        <v>37</v>
      </c>
      <c r="C12" s="2" t="s">
        <v>38</v>
      </c>
      <c r="D12" s="2" t="s">
        <v>31</v>
      </c>
      <c r="E12" s="2" t="s">
        <v>40</v>
      </c>
      <c r="F12" s="2" t="s">
        <v>33</v>
      </c>
      <c r="G12" s="2" t="s">
        <v>42</v>
      </c>
      <c r="H12" s="2" t="s">
        <v>35</v>
      </c>
      <c r="I12" s="2" t="s">
        <v>36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2" t="s">
        <v>44</v>
      </c>
      <c r="B13" s="2" t="s">
        <v>37</v>
      </c>
      <c r="C13" s="2" t="s">
        <v>38</v>
      </c>
      <c r="D13" s="2" t="s">
        <v>39</v>
      </c>
      <c r="E13" s="2" t="s">
        <v>32</v>
      </c>
      <c r="F13" s="2" t="s">
        <v>33</v>
      </c>
      <c r="G13" s="2" t="s">
        <v>42</v>
      </c>
      <c r="H13" s="2" t="s">
        <v>35</v>
      </c>
      <c r="I13" s="2" t="s">
        <v>36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2" t="s">
        <v>44</v>
      </c>
      <c r="B14" s="2" t="s">
        <v>37</v>
      </c>
      <c r="C14" s="2" t="s">
        <v>38</v>
      </c>
      <c r="D14" s="2" t="s">
        <v>31</v>
      </c>
      <c r="E14" s="2" t="s">
        <v>40</v>
      </c>
      <c r="F14" s="2" t="s">
        <v>33</v>
      </c>
      <c r="G14" s="2" t="s">
        <v>42</v>
      </c>
      <c r="H14" s="2" t="s">
        <v>35</v>
      </c>
      <c r="I14" s="2" t="s">
        <v>41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2" t="s">
        <v>44</v>
      </c>
      <c r="B15" s="2" t="s">
        <v>37</v>
      </c>
      <c r="C15" s="2" t="s">
        <v>38</v>
      </c>
      <c r="D15" s="2" t="s">
        <v>39</v>
      </c>
      <c r="E15" s="2" t="s">
        <v>32</v>
      </c>
      <c r="F15" s="2" t="s">
        <v>33</v>
      </c>
      <c r="G15" s="2" t="s">
        <v>42</v>
      </c>
      <c r="H15" s="2" t="s">
        <v>35</v>
      </c>
      <c r="I15" s="2" t="s">
        <v>41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2" t="s">
        <v>44</v>
      </c>
      <c r="B16" s="2" t="s">
        <v>37</v>
      </c>
      <c r="C16" s="2" t="s">
        <v>38</v>
      </c>
      <c r="D16" s="2" t="s">
        <v>39</v>
      </c>
      <c r="E16" s="2" t="s">
        <v>40</v>
      </c>
      <c r="F16" s="2" t="s">
        <v>33</v>
      </c>
      <c r="G16" s="2" t="s">
        <v>42</v>
      </c>
      <c r="H16" s="2" t="s">
        <v>35</v>
      </c>
      <c r="I16" s="2" t="s">
        <v>41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2" t="s">
        <v>44</v>
      </c>
      <c r="B17" s="2" t="s">
        <v>37</v>
      </c>
      <c r="C17" s="2" t="s">
        <v>38</v>
      </c>
      <c r="D17" s="2" t="s">
        <v>31</v>
      </c>
      <c r="E17" s="2" t="s">
        <v>40</v>
      </c>
      <c r="F17" s="2" t="s">
        <v>33</v>
      </c>
      <c r="G17" s="2" t="s">
        <v>42</v>
      </c>
      <c r="H17" s="2" t="s">
        <v>43</v>
      </c>
      <c r="I17" s="2" t="s">
        <v>36</v>
      </c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2" t="s">
        <v>44</v>
      </c>
      <c r="B18" s="2" t="s">
        <v>37</v>
      </c>
      <c r="C18" s="2" t="s">
        <v>38</v>
      </c>
      <c r="D18" s="2" t="s">
        <v>39</v>
      </c>
      <c r="E18" s="2" t="s">
        <v>32</v>
      </c>
      <c r="F18" s="2" t="s">
        <v>33</v>
      </c>
      <c r="G18" s="2" t="s">
        <v>42</v>
      </c>
      <c r="H18" s="2" t="s">
        <v>43</v>
      </c>
      <c r="I18" s="2" t="s">
        <v>36</v>
      </c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2" t="s">
        <v>44</v>
      </c>
      <c r="B19" s="2" t="s">
        <v>37</v>
      </c>
      <c r="C19" s="2" t="s">
        <v>38</v>
      </c>
      <c r="D19" s="2" t="s">
        <v>39</v>
      </c>
      <c r="E19" s="2" t="s">
        <v>40</v>
      </c>
      <c r="F19" s="2" t="s">
        <v>33</v>
      </c>
      <c r="G19" s="2" t="s">
        <v>42</v>
      </c>
      <c r="H19" s="2" t="s">
        <v>43</v>
      </c>
      <c r="I19" s="2" t="s">
        <v>36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2" t="s">
        <v>44</v>
      </c>
      <c r="B20" s="2" t="s">
        <v>37</v>
      </c>
      <c r="C20" s="2" t="s">
        <v>38</v>
      </c>
      <c r="D20" s="2" t="s">
        <v>39</v>
      </c>
      <c r="E20" s="2" t="s">
        <v>32</v>
      </c>
      <c r="F20" s="2" t="s">
        <v>33</v>
      </c>
      <c r="G20" s="2" t="s">
        <v>42</v>
      </c>
      <c r="H20" s="2" t="s">
        <v>43</v>
      </c>
      <c r="I20" s="2" t="s">
        <v>41</v>
      </c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2" t="s">
        <v>44</v>
      </c>
      <c r="B21" s="2" t="s">
        <v>37</v>
      </c>
      <c r="C21" s="2" t="s">
        <v>38</v>
      </c>
      <c r="D21" s="2" t="s">
        <v>39</v>
      </c>
      <c r="E21" s="2" t="s">
        <v>40</v>
      </c>
      <c r="F21" s="2" t="s">
        <v>33</v>
      </c>
      <c r="G21" s="2" t="s">
        <v>42</v>
      </c>
      <c r="H21" s="2" t="s">
        <v>43</v>
      </c>
      <c r="I21" s="2" t="s">
        <v>41</v>
      </c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2" t="s">
        <v>44</v>
      </c>
      <c r="B22" s="2" t="s">
        <v>29</v>
      </c>
      <c r="C22" s="2" t="s">
        <v>30</v>
      </c>
      <c r="D22" s="2" t="s">
        <v>31</v>
      </c>
      <c r="E22" s="2" t="s">
        <v>32</v>
      </c>
      <c r="F22" s="2" t="s">
        <v>33</v>
      </c>
      <c r="G22" s="2" t="s">
        <v>42</v>
      </c>
      <c r="H22" s="2" t="s">
        <v>43</v>
      </c>
      <c r="I22" s="2" t="s">
        <v>41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2"/>
      <c r="B23" s="2"/>
      <c r="C23" s="2"/>
      <c r="D23" s="2"/>
      <c r="E23" s="2"/>
      <c r="F23" s="2"/>
      <c r="G23" s="2"/>
      <c r="H23" s="2"/>
      <c r="I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B24" s="2"/>
      <c r="C24" s="2"/>
      <c r="D24" s="2"/>
      <c r="E24" s="2"/>
      <c r="F24" s="2"/>
      <c r="G24" s="2"/>
      <c r="H24" s="2"/>
      <c r="I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2" t="s">
        <v>49</v>
      </c>
    </row>
    <row r="26" spans="1:20" x14ac:dyDescent="0.25">
      <c r="A26" t="s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121F-6B07-4108-812B-EC71F384F449}">
  <dimension ref="A1:T45"/>
  <sheetViews>
    <sheetView topLeftCell="A31" workbookViewId="0">
      <selection activeCell="K33" sqref="K33"/>
    </sheetView>
  </sheetViews>
  <sheetFormatPr defaultRowHeight="15" x14ac:dyDescent="0.25"/>
  <sheetData>
    <row r="1" spans="1:20" x14ac:dyDescent="0.25">
      <c r="A1" s="2" t="s">
        <v>44</v>
      </c>
      <c r="B1" s="2" t="s">
        <v>37</v>
      </c>
      <c r="C1" s="2" t="s">
        <v>38</v>
      </c>
      <c r="D1" s="2" t="s">
        <v>31</v>
      </c>
      <c r="E1" s="2" t="s">
        <v>40</v>
      </c>
      <c r="F1" s="2" t="s">
        <v>33</v>
      </c>
      <c r="G1" s="2" t="s">
        <v>34</v>
      </c>
      <c r="H1" s="2" t="s">
        <v>35</v>
      </c>
      <c r="I1" s="2" t="s">
        <v>36</v>
      </c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2" t="s">
        <v>44</v>
      </c>
      <c r="B2" s="2" t="s">
        <v>37</v>
      </c>
      <c r="C2" s="2" t="s">
        <v>38</v>
      </c>
      <c r="D2" s="2" t="s">
        <v>39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2" t="s">
        <v>44</v>
      </c>
      <c r="B3" s="2" t="s">
        <v>37</v>
      </c>
      <c r="C3" s="2" t="s">
        <v>38</v>
      </c>
      <c r="D3" s="2" t="s">
        <v>39</v>
      </c>
      <c r="E3" s="2" t="s">
        <v>40</v>
      </c>
      <c r="F3" s="2" t="s">
        <v>33</v>
      </c>
      <c r="G3" s="2" t="s">
        <v>34</v>
      </c>
      <c r="H3" s="2" t="s">
        <v>35</v>
      </c>
      <c r="I3" s="2" t="s">
        <v>36</v>
      </c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2" t="s">
        <v>44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33</v>
      </c>
      <c r="G4" s="2" t="s">
        <v>34</v>
      </c>
      <c r="H4" s="2" t="s">
        <v>35</v>
      </c>
      <c r="I4" s="2" t="s">
        <v>36</v>
      </c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2" t="s">
        <v>44</v>
      </c>
      <c r="B5" s="2" t="s">
        <v>37</v>
      </c>
      <c r="C5" s="2" t="s">
        <v>38</v>
      </c>
      <c r="D5" s="2" t="s">
        <v>31</v>
      </c>
      <c r="E5" s="2" t="s">
        <v>40</v>
      </c>
      <c r="F5" s="2" t="s">
        <v>33</v>
      </c>
      <c r="G5" s="2" t="s">
        <v>34</v>
      </c>
      <c r="H5" s="2" t="s">
        <v>35</v>
      </c>
      <c r="I5" s="2" t="s">
        <v>41</v>
      </c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2" t="s">
        <v>44</v>
      </c>
      <c r="B6" s="2" t="s">
        <v>37</v>
      </c>
      <c r="C6" s="2" t="s">
        <v>38</v>
      </c>
      <c r="D6" s="2" t="s">
        <v>39</v>
      </c>
      <c r="E6" s="2" t="s">
        <v>32</v>
      </c>
      <c r="F6" s="2" t="s">
        <v>33</v>
      </c>
      <c r="G6" s="2" t="s">
        <v>34</v>
      </c>
      <c r="H6" s="2" t="s">
        <v>35</v>
      </c>
      <c r="I6" s="2" t="s">
        <v>41</v>
      </c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2" t="s">
        <v>44</v>
      </c>
      <c r="B7" s="2" t="s">
        <v>37</v>
      </c>
      <c r="C7" s="2" t="s">
        <v>38</v>
      </c>
      <c r="D7" s="2" t="s">
        <v>39</v>
      </c>
      <c r="E7" s="2" t="s">
        <v>40</v>
      </c>
      <c r="F7" s="2" t="s">
        <v>33</v>
      </c>
      <c r="G7" s="2" t="s">
        <v>34</v>
      </c>
      <c r="H7" s="2" t="s">
        <v>35</v>
      </c>
      <c r="I7" s="2" t="s">
        <v>41</v>
      </c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2" t="s">
        <v>44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33</v>
      </c>
      <c r="G8" s="2" t="s">
        <v>34</v>
      </c>
      <c r="H8" s="2" t="s">
        <v>35</v>
      </c>
      <c r="I8" s="2" t="s">
        <v>41</v>
      </c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2" t="s">
        <v>44</v>
      </c>
      <c r="B9" s="2" t="s">
        <v>29</v>
      </c>
      <c r="C9" s="2" t="s">
        <v>30</v>
      </c>
      <c r="D9" s="2" t="s">
        <v>31</v>
      </c>
      <c r="E9" s="2" t="s">
        <v>40</v>
      </c>
      <c r="F9" s="2" t="s">
        <v>33</v>
      </c>
      <c r="G9" s="2" t="s">
        <v>34</v>
      </c>
      <c r="H9" s="2" t="s">
        <v>35</v>
      </c>
      <c r="I9" s="2" t="s">
        <v>41</v>
      </c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2" t="s">
        <v>44</v>
      </c>
      <c r="B10" s="2" t="s">
        <v>37</v>
      </c>
      <c r="C10" s="2" t="s">
        <v>38</v>
      </c>
      <c r="D10" s="2" t="s">
        <v>39</v>
      </c>
      <c r="E10" s="2" t="s">
        <v>32</v>
      </c>
      <c r="F10" s="2" t="s">
        <v>33</v>
      </c>
      <c r="G10" s="2" t="s">
        <v>34</v>
      </c>
      <c r="H10" s="2" t="s">
        <v>43</v>
      </c>
      <c r="I10" s="2" t="s">
        <v>36</v>
      </c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2" t="s">
        <v>44</v>
      </c>
      <c r="B11" s="2" t="s">
        <v>37</v>
      </c>
      <c r="C11" s="2" t="s">
        <v>38</v>
      </c>
      <c r="D11" s="2" t="s">
        <v>39</v>
      </c>
      <c r="E11" s="2" t="s">
        <v>40</v>
      </c>
      <c r="F11" s="2" t="s">
        <v>33</v>
      </c>
      <c r="G11" s="2" t="s">
        <v>34</v>
      </c>
      <c r="H11" s="2" t="s">
        <v>43</v>
      </c>
      <c r="I11" s="2" t="s">
        <v>36</v>
      </c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2" t="s">
        <v>44</v>
      </c>
      <c r="B12" s="2" t="s">
        <v>29</v>
      </c>
      <c r="C12" s="2" t="s">
        <v>30</v>
      </c>
      <c r="D12" s="2" t="s">
        <v>31</v>
      </c>
      <c r="E12" s="2" t="s">
        <v>32</v>
      </c>
      <c r="F12" s="2" t="s">
        <v>33</v>
      </c>
      <c r="G12" s="2" t="s">
        <v>34</v>
      </c>
      <c r="H12" s="2" t="s">
        <v>43</v>
      </c>
      <c r="I12" s="2" t="s">
        <v>36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2" t="s">
        <v>44</v>
      </c>
      <c r="B13" s="2" t="s">
        <v>29</v>
      </c>
      <c r="C13" s="2" t="s">
        <v>30</v>
      </c>
      <c r="D13" s="2" t="s">
        <v>31</v>
      </c>
      <c r="E13" s="2" t="s">
        <v>40</v>
      </c>
      <c r="F13" s="2" t="s">
        <v>33</v>
      </c>
      <c r="G13" s="2" t="s">
        <v>34</v>
      </c>
      <c r="H13" s="2" t="s">
        <v>43</v>
      </c>
      <c r="I13" s="2" t="s">
        <v>36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2" t="s">
        <v>44</v>
      </c>
      <c r="B14" s="2" t="s">
        <v>29</v>
      </c>
      <c r="C14" s="2" t="s">
        <v>30</v>
      </c>
      <c r="D14" s="2" t="s">
        <v>39</v>
      </c>
      <c r="E14" s="2" t="s">
        <v>32</v>
      </c>
      <c r="F14" s="2" t="s">
        <v>33</v>
      </c>
      <c r="G14" s="2" t="s">
        <v>34</v>
      </c>
      <c r="H14" s="2" t="s">
        <v>35</v>
      </c>
      <c r="I14" s="2" t="s">
        <v>36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2" t="s">
        <v>44</v>
      </c>
      <c r="B15" s="2" t="s">
        <v>37</v>
      </c>
      <c r="C15" s="2" t="s">
        <v>38</v>
      </c>
      <c r="D15" s="2" t="s">
        <v>39</v>
      </c>
      <c r="E15" s="2" t="s">
        <v>40</v>
      </c>
      <c r="F15" s="2" t="s">
        <v>33</v>
      </c>
      <c r="G15" s="2" t="s">
        <v>34</v>
      </c>
      <c r="H15" s="2" t="s">
        <v>43</v>
      </c>
      <c r="I15" s="2" t="s">
        <v>41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2" t="s">
        <v>44</v>
      </c>
      <c r="B16" s="2" t="s">
        <v>29</v>
      </c>
      <c r="C16" s="2" t="s">
        <v>30</v>
      </c>
      <c r="D16" s="2" t="s">
        <v>31</v>
      </c>
      <c r="E16" s="2" t="s">
        <v>32</v>
      </c>
      <c r="F16" s="2" t="s">
        <v>33</v>
      </c>
      <c r="G16" s="2" t="s">
        <v>34</v>
      </c>
      <c r="H16" s="2" t="s">
        <v>43</v>
      </c>
      <c r="I16" s="2" t="s">
        <v>41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2" t="s">
        <v>44</v>
      </c>
      <c r="B17" s="2" t="s">
        <v>29</v>
      </c>
      <c r="C17" s="2" t="s">
        <v>30</v>
      </c>
      <c r="D17" s="2" t="s">
        <v>31</v>
      </c>
      <c r="E17" s="2" t="s">
        <v>40</v>
      </c>
      <c r="F17" s="2" t="s">
        <v>33</v>
      </c>
      <c r="G17" s="2" t="s">
        <v>34</v>
      </c>
      <c r="H17" s="2" t="s">
        <v>43</v>
      </c>
      <c r="I17" s="2" t="s">
        <v>41</v>
      </c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2" t="s">
        <v>44</v>
      </c>
      <c r="B18" s="2" t="s">
        <v>29</v>
      </c>
      <c r="C18" s="2" t="s">
        <v>30</v>
      </c>
      <c r="D18" s="2" t="s">
        <v>39</v>
      </c>
      <c r="E18" s="2" t="s">
        <v>32</v>
      </c>
      <c r="F18" s="2" t="s">
        <v>33</v>
      </c>
      <c r="G18" s="2" t="s">
        <v>34</v>
      </c>
      <c r="H18" s="2" t="s">
        <v>43</v>
      </c>
      <c r="I18" s="2" t="s">
        <v>41</v>
      </c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2" t="s">
        <v>44</v>
      </c>
      <c r="B19" s="2" t="s">
        <v>29</v>
      </c>
      <c r="C19" s="2" t="s">
        <v>30</v>
      </c>
      <c r="D19" s="2" t="s">
        <v>39</v>
      </c>
      <c r="E19" s="2" t="s">
        <v>40</v>
      </c>
      <c r="F19" s="2" t="s">
        <v>33</v>
      </c>
      <c r="G19" s="2" t="s">
        <v>34</v>
      </c>
      <c r="H19" s="2" t="s">
        <v>43</v>
      </c>
      <c r="I19" s="2" t="s">
        <v>41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2" t="s">
        <v>44</v>
      </c>
      <c r="B20" s="2" t="s">
        <v>37</v>
      </c>
      <c r="C20" s="2" t="s">
        <v>38</v>
      </c>
      <c r="D20" s="2" t="s">
        <v>39</v>
      </c>
      <c r="E20" s="2" t="s">
        <v>40</v>
      </c>
      <c r="F20" s="2" t="s">
        <v>33</v>
      </c>
      <c r="G20" s="2" t="s">
        <v>42</v>
      </c>
      <c r="H20" s="2" t="s">
        <v>35</v>
      </c>
      <c r="I20" s="2" t="s">
        <v>36</v>
      </c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2" t="s">
        <v>44</v>
      </c>
      <c r="B21" s="2" t="s">
        <v>29</v>
      </c>
      <c r="C21" s="2" t="s">
        <v>30</v>
      </c>
      <c r="D21" s="2" t="s">
        <v>31</v>
      </c>
      <c r="E21" s="2" t="s">
        <v>32</v>
      </c>
      <c r="F21" s="2" t="s">
        <v>33</v>
      </c>
      <c r="G21" s="2" t="s">
        <v>42</v>
      </c>
      <c r="H21" s="2" t="s">
        <v>35</v>
      </c>
      <c r="I21" s="2" t="s">
        <v>36</v>
      </c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2" t="s">
        <v>44</v>
      </c>
      <c r="B22" s="2" t="s">
        <v>29</v>
      </c>
      <c r="C22" s="2" t="s">
        <v>30</v>
      </c>
      <c r="D22" s="2" t="s">
        <v>31</v>
      </c>
      <c r="E22" s="2" t="s">
        <v>40</v>
      </c>
      <c r="F22" s="2" t="s">
        <v>33</v>
      </c>
      <c r="G22" s="2" t="s">
        <v>42</v>
      </c>
      <c r="H22" s="2" t="s">
        <v>35</v>
      </c>
      <c r="I22" s="2" t="s">
        <v>36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2" t="s">
        <v>44</v>
      </c>
      <c r="B23" s="2" t="s">
        <v>29</v>
      </c>
      <c r="C23" s="2" t="s">
        <v>30</v>
      </c>
      <c r="D23" s="2" t="s">
        <v>39</v>
      </c>
      <c r="E23" s="2" t="s">
        <v>32</v>
      </c>
      <c r="F23" s="2" t="s">
        <v>33</v>
      </c>
      <c r="G23" s="2" t="s">
        <v>42</v>
      </c>
      <c r="H23" s="2" t="s">
        <v>35</v>
      </c>
      <c r="I23" s="2" t="s">
        <v>36</v>
      </c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2" t="s">
        <v>44</v>
      </c>
      <c r="B24" s="2" t="s">
        <v>29</v>
      </c>
      <c r="C24" s="2" t="s">
        <v>30</v>
      </c>
      <c r="D24" s="2" t="s">
        <v>39</v>
      </c>
      <c r="E24" s="2" t="s">
        <v>40</v>
      </c>
      <c r="F24" s="2" t="s">
        <v>33</v>
      </c>
      <c r="G24" s="2" t="s">
        <v>42</v>
      </c>
      <c r="H24" s="2" t="s">
        <v>35</v>
      </c>
      <c r="I24" s="2" t="s">
        <v>36</v>
      </c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2" t="s">
        <v>44</v>
      </c>
      <c r="B25" s="2" t="s">
        <v>29</v>
      </c>
      <c r="C25" s="2" t="s">
        <v>38</v>
      </c>
      <c r="D25" s="2" t="s">
        <v>31</v>
      </c>
      <c r="E25" s="2" t="s">
        <v>32</v>
      </c>
      <c r="F25" s="2" t="s">
        <v>33</v>
      </c>
      <c r="G25" s="2" t="s">
        <v>42</v>
      </c>
      <c r="H25" s="2" t="s">
        <v>35</v>
      </c>
      <c r="I25" s="2" t="s">
        <v>36</v>
      </c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2" t="s">
        <v>44</v>
      </c>
      <c r="B26" s="2" t="s">
        <v>29</v>
      </c>
      <c r="C26" s="2" t="s">
        <v>30</v>
      </c>
      <c r="D26" s="2" t="s">
        <v>31</v>
      </c>
      <c r="E26" s="2" t="s">
        <v>32</v>
      </c>
      <c r="F26" s="2" t="s">
        <v>33</v>
      </c>
      <c r="G26" s="2" t="s">
        <v>42</v>
      </c>
      <c r="H26" s="2" t="s">
        <v>35</v>
      </c>
      <c r="I26" s="2" t="s">
        <v>41</v>
      </c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2" t="s">
        <v>44</v>
      </c>
      <c r="B27" s="2" t="s">
        <v>29</v>
      </c>
      <c r="C27" s="2" t="s">
        <v>30</v>
      </c>
      <c r="D27" s="2" t="s">
        <v>31</v>
      </c>
      <c r="E27" s="2" t="s">
        <v>40</v>
      </c>
      <c r="F27" s="2" t="s">
        <v>33</v>
      </c>
      <c r="G27" s="2" t="s">
        <v>42</v>
      </c>
      <c r="H27" s="2" t="s">
        <v>35</v>
      </c>
      <c r="I27" s="2" t="s">
        <v>41</v>
      </c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2" t="s">
        <v>44</v>
      </c>
      <c r="B28" s="2" t="s">
        <v>29</v>
      </c>
      <c r="C28" s="2" t="s">
        <v>30</v>
      </c>
      <c r="D28" s="2" t="s">
        <v>39</v>
      </c>
      <c r="E28" s="2" t="s">
        <v>32</v>
      </c>
      <c r="F28" s="2" t="s">
        <v>33</v>
      </c>
      <c r="G28" s="2" t="s">
        <v>42</v>
      </c>
      <c r="H28" s="2" t="s">
        <v>35</v>
      </c>
      <c r="I28" s="2" t="s">
        <v>41</v>
      </c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2" t="s">
        <v>44</v>
      </c>
      <c r="B29" s="2" t="s">
        <v>29</v>
      </c>
      <c r="C29" s="2" t="s">
        <v>30</v>
      </c>
      <c r="D29" s="2" t="s">
        <v>39</v>
      </c>
      <c r="E29" s="2" t="s">
        <v>40</v>
      </c>
      <c r="F29" s="2" t="s">
        <v>33</v>
      </c>
      <c r="G29" s="2" t="s">
        <v>42</v>
      </c>
      <c r="H29" s="2" t="s">
        <v>35</v>
      </c>
      <c r="I29" s="2" t="s">
        <v>41</v>
      </c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2" t="s">
        <v>44</v>
      </c>
      <c r="B30" s="2" t="s">
        <v>29</v>
      </c>
      <c r="C30" s="2" t="s">
        <v>38</v>
      </c>
      <c r="D30" s="2" t="s">
        <v>31</v>
      </c>
      <c r="E30" s="2" t="s">
        <v>32</v>
      </c>
      <c r="F30" s="2" t="s">
        <v>33</v>
      </c>
      <c r="G30" s="2" t="s">
        <v>42</v>
      </c>
      <c r="H30" s="2" t="s">
        <v>35</v>
      </c>
      <c r="I30" s="2" t="s">
        <v>41</v>
      </c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2" t="s">
        <v>44</v>
      </c>
      <c r="B31" s="2" t="s">
        <v>29</v>
      </c>
      <c r="C31" s="2" t="s">
        <v>38</v>
      </c>
      <c r="D31" s="2" t="s">
        <v>31</v>
      </c>
      <c r="E31" s="2" t="s">
        <v>40</v>
      </c>
      <c r="F31" s="2" t="s">
        <v>33</v>
      </c>
      <c r="G31" s="2" t="s">
        <v>42</v>
      </c>
      <c r="H31" s="2" t="s">
        <v>35</v>
      </c>
      <c r="I31" s="2" t="s">
        <v>41</v>
      </c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2" t="s">
        <v>44</v>
      </c>
      <c r="B32" s="2" t="s">
        <v>29</v>
      </c>
      <c r="C32" s="2" t="s">
        <v>30</v>
      </c>
      <c r="D32" s="2" t="s">
        <v>31</v>
      </c>
      <c r="E32" s="2" t="s">
        <v>32</v>
      </c>
      <c r="F32" s="2" t="s">
        <v>33</v>
      </c>
      <c r="G32" s="2" t="s">
        <v>42</v>
      </c>
      <c r="H32" s="2" t="s">
        <v>43</v>
      </c>
      <c r="I32" s="2" t="s">
        <v>36</v>
      </c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2" t="s">
        <v>44</v>
      </c>
      <c r="B33" s="2" t="s">
        <v>29</v>
      </c>
      <c r="C33" s="2" t="s">
        <v>30</v>
      </c>
      <c r="D33" s="2" t="s">
        <v>31</v>
      </c>
      <c r="E33" s="2" t="s">
        <v>40</v>
      </c>
      <c r="F33" s="2" t="s">
        <v>33</v>
      </c>
      <c r="G33" s="2" t="s">
        <v>42</v>
      </c>
      <c r="H33" s="2" t="s">
        <v>43</v>
      </c>
      <c r="I33" s="2" t="s">
        <v>36</v>
      </c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25">
      <c r="A34" s="2" t="s">
        <v>44</v>
      </c>
      <c r="B34" s="2" t="s">
        <v>29</v>
      </c>
      <c r="C34" s="2" t="s">
        <v>30</v>
      </c>
      <c r="D34" s="2" t="s">
        <v>39</v>
      </c>
      <c r="E34" s="2" t="s">
        <v>32</v>
      </c>
      <c r="F34" s="2" t="s">
        <v>33</v>
      </c>
      <c r="G34" s="2" t="s">
        <v>42</v>
      </c>
      <c r="H34" s="2" t="s">
        <v>43</v>
      </c>
      <c r="I34" s="2" t="s">
        <v>36</v>
      </c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2" t="s">
        <v>44</v>
      </c>
      <c r="B35" s="2" t="s">
        <v>29</v>
      </c>
      <c r="C35" s="2" t="s">
        <v>30</v>
      </c>
      <c r="D35" s="2" t="s">
        <v>39</v>
      </c>
      <c r="E35" s="2" t="s">
        <v>40</v>
      </c>
      <c r="F35" s="2" t="s">
        <v>33</v>
      </c>
      <c r="G35" s="2" t="s">
        <v>42</v>
      </c>
      <c r="H35" s="2" t="s">
        <v>43</v>
      </c>
      <c r="I35" s="2" t="s">
        <v>36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25">
      <c r="A36" s="2" t="s">
        <v>44</v>
      </c>
      <c r="B36" s="2" t="s">
        <v>29</v>
      </c>
      <c r="C36" s="2" t="s">
        <v>38</v>
      </c>
      <c r="D36" s="2" t="s">
        <v>31</v>
      </c>
      <c r="E36" s="2" t="s">
        <v>32</v>
      </c>
      <c r="F36" s="2" t="s">
        <v>33</v>
      </c>
      <c r="G36" s="2" t="s">
        <v>42</v>
      </c>
      <c r="H36" s="2" t="s">
        <v>43</v>
      </c>
      <c r="I36" s="2" t="s">
        <v>36</v>
      </c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2" t="s">
        <v>44</v>
      </c>
      <c r="B37" s="2" t="s">
        <v>29</v>
      </c>
      <c r="C37" s="2" t="s">
        <v>38</v>
      </c>
      <c r="D37" s="2" t="s">
        <v>31</v>
      </c>
      <c r="E37" s="2" t="s">
        <v>40</v>
      </c>
      <c r="F37" s="2" t="s">
        <v>33</v>
      </c>
      <c r="G37" s="2" t="s">
        <v>42</v>
      </c>
      <c r="H37" s="2" t="s">
        <v>43</v>
      </c>
      <c r="I37" s="2" t="s">
        <v>36</v>
      </c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25">
      <c r="A38" s="2" t="s">
        <v>44</v>
      </c>
      <c r="B38" s="2" t="s">
        <v>29</v>
      </c>
      <c r="C38" s="2" t="s">
        <v>38</v>
      </c>
      <c r="D38" s="2" t="s">
        <v>39</v>
      </c>
      <c r="E38" s="2" t="s">
        <v>32</v>
      </c>
      <c r="F38" s="2" t="s">
        <v>33</v>
      </c>
      <c r="G38" s="2" t="s">
        <v>42</v>
      </c>
      <c r="H38" s="2" t="s">
        <v>43</v>
      </c>
      <c r="I38" s="2" t="s">
        <v>36</v>
      </c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 s="2" t="s">
        <v>44</v>
      </c>
      <c r="B39" s="2" t="s">
        <v>29</v>
      </c>
      <c r="C39" s="2" t="s">
        <v>30</v>
      </c>
      <c r="D39" s="2" t="s">
        <v>31</v>
      </c>
      <c r="E39" s="2" t="s">
        <v>40</v>
      </c>
      <c r="F39" s="2" t="s">
        <v>33</v>
      </c>
      <c r="G39" s="2" t="s">
        <v>42</v>
      </c>
      <c r="H39" s="2" t="s">
        <v>43</v>
      </c>
      <c r="I39" s="2" t="s">
        <v>41</v>
      </c>
      <c r="L39" s="2"/>
      <c r="M39" s="2"/>
      <c r="N39" s="2"/>
      <c r="O39" s="2"/>
      <c r="P39" s="2"/>
      <c r="Q39" s="2"/>
      <c r="R39" s="2"/>
      <c r="S39" s="2"/>
      <c r="T39" s="2"/>
    </row>
    <row r="40" spans="1:20" x14ac:dyDescent="0.25">
      <c r="A40" s="2" t="s">
        <v>44</v>
      </c>
      <c r="B40" s="2" t="s">
        <v>29</v>
      </c>
      <c r="C40" s="2" t="s">
        <v>30</v>
      </c>
      <c r="D40" s="2" t="s">
        <v>39</v>
      </c>
      <c r="E40" s="2" t="s">
        <v>32</v>
      </c>
      <c r="F40" s="2" t="s">
        <v>33</v>
      </c>
      <c r="G40" s="2" t="s">
        <v>42</v>
      </c>
      <c r="H40" s="2" t="s">
        <v>43</v>
      </c>
      <c r="I40" s="2" t="s">
        <v>41</v>
      </c>
      <c r="L40" s="2"/>
      <c r="M40" s="2"/>
      <c r="N40" s="2"/>
      <c r="O40" s="2"/>
      <c r="P40" s="2"/>
      <c r="Q40" s="2"/>
      <c r="R40" s="2"/>
      <c r="S40" s="2"/>
      <c r="T40" s="2"/>
    </row>
    <row r="41" spans="1:20" x14ac:dyDescent="0.25">
      <c r="A41" s="2" t="s">
        <v>44</v>
      </c>
      <c r="B41" s="2" t="s">
        <v>29</v>
      </c>
      <c r="C41" s="2" t="s">
        <v>30</v>
      </c>
      <c r="D41" s="2" t="s">
        <v>39</v>
      </c>
      <c r="E41" s="2" t="s">
        <v>40</v>
      </c>
      <c r="F41" s="2" t="s">
        <v>33</v>
      </c>
      <c r="G41" s="2" t="s">
        <v>42</v>
      </c>
      <c r="H41" s="2" t="s">
        <v>43</v>
      </c>
      <c r="I41" s="2" t="s">
        <v>41</v>
      </c>
      <c r="L41" s="2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s="2" t="s">
        <v>44</v>
      </c>
      <c r="B42" s="2" t="s">
        <v>29</v>
      </c>
      <c r="C42" s="2" t="s">
        <v>38</v>
      </c>
      <c r="D42" s="2" t="s">
        <v>31</v>
      </c>
      <c r="E42" s="2" t="s">
        <v>32</v>
      </c>
      <c r="F42" s="2" t="s">
        <v>33</v>
      </c>
      <c r="G42" s="2" t="s">
        <v>42</v>
      </c>
      <c r="H42" s="2" t="s">
        <v>43</v>
      </c>
      <c r="I42" s="2" t="s">
        <v>41</v>
      </c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 s="2" t="s">
        <v>44</v>
      </c>
      <c r="B43" s="2" t="s">
        <v>29</v>
      </c>
      <c r="C43" s="2" t="s">
        <v>38</v>
      </c>
      <c r="D43" s="2" t="s">
        <v>31</v>
      </c>
      <c r="E43" s="2" t="s">
        <v>40</v>
      </c>
      <c r="F43" s="2" t="s">
        <v>33</v>
      </c>
      <c r="G43" s="2" t="s">
        <v>42</v>
      </c>
      <c r="H43" s="2" t="s">
        <v>43</v>
      </c>
      <c r="I43" s="2" t="s">
        <v>41</v>
      </c>
      <c r="L43" s="2"/>
      <c r="M43" s="2"/>
      <c r="N43" s="2"/>
      <c r="O43" s="2"/>
      <c r="P43" s="2"/>
      <c r="Q43" s="2"/>
      <c r="R43" s="2"/>
      <c r="S43" s="2"/>
      <c r="T43" s="2"/>
    </row>
    <row r="44" spans="1:20" x14ac:dyDescent="0.25">
      <c r="A44" s="2" t="s">
        <v>44</v>
      </c>
      <c r="B44" s="2" t="s">
        <v>29</v>
      </c>
      <c r="C44" s="2" t="s">
        <v>38</v>
      </c>
      <c r="D44" s="2" t="s">
        <v>39</v>
      </c>
      <c r="E44" s="2" t="s">
        <v>32</v>
      </c>
      <c r="F44" s="2" t="s">
        <v>33</v>
      </c>
      <c r="G44" s="2" t="s">
        <v>42</v>
      </c>
      <c r="H44" s="2" t="s">
        <v>43</v>
      </c>
      <c r="I44" s="2" t="s">
        <v>41</v>
      </c>
    </row>
    <row r="45" spans="1:20" x14ac:dyDescent="0.25">
      <c r="A45" s="2" t="s">
        <v>44</v>
      </c>
      <c r="B45" s="2" t="s">
        <v>29</v>
      </c>
      <c r="C45" s="2" t="s">
        <v>38</v>
      </c>
      <c r="D45" s="2" t="s">
        <v>39</v>
      </c>
      <c r="E45" s="2" t="s">
        <v>40</v>
      </c>
      <c r="F45" s="2" t="s">
        <v>33</v>
      </c>
      <c r="G45" s="2" t="s">
        <v>42</v>
      </c>
      <c r="H45" s="2" t="s">
        <v>43</v>
      </c>
      <c r="I45" s="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out-3</vt:lpstr>
      <vt:lpstr>out-2</vt:lpstr>
      <vt:lpstr>out-1</vt:lpstr>
      <vt:lpstr>out0</vt:lpstr>
      <vt:lpstr>out1</vt:lpstr>
      <vt:lpstr>out2</vt:lpstr>
      <vt:lpstr>out3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2018-11-25T10:58:31Z</dcterms:modified>
</cp:coreProperties>
</file>