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ma365-my.sharepoint.com/personal/albertotrigueros22_uma_es/Documents/UNIVERISDAD/TERCER AÑO/PRIMER CUATRIMESTRE/INTRODUCCIÓN A LOS SISTEMAS DE INFORMACIÓN/practicas/practica 2/definitivo/"/>
    </mc:Choice>
  </mc:AlternateContent>
  <xr:revisionPtr revIDLastSave="58" documentId="11_4A7E01E8C3D27218A21F0714FBD2B816BC543B28" xr6:coauthVersionLast="47" xr6:coauthVersionMax="47" xr10:uidLastSave="{213595B9-0684-471C-9B62-516AAAE880EF}"/>
  <bookViews>
    <workbookView xWindow="-108" yWindow="-108" windowWidth="23256" windowHeight="13176" xr2:uid="{00000000-000D-0000-FFFF-FFFF00000000}"/>
  </bookViews>
  <sheets>
    <sheet name="MODELO CALIFIC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/>
  <c r="U12" i="1"/>
  <c r="U33" i="1" s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10" i="1"/>
  <c r="U4" i="1"/>
  <c r="U5" i="1"/>
  <c r="U6" i="1"/>
  <c r="U7" i="1"/>
  <c r="U8" i="1"/>
  <c r="U9" i="1"/>
  <c r="U3" i="1"/>
  <c r="W10" i="1" l="1" a="1"/>
  <c r="W10" i="1" s="1"/>
  <c r="W3" i="1" a="1"/>
  <c r="W3" i="1" s="1"/>
  <c r="S10" i="1" a="1"/>
  <c r="S10" i="1" s="1"/>
  <c r="S3" i="1" a="1"/>
  <c r="S3" i="1" s="1"/>
  <c r="Q10" i="1" a="1"/>
  <c r="Q10" i="1" s="1"/>
  <c r="Q3" i="1" a="1"/>
  <c r="Q3" i="1" s="1"/>
  <c r="O10" i="1" a="1"/>
  <c r="O10" i="1" s="1"/>
  <c r="O3" i="1" a="1"/>
  <c r="O3" i="1" s="1"/>
  <c r="M10" i="1" a="1"/>
  <c r="M10" i="1" s="1"/>
  <c r="M3" i="1" a="1"/>
  <c r="M3" i="1" s="1"/>
  <c r="K10" i="1" a="1"/>
  <c r="K10" i="1" s="1"/>
  <c r="K3" i="1" a="1"/>
  <c r="K3" i="1" s="1"/>
  <c r="I10" i="1" a="1"/>
  <c r="I10" i="1" s="1"/>
  <c r="I3" i="1" a="1"/>
  <c r="I3" i="1" s="1"/>
  <c r="E10" i="1" a="1"/>
  <c r="E10" i="1" s="1"/>
  <c r="E3" i="1" a="1"/>
  <c r="E3" i="1" s="1"/>
  <c r="G3" i="1" a="1"/>
  <c r="G3" i="1" s="1"/>
  <c r="G33" i="1" s="1"/>
  <c r="G10" i="1" a="1"/>
  <c r="G10" i="1" s="1"/>
  <c r="F2" i="1"/>
  <c r="H2" i="1" s="1"/>
  <c r="J2" i="1" s="1"/>
  <c r="L2" i="1" s="1"/>
  <c r="N2" i="1" s="1"/>
  <c r="P2" i="1" s="1"/>
  <c r="R2" i="1" s="1"/>
  <c r="T2" i="1" s="1"/>
  <c r="V2" i="1" s="1"/>
  <c r="O33" i="1" l="1"/>
  <c r="I33" i="1"/>
  <c r="M33" i="1"/>
  <c r="Q33" i="1"/>
  <c r="W33" i="1"/>
  <c r="E33" i="1"/>
  <c r="K33" i="1"/>
  <c r="S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<sst xmlns="http://schemas.openxmlformats.org/spreadsheetml/2006/main" count="57" uniqueCount="48">
  <si>
    <t>CRITERIO</t>
  </si>
  <si>
    <t>PONDERACIÓN</t>
  </si>
  <si>
    <t>ANFIX</t>
  </si>
  <si>
    <t>FACTUSOL</t>
  </si>
  <si>
    <t>VISIONWIN TPV</t>
  </si>
  <si>
    <t>ODOO</t>
  </si>
  <si>
    <t>GESPYME</t>
  </si>
  <si>
    <t>MYGESTION</t>
  </si>
  <si>
    <t>OPENBRAVO</t>
  </si>
  <si>
    <t>DIEZ SOFTWARE</t>
  </si>
  <si>
    <t>QUICKBOOKS</t>
  </si>
  <si>
    <t>MULTIPLATAFORMA</t>
  </si>
  <si>
    <t>PERSONALIZACIÓN</t>
  </si>
  <si>
    <t>RENDIMIENTO</t>
  </si>
  <si>
    <t>PORTABILIDAD</t>
  </si>
  <si>
    <t>SEGURIDAD</t>
  </si>
  <si>
    <t>FACILIDAD DE USO</t>
  </si>
  <si>
    <t>CASOS DE ÉXITO</t>
  </si>
  <si>
    <t xml:space="preserve">RECEPCIÓN DE PEDIDOS </t>
  </si>
  <si>
    <t>COMPROBACIÓN DE INVENTARIO</t>
  </si>
  <si>
    <t>GESTIÓN DE DEVOLUCIONES</t>
  </si>
  <si>
    <t>PEDIDOS EN ESPERA</t>
  </si>
  <si>
    <t>RESERVA DE ARTÍCULOS</t>
  </si>
  <si>
    <t>SEGUIMIENTO DE PEDIDOS</t>
  </si>
  <si>
    <t>CANCELACIÓN</t>
  </si>
  <si>
    <t xml:space="preserve">PEDIDOS PENDIENTES DE PAGO </t>
  </si>
  <si>
    <t xml:space="preserve">GESTIÓN DE PEDIDOS </t>
  </si>
  <si>
    <t xml:space="preserve">FACTURACIÓN </t>
  </si>
  <si>
    <t>FACTURACIÓN ELECTRÓNICA</t>
  </si>
  <si>
    <t>GENERADOR DE ALBARÁN</t>
  </si>
  <si>
    <t>GENERADOR DE INFORME DE VENTAS</t>
  </si>
  <si>
    <t>SELECCIÓN DE MÉTODOS DE PAGO</t>
  </si>
  <si>
    <t>GESTIÓN DE CATÁLOGO</t>
  </si>
  <si>
    <t>GESTIÓN DE PRECIOS</t>
  </si>
  <si>
    <t>CLASIFICACIÓN DE PRODUCTOS</t>
  </si>
  <si>
    <t>FINANCIACIÓN</t>
  </si>
  <si>
    <t>PREVISIÓN DE VENTAS</t>
  </si>
  <si>
    <t>PRODUCTOS MÁS VALORADOS/VENDIDOS</t>
  </si>
  <si>
    <t xml:space="preserve">GESTIÓN DE ALMACÉN </t>
  </si>
  <si>
    <t>VERIFCACIÓN DE PAGO</t>
  </si>
  <si>
    <t>SOPORTE AL CLIENTE</t>
  </si>
  <si>
    <t>CALIFICACION</t>
  </si>
  <si>
    <t>PUNTUACIÓN</t>
  </si>
  <si>
    <t>SOLINCLOUD</t>
  </si>
  <si>
    <t>NO FUNCIONALES</t>
  </si>
  <si>
    <t>FUNCIONALES</t>
  </si>
  <si>
    <t>TOTAL PUNTUACIÓN</t>
  </si>
  <si>
    <t xml:space="preserve">COSTE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</si>
</sst>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BE5C9"/>
        <bgColor indexed="64"/>
      </patternFill>
    </fill>
    <fill>
      <patternFill patternType="solid">
        <fgColor theme="5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Fill="1" applyBorder="1"/>
    <xf numFmtId="6" fontId="0" fillId="0" borderId="0" xfId="0" applyNumberFormat="1"/>
    <xf numFmtId="6" fontId="1" fillId="0" borderId="0" xfId="0" applyNumberFormat="1" applyFont="1"/>
    <xf numFmtId="6" fontId="2" fillId="0" borderId="0" xfId="0" applyNumberFormat="1" applyFont="1"/>
    <xf numFmtId="8" fontId="0" fillId="0" borderId="0" xfId="0" applyNumberFormat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7BE5C9"/>
      <color rgb="FF28C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J1" zoomScale="85" zoomScaleNormal="85" workbookViewId="0">
      <selection activeCell="Q35" sqref="Q35"/>
    </sheetView>
  </sheetViews>
  <sheetFormatPr baseColWidth="10" defaultColWidth="25.6640625" defaultRowHeight="14.4" outlineLevelRow="1" x14ac:dyDescent="0.3"/>
  <cols>
    <col min="2" max="2" width="39.88671875" customWidth="1"/>
  </cols>
  <sheetData>
    <row r="1" spans="1:23" outlineLevel="1" x14ac:dyDescent="0.3">
      <c r="B1" s="17" t="s">
        <v>0</v>
      </c>
      <c r="C1" s="17" t="s">
        <v>1</v>
      </c>
      <c r="D1" s="16" t="s">
        <v>2</v>
      </c>
      <c r="E1" s="16"/>
      <c r="F1" s="16" t="s">
        <v>3</v>
      </c>
      <c r="G1" s="16"/>
      <c r="H1" s="16" t="s">
        <v>4</v>
      </c>
      <c r="I1" s="16"/>
      <c r="J1" s="16" t="s">
        <v>5</v>
      </c>
      <c r="K1" s="16"/>
      <c r="L1" s="16" t="s">
        <v>6</v>
      </c>
      <c r="M1" s="16"/>
      <c r="N1" s="16" t="s">
        <v>7</v>
      </c>
      <c r="O1" s="16"/>
      <c r="P1" s="16" t="s">
        <v>8</v>
      </c>
      <c r="Q1" s="16"/>
      <c r="R1" s="16" t="s">
        <v>9</v>
      </c>
      <c r="S1" s="16"/>
      <c r="T1" s="16" t="s">
        <v>10</v>
      </c>
      <c r="U1" s="16"/>
      <c r="V1" s="16" t="s">
        <v>43</v>
      </c>
      <c r="W1" s="16"/>
    </row>
    <row r="2" spans="1:23" x14ac:dyDescent="0.3">
      <c r="A2" s="17" t="s">
        <v>44</v>
      </c>
      <c r="B2" s="17"/>
      <c r="C2" s="17"/>
      <c r="D2" s="2" t="s">
        <v>41</v>
      </c>
      <c r="E2" s="1" t="s">
        <v>42</v>
      </c>
      <c r="F2" s="1" t="str">
        <f>D2</f>
        <v>CALIFICACION</v>
      </c>
      <c r="G2" s="1" t="s">
        <v>42</v>
      </c>
      <c r="H2" s="1" t="str">
        <f>F2</f>
        <v>CALIFICACION</v>
      </c>
      <c r="I2" s="1" t="s">
        <v>42</v>
      </c>
      <c r="J2" s="1" t="str">
        <f>H2</f>
        <v>CALIFICACION</v>
      </c>
      <c r="K2" s="1" t="s">
        <v>42</v>
      </c>
      <c r="L2" s="1" t="str">
        <f>J2</f>
        <v>CALIFICACION</v>
      </c>
      <c r="M2" s="1" t="s">
        <v>42</v>
      </c>
      <c r="N2" s="1" t="str">
        <f>L2</f>
        <v>CALIFICACION</v>
      </c>
      <c r="O2" s="1" t="s">
        <v>42</v>
      </c>
      <c r="P2" s="1" t="str">
        <f>N2</f>
        <v>CALIFICACION</v>
      </c>
      <c r="Q2" s="1" t="s">
        <v>42</v>
      </c>
      <c r="R2" s="1" t="str">
        <f>P2</f>
        <v>CALIFICACION</v>
      </c>
      <c r="S2" s="1" t="s">
        <v>42</v>
      </c>
      <c r="T2" s="1" t="str">
        <f>R2</f>
        <v>CALIFICACION</v>
      </c>
      <c r="U2" s="1" t="s">
        <v>42</v>
      </c>
      <c r="V2" s="1" t="str">
        <f>T2</f>
        <v>CALIFICACION</v>
      </c>
      <c r="W2" s="1" t="s">
        <v>42</v>
      </c>
    </row>
    <row r="3" spans="1:23" x14ac:dyDescent="0.3">
      <c r="A3" s="17"/>
      <c r="B3" s="3" t="s">
        <v>12</v>
      </c>
      <c r="C3" s="3">
        <v>3</v>
      </c>
      <c r="D3" s="3">
        <v>3</v>
      </c>
      <c r="E3" s="3" cm="1">
        <f t="array" ref="E3:E9">C3:C9*D3:D9</f>
        <v>9</v>
      </c>
      <c r="F3" s="3">
        <v>6</v>
      </c>
      <c r="G3" s="3" cm="1">
        <f t="array" ref="G3:G9">C3:C9*F3:F9</f>
        <v>18</v>
      </c>
      <c r="H3" s="3">
        <v>10</v>
      </c>
      <c r="I3" s="3" cm="1">
        <f t="array" ref="I3:I9">C3:C9*H3:H9</f>
        <v>30</v>
      </c>
      <c r="J3" s="3">
        <v>7</v>
      </c>
      <c r="K3" s="3" cm="1">
        <f t="array" ref="K3:K9">C3:C9*J3:J9</f>
        <v>21</v>
      </c>
      <c r="L3" s="3">
        <v>5</v>
      </c>
      <c r="M3" s="3" cm="1">
        <f t="array" ref="M3:M9">C3:C9*L3:L9</f>
        <v>15</v>
      </c>
      <c r="N3" s="3">
        <v>6</v>
      </c>
      <c r="O3" s="3" cm="1">
        <f t="array" ref="O3:O9">C3:C9*N3:N9</f>
        <v>18</v>
      </c>
      <c r="P3" s="3">
        <v>7</v>
      </c>
      <c r="Q3" s="3" cm="1">
        <f t="array" ref="Q3:Q9">C3:C9*P3:P9</f>
        <v>21</v>
      </c>
      <c r="R3" s="3">
        <v>3</v>
      </c>
      <c r="S3" s="3" cm="1">
        <f t="array" ref="S3:S9">C3:C9*R3:R9</f>
        <v>9</v>
      </c>
      <c r="T3" s="3">
        <v>10</v>
      </c>
      <c r="U3" s="3">
        <f>C3*T3</f>
        <v>30</v>
      </c>
      <c r="V3" s="3">
        <v>9</v>
      </c>
      <c r="W3" s="3" cm="1">
        <f t="array" ref="W3:W9">C3:C9*V3:V9</f>
        <v>27</v>
      </c>
    </row>
    <row r="4" spans="1:23" x14ac:dyDescent="0.3">
      <c r="A4" s="17"/>
      <c r="B4" s="3" t="s">
        <v>11</v>
      </c>
      <c r="C4" s="3">
        <v>3</v>
      </c>
      <c r="D4" s="3">
        <v>5</v>
      </c>
      <c r="E4" s="3">
        <v>15</v>
      </c>
      <c r="F4" s="3">
        <v>5</v>
      </c>
      <c r="G4" s="3">
        <v>15</v>
      </c>
      <c r="H4" s="3">
        <v>10</v>
      </c>
      <c r="I4" s="3">
        <v>30</v>
      </c>
      <c r="J4" s="3">
        <v>10</v>
      </c>
      <c r="K4" s="3">
        <v>30</v>
      </c>
      <c r="L4" s="3">
        <v>10</v>
      </c>
      <c r="M4" s="3">
        <v>30</v>
      </c>
      <c r="N4" s="3">
        <v>9</v>
      </c>
      <c r="O4" s="3">
        <v>27</v>
      </c>
      <c r="P4" s="3">
        <v>9</v>
      </c>
      <c r="Q4" s="3">
        <v>27</v>
      </c>
      <c r="R4" s="3">
        <v>5</v>
      </c>
      <c r="S4" s="3">
        <v>15</v>
      </c>
      <c r="T4" s="3">
        <v>9</v>
      </c>
      <c r="U4" s="3">
        <f t="shared" ref="U4:U9" si="0">C4*T4</f>
        <v>27</v>
      </c>
      <c r="V4" s="3">
        <v>10</v>
      </c>
      <c r="W4" s="3">
        <v>30</v>
      </c>
    </row>
    <row r="5" spans="1:23" x14ac:dyDescent="0.3">
      <c r="A5" s="17"/>
      <c r="B5" s="3" t="s">
        <v>13</v>
      </c>
      <c r="C5" s="3">
        <v>5</v>
      </c>
      <c r="D5" s="3">
        <v>6</v>
      </c>
      <c r="E5" s="3">
        <v>30</v>
      </c>
      <c r="F5" s="3">
        <v>9</v>
      </c>
      <c r="G5" s="3">
        <v>45</v>
      </c>
      <c r="H5" s="3">
        <v>7</v>
      </c>
      <c r="I5" s="3">
        <v>35</v>
      </c>
      <c r="J5" s="3">
        <v>8</v>
      </c>
      <c r="K5" s="3">
        <v>40</v>
      </c>
      <c r="L5" s="3">
        <v>6</v>
      </c>
      <c r="M5" s="3">
        <v>30</v>
      </c>
      <c r="N5" s="3">
        <v>8</v>
      </c>
      <c r="O5" s="3">
        <v>40</v>
      </c>
      <c r="P5" s="3">
        <v>8</v>
      </c>
      <c r="Q5" s="3">
        <v>40</v>
      </c>
      <c r="R5" s="3">
        <v>7</v>
      </c>
      <c r="S5" s="3">
        <v>35</v>
      </c>
      <c r="T5" s="3">
        <v>6</v>
      </c>
      <c r="U5" s="3">
        <f t="shared" si="0"/>
        <v>30</v>
      </c>
      <c r="V5" s="3">
        <v>7</v>
      </c>
      <c r="W5" s="3">
        <v>35</v>
      </c>
    </row>
    <row r="6" spans="1:23" x14ac:dyDescent="0.3">
      <c r="A6" s="17"/>
      <c r="B6" s="3" t="s">
        <v>14</v>
      </c>
      <c r="C6" s="3">
        <v>3</v>
      </c>
      <c r="D6" s="3">
        <v>5</v>
      </c>
      <c r="E6" s="3">
        <v>15</v>
      </c>
      <c r="F6" s="3">
        <v>5</v>
      </c>
      <c r="G6" s="3">
        <v>15</v>
      </c>
      <c r="H6" s="3">
        <v>10</v>
      </c>
      <c r="I6" s="3">
        <v>30</v>
      </c>
      <c r="J6" s="3">
        <v>10</v>
      </c>
      <c r="K6" s="3">
        <v>30</v>
      </c>
      <c r="L6" s="3">
        <v>10</v>
      </c>
      <c r="M6" s="3">
        <v>30</v>
      </c>
      <c r="N6" s="3">
        <v>9</v>
      </c>
      <c r="O6" s="3">
        <v>27</v>
      </c>
      <c r="P6" s="3">
        <v>9</v>
      </c>
      <c r="Q6" s="3">
        <v>27</v>
      </c>
      <c r="R6" s="3">
        <v>5</v>
      </c>
      <c r="S6" s="3">
        <v>15</v>
      </c>
      <c r="T6" s="3">
        <v>9</v>
      </c>
      <c r="U6" s="3">
        <f t="shared" si="0"/>
        <v>27</v>
      </c>
      <c r="V6" s="3">
        <v>10</v>
      </c>
      <c r="W6" s="3">
        <v>30</v>
      </c>
    </row>
    <row r="7" spans="1:23" x14ac:dyDescent="0.3">
      <c r="A7" s="17"/>
      <c r="B7" s="3" t="s">
        <v>15</v>
      </c>
      <c r="C7" s="3">
        <v>4</v>
      </c>
      <c r="D7" s="3">
        <v>9</v>
      </c>
      <c r="E7" s="3">
        <v>36</v>
      </c>
      <c r="F7" s="3">
        <v>7</v>
      </c>
      <c r="G7" s="3">
        <v>28</v>
      </c>
      <c r="H7" s="3">
        <v>6</v>
      </c>
      <c r="I7" s="3">
        <v>24</v>
      </c>
      <c r="J7" s="3">
        <v>7</v>
      </c>
      <c r="K7" s="3">
        <v>28</v>
      </c>
      <c r="L7" s="3">
        <v>10</v>
      </c>
      <c r="M7" s="3">
        <v>40</v>
      </c>
      <c r="N7" s="3">
        <v>8</v>
      </c>
      <c r="O7" s="3">
        <v>32</v>
      </c>
      <c r="P7" s="3">
        <v>7</v>
      </c>
      <c r="Q7" s="3">
        <v>28</v>
      </c>
      <c r="R7" s="3">
        <v>10</v>
      </c>
      <c r="S7" s="3">
        <v>40</v>
      </c>
      <c r="T7" s="3">
        <v>10</v>
      </c>
      <c r="U7" s="3">
        <f t="shared" si="0"/>
        <v>40</v>
      </c>
      <c r="V7" s="3">
        <v>10</v>
      </c>
      <c r="W7" s="3">
        <v>40</v>
      </c>
    </row>
    <row r="8" spans="1:23" x14ac:dyDescent="0.3">
      <c r="A8" s="17"/>
      <c r="B8" s="3" t="s">
        <v>16</v>
      </c>
      <c r="C8" s="3">
        <v>4</v>
      </c>
      <c r="D8" s="3">
        <v>7</v>
      </c>
      <c r="E8" s="3">
        <v>28</v>
      </c>
      <c r="F8" s="3">
        <v>9</v>
      </c>
      <c r="G8" s="3">
        <v>36</v>
      </c>
      <c r="H8" s="3">
        <v>9</v>
      </c>
      <c r="I8" s="3">
        <v>36</v>
      </c>
      <c r="J8" s="3">
        <v>8</v>
      </c>
      <c r="K8" s="3">
        <v>32</v>
      </c>
      <c r="L8" s="3">
        <v>8</v>
      </c>
      <c r="M8" s="3">
        <v>32</v>
      </c>
      <c r="N8" s="3">
        <v>9</v>
      </c>
      <c r="O8" s="3">
        <v>36</v>
      </c>
      <c r="P8" s="3">
        <v>9</v>
      </c>
      <c r="Q8" s="3">
        <v>36</v>
      </c>
      <c r="R8" s="3">
        <v>9</v>
      </c>
      <c r="S8" s="3">
        <v>36</v>
      </c>
      <c r="T8" s="3">
        <v>7</v>
      </c>
      <c r="U8" s="3">
        <f t="shared" si="0"/>
        <v>28</v>
      </c>
      <c r="V8" s="3">
        <v>7</v>
      </c>
      <c r="W8" s="3">
        <v>28</v>
      </c>
    </row>
    <row r="9" spans="1:23" x14ac:dyDescent="0.3">
      <c r="A9" s="17"/>
      <c r="B9" s="3" t="s">
        <v>17</v>
      </c>
      <c r="C9" s="3">
        <v>2</v>
      </c>
      <c r="D9" s="3">
        <v>7</v>
      </c>
      <c r="E9" s="3">
        <v>14</v>
      </c>
      <c r="F9" s="3">
        <v>8</v>
      </c>
      <c r="G9" s="3">
        <v>16</v>
      </c>
      <c r="H9" s="3">
        <v>7</v>
      </c>
      <c r="I9" s="3">
        <v>14</v>
      </c>
      <c r="J9" s="3">
        <v>8</v>
      </c>
      <c r="K9" s="3">
        <v>16</v>
      </c>
      <c r="L9" s="3">
        <v>7</v>
      </c>
      <c r="M9" s="3">
        <v>14</v>
      </c>
      <c r="N9" s="3">
        <v>9</v>
      </c>
      <c r="O9" s="3">
        <v>18</v>
      </c>
      <c r="P9" s="3">
        <v>8</v>
      </c>
      <c r="Q9" s="3">
        <v>16</v>
      </c>
      <c r="R9" s="3">
        <v>8</v>
      </c>
      <c r="S9" s="3">
        <v>16</v>
      </c>
      <c r="T9" s="3">
        <v>8</v>
      </c>
      <c r="U9" s="3">
        <f t="shared" si="0"/>
        <v>16</v>
      </c>
      <c r="V9" s="3">
        <v>7</v>
      </c>
      <c r="W9" s="3">
        <v>14</v>
      </c>
    </row>
    <row r="10" spans="1:23" x14ac:dyDescent="0.3">
      <c r="A10" s="17" t="s">
        <v>45</v>
      </c>
      <c r="B10" s="4" t="s">
        <v>18</v>
      </c>
      <c r="C10" s="5">
        <v>4</v>
      </c>
      <c r="D10" s="5">
        <v>4</v>
      </c>
      <c r="E10" s="5" cm="1">
        <f t="array" ref="E10:E32">C10:C32*D10:D32</f>
        <v>16</v>
      </c>
      <c r="F10" s="5">
        <v>9</v>
      </c>
      <c r="G10" s="5" cm="1">
        <f t="array" ref="G10:G32">C10:C32*F10:F32</f>
        <v>36</v>
      </c>
      <c r="H10" s="5">
        <v>9</v>
      </c>
      <c r="I10" s="5" cm="1">
        <f t="array" ref="I10:I32">C10:C32*H10:H32</f>
        <v>36</v>
      </c>
      <c r="J10" s="5">
        <v>0</v>
      </c>
      <c r="K10" s="5" cm="1">
        <f t="array" ref="K10:K32">C10:C32*J10:J32</f>
        <v>0</v>
      </c>
      <c r="L10" s="5">
        <v>7</v>
      </c>
      <c r="M10" s="5" cm="1">
        <f t="array" ref="M10:M32">C10:C32*L10:L32</f>
        <v>28</v>
      </c>
      <c r="N10" s="5">
        <v>0</v>
      </c>
      <c r="O10" s="5" cm="1">
        <f t="array" ref="O10:O32">C10:C32*N10:N32</f>
        <v>0</v>
      </c>
      <c r="P10" s="5">
        <v>5</v>
      </c>
      <c r="Q10" s="5" cm="1">
        <f t="array" ref="Q10:Q32">C10:C32*P10:P32</f>
        <v>20</v>
      </c>
      <c r="R10" s="5">
        <v>0</v>
      </c>
      <c r="S10" s="5" cm="1">
        <f t="array" ref="S10:S32">C10:C32*R10:R32</f>
        <v>0</v>
      </c>
      <c r="T10" s="5">
        <v>0</v>
      </c>
      <c r="U10" s="5">
        <f>C10*T10</f>
        <v>0</v>
      </c>
      <c r="V10" s="5">
        <v>6</v>
      </c>
      <c r="W10" s="6" cm="1">
        <f t="array" ref="W10:W32">C10:C32*V10:V32</f>
        <v>24</v>
      </c>
    </row>
    <row r="11" spans="1:23" x14ac:dyDescent="0.3">
      <c r="A11" s="17"/>
      <c r="B11" s="4" t="s">
        <v>19</v>
      </c>
      <c r="C11" s="5">
        <v>4</v>
      </c>
      <c r="D11" s="5">
        <v>9</v>
      </c>
      <c r="E11" s="5">
        <v>36</v>
      </c>
      <c r="F11" s="5">
        <v>9</v>
      </c>
      <c r="G11" s="5">
        <v>36</v>
      </c>
      <c r="H11" s="5">
        <v>9</v>
      </c>
      <c r="I11" s="5">
        <v>36</v>
      </c>
      <c r="J11" s="5">
        <v>10</v>
      </c>
      <c r="K11" s="5">
        <v>40</v>
      </c>
      <c r="L11" s="5">
        <v>9</v>
      </c>
      <c r="M11" s="5">
        <v>36</v>
      </c>
      <c r="N11" s="5">
        <v>10</v>
      </c>
      <c r="O11" s="5">
        <v>40</v>
      </c>
      <c r="P11" s="5">
        <v>10</v>
      </c>
      <c r="Q11" s="5">
        <v>40</v>
      </c>
      <c r="R11" s="5">
        <v>8</v>
      </c>
      <c r="S11" s="5">
        <v>32</v>
      </c>
      <c r="T11" s="5">
        <v>9</v>
      </c>
      <c r="U11" s="5">
        <f t="shared" ref="U11:U32" si="1">C11*T11</f>
        <v>36</v>
      </c>
      <c r="V11" s="5">
        <v>10</v>
      </c>
      <c r="W11" s="6">
        <v>40</v>
      </c>
    </row>
    <row r="12" spans="1:23" x14ac:dyDescent="0.3">
      <c r="A12" s="17"/>
      <c r="B12" s="4" t="s">
        <v>24</v>
      </c>
      <c r="C12" s="5">
        <v>4</v>
      </c>
      <c r="D12" s="5">
        <v>0</v>
      </c>
      <c r="E12" s="5">
        <v>0</v>
      </c>
      <c r="F12" s="5">
        <v>5</v>
      </c>
      <c r="G12" s="5">
        <v>20</v>
      </c>
      <c r="H12" s="5">
        <v>8</v>
      </c>
      <c r="I12" s="5">
        <v>32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f t="shared" si="1"/>
        <v>0</v>
      </c>
      <c r="V12" s="5">
        <v>6</v>
      </c>
      <c r="W12" s="6">
        <v>24</v>
      </c>
    </row>
    <row r="13" spans="1:23" x14ac:dyDescent="0.3">
      <c r="A13" s="17"/>
      <c r="B13" s="4" t="s">
        <v>20</v>
      </c>
      <c r="C13" s="5">
        <v>5</v>
      </c>
      <c r="D13" s="5">
        <v>0</v>
      </c>
      <c r="E13" s="5">
        <v>0</v>
      </c>
      <c r="F13" s="5">
        <v>10</v>
      </c>
      <c r="G13" s="5">
        <v>50</v>
      </c>
      <c r="H13" s="5">
        <v>10</v>
      </c>
      <c r="I13" s="5">
        <v>50</v>
      </c>
      <c r="J13" s="5">
        <v>0</v>
      </c>
      <c r="K13" s="5">
        <v>0</v>
      </c>
      <c r="L13" s="5">
        <v>0</v>
      </c>
      <c r="M13" s="5">
        <v>0</v>
      </c>
      <c r="N13" s="5">
        <v>10</v>
      </c>
      <c r="O13" s="5">
        <v>50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f t="shared" si="1"/>
        <v>0</v>
      </c>
      <c r="V13" s="5">
        <v>0</v>
      </c>
      <c r="W13" s="6">
        <v>0</v>
      </c>
    </row>
    <row r="14" spans="1:23" x14ac:dyDescent="0.3">
      <c r="A14" s="17"/>
      <c r="B14" s="4" t="s">
        <v>21</v>
      </c>
      <c r="C14" s="5">
        <v>3</v>
      </c>
      <c r="D14" s="5">
        <v>0</v>
      </c>
      <c r="E14" s="5">
        <v>0</v>
      </c>
      <c r="F14" s="5">
        <v>6</v>
      </c>
      <c r="G14" s="5">
        <v>18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3</v>
      </c>
      <c r="O14" s="5">
        <v>9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f t="shared" si="1"/>
        <v>0</v>
      </c>
      <c r="V14" s="5">
        <v>5</v>
      </c>
      <c r="W14" s="6">
        <v>15</v>
      </c>
    </row>
    <row r="15" spans="1:23" x14ac:dyDescent="0.3">
      <c r="A15" s="17"/>
      <c r="B15" s="4" t="s">
        <v>22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7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f t="shared" si="1"/>
        <v>0</v>
      </c>
      <c r="V15" s="5">
        <v>0</v>
      </c>
      <c r="W15" s="6">
        <v>0</v>
      </c>
    </row>
    <row r="16" spans="1:23" x14ac:dyDescent="0.3">
      <c r="A16" s="17"/>
      <c r="B16" s="4" t="s">
        <v>23</v>
      </c>
      <c r="C16" s="5">
        <v>5</v>
      </c>
      <c r="D16" s="5">
        <v>0</v>
      </c>
      <c r="E16" s="5">
        <v>0</v>
      </c>
      <c r="F16" s="5">
        <v>4</v>
      </c>
      <c r="G16" s="5">
        <v>20</v>
      </c>
      <c r="H16" s="5">
        <v>0</v>
      </c>
      <c r="I16" s="5">
        <v>0</v>
      </c>
      <c r="J16" s="5">
        <v>0</v>
      </c>
      <c r="K16" s="5">
        <v>0</v>
      </c>
      <c r="L16" s="5">
        <v>9</v>
      </c>
      <c r="M16" s="5">
        <v>45</v>
      </c>
      <c r="N16" s="5">
        <v>0</v>
      </c>
      <c r="O16" s="5">
        <v>0</v>
      </c>
      <c r="P16" s="5">
        <v>8</v>
      </c>
      <c r="Q16" s="5">
        <v>40</v>
      </c>
      <c r="R16" s="5">
        <v>8</v>
      </c>
      <c r="S16" s="5">
        <v>40</v>
      </c>
      <c r="T16" s="5">
        <v>0</v>
      </c>
      <c r="U16" s="5">
        <f t="shared" si="1"/>
        <v>0</v>
      </c>
      <c r="V16" s="5">
        <v>6</v>
      </c>
      <c r="W16" s="6">
        <v>30</v>
      </c>
    </row>
    <row r="17" spans="1:23" x14ac:dyDescent="0.3">
      <c r="A17" s="17"/>
      <c r="B17" s="4" t="s">
        <v>25</v>
      </c>
      <c r="C17" s="5">
        <v>0</v>
      </c>
      <c r="D17" s="5">
        <v>5</v>
      </c>
      <c r="E17" s="5">
        <v>0</v>
      </c>
      <c r="F17" s="5">
        <v>4</v>
      </c>
      <c r="G17" s="5">
        <v>0</v>
      </c>
      <c r="H17" s="5">
        <v>10</v>
      </c>
      <c r="I17" s="5">
        <v>0</v>
      </c>
      <c r="J17" s="5">
        <v>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10</v>
      </c>
      <c r="U17" s="5">
        <f t="shared" si="1"/>
        <v>0</v>
      </c>
      <c r="V17" s="5">
        <v>0</v>
      </c>
      <c r="W17" s="6">
        <v>0</v>
      </c>
    </row>
    <row r="18" spans="1:23" x14ac:dyDescent="0.3">
      <c r="A18" s="17"/>
      <c r="B18" s="4" t="s">
        <v>26</v>
      </c>
      <c r="C18" s="5">
        <v>5</v>
      </c>
      <c r="D18" s="5">
        <v>0</v>
      </c>
      <c r="E18" s="5">
        <v>0</v>
      </c>
      <c r="F18" s="5">
        <v>8</v>
      </c>
      <c r="G18" s="5">
        <v>40</v>
      </c>
      <c r="H18" s="5">
        <v>10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6</v>
      </c>
      <c r="O18" s="5">
        <v>30</v>
      </c>
      <c r="P18" s="5">
        <v>10</v>
      </c>
      <c r="Q18" s="5">
        <v>50</v>
      </c>
      <c r="R18" s="5">
        <v>3</v>
      </c>
      <c r="S18" s="5">
        <v>15</v>
      </c>
      <c r="T18" s="5">
        <v>5</v>
      </c>
      <c r="U18" s="5">
        <f t="shared" si="1"/>
        <v>25</v>
      </c>
      <c r="V18" s="5">
        <v>8</v>
      </c>
      <c r="W18" s="6">
        <v>40</v>
      </c>
    </row>
    <row r="19" spans="1:23" x14ac:dyDescent="0.3">
      <c r="A19" s="17"/>
      <c r="B19" s="4" t="s">
        <v>39</v>
      </c>
      <c r="C19" s="5">
        <v>4</v>
      </c>
      <c r="D19" s="5">
        <v>8</v>
      </c>
      <c r="E19" s="5">
        <v>32</v>
      </c>
      <c r="F19" s="5">
        <v>0</v>
      </c>
      <c r="G19" s="5">
        <v>0</v>
      </c>
      <c r="H19" s="5">
        <v>0</v>
      </c>
      <c r="I19" s="5">
        <v>0</v>
      </c>
      <c r="J19" s="5">
        <v>9</v>
      </c>
      <c r="K19" s="5">
        <v>36</v>
      </c>
      <c r="L19" s="5">
        <v>0</v>
      </c>
      <c r="M19" s="5">
        <v>0</v>
      </c>
      <c r="N19" s="5">
        <v>4</v>
      </c>
      <c r="O19" s="5">
        <v>16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f t="shared" si="1"/>
        <v>0</v>
      </c>
      <c r="V19" s="5">
        <v>9</v>
      </c>
      <c r="W19" s="6">
        <v>36</v>
      </c>
    </row>
    <row r="20" spans="1:23" x14ac:dyDescent="0.3">
      <c r="A20" s="17"/>
      <c r="B20" s="4" t="s">
        <v>27</v>
      </c>
      <c r="C20" s="5">
        <v>5</v>
      </c>
      <c r="D20" s="5">
        <v>10</v>
      </c>
      <c r="E20" s="5">
        <v>50</v>
      </c>
      <c r="F20" s="5">
        <v>9</v>
      </c>
      <c r="G20" s="5">
        <v>45</v>
      </c>
      <c r="H20" s="5">
        <v>8</v>
      </c>
      <c r="I20" s="5">
        <v>40</v>
      </c>
      <c r="J20" s="5">
        <v>8</v>
      </c>
      <c r="K20" s="5">
        <v>40</v>
      </c>
      <c r="L20" s="5">
        <v>9</v>
      </c>
      <c r="M20" s="5">
        <v>45</v>
      </c>
      <c r="N20" s="5">
        <v>10</v>
      </c>
      <c r="O20" s="5">
        <v>50</v>
      </c>
      <c r="P20" s="5">
        <v>6</v>
      </c>
      <c r="Q20" s="5">
        <v>30</v>
      </c>
      <c r="R20" s="5">
        <v>9</v>
      </c>
      <c r="S20" s="5">
        <v>45</v>
      </c>
      <c r="T20" s="5">
        <v>9</v>
      </c>
      <c r="U20" s="5">
        <f t="shared" si="1"/>
        <v>45</v>
      </c>
      <c r="V20" s="5">
        <v>9</v>
      </c>
      <c r="W20" s="6">
        <v>45</v>
      </c>
    </row>
    <row r="21" spans="1:23" x14ac:dyDescent="0.3">
      <c r="A21" s="17"/>
      <c r="B21" s="4" t="s">
        <v>28</v>
      </c>
      <c r="C21" s="5">
        <v>5</v>
      </c>
      <c r="D21" s="5">
        <v>10</v>
      </c>
      <c r="E21" s="5">
        <v>50</v>
      </c>
      <c r="F21" s="5">
        <v>9</v>
      </c>
      <c r="G21" s="5">
        <v>45</v>
      </c>
      <c r="H21" s="5">
        <v>8</v>
      </c>
      <c r="I21" s="5">
        <v>40</v>
      </c>
      <c r="J21" s="5">
        <v>8</v>
      </c>
      <c r="K21" s="5">
        <v>40</v>
      </c>
      <c r="L21" s="5">
        <v>9</v>
      </c>
      <c r="M21" s="5">
        <v>45</v>
      </c>
      <c r="N21" s="5">
        <v>10</v>
      </c>
      <c r="O21" s="5">
        <v>50</v>
      </c>
      <c r="P21" s="5">
        <v>6</v>
      </c>
      <c r="Q21" s="5">
        <v>30</v>
      </c>
      <c r="R21" s="5">
        <v>9</v>
      </c>
      <c r="S21" s="5">
        <v>45</v>
      </c>
      <c r="T21" s="5">
        <v>3</v>
      </c>
      <c r="U21" s="5">
        <f t="shared" si="1"/>
        <v>15</v>
      </c>
      <c r="V21" s="5">
        <v>0</v>
      </c>
      <c r="W21" s="6">
        <v>0</v>
      </c>
    </row>
    <row r="22" spans="1:23" x14ac:dyDescent="0.3">
      <c r="A22" s="17"/>
      <c r="B22" s="4" t="s">
        <v>29</v>
      </c>
      <c r="C22" s="5">
        <v>3</v>
      </c>
      <c r="D22" s="5">
        <v>9</v>
      </c>
      <c r="E22" s="5">
        <v>27</v>
      </c>
      <c r="F22" s="5">
        <v>8</v>
      </c>
      <c r="G22" s="5">
        <v>24</v>
      </c>
      <c r="H22" s="5">
        <v>8</v>
      </c>
      <c r="I22" s="5">
        <v>24</v>
      </c>
      <c r="J22" s="5">
        <v>7</v>
      </c>
      <c r="K22" s="5">
        <v>21</v>
      </c>
      <c r="L22" s="5">
        <v>8</v>
      </c>
      <c r="M22" s="5">
        <v>24</v>
      </c>
      <c r="N22" s="5">
        <v>8</v>
      </c>
      <c r="O22" s="5">
        <v>24</v>
      </c>
      <c r="P22" s="5">
        <v>7</v>
      </c>
      <c r="Q22" s="5">
        <v>21</v>
      </c>
      <c r="R22" s="5">
        <v>9</v>
      </c>
      <c r="S22" s="5">
        <v>27</v>
      </c>
      <c r="T22" s="5">
        <v>3</v>
      </c>
      <c r="U22" s="5">
        <f t="shared" si="1"/>
        <v>9</v>
      </c>
      <c r="V22" s="5">
        <v>10</v>
      </c>
      <c r="W22" s="6">
        <v>30</v>
      </c>
    </row>
    <row r="23" spans="1:23" x14ac:dyDescent="0.3">
      <c r="A23" s="17"/>
      <c r="B23" s="4" t="s">
        <v>30</v>
      </c>
      <c r="C23" s="5">
        <v>3</v>
      </c>
      <c r="D23" s="5">
        <v>9</v>
      </c>
      <c r="E23" s="5">
        <v>27</v>
      </c>
      <c r="F23" s="5">
        <v>7</v>
      </c>
      <c r="G23" s="5">
        <v>21</v>
      </c>
      <c r="H23" s="5">
        <v>9</v>
      </c>
      <c r="I23" s="5">
        <v>27</v>
      </c>
      <c r="J23" s="5">
        <v>9</v>
      </c>
      <c r="K23" s="5">
        <v>27</v>
      </c>
      <c r="L23" s="5">
        <v>8</v>
      </c>
      <c r="M23" s="5">
        <v>24</v>
      </c>
      <c r="N23" s="5">
        <v>8</v>
      </c>
      <c r="O23" s="5">
        <v>24</v>
      </c>
      <c r="P23" s="5">
        <v>10</v>
      </c>
      <c r="Q23" s="5">
        <v>30</v>
      </c>
      <c r="R23" s="5">
        <v>8</v>
      </c>
      <c r="S23" s="5">
        <v>24</v>
      </c>
      <c r="T23" s="5">
        <v>7</v>
      </c>
      <c r="U23" s="5">
        <f t="shared" si="1"/>
        <v>21</v>
      </c>
      <c r="V23" s="5">
        <v>5</v>
      </c>
      <c r="W23" s="6">
        <v>15</v>
      </c>
    </row>
    <row r="24" spans="1:23" x14ac:dyDescent="0.3">
      <c r="A24" s="17"/>
      <c r="B24" s="4" t="s">
        <v>31</v>
      </c>
      <c r="C24" s="5">
        <v>2</v>
      </c>
      <c r="D24" s="5">
        <v>7</v>
      </c>
      <c r="E24" s="5">
        <v>14</v>
      </c>
      <c r="F24" s="5">
        <v>0</v>
      </c>
      <c r="G24" s="5">
        <v>0</v>
      </c>
      <c r="H24" s="5">
        <v>3</v>
      </c>
      <c r="I24" s="5">
        <v>6</v>
      </c>
      <c r="J24" s="5">
        <v>9</v>
      </c>
      <c r="K24" s="5">
        <v>18</v>
      </c>
      <c r="L24" s="5">
        <v>0</v>
      </c>
      <c r="M24" s="5">
        <v>0</v>
      </c>
      <c r="N24" s="5">
        <v>9</v>
      </c>
      <c r="O24" s="5">
        <v>18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f t="shared" si="1"/>
        <v>0</v>
      </c>
      <c r="V24" s="5">
        <v>10</v>
      </c>
      <c r="W24" s="6">
        <v>20</v>
      </c>
    </row>
    <row r="25" spans="1:23" x14ac:dyDescent="0.3">
      <c r="A25" s="17"/>
      <c r="B25" s="4" t="s">
        <v>32</v>
      </c>
      <c r="C25" s="5">
        <v>5</v>
      </c>
      <c r="D25" s="5">
        <v>9</v>
      </c>
      <c r="E25" s="5">
        <v>45</v>
      </c>
      <c r="F25" s="5">
        <v>10</v>
      </c>
      <c r="G25" s="5">
        <v>50</v>
      </c>
      <c r="H25" s="5">
        <v>10</v>
      </c>
      <c r="I25" s="5">
        <v>50</v>
      </c>
      <c r="J25" s="5">
        <v>9</v>
      </c>
      <c r="K25" s="5">
        <v>45</v>
      </c>
      <c r="L25" s="5">
        <v>7</v>
      </c>
      <c r="M25" s="5">
        <v>35</v>
      </c>
      <c r="N25" s="5">
        <v>10</v>
      </c>
      <c r="O25" s="5">
        <v>50</v>
      </c>
      <c r="P25" s="5">
        <v>8</v>
      </c>
      <c r="Q25" s="5">
        <v>40</v>
      </c>
      <c r="R25" s="5">
        <v>5</v>
      </c>
      <c r="S25" s="5">
        <v>25</v>
      </c>
      <c r="T25" s="5">
        <v>6</v>
      </c>
      <c r="U25" s="5">
        <f t="shared" si="1"/>
        <v>30</v>
      </c>
      <c r="V25" s="5">
        <v>10</v>
      </c>
      <c r="W25" s="6">
        <v>50</v>
      </c>
    </row>
    <row r="26" spans="1:23" x14ac:dyDescent="0.3">
      <c r="A26" s="17"/>
      <c r="B26" s="4" t="s">
        <v>33</v>
      </c>
      <c r="C26" s="5">
        <v>3</v>
      </c>
      <c r="D26" s="5">
        <v>8</v>
      </c>
      <c r="E26" s="5">
        <v>24</v>
      </c>
      <c r="F26" s="5">
        <v>10</v>
      </c>
      <c r="G26" s="5">
        <v>30</v>
      </c>
      <c r="H26" s="5">
        <v>9</v>
      </c>
      <c r="I26" s="5">
        <v>27</v>
      </c>
      <c r="J26" s="5">
        <v>6</v>
      </c>
      <c r="K26" s="5">
        <v>18</v>
      </c>
      <c r="L26" s="5">
        <v>9</v>
      </c>
      <c r="M26" s="5">
        <v>27</v>
      </c>
      <c r="N26" s="5">
        <v>9</v>
      </c>
      <c r="O26" s="5">
        <v>27</v>
      </c>
      <c r="P26" s="5">
        <v>8</v>
      </c>
      <c r="Q26" s="5">
        <v>24</v>
      </c>
      <c r="R26" s="5">
        <v>7</v>
      </c>
      <c r="S26" s="5">
        <v>21</v>
      </c>
      <c r="T26" s="5">
        <v>8</v>
      </c>
      <c r="U26" s="5">
        <f t="shared" si="1"/>
        <v>24</v>
      </c>
      <c r="V26" s="5">
        <v>10</v>
      </c>
      <c r="W26" s="6">
        <v>30</v>
      </c>
    </row>
    <row r="27" spans="1:23" x14ac:dyDescent="0.3">
      <c r="A27" s="17"/>
      <c r="B27" s="4" t="s">
        <v>34</v>
      </c>
      <c r="C27" s="5">
        <v>3</v>
      </c>
      <c r="D27" s="5">
        <v>10</v>
      </c>
      <c r="E27" s="5">
        <v>30</v>
      </c>
      <c r="F27" s="5">
        <v>9</v>
      </c>
      <c r="G27" s="5">
        <v>27</v>
      </c>
      <c r="H27" s="5">
        <v>10</v>
      </c>
      <c r="I27" s="5">
        <v>30</v>
      </c>
      <c r="J27" s="5">
        <v>9</v>
      </c>
      <c r="K27" s="5">
        <v>27</v>
      </c>
      <c r="L27" s="5">
        <v>8</v>
      </c>
      <c r="M27" s="5">
        <v>24</v>
      </c>
      <c r="N27" s="5">
        <v>10</v>
      </c>
      <c r="O27" s="5">
        <v>30</v>
      </c>
      <c r="P27" s="5">
        <v>9</v>
      </c>
      <c r="Q27" s="5">
        <v>27</v>
      </c>
      <c r="R27" s="5">
        <v>5</v>
      </c>
      <c r="S27" s="5">
        <v>15</v>
      </c>
      <c r="T27" s="5">
        <v>8</v>
      </c>
      <c r="U27" s="5">
        <f t="shared" si="1"/>
        <v>24</v>
      </c>
      <c r="V27" s="5">
        <v>9</v>
      </c>
      <c r="W27" s="6">
        <v>27</v>
      </c>
    </row>
    <row r="28" spans="1:23" x14ac:dyDescent="0.3">
      <c r="A28" s="17"/>
      <c r="B28" s="4" t="s">
        <v>35</v>
      </c>
      <c r="C28" s="5">
        <v>0</v>
      </c>
      <c r="D28" s="5">
        <v>5</v>
      </c>
      <c r="E28" s="5">
        <v>0</v>
      </c>
      <c r="F28" s="5">
        <v>9</v>
      </c>
      <c r="G28" s="5">
        <v>0</v>
      </c>
      <c r="H28" s="5">
        <v>0</v>
      </c>
      <c r="I28" s="5">
        <v>0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f t="shared" si="1"/>
        <v>0</v>
      </c>
      <c r="V28" s="5">
        <v>0</v>
      </c>
      <c r="W28" s="6">
        <v>0</v>
      </c>
    </row>
    <row r="29" spans="1:23" x14ac:dyDescent="0.3">
      <c r="A29" s="17"/>
      <c r="B29" s="4" t="s">
        <v>36</v>
      </c>
      <c r="C29" s="5">
        <v>3</v>
      </c>
      <c r="D29" s="5">
        <v>7</v>
      </c>
      <c r="E29" s="5">
        <v>21</v>
      </c>
      <c r="F29" s="5">
        <v>6</v>
      </c>
      <c r="G29" s="5">
        <v>18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</v>
      </c>
      <c r="Q29" s="5">
        <v>9</v>
      </c>
      <c r="R29" s="5">
        <v>5</v>
      </c>
      <c r="S29" s="5">
        <v>15</v>
      </c>
      <c r="T29" s="5">
        <v>5</v>
      </c>
      <c r="U29" s="5">
        <f t="shared" si="1"/>
        <v>15</v>
      </c>
      <c r="V29" s="5">
        <v>0</v>
      </c>
      <c r="W29" s="6">
        <v>0</v>
      </c>
    </row>
    <row r="30" spans="1:23" x14ac:dyDescent="0.3">
      <c r="A30" s="17"/>
      <c r="B30" s="4" t="s">
        <v>37</v>
      </c>
      <c r="C30" s="5">
        <v>5</v>
      </c>
      <c r="D30" s="5">
        <v>7</v>
      </c>
      <c r="E30" s="5">
        <v>35</v>
      </c>
      <c r="F30" s="5">
        <v>7</v>
      </c>
      <c r="G30" s="5">
        <v>35</v>
      </c>
      <c r="H30" s="5">
        <v>9</v>
      </c>
      <c r="I30" s="5">
        <v>45</v>
      </c>
      <c r="J30" s="5">
        <v>9</v>
      </c>
      <c r="K30" s="5">
        <v>45</v>
      </c>
      <c r="L30" s="5">
        <v>7</v>
      </c>
      <c r="M30" s="5">
        <v>35</v>
      </c>
      <c r="N30" s="5">
        <v>8</v>
      </c>
      <c r="O30" s="5">
        <v>40</v>
      </c>
      <c r="P30" s="5">
        <v>9</v>
      </c>
      <c r="Q30" s="5">
        <v>45</v>
      </c>
      <c r="R30" s="5">
        <v>8</v>
      </c>
      <c r="S30" s="5">
        <v>40</v>
      </c>
      <c r="T30" s="5">
        <v>9</v>
      </c>
      <c r="U30" s="5">
        <f t="shared" si="1"/>
        <v>45</v>
      </c>
      <c r="V30" s="5">
        <v>5</v>
      </c>
      <c r="W30" s="6">
        <v>25</v>
      </c>
    </row>
    <row r="31" spans="1:23" x14ac:dyDescent="0.3">
      <c r="A31" s="17"/>
      <c r="B31" s="4" t="s">
        <v>38</v>
      </c>
      <c r="C31" s="5">
        <v>5</v>
      </c>
      <c r="D31" s="5">
        <v>7</v>
      </c>
      <c r="E31" s="5">
        <v>35</v>
      </c>
      <c r="F31" s="5">
        <v>8</v>
      </c>
      <c r="G31" s="5">
        <v>40</v>
      </c>
      <c r="H31" s="5">
        <v>9</v>
      </c>
      <c r="I31" s="5">
        <v>45</v>
      </c>
      <c r="J31" s="5">
        <v>9</v>
      </c>
      <c r="K31" s="5">
        <v>45</v>
      </c>
      <c r="L31" s="5">
        <v>9</v>
      </c>
      <c r="M31" s="5">
        <v>45</v>
      </c>
      <c r="N31" s="5">
        <v>10</v>
      </c>
      <c r="O31" s="5">
        <v>50</v>
      </c>
      <c r="P31" s="5">
        <v>9</v>
      </c>
      <c r="Q31" s="5">
        <v>45</v>
      </c>
      <c r="R31" s="5">
        <v>10</v>
      </c>
      <c r="S31" s="5">
        <v>50</v>
      </c>
      <c r="T31" s="5">
        <v>8</v>
      </c>
      <c r="U31" s="5">
        <f t="shared" si="1"/>
        <v>40</v>
      </c>
      <c r="V31" s="5">
        <v>9</v>
      </c>
      <c r="W31" s="6">
        <v>45</v>
      </c>
    </row>
    <row r="32" spans="1:23" x14ac:dyDescent="0.3">
      <c r="A32" s="17"/>
      <c r="B32" s="7" t="s">
        <v>40</v>
      </c>
      <c r="C32" s="8">
        <v>4</v>
      </c>
      <c r="D32" s="8">
        <v>10</v>
      </c>
      <c r="E32" s="8">
        <v>40</v>
      </c>
      <c r="F32" s="8">
        <v>10</v>
      </c>
      <c r="G32" s="8">
        <v>40</v>
      </c>
      <c r="H32" s="8">
        <v>7</v>
      </c>
      <c r="I32" s="8">
        <v>28</v>
      </c>
      <c r="J32" s="8">
        <v>8</v>
      </c>
      <c r="K32" s="8">
        <v>32</v>
      </c>
      <c r="L32" s="8">
        <v>6</v>
      </c>
      <c r="M32" s="8">
        <v>24</v>
      </c>
      <c r="N32" s="8">
        <v>10</v>
      </c>
      <c r="O32" s="8">
        <v>40</v>
      </c>
      <c r="P32" s="8">
        <v>9</v>
      </c>
      <c r="Q32" s="8">
        <v>36</v>
      </c>
      <c r="R32" s="8">
        <v>8</v>
      </c>
      <c r="S32" s="8">
        <v>32</v>
      </c>
      <c r="T32" s="8">
        <v>10</v>
      </c>
      <c r="U32" s="5">
        <f t="shared" si="1"/>
        <v>40</v>
      </c>
      <c r="V32" s="8">
        <v>8</v>
      </c>
      <c r="W32" s="9">
        <v>32</v>
      </c>
    </row>
    <row r="33" spans="2:23" x14ac:dyDescent="0.3">
      <c r="B33" s="18" t="s">
        <v>46</v>
      </c>
      <c r="C33" s="18"/>
      <c r="E33">
        <f>SUM(E3:E31)</f>
        <v>589</v>
      </c>
      <c r="G33">
        <f>SUM(G3:G32)</f>
        <v>768</v>
      </c>
      <c r="I33">
        <f>SUM(I3:I32)</f>
        <v>765</v>
      </c>
      <c r="K33">
        <f>SUM(K3:K32)</f>
        <v>631</v>
      </c>
      <c r="M33">
        <f>SUM(M3:M32)</f>
        <v>628</v>
      </c>
      <c r="O33">
        <f>SUM(O3:O32)</f>
        <v>746</v>
      </c>
      <c r="Q33">
        <f>SUM(Q3:Q32)</f>
        <v>682</v>
      </c>
      <c r="S33">
        <f>SUM(S3:S32)</f>
        <v>592</v>
      </c>
      <c r="U33" s="10">
        <f>SUM(U3:U32)</f>
        <v>567</v>
      </c>
      <c r="W33">
        <f>SUM(W3:W32)</f>
        <v>732</v>
      </c>
    </row>
    <row r="34" spans="2:23" x14ac:dyDescent="0.3">
      <c r="B34" s="15" t="s">
        <v>47</v>
      </c>
      <c r="C34" s="15"/>
      <c r="E34" s="11">
        <v>600</v>
      </c>
      <c r="G34" s="12">
        <v>465</v>
      </c>
      <c r="I34" s="12">
        <v>229</v>
      </c>
      <c r="K34" s="13">
        <v>1428</v>
      </c>
      <c r="M34" s="11">
        <v>600</v>
      </c>
      <c r="O34" s="14">
        <v>1373.4</v>
      </c>
      <c r="Q34" s="11">
        <v>9623</v>
      </c>
      <c r="S34" s="11">
        <v>468</v>
      </c>
      <c r="U34" s="11">
        <v>330</v>
      </c>
      <c r="W34" s="11">
        <v>1042</v>
      </c>
    </row>
    <row r="35" spans="2:23" x14ac:dyDescent="0.3">
      <c r="O35" s="14"/>
    </row>
  </sheetData>
  <mergeCells count="16">
    <mergeCell ref="B34:C34"/>
    <mergeCell ref="V1:W1"/>
    <mergeCell ref="A2:A9"/>
    <mergeCell ref="C1:C2"/>
    <mergeCell ref="B1:B2"/>
    <mergeCell ref="J1:K1"/>
    <mergeCell ref="L1:M1"/>
    <mergeCell ref="N1:O1"/>
    <mergeCell ref="P1:Q1"/>
    <mergeCell ref="R1:S1"/>
    <mergeCell ref="T1:U1"/>
    <mergeCell ref="A10:A32"/>
    <mergeCell ref="D1:E1"/>
    <mergeCell ref="F1:G1"/>
    <mergeCell ref="H1:I1"/>
    <mergeCell ref="B33:C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CALIFICACIÓN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albertotrigueros22@gmail.com</cp:lastModifiedBy>
  <dcterms:created xsi:type="dcterms:W3CDTF">2015-06-05T18:17:20Z</dcterms:created>
  <dcterms:modified xsi:type="dcterms:W3CDTF">2022-11-17T18:23:59Z</dcterms:modified>
</cp:coreProperties>
</file>