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13_ncr:1_{84C60349-A2E5-476E-839C-34DD4C1ECD18}" xr6:coauthVersionLast="47" xr6:coauthVersionMax="47" xr10:uidLastSave="{00000000-0000-0000-0000-000000000000}"/>
  <bookViews>
    <workbookView xWindow="3105" yWindow="1905" windowWidth="21840" windowHeight="13290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J239" i="5"/>
  <c r="K239" i="5"/>
  <c r="L239" i="5"/>
  <c r="M239" i="5"/>
  <c r="J240" i="5"/>
  <c r="K240" i="5"/>
  <c r="L240" i="5"/>
  <c r="M240" i="5"/>
  <c r="J241" i="5"/>
  <c r="K241" i="5"/>
  <c r="L241" i="5"/>
  <c r="M241" i="5"/>
  <c r="J242" i="5"/>
  <c r="K242" i="5"/>
  <c r="L242" i="5"/>
  <c r="M242" i="5"/>
  <c r="J243" i="5"/>
  <c r="K243" i="5"/>
  <c r="L243" i="5"/>
  <c r="M243" i="5"/>
  <c r="J244" i="5"/>
  <c r="K244" i="5"/>
  <c r="L244" i="5"/>
  <c r="M244" i="5"/>
  <c r="J245" i="5"/>
  <c r="K245" i="5"/>
  <c r="L245" i="5"/>
  <c r="M245" i="5"/>
  <c r="J246" i="5"/>
  <c r="K246" i="5"/>
  <c r="L246" i="5"/>
  <c r="M246" i="5"/>
  <c r="J247" i="5"/>
  <c r="K247" i="5"/>
  <c r="L247" i="5"/>
  <c r="M247" i="5"/>
  <c r="J248" i="5"/>
  <c r="K248" i="5"/>
  <c r="L248" i="5"/>
  <c r="M248" i="5"/>
  <c r="J249" i="5"/>
  <c r="K249" i="5"/>
  <c r="L249" i="5"/>
  <c r="M249" i="5"/>
  <c r="J250" i="5"/>
  <c r="K250" i="5"/>
  <c r="L250" i="5"/>
  <c r="M250" i="5"/>
  <c r="J251" i="5"/>
  <c r="K251" i="5"/>
  <c r="L251" i="5"/>
  <c r="M251" i="5"/>
  <c r="J252" i="5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J308" i="5"/>
  <c r="K308" i="5"/>
  <c r="L308" i="5"/>
  <c r="M308" i="5"/>
  <c r="J309" i="5"/>
  <c r="K309" i="5"/>
  <c r="L309" i="5"/>
  <c r="M309" i="5"/>
  <c r="J310" i="5"/>
  <c r="K310" i="5"/>
  <c r="L310" i="5"/>
  <c r="M310" i="5"/>
  <c r="J311" i="5"/>
  <c r="K311" i="5"/>
  <c r="L311" i="5"/>
  <c r="M311" i="5"/>
  <c r="J312" i="5"/>
  <c r="K312" i="5"/>
  <c r="L312" i="5"/>
  <c r="M312" i="5"/>
  <c r="J313" i="5"/>
  <c r="K313" i="5"/>
  <c r="L313" i="5"/>
  <c r="M313" i="5"/>
  <c r="J314" i="5"/>
  <c r="K314" i="5"/>
  <c r="L314" i="5"/>
  <c r="M314" i="5"/>
  <c r="J315" i="5"/>
  <c r="K315" i="5"/>
  <c r="L315" i="5"/>
  <c r="M315" i="5"/>
  <c r="J316" i="5"/>
  <c r="K316" i="5"/>
  <c r="L316" i="5"/>
  <c r="M316" i="5"/>
  <c r="J317" i="5"/>
  <c r="K317" i="5"/>
  <c r="L317" i="5"/>
  <c r="M317" i="5"/>
  <c r="J318" i="5"/>
  <c r="K318" i="5"/>
  <c r="L318" i="5"/>
  <c r="M318" i="5"/>
  <c r="J319" i="5"/>
  <c r="K319" i="5"/>
  <c r="L319" i="5"/>
  <c r="M319" i="5"/>
  <c r="J320" i="5"/>
  <c r="K320" i="5"/>
  <c r="L320" i="5"/>
  <c r="M320" i="5"/>
  <c r="J321" i="5"/>
  <c r="K321" i="5"/>
  <c r="L321" i="5"/>
  <c r="M321" i="5"/>
  <c r="J322" i="5"/>
  <c r="K322" i="5"/>
  <c r="L322" i="5"/>
  <c r="M322" i="5"/>
  <c r="J323" i="5"/>
  <c r="K323" i="5"/>
  <c r="L323" i="5"/>
  <c r="M323" i="5"/>
  <c r="J324" i="5"/>
  <c r="K324" i="5"/>
  <c r="L324" i="5"/>
  <c r="M324" i="5"/>
  <c r="J325" i="5"/>
  <c r="K325" i="5"/>
  <c r="L325" i="5"/>
  <c r="M325" i="5"/>
  <c r="J326" i="5"/>
  <c r="K326" i="5"/>
  <c r="L326" i="5"/>
  <c r="M326" i="5"/>
  <c r="J327" i="5"/>
  <c r="K327" i="5"/>
  <c r="L327" i="5"/>
  <c r="M327" i="5"/>
  <c r="J328" i="5"/>
  <c r="K328" i="5"/>
  <c r="L328" i="5"/>
  <c r="M328" i="5"/>
  <c r="J329" i="5"/>
  <c r="K329" i="5"/>
  <c r="L329" i="5"/>
  <c r="M329" i="5"/>
  <c r="J330" i="5"/>
  <c r="K330" i="5"/>
  <c r="L330" i="5"/>
  <c r="M330" i="5"/>
  <c r="J331" i="5"/>
  <c r="K331" i="5"/>
  <c r="L331" i="5"/>
  <c r="M331" i="5"/>
  <c r="J332" i="5"/>
  <c r="K332" i="5"/>
  <c r="L332" i="5"/>
  <c r="M332" i="5"/>
  <c r="J333" i="5"/>
  <c r="K333" i="5"/>
  <c r="L333" i="5"/>
  <c r="M333" i="5"/>
  <c r="J334" i="5"/>
  <c r="K334" i="5"/>
  <c r="L334" i="5"/>
  <c r="M334" i="5"/>
  <c r="J335" i="5"/>
  <c r="K335" i="5"/>
  <c r="L335" i="5"/>
  <c r="M335" i="5"/>
  <c r="J336" i="5"/>
  <c r="K336" i="5"/>
  <c r="L336" i="5"/>
  <c r="M336" i="5"/>
  <c r="J337" i="5"/>
  <c r="K337" i="5"/>
  <c r="L337" i="5"/>
  <c r="M337" i="5"/>
  <c r="J338" i="5"/>
  <c r="K338" i="5"/>
  <c r="L338" i="5"/>
  <c r="M338" i="5"/>
  <c r="J339" i="5"/>
  <c r="K339" i="5"/>
  <c r="L339" i="5"/>
  <c r="M339" i="5"/>
  <c r="J340" i="5"/>
  <c r="K340" i="5"/>
  <c r="L340" i="5"/>
  <c r="M340" i="5"/>
  <c r="J341" i="5"/>
  <c r="K341" i="5"/>
  <c r="L341" i="5"/>
  <c r="M341" i="5"/>
  <c r="J342" i="5"/>
  <c r="K342" i="5"/>
  <c r="L342" i="5"/>
  <c r="M342" i="5"/>
  <c r="J343" i="5"/>
  <c r="K343" i="5"/>
  <c r="L343" i="5"/>
  <c r="M343" i="5"/>
  <c r="J344" i="5"/>
  <c r="K344" i="5"/>
  <c r="L344" i="5"/>
  <c r="M344" i="5"/>
  <c r="J345" i="5"/>
  <c r="K345" i="5"/>
  <c r="L345" i="5"/>
  <c r="M345" i="5"/>
  <c r="J346" i="5"/>
  <c r="K346" i="5"/>
  <c r="L346" i="5"/>
  <c r="M346" i="5"/>
  <c r="J347" i="5"/>
  <c r="K347" i="5"/>
  <c r="L347" i="5"/>
  <c r="M347" i="5"/>
  <c r="J348" i="5"/>
  <c r="K348" i="5"/>
  <c r="L348" i="5"/>
  <c r="M348" i="5"/>
  <c r="J349" i="5"/>
  <c r="K349" i="5"/>
  <c r="L349" i="5"/>
  <c r="M349" i="5"/>
  <c r="J350" i="5"/>
  <c r="K350" i="5"/>
  <c r="L350" i="5"/>
  <c r="M350" i="5"/>
  <c r="J351" i="5"/>
  <c r="K351" i="5"/>
  <c r="L351" i="5"/>
  <c r="M351" i="5"/>
  <c r="J352" i="5"/>
  <c r="K352" i="5"/>
  <c r="L352" i="5"/>
  <c r="M352" i="5"/>
  <c r="J353" i="5"/>
  <c r="K353" i="5"/>
  <c r="L353" i="5"/>
  <c r="M353" i="5"/>
  <c r="J354" i="5"/>
  <c r="K354" i="5"/>
  <c r="L354" i="5"/>
  <c r="M354" i="5"/>
  <c r="J355" i="5"/>
  <c r="K355" i="5"/>
  <c r="L355" i="5"/>
  <c r="M355" i="5"/>
  <c r="J356" i="5"/>
  <c r="K356" i="5"/>
  <c r="L356" i="5"/>
  <c r="M356" i="5"/>
  <c r="J357" i="5"/>
  <c r="K357" i="5"/>
  <c r="L357" i="5"/>
  <c r="M357" i="5"/>
  <c r="J358" i="5"/>
  <c r="K358" i="5"/>
  <c r="L358" i="5"/>
  <c r="M358" i="5"/>
  <c r="J359" i="5"/>
  <c r="K359" i="5"/>
  <c r="L359" i="5"/>
  <c r="M359" i="5"/>
  <c r="J360" i="5"/>
  <c r="K360" i="5"/>
  <c r="L360" i="5"/>
  <c r="M360" i="5"/>
  <c r="J361" i="5"/>
  <c r="K361" i="5"/>
  <c r="L361" i="5"/>
  <c r="M361" i="5"/>
  <c r="J362" i="5"/>
  <c r="K362" i="5"/>
  <c r="L362" i="5"/>
  <c r="M362" i="5"/>
  <c r="J363" i="5"/>
  <c r="K363" i="5"/>
  <c r="L363" i="5"/>
  <c r="M363" i="5"/>
  <c r="J364" i="5"/>
  <c r="K364" i="5"/>
  <c r="L364" i="5"/>
  <c r="M364" i="5"/>
  <c r="J365" i="5"/>
  <c r="K365" i="5"/>
  <c r="L365" i="5"/>
  <c r="M365" i="5"/>
  <c r="J366" i="5"/>
  <c r="K366" i="5"/>
  <c r="L366" i="5"/>
  <c r="M366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J381" i="5"/>
  <c r="K381" i="5"/>
  <c r="L381" i="5"/>
  <c r="M381" i="5"/>
  <c r="J382" i="5"/>
  <c r="K382" i="5"/>
  <c r="L382" i="5"/>
  <c r="M382" i="5"/>
  <c r="J383" i="5"/>
  <c r="K383" i="5"/>
  <c r="L383" i="5"/>
  <c r="M383" i="5"/>
  <c r="J384" i="5"/>
  <c r="K384" i="5"/>
  <c r="L384" i="5"/>
  <c r="M384" i="5"/>
  <c r="J385" i="5"/>
  <c r="K385" i="5"/>
  <c r="L385" i="5"/>
  <c r="M385" i="5"/>
  <c r="J386" i="5"/>
  <c r="K386" i="5"/>
  <c r="L386" i="5"/>
  <c r="M386" i="5"/>
  <c r="J387" i="5"/>
  <c r="K387" i="5"/>
  <c r="L387" i="5"/>
  <c r="M387" i="5"/>
  <c r="J388" i="5"/>
  <c r="K388" i="5"/>
  <c r="L388" i="5"/>
  <c r="M388" i="5"/>
  <c r="J389" i="5"/>
  <c r="K389" i="5"/>
  <c r="L389" i="5"/>
  <c r="M389" i="5"/>
  <c r="J390" i="5"/>
  <c r="K390" i="5"/>
  <c r="L390" i="5"/>
  <c r="M390" i="5"/>
  <c r="J391" i="5"/>
  <c r="K391" i="5"/>
  <c r="L391" i="5"/>
  <c r="M391" i="5"/>
  <c r="J392" i="5"/>
  <c r="K392" i="5"/>
  <c r="L392" i="5"/>
  <c r="M392" i="5"/>
  <c r="J393" i="5"/>
  <c r="K393" i="5"/>
  <c r="L393" i="5"/>
  <c r="M393" i="5"/>
  <c r="J394" i="5"/>
  <c r="K394" i="5"/>
  <c r="L394" i="5"/>
  <c r="M394" i="5"/>
  <c r="J395" i="5"/>
  <c r="K395" i="5"/>
  <c r="L395" i="5"/>
  <c r="M395" i="5"/>
  <c r="J396" i="5"/>
  <c r="K396" i="5"/>
  <c r="L396" i="5"/>
  <c r="M396" i="5"/>
  <c r="J397" i="5"/>
  <c r="K397" i="5"/>
  <c r="L397" i="5"/>
  <c r="M397" i="5"/>
  <c r="J398" i="5"/>
  <c r="K398" i="5"/>
  <c r="L398" i="5"/>
  <c r="M398" i="5"/>
  <c r="J399" i="5"/>
  <c r="K399" i="5"/>
  <c r="L399" i="5"/>
  <c r="M399" i="5"/>
  <c r="J400" i="5"/>
  <c r="K400" i="5"/>
  <c r="L400" i="5"/>
  <c r="M400" i="5"/>
  <c r="J401" i="5"/>
  <c r="K401" i="5"/>
  <c r="L401" i="5"/>
  <c r="M401" i="5"/>
  <c r="J402" i="5"/>
  <c r="K402" i="5"/>
  <c r="L402" i="5"/>
  <c r="M402" i="5"/>
  <c r="J403" i="5"/>
  <c r="K403" i="5"/>
  <c r="L403" i="5"/>
  <c r="M403" i="5"/>
  <c r="J404" i="5"/>
  <c r="K404" i="5"/>
  <c r="L404" i="5"/>
  <c r="M404" i="5"/>
  <c r="J405" i="5"/>
  <c r="K405" i="5"/>
  <c r="L405" i="5"/>
  <c r="M405" i="5"/>
  <c r="J406" i="5"/>
  <c r="K406" i="5"/>
  <c r="L406" i="5"/>
  <c r="M406" i="5"/>
  <c r="J407" i="5"/>
  <c r="K407" i="5"/>
  <c r="L407" i="5"/>
  <c r="M407" i="5"/>
  <c r="J408" i="5"/>
  <c r="K408" i="5"/>
  <c r="L408" i="5"/>
  <c r="M408" i="5"/>
  <c r="J409" i="5"/>
  <c r="K409" i="5"/>
  <c r="L409" i="5"/>
  <c r="M409" i="5"/>
  <c r="J410" i="5"/>
  <c r="K410" i="5"/>
  <c r="L410" i="5"/>
  <c r="M410" i="5"/>
  <c r="J411" i="5"/>
  <c r="K411" i="5"/>
  <c r="L411" i="5"/>
  <c r="M411" i="5"/>
  <c r="J412" i="5"/>
  <c r="K412" i="5"/>
  <c r="L412" i="5"/>
  <c r="M412" i="5"/>
  <c r="J413" i="5"/>
  <c r="K413" i="5"/>
  <c r="L413" i="5"/>
  <c r="M413" i="5"/>
  <c r="J414" i="5"/>
  <c r="K414" i="5"/>
  <c r="L414" i="5"/>
  <c r="M414" i="5"/>
  <c r="J415" i="5"/>
  <c r="K415" i="5"/>
  <c r="L415" i="5"/>
  <c r="M415" i="5"/>
  <c r="J416" i="5"/>
  <c r="K416" i="5"/>
  <c r="L416" i="5"/>
  <c r="M416" i="5"/>
  <c r="J417" i="5"/>
  <c r="K417" i="5"/>
  <c r="L417" i="5"/>
  <c r="M417" i="5"/>
  <c r="J418" i="5"/>
  <c r="K418" i="5"/>
  <c r="L418" i="5"/>
  <c r="M418" i="5"/>
  <c r="J419" i="5"/>
  <c r="K419" i="5"/>
  <c r="L419" i="5"/>
  <c r="M419" i="5"/>
  <c r="J420" i="5"/>
  <c r="K420" i="5"/>
  <c r="L420" i="5"/>
  <c r="M420" i="5"/>
  <c r="J421" i="5"/>
  <c r="K421" i="5"/>
  <c r="L421" i="5"/>
  <c r="M421" i="5"/>
  <c r="J422" i="5"/>
  <c r="K422" i="5"/>
  <c r="L422" i="5"/>
  <c r="M422" i="5"/>
  <c r="J423" i="5"/>
  <c r="K423" i="5"/>
  <c r="L423" i="5"/>
  <c r="M423" i="5"/>
  <c r="J424" i="5"/>
  <c r="K424" i="5"/>
  <c r="L424" i="5"/>
  <c r="M424" i="5"/>
  <c r="J425" i="5"/>
  <c r="K425" i="5"/>
  <c r="L425" i="5"/>
  <c r="M425" i="5"/>
  <c r="J426" i="5"/>
  <c r="K426" i="5"/>
  <c r="L426" i="5"/>
  <c r="M426" i="5"/>
  <c r="J427" i="5"/>
  <c r="K427" i="5"/>
  <c r="L427" i="5"/>
  <c r="M427" i="5"/>
  <c r="J428" i="5"/>
  <c r="K428" i="5"/>
  <c r="L428" i="5"/>
  <c r="M428" i="5"/>
  <c r="J429" i="5"/>
  <c r="K429" i="5"/>
  <c r="L429" i="5"/>
  <c r="M429" i="5"/>
  <c r="J430" i="5"/>
  <c r="K430" i="5"/>
  <c r="L430" i="5"/>
  <c r="M430" i="5"/>
  <c r="J431" i="5"/>
  <c r="K431" i="5"/>
  <c r="L431" i="5"/>
  <c r="M431" i="5"/>
  <c r="J432" i="5"/>
  <c r="K432" i="5"/>
  <c r="L432" i="5"/>
  <c r="M432" i="5"/>
  <c r="J433" i="5"/>
  <c r="K433" i="5"/>
  <c r="L433" i="5"/>
  <c r="M433" i="5"/>
  <c r="J434" i="5"/>
  <c r="K434" i="5"/>
  <c r="L434" i="5"/>
  <c r="M434" i="5"/>
  <c r="J435" i="5"/>
  <c r="K435" i="5"/>
  <c r="L435" i="5"/>
  <c r="M435" i="5"/>
  <c r="J436" i="5"/>
  <c r="K436" i="5"/>
  <c r="L436" i="5"/>
  <c r="M436" i="5"/>
  <c r="J437" i="5"/>
  <c r="K437" i="5"/>
  <c r="L437" i="5"/>
  <c r="M437" i="5"/>
  <c r="J438" i="5"/>
  <c r="K438" i="5"/>
  <c r="L438" i="5"/>
  <c r="M438" i="5"/>
  <c r="J439" i="5"/>
  <c r="K439" i="5"/>
  <c r="L439" i="5"/>
  <c r="M439" i="5"/>
  <c r="J440" i="5"/>
  <c r="K440" i="5"/>
  <c r="L440" i="5"/>
  <c r="M440" i="5"/>
  <c r="J441" i="5"/>
  <c r="K441" i="5"/>
  <c r="L441" i="5"/>
  <c r="M441" i="5"/>
  <c r="J442" i="5"/>
  <c r="K442" i="5"/>
  <c r="L442" i="5"/>
  <c r="M442" i="5"/>
  <c r="J443" i="5"/>
  <c r="K443" i="5"/>
  <c r="L443" i="5"/>
  <c r="M443" i="5"/>
  <c r="J444" i="5"/>
  <c r="K444" i="5"/>
  <c r="L444" i="5"/>
  <c r="M444" i="5"/>
  <c r="J445" i="5"/>
  <c r="K445" i="5"/>
  <c r="L445" i="5"/>
  <c r="M445" i="5"/>
  <c r="J446" i="5"/>
  <c r="K446" i="5"/>
  <c r="L446" i="5"/>
  <c r="M446" i="5"/>
  <c r="J447" i="5"/>
  <c r="K447" i="5"/>
  <c r="L447" i="5"/>
  <c r="M447" i="5"/>
  <c r="J448" i="5"/>
  <c r="K448" i="5"/>
  <c r="L448" i="5"/>
  <c r="M448" i="5"/>
  <c r="J449" i="5"/>
  <c r="K449" i="5"/>
  <c r="L449" i="5"/>
  <c r="M449" i="5"/>
  <c r="J450" i="5"/>
  <c r="K450" i="5"/>
  <c r="L450" i="5"/>
  <c r="M450" i="5"/>
  <c r="J451" i="5"/>
  <c r="K451" i="5"/>
  <c r="L451" i="5"/>
  <c r="M451" i="5"/>
  <c r="J452" i="5"/>
  <c r="K452" i="5"/>
  <c r="L452" i="5"/>
  <c r="M452" i="5"/>
  <c r="J453" i="5"/>
  <c r="K453" i="5"/>
  <c r="L453" i="5"/>
  <c r="M453" i="5"/>
  <c r="J454" i="5"/>
  <c r="K454" i="5"/>
  <c r="L454" i="5"/>
  <c r="M454" i="5"/>
  <c r="J455" i="5"/>
  <c r="K455" i="5"/>
  <c r="L455" i="5"/>
  <c r="M455" i="5"/>
  <c r="J456" i="5"/>
  <c r="K456" i="5"/>
  <c r="L456" i="5"/>
  <c r="M456" i="5"/>
  <c r="J457" i="5"/>
  <c r="K457" i="5"/>
  <c r="L457" i="5"/>
  <c r="M457" i="5"/>
  <c r="J458" i="5"/>
  <c r="K458" i="5"/>
  <c r="L458" i="5"/>
  <c r="M458" i="5"/>
  <c r="J459" i="5"/>
  <c r="K459" i="5"/>
  <c r="L459" i="5"/>
  <c r="M459" i="5"/>
  <c r="J460" i="5"/>
  <c r="K460" i="5"/>
  <c r="L460" i="5"/>
  <c r="M460" i="5"/>
  <c r="J461" i="5"/>
  <c r="K461" i="5"/>
  <c r="L461" i="5"/>
  <c r="M461" i="5"/>
  <c r="J462" i="5"/>
  <c r="K462" i="5"/>
  <c r="L462" i="5"/>
  <c r="M462" i="5"/>
  <c r="J463" i="5"/>
  <c r="K463" i="5"/>
  <c r="L463" i="5"/>
  <c r="M463" i="5"/>
  <c r="J464" i="5"/>
  <c r="K464" i="5"/>
  <c r="L464" i="5"/>
  <c r="M464" i="5"/>
  <c r="J465" i="5"/>
  <c r="K465" i="5"/>
  <c r="L465" i="5"/>
  <c r="M465" i="5"/>
  <c r="J466" i="5"/>
  <c r="K466" i="5"/>
  <c r="L466" i="5"/>
  <c r="M466" i="5"/>
  <c r="J467" i="5"/>
  <c r="K467" i="5"/>
  <c r="L467" i="5"/>
  <c r="M467" i="5"/>
  <c r="J468" i="5"/>
  <c r="K468" i="5"/>
  <c r="L468" i="5"/>
  <c r="M468" i="5"/>
  <c r="J469" i="5"/>
  <c r="K469" i="5"/>
  <c r="L469" i="5"/>
  <c r="M469" i="5"/>
  <c r="J470" i="5"/>
  <c r="K470" i="5"/>
  <c r="L470" i="5"/>
  <c r="M470" i="5"/>
  <c r="J471" i="5"/>
  <c r="K471" i="5"/>
  <c r="L471" i="5"/>
  <c r="M471" i="5"/>
  <c r="J472" i="5"/>
  <c r="K472" i="5"/>
  <c r="L472" i="5"/>
  <c r="M472" i="5"/>
  <c r="J473" i="5"/>
  <c r="K473" i="5"/>
  <c r="L473" i="5"/>
  <c r="M473" i="5"/>
  <c r="J474" i="5"/>
  <c r="K474" i="5"/>
  <c r="L474" i="5"/>
  <c r="M474" i="5"/>
  <c r="J475" i="5"/>
  <c r="K475" i="5"/>
  <c r="L475" i="5"/>
  <c r="M475" i="5"/>
  <c r="J476" i="5"/>
  <c r="K476" i="5"/>
  <c r="L476" i="5"/>
  <c r="M476" i="5"/>
  <c r="J477" i="5"/>
  <c r="K477" i="5"/>
  <c r="L477" i="5"/>
  <c r="M477" i="5"/>
  <c r="J478" i="5"/>
  <c r="K478" i="5"/>
  <c r="L478" i="5"/>
  <c r="M478" i="5"/>
  <c r="J479" i="5"/>
  <c r="K479" i="5"/>
  <c r="L479" i="5"/>
  <c r="M479" i="5"/>
  <c r="J480" i="5"/>
  <c r="K480" i="5"/>
  <c r="L480" i="5"/>
  <c r="M480" i="5"/>
  <c r="J481" i="5"/>
  <c r="K481" i="5"/>
  <c r="L481" i="5"/>
  <c r="M481" i="5"/>
  <c r="J482" i="5"/>
  <c r="K482" i="5"/>
  <c r="L482" i="5"/>
  <c r="M482" i="5"/>
  <c r="J483" i="5"/>
  <c r="K483" i="5"/>
  <c r="L483" i="5"/>
  <c r="M483" i="5"/>
  <c r="J484" i="5"/>
  <c r="K484" i="5"/>
  <c r="L484" i="5"/>
  <c r="M484" i="5"/>
  <c r="J485" i="5"/>
  <c r="K485" i="5"/>
  <c r="L485" i="5"/>
  <c r="M485" i="5"/>
  <c r="J486" i="5"/>
  <c r="K486" i="5"/>
  <c r="L486" i="5"/>
  <c r="M486" i="5"/>
  <c r="J487" i="5"/>
  <c r="K487" i="5"/>
  <c r="L487" i="5"/>
  <c r="M487" i="5"/>
  <c r="J488" i="5"/>
  <c r="K488" i="5"/>
  <c r="L488" i="5"/>
  <c r="M488" i="5"/>
  <c r="J489" i="5"/>
  <c r="K489" i="5"/>
  <c r="L489" i="5"/>
  <c r="M489" i="5"/>
  <c r="J490" i="5"/>
  <c r="K490" i="5"/>
  <c r="L490" i="5"/>
  <c r="M490" i="5"/>
  <c r="J491" i="5"/>
  <c r="K491" i="5"/>
  <c r="L491" i="5"/>
  <c r="M491" i="5"/>
  <c r="J492" i="5"/>
  <c r="K492" i="5"/>
  <c r="L492" i="5"/>
  <c r="M492" i="5"/>
  <c r="J493" i="5"/>
  <c r="K493" i="5"/>
  <c r="L493" i="5"/>
  <c r="M493" i="5"/>
  <c r="J494" i="5"/>
  <c r="K494" i="5"/>
  <c r="L494" i="5"/>
  <c r="M494" i="5"/>
  <c r="J495" i="5"/>
  <c r="K495" i="5"/>
  <c r="L495" i="5"/>
  <c r="M495" i="5"/>
  <c r="J496" i="5"/>
  <c r="K496" i="5"/>
  <c r="L496" i="5"/>
  <c r="M496" i="5"/>
  <c r="J497" i="5"/>
  <c r="K497" i="5"/>
  <c r="L497" i="5"/>
  <c r="M497" i="5"/>
  <c r="J498" i="5"/>
  <c r="K498" i="5"/>
  <c r="L498" i="5"/>
  <c r="M498" i="5"/>
  <c r="J499" i="5"/>
  <c r="K499" i="5"/>
  <c r="L499" i="5"/>
  <c r="M499" i="5"/>
  <c r="J500" i="5"/>
  <c r="K500" i="5"/>
  <c r="L500" i="5"/>
  <c r="M500" i="5"/>
  <c r="J501" i="5"/>
  <c r="K501" i="5"/>
  <c r="L501" i="5"/>
  <c r="M501" i="5"/>
  <c r="J502" i="5"/>
  <c r="K502" i="5"/>
  <c r="L502" i="5"/>
  <c r="M502" i="5"/>
  <c r="J503" i="5"/>
  <c r="K503" i="5"/>
  <c r="L503" i="5"/>
  <c r="M503" i="5"/>
  <c r="J504" i="5"/>
  <c r="K504" i="5"/>
  <c r="L504" i="5"/>
  <c r="M504" i="5"/>
  <c r="J505" i="5"/>
  <c r="K505" i="5"/>
  <c r="L505" i="5"/>
  <c r="M505" i="5"/>
  <c r="J506" i="5"/>
  <c r="K506" i="5"/>
  <c r="L506" i="5"/>
  <c r="M506" i="5"/>
  <c r="J507" i="5"/>
  <c r="K507" i="5"/>
  <c r="L507" i="5"/>
  <c r="M507" i="5"/>
  <c r="J508" i="5"/>
  <c r="K508" i="5"/>
  <c r="L508" i="5"/>
  <c r="M508" i="5"/>
  <c r="J509" i="5"/>
  <c r="K509" i="5"/>
  <c r="L509" i="5"/>
  <c r="M509" i="5"/>
  <c r="J510" i="5"/>
  <c r="K510" i="5"/>
  <c r="L510" i="5"/>
  <c r="M510" i="5"/>
  <c r="J511" i="5"/>
  <c r="K511" i="5"/>
  <c r="L511" i="5"/>
  <c r="M511" i="5"/>
  <c r="J512" i="5"/>
  <c r="K512" i="5"/>
  <c r="L512" i="5"/>
  <c r="M512" i="5"/>
  <c r="J513" i="5"/>
  <c r="K513" i="5"/>
  <c r="L513" i="5"/>
  <c r="M513" i="5"/>
  <c r="J514" i="5"/>
  <c r="K514" i="5"/>
  <c r="L514" i="5"/>
  <c r="M514" i="5"/>
  <c r="J515" i="5"/>
  <c r="K515" i="5"/>
  <c r="L515" i="5"/>
  <c r="M515" i="5"/>
  <c r="J516" i="5"/>
  <c r="K516" i="5"/>
  <c r="L516" i="5"/>
  <c r="M516" i="5"/>
  <c r="J517" i="5"/>
  <c r="K517" i="5"/>
  <c r="L517" i="5"/>
  <c r="M517" i="5"/>
  <c r="J518" i="5"/>
  <c r="K518" i="5"/>
  <c r="L518" i="5"/>
  <c r="M518" i="5"/>
  <c r="J519" i="5"/>
  <c r="K519" i="5"/>
  <c r="L519" i="5"/>
  <c r="M519" i="5"/>
  <c r="J520" i="5"/>
  <c r="K520" i="5"/>
  <c r="L520" i="5"/>
  <c r="M520" i="5"/>
  <c r="J521" i="5"/>
  <c r="K521" i="5"/>
  <c r="L521" i="5"/>
  <c r="M521" i="5"/>
  <c r="J522" i="5"/>
  <c r="K522" i="5"/>
  <c r="L522" i="5"/>
  <c r="M522" i="5"/>
  <c r="J523" i="5"/>
  <c r="K523" i="5"/>
  <c r="L523" i="5"/>
  <c r="M523" i="5"/>
  <c r="J524" i="5"/>
  <c r="K524" i="5"/>
  <c r="L524" i="5"/>
  <c r="M524" i="5"/>
  <c r="A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<sst xmlns="http://schemas.openxmlformats.org/spreadsheetml/2006/main" count="13" uniqueCount="13">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</sst>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#,##0.000000"/>
    <numFmt numFmtId="166" formatCode="0.000000"/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2"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167" formatCode="0.000"/>
    </dxf>
    <dxf>
      <numFmt numFmtId="2" formatCode="0.00"/>
    </dxf>
    <dxf>
      <numFmt numFmtId="166" formatCode="0.000000"/>
    </dxf>
    <dxf>
      <numFmt numFmtId="165" formatCode="#,##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TABLA!$A$2:$A$661</c:f>
              <c:numCache>
                <c:formatCode>General</c:formatCode>
                <c:ptCount val="6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</c:numCache>
            </c:numRef>
          </c:cat>
          <c:val>
            <c:numRef>
              <c:f>TABLA!$B$2:$B$233</c:f>
              <c:numCache>
                <c:formatCode>0.0000000</c:formatCode>
                <c:ptCount val="232"/>
                <c:pt idx="0">
                  <c:v>40.544821399999996</c:v>
                </c:pt>
                <c:pt idx="1">
                  <c:v>40.544825600000003</c:v>
                </c:pt>
                <c:pt idx="2">
                  <c:v>40.544830300000001</c:v>
                </c:pt>
                <c:pt idx="3">
                  <c:v>40.544835300000003</c:v>
                </c:pt>
                <c:pt idx="4">
                  <c:v>40.544839199999998</c:v>
                </c:pt>
                <c:pt idx="5">
                  <c:v>40.544842699999997</c:v>
                </c:pt>
                <c:pt idx="6">
                  <c:v>40.544846</c:v>
                </c:pt>
                <c:pt idx="7">
                  <c:v>40.544848700000003</c:v>
                </c:pt>
                <c:pt idx="8">
                  <c:v>40.544850699999998</c:v>
                </c:pt>
                <c:pt idx="9">
                  <c:v>40.544852800000001</c:v>
                </c:pt>
                <c:pt idx="10">
                  <c:v>40.544854399999998</c:v>
                </c:pt>
                <c:pt idx="11">
                  <c:v>40.544855699999999</c:v>
                </c:pt>
                <c:pt idx="12">
                  <c:v>40.544856299999999</c:v>
                </c:pt>
                <c:pt idx="13">
                  <c:v>40.544856500000002</c:v>
                </c:pt>
                <c:pt idx="14">
                  <c:v>40.544856299999999</c:v>
                </c:pt>
                <c:pt idx="15">
                  <c:v>40.544855699999999</c:v>
                </c:pt>
                <c:pt idx="16">
                  <c:v>40.544854899999997</c:v>
                </c:pt>
                <c:pt idx="17">
                  <c:v>40.544854000000001</c:v>
                </c:pt>
                <c:pt idx="18">
                  <c:v>40.544852499999998</c:v>
                </c:pt>
                <c:pt idx="19">
                  <c:v>40.544851299999998</c:v>
                </c:pt>
                <c:pt idx="20">
                  <c:v>40.544849599999999</c:v>
                </c:pt>
                <c:pt idx="21">
                  <c:v>40.544847900000001</c:v>
                </c:pt>
                <c:pt idx="22">
                  <c:v>40.544846300000003</c:v>
                </c:pt>
                <c:pt idx="23">
                  <c:v>40.5448442</c:v>
                </c:pt>
                <c:pt idx="24">
                  <c:v>40.544842000000003</c:v>
                </c:pt>
                <c:pt idx="25">
                  <c:v>40.544839899999999</c:v>
                </c:pt>
                <c:pt idx="26">
                  <c:v>40.544837899999997</c:v>
                </c:pt>
                <c:pt idx="27">
                  <c:v>40.544835900000002</c:v>
                </c:pt>
                <c:pt idx="28">
                  <c:v>40.544834299999998</c:v>
                </c:pt>
                <c:pt idx="29">
                  <c:v>40.544832700000001</c:v>
                </c:pt>
                <c:pt idx="30">
                  <c:v>40.544831199999997</c:v>
                </c:pt>
                <c:pt idx="31">
                  <c:v>40.5448296</c:v>
                </c:pt>
                <c:pt idx="32">
                  <c:v>40.544828299999999</c:v>
                </c:pt>
                <c:pt idx="33">
                  <c:v>40.544827099999999</c:v>
                </c:pt>
                <c:pt idx="34">
                  <c:v>40.544826200000003</c:v>
                </c:pt>
                <c:pt idx="35">
                  <c:v>40.544825000000003</c:v>
                </c:pt>
                <c:pt idx="36">
                  <c:v>40.544824200000001</c:v>
                </c:pt>
                <c:pt idx="37">
                  <c:v>40.544823299999997</c:v>
                </c:pt>
                <c:pt idx="38">
                  <c:v>40.544822699999997</c:v>
                </c:pt>
                <c:pt idx="39">
                  <c:v>40.544822000000003</c:v>
                </c:pt>
                <c:pt idx="40">
                  <c:v>40.544821399999996</c:v>
                </c:pt>
                <c:pt idx="41">
                  <c:v>40.544820899999998</c:v>
                </c:pt>
                <c:pt idx="42">
                  <c:v>40.5448205</c:v>
                </c:pt>
                <c:pt idx="43">
                  <c:v>40.544820299999998</c:v>
                </c:pt>
                <c:pt idx="44">
                  <c:v>40.544820000000001</c:v>
                </c:pt>
                <c:pt idx="45">
                  <c:v>40.544819699999998</c:v>
                </c:pt>
                <c:pt idx="46">
                  <c:v>40.544819500000003</c:v>
                </c:pt>
                <c:pt idx="47">
                  <c:v>40.544819400000002</c:v>
                </c:pt>
                <c:pt idx="48">
                  <c:v>40.5448193</c:v>
                </c:pt>
                <c:pt idx="49">
                  <c:v>40.544819199999999</c:v>
                </c:pt>
                <c:pt idx="50">
                  <c:v>40.544819199999999</c:v>
                </c:pt>
                <c:pt idx="51">
                  <c:v>40.544819199999999</c:v>
                </c:pt>
                <c:pt idx="52">
                  <c:v>40.544819099999998</c:v>
                </c:pt>
                <c:pt idx="53">
                  <c:v>40.544819199999999</c:v>
                </c:pt>
                <c:pt idx="54">
                  <c:v>40.544819199999999</c:v>
                </c:pt>
                <c:pt idx="55">
                  <c:v>40.544819199999999</c:v>
                </c:pt>
                <c:pt idx="56">
                  <c:v>40.5448193</c:v>
                </c:pt>
                <c:pt idx="57">
                  <c:v>40.5448193</c:v>
                </c:pt>
                <c:pt idx="58">
                  <c:v>40.544819400000002</c:v>
                </c:pt>
                <c:pt idx="59">
                  <c:v>40.544819500000003</c:v>
                </c:pt>
                <c:pt idx="60">
                  <c:v>40.544819599999997</c:v>
                </c:pt>
                <c:pt idx="61">
                  <c:v>40.544819699999998</c:v>
                </c:pt>
                <c:pt idx="62">
                  <c:v>40.544819799999999</c:v>
                </c:pt>
                <c:pt idx="63">
                  <c:v>40.5448199</c:v>
                </c:pt>
                <c:pt idx="64">
                  <c:v>40.544820000000001</c:v>
                </c:pt>
                <c:pt idx="65">
                  <c:v>40.544820100000003</c:v>
                </c:pt>
                <c:pt idx="66">
                  <c:v>40.544820100000003</c:v>
                </c:pt>
                <c:pt idx="67">
                  <c:v>40.544820199999997</c:v>
                </c:pt>
                <c:pt idx="68">
                  <c:v>40.544820299999998</c:v>
                </c:pt>
                <c:pt idx="69">
                  <c:v>40.544820399999999</c:v>
                </c:pt>
                <c:pt idx="70">
                  <c:v>40.544820399999999</c:v>
                </c:pt>
                <c:pt idx="71">
                  <c:v>40.5448205</c:v>
                </c:pt>
                <c:pt idx="72">
                  <c:v>40.5448205</c:v>
                </c:pt>
                <c:pt idx="73">
                  <c:v>40.544820600000001</c:v>
                </c:pt>
                <c:pt idx="74">
                  <c:v>40.544820600000001</c:v>
                </c:pt>
                <c:pt idx="75">
                  <c:v>40.544820600000001</c:v>
                </c:pt>
                <c:pt idx="76">
                  <c:v>40.544820600000001</c:v>
                </c:pt>
                <c:pt idx="77">
                  <c:v>40.544820600000001</c:v>
                </c:pt>
                <c:pt idx="78">
                  <c:v>40.544820600000001</c:v>
                </c:pt>
                <c:pt idx="79">
                  <c:v>40.544820600000001</c:v>
                </c:pt>
                <c:pt idx="80">
                  <c:v>40.544820600000001</c:v>
                </c:pt>
                <c:pt idx="81">
                  <c:v>40.544820600000001</c:v>
                </c:pt>
                <c:pt idx="82">
                  <c:v>40.544820600000001</c:v>
                </c:pt>
                <c:pt idx="83">
                  <c:v>40.5448205</c:v>
                </c:pt>
                <c:pt idx="84">
                  <c:v>40.5448205</c:v>
                </c:pt>
                <c:pt idx="85">
                  <c:v>40.544820399999999</c:v>
                </c:pt>
                <c:pt idx="86">
                  <c:v>40.544820399999999</c:v>
                </c:pt>
                <c:pt idx="87">
                  <c:v>40.544820299999998</c:v>
                </c:pt>
                <c:pt idx="88">
                  <c:v>40.544820199999997</c:v>
                </c:pt>
                <c:pt idx="89">
                  <c:v>40.544820199999997</c:v>
                </c:pt>
                <c:pt idx="90">
                  <c:v>40.544820100000003</c:v>
                </c:pt>
                <c:pt idx="91">
                  <c:v>40.544820000000001</c:v>
                </c:pt>
                <c:pt idx="92">
                  <c:v>40.544820000000001</c:v>
                </c:pt>
                <c:pt idx="93">
                  <c:v>40.5448199</c:v>
                </c:pt>
                <c:pt idx="94">
                  <c:v>40.544819799999999</c:v>
                </c:pt>
                <c:pt idx="95">
                  <c:v>40.544819799999999</c:v>
                </c:pt>
                <c:pt idx="96">
                  <c:v>40.544819699999998</c:v>
                </c:pt>
                <c:pt idx="97">
                  <c:v>40.544819599999997</c:v>
                </c:pt>
                <c:pt idx="98">
                  <c:v>40.544819599999997</c:v>
                </c:pt>
                <c:pt idx="99">
                  <c:v>40.544819500000003</c:v>
                </c:pt>
                <c:pt idx="100">
                  <c:v>40.544819400000002</c:v>
                </c:pt>
                <c:pt idx="101">
                  <c:v>40.544819400000002</c:v>
                </c:pt>
                <c:pt idx="102">
                  <c:v>40.5448193</c:v>
                </c:pt>
                <c:pt idx="103">
                  <c:v>40.5448193</c:v>
                </c:pt>
                <c:pt idx="104">
                  <c:v>40.544819199999999</c:v>
                </c:pt>
                <c:pt idx="105">
                  <c:v>40.544819099999998</c:v>
                </c:pt>
                <c:pt idx="106">
                  <c:v>40.544819099999998</c:v>
                </c:pt>
                <c:pt idx="107">
                  <c:v>40.544819099999998</c:v>
                </c:pt>
                <c:pt idx="108">
                  <c:v>40.544818999999997</c:v>
                </c:pt>
                <c:pt idx="109">
                  <c:v>40.544818999999997</c:v>
                </c:pt>
                <c:pt idx="110">
                  <c:v>40.544818900000003</c:v>
                </c:pt>
                <c:pt idx="111">
                  <c:v>40.544818900000003</c:v>
                </c:pt>
                <c:pt idx="112">
                  <c:v>40.544818900000003</c:v>
                </c:pt>
                <c:pt idx="113">
                  <c:v>40.544818900000003</c:v>
                </c:pt>
                <c:pt idx="114">
                  <c:v>40.544818800000002</c:v>
                </c:pt>
                <c:pt idx="115">
                  <c:v>40.544818800000002</c:v>
                </c:pt>
                <c:pt idx="116">
                  <c:v>40.544818800000002</c:v>
                </c:pt>
                <c:pt idx="117">
                  <c:v>40.544818800000002</c:v>
                </c:pt>
                <c:pt idx="118">
                  <c:v>40.5448187</c:v>
                </c:pt>
                <c:pt idx="119">
                  <c:v>40.5448187</c:v>
                </c:pt>
                <c:pt idx="120">
                  <c:v>40.5448187</c:v>
                </c:pt>
                <c:pt idx="121">
                  <c:v>40.5448187</c:v>
                </c:pt>
                <c:pt idx="122">
                  <c:v>40.5448187</c:v>
                </c:pt>
                <c:pt idx="123">
                  <c:v>40.5448187</c:v>
                </c:pt>
                <c:pt idx="124">
                  <c:v>40.5448187</c:v>
                </c:pt>
                <c:pt idx="125">
                  <c:v>40.5448187</c:v>
                </c:pt>
                <c:pt idx="126">
                  <c:v>40.544818599999999</c:v>
                </c:pt>
                <c:pt idx="127">
                  <c:v>40.544818599999999</c:v>
                </c:pt>
                <c:pt idx="128">
                  <c:v>40.544818599999999</c:v>
                </c:pt>
                <c:pt idx="129">
                  <c:v>40.544818599999999</c:v>
                </c:pt>
                <c:pt idx="130">
                  <c:v>40.544818599999999</c:v>
                </c:pt>
                <c:pt idx="131">
                  <c:v>40.544818599999999</c:v>
                </c:pt>
                <c:pt idx="132">
                  <c:v>40.544818599999999</c:v>
                </c:pt>
                <c:pt idx="133">
                  <c:v>40.544818599999999</c:v>
                </c:pt>
                <c:pt idx="134">
                  <c:v>40.544818599999999</c:v>
                </c:pt>
                <c:pt idx="135">
                  <c:v>40.544818599999999</c:v>
                </c:pt>
                <c:pt idx="136">
                  <c:v>40.544818599999999</c:v>
                </c:pt>
                <c:pt idx="137">
                  <c:v>40.544818599999999</c:v>
                </c:pt>
                <c:pt idx="138">
                  <c:v>40.544818599999999</c:v>
                </c:pt>
                <c:pt idx="139">
                  <c:v>40.544818599999999</c:v>
                </c:pt>
                <c:pt idx="140">
                  <c:v>40.544818599999999</c:v>
                </c:pt>
                <c:pt idx="141">
                  <c:v>40.544818599999999</c:v>
                </c:pt>
                <c:pt idx="142">
                  <c:v>40.544818599999999</c:v>
                </c:pt>
                <c:pt idx="143">
                  <c:v>40.544818599999999</c:v>
                </c:pt>
                <c:pt idx="144">
                  <c:v>40.544818599999999</c:v>
                </c:pt>
                <c:pt idx="145">
                  <c:v>40.544818599999999</c:v>
                </c:pt>
                <c:pt idx="146">
                  <c:v>40.544818599999999</c:v>
                </c:pt>
                <c:pt idx="147">
                  <c:v>40.544818599999999</c:v>
                </c:pt>
                <c:pt idx="148">
                  <c:v>40.544818599999999</c:v>
                </c:pt>
                <c:pt idx="149">
                  <c:v>40.544818599999999</c:v>
                </c:pt>
                <c:pt idx="150">
                  <c:v>40.544818599999999</c:v>
                </c:pt>
                <c:pt idx="151">
                  <c:v>40.544818599999999</c:v>
                </c:pt>
                <c:pt idx="152">
                  <c:v>40.544818599999999</c:v>
                </c:pt>
                <c:pt idx="153">
                  <c:v>40.544818599999999</c:v>
                </c:pt>
                <c:pt idx="154">
                  <c:v>40.544818599999999</c:v>
                </c:pt>
                <c:pt idx="155">
                  <c:v>40.544818599999999</c:v>
                </c:pt>
                <c:pt idx="156">
                  <c:v>40.544818599999999</c:v>
                </c:pt>
                <c:pt idx="157">
                  <c:v>40.5448187</c:v>
                </c:pt>
                <c:pt idx="158">
                  <c:v>40.5448187</c:v>
                </c:pt>
                <c:pt idx="159">
                  <c:v>40.5448187</c:v>
                </c:pt>
                <c:pt idx="160">
                  <c:v>40.5448187</c:v>
                </c:pt>
                <c:pt idx="161">
                  <c:v>40.5448187</c:v>
                </c:pt>
                <c:pt idx="162">
                  <c:v>40.5448187</c:v>
                </c:pt>
                <c:pt idx="163">
                  <c:v>40.5448187</c:v>
                </c:pt>
                <c:pt idx="164">
                  <c:v>40.5448187</c:v>
                </c:pt>
                <c:pt idx="165">
                  <c:v>40.5448187</c:v>
                </c:pt>
                <c:pt idx="166">
                  <c:v>40.5448187</c:v>
                </c:pt>
                <c:pt idx="167">
                  <c:v>40.5448187</c:v>
                </c:pt>
                <c:pt idx="168">
                  <c:v>40.5448187</c:v>
                </c:pt>
                <c:pt idx="169">
                  <c:v>40.5448187</c:v>
                </c:pt>
                <c:pt idx="170">
                  <c:v>40.544818599999999</c:v>
                </c:pt>
                <c:pt idx="171">
                  <c:v>40.544818599999999</c:v>
                </c:pt>
                <c:pt idx="172">
                  <c:v>40.544818599999999</c:v>
                </c:pt>
                <c:pt idx="173">
                  <c:v>40.544818599999999</c:v>
                </c:pt>
                <c:pt idx="174">
                  <c:v>40.544818599999999</c:v>
                </c:pt>
                <c:pt idx="175">
                  <c:v>40.544818599999999</c:v>
                </c:pt>
                <c:pt idx="176">
                  <c:v>40.544818599999999</c:v>
                </c:pt>
                <c:pt idx="177">
                  <c:v>40.544818599999999</c:v>
                </c:pt>
                <c:pt idx="178">
                  <c:v>40.544818599999999</c:v>
                </c:pt>
                <c:pt idx="179">
                  <c:v>40.544818599999999</c:v>
                </c:pt>
                <c:pt idx="180">
                  <c:v>40.544818599999999</c:v>
                </c:pt>
                <c:pt idx="181">
                  <c:v>40.544818599999999</c:v>
                </c:pt>
                <c:pt idx="182">
                  <c:v>40.544818599999999</c:v>
                </c:pt>
                <c:pt idx="183">
                  <c:v>40.544818599999999</c:v>
                </c:pt>
                <c:pt idx="184">
                  <c:v>40.544818599999999</c:v>
                </c:pt>
                <c:pt idx="185">
                  <c:v>40.544818599999999</c:v>
                </c:pt>
                <c:pt idx="186">
                  <c:v>40.544818599999999</c:v>
                </c:pt>
                <c:pt idx="187">
                  <c:v>40.544818599999999</c:v>
                </c:pt>
                <c:pt idx="188">
                  <c:v>40.544818599999999</c:v>
                </c:pt>
                <c:pt idx="189">
                  <c:v>40.544818599999999</c:v>
                </c:pt>
                <c:pt idx="190">
                  <c:v>40.544818599999999</c:v>
                </c:pt>
                <c:pt idx="191">
                  <c:v>40.544818599999999</c:v>
                </c:pt>
                <c:pt idx="192">
                  <c:v>40.544818599999999</c:v>
                </c:pt>
                <c:pt idx="193">
                  <c:v>40.544818599999999</c:v>
                </c:pt>
                <c:pt idx="194">
                  <c:v>40.544818599999999</c:v>
                </c:pt>
                <c:pt idx="195">
                  <c:v>40.544818599999999</c:v>
                </c:pt>
                <c:pt idx="196">
                  <c:v>40.544818599999999</c:v>
                </c:pt>
                <c:pt idx="197">
                  <c:v>40.544818599999999</c:v>
                </c:pt>
                <c:pt idx="198">
                  <c:v>40.544818599999999</c:v>
                </c:pt>
                <c:pt idx="199">
                  <c:v>40.544818599999999</c:v>
                </c:pt>
                <c:pt idx="200">
                  <c:v>40.544818599999999</c:v>
                </c:pt>
                <c:pt idx="201">
                  <c:v>40.544818599999999</c:v>
                </c:pt>
                <c:pt idx="202">
                  <c:v>40.544818599999999</c:v>
                </c:pt>
                <c:pt idx="203">
                  <c:v>40.5448187</c:v>
                </c:pt>
                <c:pt idx="204">
                  <c:v>40.5448187</c:v>
                </c:pt>
                <c:pt idx="205">
                  <c:v>40.5448187</c:v>
                </c:pt>
                <c:pt idx="206">
                  <c:v>40.5448187</c:v>
                </c:pt>
                <c:pt idx="207">
                  <c:v>40.5448187</c:v>
                </c:pt>
                <c:pt idx="208">
                  <c:v>40.5448187</c:v>
                </c:pt>
                <c:pt idx="209">
                  <c:v>40.5448187</c:v>
                </c:pt>
                <c:pt idx="210">
                  <c:v>40.5448187</c:v>
                </c:pt>
                <c:pt idx="211">
                  <c:v>40.5448187</c:v>
                </c:pt>
                <c:pt idx="212">
                  <c:v>40.5448187</c:v>
                </c:pt>
                <c:pt idx="213">
                  <c:v>40.5448187</c:v>
                </c:pt>
                <c:pt idx="214">
                  <c:v>40.5448187</c:v>
                </c:pt>
                <c:pt idx="215">
                  <c:v>40.5448187</c:v>
                </c:pt>
                <c:pt idx="216">
                  <c:v>40.544818800000002</c:v>
                </c:pt>
                <c:pt idx="217">
                  <c:v>40.544818800000002</c:v>
                </c:pt>
                <c:pt idx="218">
                  <c:v>40.544818800000002</c:v>
                </c:pt>
                <c:pt idx="219">
                  <c:v>40.544818800000002</c:v>
                </c:pt>
                <c:pt idx="220">
                  <c:v>40.544818800000002</c:v>
                </c:pt>
                <c:pt idx="221">
                  <c:v>40.544818800000002</c:v>
                </c:pt>
                <c:pt idx="222">
                  <c:v>40.544818800000002</c:v>
                </c:pt>
                <c:pt idx="223">
                  <c:v>40.544818800000002</c:v>
                </c:pt>
                <c:pt idx="224">
                  <c:v>40.544818800000002</c:v>
                </c:pt>
                <c:pt idx="225">
                  <c:v>40.544818800000002</c:v>
                </c:pt>
                <c:pt idx="226">
                  <c:v>40.544818800000002</c:v>
                </c:pt>
                <c:pt idx="227">
                  <c:v>40.544818800000002</c:v>
                </c:pt>
                <c:pt idx="228">
                  <c:v>40.544818800000002</c:v>
                </c:pt>
                <c:pt idx="229">
                  <c:v>40.544818800000002</c:v>
                </c:pt>
                <c:pt idx="230">
                  <c:v>40.544818800000002</c:v>
                </c:pt>
                <c:pt idx="231">
                  <c:v>40.544818900000003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0.0000000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TABLA!$J$2:$J$233</c:f>
              <c:numCache>
                <c:formatCode>0.0000000</c:formatCode>
                <c:ptCount val="232"/>
                <c:pt idx="0">
                  <c:v>6.9999999965375537E-6</c:v>
                </c:pt>
                <c:pt idx="1">
                  <c:v>1.1200000002986599E-5</c:v>
                </c:pt>
                <c:pt idx="2">
                  <c:v>1.5900000001067838E-5</c:v>
                </c:pt>
                <c:pt idx="3">
                  <c:v>2.0900000002654906E-5</c:v>
                </c:pt>
                <c:pt idx="4">
                  <c:v>2.4799999998492694E-5</c:v>
                </c:pt>
                <c:pt idx="5">
                  <c:v>2.8299999996761471E-5</c:v>
                </c:pt>
                <c:pt idx="6">
                  <c:v>3.1599999999798456E-5</c:v>
                </c:pt>
                <c:pt idx="7">
                  <c:v>3.430000000292921E-5</c:v>
                </c:pt>
                <c:pt idx="8">
                  <c:v>3.6299999997879695E-5</c:v>
                </c:pt>
                <c:pt idx="9">
                  <c:v>3.8400000001104218E-5</c:v>
                </c:pt>
                <c:pt idx="10">
                  <c:v>3.9999999998485691E-5</c:v>
                </c:pt>
                <c:pt idx="11">
                  <c:v>4.1299999999466763E-5</c:v>
                </c:pt>
                <c:pt idx="12">
                  <c:v>4.1899999999372994E-5</c:v>
                </c:pt>
                <c:pt idx="13">
                  <c:v>4.2100000001710214E-5</c:v>
                </c:pt>
                <c:pt idx="14">
                  <c:v>4.1899999999372994E-5</c:v>
                </c:pt>
                <c:pt idx="15">
                  <c:v>4.1299999999466763E-5</c:v>
                </c:pt>
                <c:pt idx="16">
                  <c:v>4.0499999997223313E-5</c:v>
                </c:pt>
                <c:pt idx="17">
                  <c:v>3.960000000091668E-5</c:v>
                </c:pt>
                <c:pt idx="18">
                  <c:v>3.8099999997598388E-5</c:v>
                </c:pt>
                <c:pt idx="19">
                  <c:v>3.6899999997785926E-5</c:v>
                </c:pt>
                <c:pt idx="20">
                  <c:v>3.5199999999235843E-5</c:v>
                </c:pt>
                <c:pt idx="21">
                  <c:v>3.3500000000685759E-5</c:v>
                </c:pt>
                <c:pt idx="22">
                  <c:v>3.1900000003304285E-5</c:v>
                </c:pt>
                <c:pt idx="23">
                  <c:v>2.9800000000079763E-5</c:v>
                </c:pt>
                <c:pt idx="24">
                  <c:v>2.7600000002792058E-5</c:v>
                </c:pt>
                <c:pt idx="25">
                  <c:v>2.5499999999567535E-5</c:v>
                </c:pt>
                <c:pt idx="26">
                  <c:v>2.3499999997511622E-5</c:v>
                </c:pt>
                <c:pt idx="27">
                  <c:v>2.1500000002561137E-5</c:v>
                </c:pt>
                <c:pt idx="28">
                  <c:v>1.9899999998074236E-5</c:v>
                </c:pt>
                <c:pt idx="29">
                  <c:v>1.8300000000692762E-5</c:v>
                </c:pt>
                <c:pt idx="30">
                  <c:v>1.6799999997374471E-5</c:v>
                </c:pt>
                <c:pt idx="31">
                  <c:v>1.5199999999992997E-5</c:v>
                </c:pt>
                <c:pt idx="32">
                  <c:v>1.3899999999011925E-5</c:v>
                </c:pt>
                <c:pt idx="33">
                  <c:v>1.2699999999199463E-5</c:v>
                </c:pt>
                <c:pt idx="34">
                  <c:v>1.180000000289283E-5</c:v>
                </c:pt>
                <c:pt idx="35">
                  <c:v>1.0600000003080368E-5</c:v>
                </c:pt>
                <c:pt idx="36">
                  <c:v>9.800000000836917E-6</c:v>
                </c:pt>
                <c:pt idx="37">
                  <c:v>8.8999999974248567E-6</c:v>
                </c:pt>
                <c:pt idx="38">
                  <c:v>8.2999999975186256E-6</c:v>
                </c:pt>
                <c:pt idx="39">
                  <c:v>7.6000000035492121E-6</c:v>
                </c:pt>
                <c:pt idx="40">
                  <c:v>6.9999999965375537E-6</c:v>
                </c:pt>
                <c:pt idx="41">
                  <c:v>6.4999999977999323E-6</c:v>
                </c:pt>
                <c:pt idx="42">
                  <c:v>6.1000000002309207E-6</c:v>
                </c:pt>
                <c:pt idx="43">
                  <c:v>5.8999999978937012E-6</c:v>
                </c:pt>
                <c:pt idx="44">
                  <c:v>5.6000000014932994E-6</c:v>
                </c:pt>
                <c:pt idx="45">
                  <c:v>5.2999999979874701E-6</c:v>
                </c:pt>
                <c:pt idx="46">
                  <c:v>5.100000002755678E-6</c:v>
                </c:pt>
                <c:pt idx="47">
                  <c:v>5.0000000015870683E-6</c:v>
                </c:pt>
                <c:pt idx="48">
                  <c:v>4.9000000004184585E-6</c:v>
                </c:pt>
                <c:pt idx="49">
                  <c:v>4.7999999992498488E-6</c:v>
                </c:pt>
                <c:pt idx="50">
                  <c:v>4.7999999992498488E-6</c:v>
                </c:pt>
                <c:pt idx="51">
                  <c:v>4.7999999992498488E-6</c:v>
                </c:pt>
                <c:pt idx="52">
                  <c:v>4.699999998081239E-6</c:v>
                </c:pt>
                <c:pt idx="53">
                  <c:v>4.7999999992498488E-6</c:v>
                </c:pt>
                <c:pt idx="54">
                  <c:v>4.7999999992498488E-6</c:v>
                </c:pt>
                <c:pt idx="55">
                  <c:v>4.7999999992498488E-6</c:v>
                </c:pt>
                <c:pt idx="56">
                  <c:v>4.9000000004184585E-6</c:v>
                </c:pt>
                <c:pt idx="57">
                  <c:v>4.9000000004184585E-6</c:v>
                </c:pt>
                <c:pt idx="58">
                  <c:v>5.0000000015870683E-6</c:v>
                </c:pt>
                <c:pt idx="59">
                  <c:v>5.100000002755678E-6</c:v>
                </c:pt>
                <c:pt idx="60">
                  <c:v>5.1999999968188604E-6</c:v>
                </c:pt>
                <c:pt idx="61">
                  <c:v>5.2999999979874701E-6</c:v>
                </c:pt>
                <c:pt idx="62">
                  <c:v>5.3999999991560799E-6</c:v>
                </c:pt>
                <c:pt idx="63">
                  <c:v>5.5000000003246896E-6</c:v>
                </c:pt>
                <c:pt idx="64">
                  <c:v>5.6000000014932994E-6</c:v>
                </c:pt>
                <c:pt idx="65">
                  <c:v>5.7000000026619091E-6</c:v>
                </c:pt>
                <c:pt idx="66">
                  <c:v>5.7000000026619091E-6</c:v>
                </c:pt>
                <c:pt idx="67">
                  <c:v>5.7999999967250915E-6</c:v>
                </c:pt>
                <c:pt idx="68">
                  <c:v>5.8999999978937012E-6</c:v>
                </c:pt>
                <c:pt idx="69">
                  <c:v>5.999999999062311E-6</c:v>
                </c:pt>
                <c:pt idx="70">
                  <c:v>5.999999999062311E-6</c:v>
                </c:pt>
                <c:pt idx="71">
                  <c:v>6.1000000002309207E-6</c:v>
                </c:pt>
                <c:pt idx="72">
                  <c:v>6.1000000002309207E-6</c:v>
                </c:pt>
                <c:pt idx="73">
                  <c:v>6.2000000013995304E-6</c:v>
                </c:pt>
                <c:pt idx="74">
                  <c:v>6.2000000013995304E-6</c:v>
                </c:pt>
                <c:pt idx="75">
                  <c:v>6.2000000013995304E-6</c:v>
                </c:pt>
                <c:pt idx="76">
                  <c:v>6.2000000013995304E-6</c:v>
                </c:pt>
                <c:pt idx="77">
                  <c:v>6.2000000013995304E-6</c:v>
                </c:pt>
                <c:pt idx="78">
                  <c:v>6.2000000013995304E-6</c:v>
                </c:pt>
                <c:pt idx="79">
                  <c:v>6.2000000013995304E-6</c:v>
                </c:pt>
                <c:pt idx="80">
                  <c:v>6.2000000013995304E-6</c:v>
                </c:pt>
                <c:pt idx="81">
                  <c:v>6.2000000013995304E-6</c:v>
                </c:pt>
                <c:pt idx="82">
                  <c:v>6.2000000013995304E-6</c:v>
                </c:pt>
                <c:pt idx="83">
                  <c:v>6.1000000002309207E-6</c:v>
                </c:pt>
                <c:pt idx="84">
                  <c:v>6.1000000002309207E-6</c:v>
                </c:pt>
                <c:pt idx="85">
                  <c:v>5.999999999062311E-6</c:v>
                </c:pt>
                <c:pt idx="86">
                  <c:v>5.999999999062311E-6</c:v>
                </c:pt>
                <c:pt idx="87">
                  <c:v>5.8999999978937012E-6</c:v>
                </c:pt>
                <c:pt idx="88">
                  <c:v>5.7999999967250915E-6</c:v>
                </c:pt>
                <c:pt idx="89">
                  <c:v>5.7999999967250915E-6</c:v>
                </c:pt>
                <c:pt idx="90">
                  <c:v>5.7000000026619091E-6</c:v>
                </c:pt>
                <c:pt idx="91">
                  <c:v>5.6000000014932994E-6</c:v>
                </c:pt>
                <c:pt idx="92">
                  <c:v>5.6000000014932994E-6</c:v>
                </c:pt>
                <c:pt idx="93">
                  <c:v>5.5000000003246896E-6</c:v>
                </c:pt>
                <c:pt idx="94">
                  <c:v>5.3999999991560799E-6</c:v>
                </c:pt>
                <c:pt idx="95">
                  <c:v>5.3999999991560799E-6</c:v>
                </c:pt>
                <c:pt idx="96">
                  <c:v>5.2999999979874701E-6</c:v>
                </c:pt>
                <c:pt idx="97">
                  <c:v>5.1999999968188604E-6</c:v>
                </c:pt>
                <c:pt idx="98">
                  <c:v>5.1999999968188604E-6</c:v>
                </c:pt>
                <c:pt idx="99">
                  <c:v>5.100000002755678E-6</c:v>
                </c:pt>
                <c:pt idx="100">
                  <c:v>5.0000000015870683E-6</c:v>
                </c:pt>
                <c:pt idx="101">
                  <c:v>5.0000000015870683E-6</c:v>
                </c:pt>
                <c:pt idx="102">
                  <c:v>4.9000000004184585E-6</c:v>
                </c:pt>
                <c:pt idx="103">
                  <c:v>4.9000000004184585E-6</c:v>
                </c:pt>
                <c:pt idx="104">
                  <c:v>4.7999999992498488E-6</c:v>
                </c:pt>
                <c:pt idx="105">
                  <c:v>4.699999998081239E-6</c:v>
                </c:pt>
                <c:pt idx="106">
                  <c:v>4.699999998081239E-6</c:v>
                </c:pt>
                <c:pt idx="107">
                  <c:v>4.699999998081239E-6</c:v>
                </c:pt>
                <c:pt idx="108">
                  <c:v>4.5999999969126293E-6</c:v>
                </c:pt>
                <c:pt idx="109">
                  <c:v>4.5999999969126293E-6</c:v>
                </c:pt>
                <c:pt idx="110">
                  <c:v>4.5000000028494469E-6</c:v>
                </c:pt>
                <c:pt idx="111">
                  <c:v>4.5000000028494469E-6</c:v>
                </c:pt>
                <c:pt idx="112">
                  <c:v>4.5000000028494469E-6</c:v>
                </c:pt>
                <c:pt idx="113">
                  <c:v>4.5000000028494469E-6</c:v>
                </c:pt>
                <c:pt idx="114">
                  <c:v>4.4000000016808372E-6</c:v>
                </c:pt>
                <c:pt idx="115">
                  <c:v>4.4000000016808372E-6</c:v>
                </c:pt>
                <c:pt idx="116">
                  <c:v>4.4000000016808372E-6</c:v>
                </c:pt>
                <c:pt idx="117">
                  <c:v>4.4000000016808372E-6</c:v>
                </c:pt>
                <c:pt idx="118">
                  <c:v>4.3000000005122274E-6</c:v>
                </c:pt>
                <c:pt idx="119">
                  <c:v>4.3000000005122274E-6</c:v>
                </c:pt>
                <c:pt idx="120">
                  <c:v>4.3000000005122274E-6</c:v>
                </c:pt>
                <c:pt idx="121">
                  <c:v>4.3000000005122274E-6</c:v>
                </c:pt>
                <c:pt idx="122">
                  <c:v>4.3000000005122274E-6</c:v>
                </c:pt>
                <c:pt idx="123">
                  <c:v>4.3000000005122274E-6</c:v>
                </c:pt>
                <c:pt idx="124">
                  <c:v>4.3000000005122274E-6</c:v>
                </c:pt>
                <c:pt idx="125">
                  <c:v>4.3000000005122274E-6</c:v>
                </c:pt>
                <c:pt idx="126">
                  <c:v>4.1999999993436177E-6</c:v>
                </c:pt>
                <c:pt idx="127">
                  <c:v>4.1999999993436177E-6</c:v>
                </c:pt>
                <c:pt idx="128">
                  <c:v>4.1999999993436177E-6</c:v>
                </c:pt>
                <c:pt idx="129">
                  <c:v>4.1999999993436177E-6</c:v>
                </c:pt>
                <c:pt idx="130">
                  <c:v>4.1999999993436177E-6</c:v>
                </c:pt>
                <c:pt idx="131">
                  <c:v>4.1999999993436177E-6</c:v>
                </c:pt>
                <c:pt idx="132">
                  <c:v>4.1999999993436177E-6</c:v>
                </c:pt>
                <c:pt idx="133">
                  <c:v>4.1999999993436177E-6</c:v>
                </c:pt>
                <c:pt idx="134">
                  <c:v>4.1999999993436177E-6</c:v>
                </c:pt>
                <c:pt idx="135">
                  <c:v>4.1999999993436177E-6</c:v>
                </c:pt>
                <c:pt idx="136">
                  <c:v>4.1999999993436177E-6</c:v>
                </c:pt>
                <c:pt idx="137">
                  <c:v>4.1999999993436177E-6</c:v>
                </c:pt>
                <c:pt idx="138">
                  <c:v>4.1999999993436177E-6</c:v>
                </c:pt>
                <c:pt idx="139">
                  <c:v>4.1999999993436177E-6</c:v>
                </c:pt>
                <c:pt idx="140">
                  <c:v>4.1999999993436177E-6</c:v>
                </c:pt>
                <c:pt idx="141">
                  <c:v>4.1999999993436177E-6</c:v>
                </c:pt>
                <c:pt idx="142">
                  <c:v>4.1999999993436177E-6</c:v>
                </c:pt>
                <c:pt idx="143">
                  <c:v>4.1999999993436177E-6</c:v>
                </c:pt>
                <c:pt idx="144">
                  <c:v>4.1999999993436177E-6</c:v>
                </c:pt>
                <c:pt idx="145">
                  <c:v>4.1999999993436177E-6</c:v>
                </c:pt>
                <c:pt idx="146">
                  <c:v>4.1999999993436177E-6</c:v>
                </c:pt>
                <c:pt idx="147">
                  <c:v>4.1999999993436177E-6</c:v>
                </c:pt>
                <c:pt idx="148">
                  <c:v>4.1999999993436177E-6</c:v>
                </c:pt>
                <c:pt idx="149">
                  <c:v>4.1999999993436177E-6</c:v>
                </c:pt>
                <c:pt idx="150">
                  <c:v>4.1999999993436177E-6</c:v>
                </c:pt>
                <c:pt idx="151">
                  <c:v>4.1999999993436177E-6</c:v>
                </c:pt>
                <c:pt idx="152">
                  <c:v>4.1999999993436177E-6</c:v>
                </c:pt>
                <c:pt idx="153">
                  <c:v>4.1999999993436177E-6</c:v>
                </c:pt>
                <c:pt idx="154">
                  <c:v>4.1999999993436177E-6</c:v>
                </c:pt>
                <c:pt idx="155">
                  <c:v>4.1999999993436177E-6</c:v>
                </c:pt>
                <c:pt idx="156">
                  <c:v>4.1999999993436177E-6</c:v>
                </c:pt>
                <c:pt idx="157">
                  <c:v>4.3000000005122274E-6</c:v>
                </c:pt>
                <c:pt idx="158">
                  <c:v>4.3000000005122274E-6</c:v>
                </c:pt>
                <c:pt idx="159">
                  <c:v>4.3000000005122274E-6</c:v>
                </c:pt>
                <c:pt idx="160">
                  <c:v>4.3000000005122274E-6</c:v>
                </c:pt>
                <c:pt idx="161">
                  <c:v>4.3000000005122274E-6</c:v>
                </c:pt>
                <c:pt idx="162">
                  <c:v>4.3000000005122274E-6</c:v>
                </c:pt>
                <c:pt idx="163">
                  <c:v>4.3000000005122274E-6</c:v>
                </c:pt>
                <c:pt idx="164">
                  <c:v>4.3000000005122274E-6</c:v>
                </c:pt>
                <c:pt idx="165">
                  <c:v>4.3000000005122274E-6</c:v>
                </c:pt>
                <c:pt idx="166">
                  <c:v>4.3000000005122274E-6</c:v>
                </c:pt>
                <c:pt idx="167">
                  <c:v>4.3000000005122274E-6</c:v>
                </c:pt>
                <c:pt idx="168">
                  <c:v>4.3000000005122274E-6</c:v>
                </c:pt>
                <c:pt idx="169">
                  <c:v>4.3000000005122274E-6</c:v>
                </c:pt>
                <c:pt idx="170">
                  <c:v>4.1999999993436177E-6</c:v>
                </c:pt>
                <c:pt idx="171">
                  <c:v>4.1999999993436177E-6</c:v>
                </c:pt>
                <c:pt idx="172">
                  <c:v>4.1999999993436177E-6</c:v>
                </c:pt>
                <c:pt idx="173">
                  <c:v>4.1999999993436177E-6</c:v>
                </c:pt>
                <c:pt idx="174">
                  <c:v>4.1999999993436177E-6</c:v>
                </c:pt>
                <c:pt idx="175">
                  <c:v>4.1999999993436177E-6</c:v>
                </c:pt>
                <c:pt idx="176">
                  <c:v>4.1999999993436177E-6</c:v>
                </c:pt>
                <c:pt idx="177">
                  <c:v>4.1999999993436177E-6</c:v>
                </c:pt>
                <c:pt idx="178">
                  <c:v>4.1999999993436177E-6</c:v>
                </c:pt>
                <c:pt idx="179">
                  <c:v>4.1999999993436177E-6</c:v>
                </c:pt>
                <c:pt idx="180">
                  <c:v>4.1999999993436177E-6</c:v>
                </c:pt>
                <c:pt idx="181">
                  <c:v>4.1999999993436177E-6</c:v>
                </c:pt>
                <c:pt idx="182">
                  <c:v>4.1999999993436177E-6</c:v>
                </c:pt>
                <c:pt idx="183">
                  <c:v>4.1999999993436177E-6</c:v>
                </c:pt>
                <c:pt idx="184">
                  <c:v>4.1999999993436177E-6</c:v>
                </c:pt>
                <c:pt idx="185">
                  <c:v>4.1999999993436177E-6</c:v>
                </c:pt>
                <c:pt idx="186">
                  <c:v>4.1999999993436177E-6</c:v>
                </c:pt>
                <c:pt idx="187">
                  <c:v>4.1999999993436177E-6</c:v>
                </c:pt>
                <c:pt idx="188">
                  <c:v>4.1999999993436177E-6</c:v>
                </c:pt>
                <c:pt idx="189">
                  <c:v>4.1999999993436177E-6</c:v>
                </c:pt>
                <c:pt idx="190">
                  <c:v>4.1999999993436177E-6</c:v>
                </c:pt>
                <c:pt idx="191">
                  <c:v>4.1999999993436177E-6</c:v>
                </c:pt>
                <c:pt idx="192">
                  <c:v>4.1999999993436177E-6</c:v>
                </c:pt>
                <c:pt idx="193">
                  <c:v>4.1999999993436177E-6</c:v>
                </c:pt>
                <c:pt idx="194">
                  <c:v>4.1999999993436177E-6</c:v>
                </c:pt>
                <c:pt idx="195">
                  <c:v>4.1999999993436177E-6</c:v>
                </c:pt>
                <c:pt idx="196">
                  <c:v>4.1999999993436177E-6</c:v>
                </c:pt>
                <c:pt idx="197">
                  <c:v>4.1999999993436177E-6</c:v>
                </c:pt>
                <c:pt idx="198">
                  <c:v>4.1999999993436177E-6</c:v>
                </c:pt>
                <c:pt idx="199">
                  <c:v>4.1999999993436177E-6</c:v>
                </c:pt>
                <c:pt idx="200">
                  <c:v>4.1999999993436177E-6</c:v>
                </c:pt>
                <c:pt idx="201">
                  <c:v>4.1999999993436177E-6</c:v>
                </c:pt>
                <c:pt idx="202">
                  <c:v>4.1999999993436177E-6</c:v>
                </c:pt>
                <c:pt idx="203">
                  <c:v>4.3000000005122274E-6</c:v>
                </c:pt>
                <c:pt idx="204">
                  <c:v>4.3000000005122274E-6</c:v>
                </c:pt>
                <c:pt idx="205">
                  <c:v>4.3000000005122274E-6</c:v>
                </c:pt>
                <c:pt idx="206">
                  <c:v>4.3000000005122274E-6</c:v>
                </c:pt>
                <c:pt idx="207">
                  <c:v>4.3000000005122274E-6</c:v>
                </c:pt>
                <c:pt idx="208">
                  <c:v>4.3000000005122274E-6</c:v>
                </c:pt>
                <c:pt idx="209">
                  <c:v>4.3000000005122274E-6</c:v>
                </c:pt>
                <c:pt idx="210">
                  <c:v>4.3000000005122274E-6</c:v>
                </c:pt>
                <c:pt idx="211">
                  <c:v>4.3000000005122274E-6</c:v>
                </c:pt>
                <c:pt idx="212">
                  <c:v>4.3000000005122274E-6</c:v>
                </c:pt>
                <c:pt idx="213">
                  <c:v>4.3000000005122274E-6</c:v>
                </c:pt>
                <c:pt idx="214">
                  <c:v>4.3000000005122274E-6</c:v>
                </c:pt>
                <c:pt idx="215">
                  <c:v>4.3000000005122274E-6</c:v>
                </c:pt>
                <c:pt idx="216">
                  <c:v>4.4000000016808372E-6</c:v>
                </c:pt>
                <c:pt idx="217">
                  <c:v>4.4000000016808372E-6</c:v>
                </c:pt>
                <c:pt idx="218">
                  <c:v>4.4000000016808372E-6</c:v>
                </c:pt>
                <c:pt idx="219">
                  <c:v>4.4000000016808372E-6</c:v>
                </c:pt>
                <c:pt idx="220">
                  <c:v>4.4000000016808372E-6</c:v>
                </c:pt>
                <c:pt idx="221">
                  <c:v>4.4000000016808372E-6</c:v>
                </c:pt>
                <c:pt idx="222">
                  <c:v>4.4000000016808372E-6</c:v>
                </c:pt>
                <c:pt idx="223">
                  <c:v>4.4000000016808372E-6</c:v>
                </c:pt>
                <c:pt idx="224">
                  <c:v>4.4000000016808372E-6</c:v>
                </c:pt>
                <c:pt idx="225">
                  <c:v>4.4000000016808372E-6</c:v>
                </c:pt>
                <c:pt idx="226">
                  <c:v>4.4000000016808372E-6</c:v>
                </c:pt>
                <c:pt idx="227">
                  <c:v>4.4000000016808372E-6</c:v>
                </c:pt>
                <c:pt idx="228">
                  <c:v>4.4000000016808372E-6</c:v>
                </c:pt>
                <c:pt idx="229">
                  <c:v>4.4000000016808372E-6</c:v>
                </c:pt>
                <c:pt idx="230">
                  <c:v>4.4000000016808372E-6</c:v>
                </c:pt>
                <c:pt idx="231">
                  <c:v>4.5000000028494469E-6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0.0000000</c:formatCode>
                <c:ptCount val="231"/>
                <c:pt idx="0">
                  <c:v>-4.01213</c:v>
                </c:pt>
                <c:pt idx="1">
                  <c:v>-4.0121270000000004</c:v>
                </c:pt>
                <c:pt idx="2">
                  <c:v>-4.0121235999999998</c:v>
                </c:pt>
                <c:pt idx="3">
                  <c:v>-4.0121199000000001</c:v>
                </c:pt>
                <c:pt idx="4">
                  <c:v>-4.0121171000000002</c:v>
                </c:pt>
                <c:pt idx="5">
                  <c:v>-4.0121145</c:v>
                </c:pt>
                <c:pt idx="6">
                  <c:v>-4.0121120000000001</c:v>
                </c:pt>
                <c:pt idx="7">
                  <c:v>-4.0121098000000002</c:v>
                </c:pt>
                <c:pt idx="8">
                  <c:v>-4.0121082000000001</c:v>
                </c:pt>
                <c:pt idx="9">
                  <c:v>-4.0121063000000001</c:v>
                </c:pt>
                <c:pt idx="10">
                  <c:v>-4.0121047000000001</c:v>
                </c:pt>
                <c:pt idx="11">
                  <c:v>-4.0121031</c:v>
                </c:pt>
                <c:pt idx="12">
                  <c:v>-4.0121022000000002</c:v>
                </c:pt>
                <c:pt idx="13">
                  <c:v>-4.0121013999999997</c:v>
                </c:pt>
                <c:pt idx="14">
                  <c:v>-4.0121010000000004</c:v>
                </c:pt>
                <c:pt idx="15">
                  <c:v>-4.0121007999999998</c:v>
                </c:pt>
                <c:pt idx="16">
                  <c:v>-4.0121007999999998</c:v>
                </c:pt>
                <c:pt idx="17">
                  <c:v>-4.0121010000000004</c:v>
                </c:pt>
                <c:pt idx="18">
                  <c:v>-4.0121015</c:v>
                </c:pt>
                <c:pt idx="19">
                  <c:v>-4.0121019000000002</c:v>
                </c:pt>
                <c:pt idx="20">
                  <c:v>-4.0121026000000004</c:v>
                </c:pt>
                <c:pt idx="21">
                  <c:v>-4.0121034</c:v>
                </c:pt>
                <c:pt idx="22">
                  <c:v>-4.0121041999999996</c:v>
                </c:pt>
                <c:pt idx="23">
                  <c:v>-4.0121051999999997</c:v>
                </c:pt>
                <c:pt idx="24">
                  <c:v>-4.0121063000000001</c:v>
                </c:pt>
                <c:pt idx="25">
                  <c:v>-4.0121073999999997</c:v>
                </c:pt>
                <c:pt idx="26">
                  <c:v>-4.0121085000000001</c:v>
                </c:pt>
                <c:pt idx="27">
                  <c:v>-4.0121095999999996</c:v>
                </c:pt>
                <c:pt idx="28">
                  <c:v>-4.0121104000000001</c:v>
                </c:pt>
                <c:pt idx="29">
                  <c:v>-4.0121111999999997</c:v>
                </c:pt>
                <c:pt idx="30">
                  <c:v>-4.0121118999999998</c:v>
                </c:pt>
                <c:pt idx="31">
                  <c:v>-4.0121126</c:v>
                </c:pt>
                <c:pt idx="32">
                  <c:v>-4.0121131999999999</c:v>
                </c:pt>
                <c:pt idx="33">
                  <c:v>-4.0121134999999999</c:v>
                </c:pt>
                <c:pt idx="34">
                  <c:v>-4.0121137999999998</c:v>
                </c:pt>
                <c:pt idx="35">
                  <c:v>-4.0121140000000004</c:v>
                </c:pt>
                <c:pt idx="36">
                  <c:v>-4.0121142000000001</c:v>
                </c:pt>
                <c:pt idx="37">
                  <c:v>-4.0121142000000001</c:v>
                </c:pt>
                <c:pt idx="38">
                  <c:v>-4.0121142000000001</c:v>
                </c:pt>
                <c:pt idx="39">
                  <c:v>-4.0121140999999998</c:v>
                </c:pt>
                <c:pt idx="40">
                  <c:v>-4.0121139000000001</c:v>
                </c:pt>
                <c:pt idx="41">
                  <c:v>-4.0121136999999996</c:v>
                </c:pt>
                <c:pt idx="42">
                  <c:v>-4.0121133999999996</c:v>
                </c:pt>
                <c:pt idx="43">
                  <c:v>-4.0121130999999997</c:v>
                </c:pt>
                <c:pt idx="44">
                  <c:v>-4.0121127999999997</c:v>
                </c:pt>
                <c:pt idx="45">
                  <c:v>-4.0121124000000004</c:v>
                </c:pt>
                <c:pt idx="46">
                  <c:v>-4.0121121000000004</c:v>
                </c:pt>
                <c:pt idx="47">
                  <c:v>-4.0121117999999996</c:v>
                </c:pt>
                <c:pt idx="48">
                  <c:v>-4.0121114000000002</c:v>
                </c:pt>
                <c:pt idx="49">
                  <c:v>-4.012111</c:v>
                </c:pt>
                <c:pt idx="50">
                  <c:v>-4.0121105999999997</c:v>
                </c:pt>
                <c:pt idx="51">
                  <c:v>-4.0121104000000001</c:v>
                </c:pt>
                <c:pt idx="52">
                  <c:v>-4.0121101000000001</c:v>
                </c:pt>
                <c:pt idx="53">
                  <c:v>-4.0121098000000002</c:v>
                </c:pt>
                <c:pt idx="54">
                  <c:v>-4.0121095999999996</c:v>
                </c:pt>
                <c:pt idx="55">
                  <c:v>-4.0121093999999999</c:v>
                </c:pt>
                <c:pt idx="56">
                  <c:v>-4.0121092000000003</c:v>
                </c:pt>
                <c:pt idx="57">
                  <c:v>-4.0121089999999997</c:v>
                </c:pt>
                <c:pt idx="58">
                  <c:v>-4.0121089999999997</c:v>
                </c:pt>
                <c:pt idx="59">
                  <c:v>-4.0121088</c:v>
                </c:pt>
                <c:pt idx="60">
                  <c:v>-4.0121086999999998</c:v>
                </c:pt>
                <c:pt idx="61">
                  <c:v>-4.0121086000000004</c:v>
                </c:pt>
                <c:pt idx="62">
                  <c:v>-4.0121086000000004</c:v>
                </c:pt>
                <c:pt idx="63">
                  <c:v>-4.0121086000000004</c:v>
                </c:pt>
                <c:pt idx="64">
                  <c:v>-4.0121086000000004</c:v>
                </c:pt>
                <c:pt idx="65">
                  <c:v>-4.0121086000000004</c:v>
                </c:pt>
                <c:pt idx="66">
                  <c:v>-4.0121086999999998</c:v>
                </c:pt>
                <c:pt idx="67">
                  <c:v>-4.0121088</c:v>
                </c:pt>
                <c:pt idx="68">
                  <c:v>-4.0121089000000003</c:v>
                </c:pt>
                <c:pt idx="69">
                  <c:v>-4.0121089999999997</c:v>
                </c:pt>
                <c:pt idx="70">
                  <c:v>-4.0121091</c:v>
                </c:pt>
                <c:pt idx="71">
                  <c:v>-4.0121092999999997</c:v>
                </c:pt>
                <c:pt idx="72">
                  <c:v>-4.0121093999999999</c:v>
                </c:pt>
                <c:pt idx="73">
                  <c:v>-4.0121095999999996</c:v>
                </c:pt>
                <c:pt idx="74">
                  <c:v>-4.0121098000000002</c:v>
                </c:pt>
                <c:pt idx="75">
                  <c:v>-4.0121099999999998</c:v>
                </c:pt>
                <c:pt idx="76">
                  <c:v>-4.0121101000000001</c:v>
                </c:pt>
                <c:pt idx="77">
                  <c:v>-4.0121102999999998</c:v>
                </c:pt>
                <c:pt idx="78">
                  <c:v>-4.0121105000000004</c:v>
                </c:pt>
                <c:pt idx="79">
                  <c:v>-4.0121107</c:v>
                </c:pt>
                <c:pt idx="80">
                  <c:v>-4.0121108000000003</c:v>
                </c:pt>
                <c:pt idx="81">
                  <c:v>-4.012111</c:v>
                </c:pt>
                <c:pt idx="82">
                  <c:v>-4.0121111999999997</c:v>
                </c:pt>
                <c:pt idx="83">
                  <c:v>-4.0121114000000002</c:v>
                </c:pt>
                <c:pt idx="84">
                  <c:v>-4.0121114999999996</c:v>
                </c:pt>
                <c:pt idx="85">
                  <c:v>-4.0121115999999999</c:v>
                </c:pt>
                <c:pt idx="86">
                  <c:v>-4.0121117999999996</c:v>
                </c:pt>
                <c:pt idx="87">
                  <c:v>-4.0121118999999998</c:v>
                </c:pt>
                <c:pt idx="88">
                  <c:v>-4.0121121000000004</c:v>
                </c:pt>
                <c:pt idx="89">
                  <c:v>-4.0121121999999998</c:v>
                </c:pt>
                <c:pt idx="90">
                  <c:v>-4.0121123000000001</c:v>
                </c:pt>
                <c:pt idx="91">
                  <c:v>-4.0121124000000004</c:v>
                </c:pt>
                <c:pt idx="92">
                  <c:v>-4.0121124999999997</c:v>
                </c:pt>
                <c:pt idx="93">
                  <c:v>-4.0121126</c:v>
                </c:pt>
                <c:pt idx="94">
                  <c:v>-4.0121127000000003</c:v>
                </c:pt>
                <c:pt idx="95">
                  <c:v>-4.0121127999999997</c:v>
                </c:pt>
                <c:pt idx="96">
                  <c:v>-4.0121129</c:v>
                </c:pt>
                <c:pt idx="97">
                  <c:v>-4.0121130000000003</c:v>
                </c:pt>
                <c:pt idx="98">
                  <c:v>-4.0121130000000003</c:v>
                </c:pt>
                <c:pt idx="99">
                  <c:v>-4.0121130999999997</c:v>
                </c:pt>
                <c:pt idx="100">
                  <c:v>-4.0121130999999997</c:v>
                </c:pt>
                <c:pt idx="101">
                  <c:v>-4.0121131999999999</c:v>
                </c:pt>
                <c:pt idx="102">
                  <c:v>-4.0121131999999999</c:v>
                </c:pt>
                <c:pt idx="103">
                  <c:v>-4.0121133000000002</c:v>
                </c:pt>
                <c:pt idx="104">
                  <c:v>-4.0121133000000002</c:v>
                </c:pt>
                <c:pt idx="105">
                  <c:v>-4.0121133000000002</c:v>
                </c:pt>
                <c:pt idx="106">
                  <c:v>-4.0121133999999996</c:v>
                </c:pt>
                <c:pt idx="107">
                  <c:v>-4.0121133999999996</c:v>
                </c:pt>
                <c:pt idx="108">
                  <c:v>-4.0121133999999996</c:v>
                </c:pt>
                <c:pt idx="109">
                  <c:v>-4.0121133999999996</c:v>
                </c:pt>
                <c:pt idx="110">
                  <c:v>-4.0121134999999999</c:v>
                </c:pt>
                <c:pt idx="111">
                  <c:v>-4.0121134999999999</c:v>
                </c:pt>
                <c:pt idx="112">
                  <c:v>-4.0121134999999999</c:v>
                </c:pt>
                <c:pt idx="113">
                  <c:v>-4.0121134999999999</c:v>
                </c:pt>
                <c:pt idx="114">
                  <c:v>-4.0121134999999999</c:v>
                </c:pt>
                <c:pt idx="115">
                  <c:v>-4.0121134999999999</c:v>
                </c:pt>
                <c:pt idx="116">
                  <c:v>-4.0121134999999999</c:v>
                </c:pt>
                <c:pt idx="117">
                  <c:v>-4.0121134999999999</c:v>
                </c:pt>
                <c:pt idx="118">
                  <c:v>-4.0121134999999999</c:v>
                </c:pt>
                <c:pt idx="119">
                  <c:v>-4.0121134999999999</c:v>
                </c:pt>
                <c:pt idx="120">
                  <c:v>-4.0121134999999999</c:v>
                </c:pt>
                <c:pt idx="121">
                  <c:v>-4.0121134999999999</c:v>
                </c:pt>
                <c:pt idx="122">
                  <c:v>-4.0121134999999999</c:v>
                </c:pt>
                <c:pt idx="123">
                  <c:v>-4.0121134999999999</c:v>
                </c:pt>
                <c:pt idx="124">
                  <c:v>-4.0121134999999999</c:v>
                </c:pt>
                <c:pt idx="125">
                  <c:v>-4.0121134999999999</c:v>
                </c:pt>
                <c:pt idx="126">
                  <c:v>-4.0121134999999999</c:v>
                </c:pt>
                <c:pt idx="127">
                  <c:v>-4.0121134999999999</c:v>
                </c:pt>
                <c:pt idx="128">
                  <c:v>-4.0121134999999999</c:v>
                </c:pt>
                <c:pt idx="129">
                  <c:v>-4.0121134999999999</c:v>
                </c:pt>
                <c:pt idx="130">
                  <c:v>-4.0121134999999999</c:v>
                </c:pt>
                <c:pt idx="131">
                  <c:v>-4.0121136000000002</c:v>
                </c:pt>
                <c:pt idx="132">
                  <c:v>-4.0121136000000002</c:v>
                </c:pt>
                <c:pt idx="133">
                  <c:v>-4.0121136000000002</c:v>
                </c:pt>
                <c:pt idx="134">
                  <c:v>-4.0121136000000002</c:v>
                </c:pt>
                <c:pt idx="135">
                  <c:v>-4.0121136000000002</c:v>
                </c:pt>
                <c:pt idx="136">
                  <c:v>-4.0121136999999996</c:v>
                </c:pt>
                <c:pt idx="137">
                  <c:v>-4.0121136999999996</c:v>
                </c:pt>
                <c:pt idx="138">
                  <c:v>-4.0121136999999996</c:v>
                </c:pt>
                <c:pt idx="139">
                  <c:v>-4.0121136999999996</c:v>
                </c:pt>
                <c:pt idx="140">
                  <c:v>-4.0121136999999996</c:v>
                </c:pt>
                <c:pt idx="141">
                  <c:v>-4.0121137999999998</c:v>
                </c:pt>
                <c:pt idx="142">
                  <c:v>-4.0121137999999998</c:v>
                </c:pt>
                <c:pt idx="143">
                  <c:v>-4.0121137999999998</c:v>
                </c:pt>
                <c:pt idx="144">
                  <c:v>-4.0121137999999998</c:v>
                </c:pt>
                <c:pt idx="145">
                  <c:v>-4.0121137999999998</c:v>
                </c:pt>
                <c:pt idx="146">
                  <c:v>-4.0121137999999998</c:v>
                </c:pt>
                <c:pt idx="147">
                  <c:v>-4.0121137999999998</c:v>
                </c:pt>
                <c:pt idx="148">
                  <c:v>-4.0121137999999998</c:v>
                </c:pt>
                <c:pt idx="149">
                  <c:v>-4.0121137999999998</c:v>
                </c:pt>
                <c:pt idx="150">
                  <c:v>-4.0121137999999998</c:v>
                </c:pt>
                <c:pt idx="151">
                  <c:v>-4.0121137999999998</c:v>
                </c:pt>
                <c:pt idx="152">
                  <c:v>-4.0121136999999996</c:v>
                </c:pt>
                <c:pt idx="153">
                  <c:v>-4.0121136999999996</c:v>
                </c:pt>
                <c:pt idx="154">
                  <c:v>-4.0121136999999996</c:v>
                </c:pt>
                <c:pt idx="155">
                  <c:v>-4.0121136999999996</c:v>
                </c:pt>
                <c:pt idx="156">
                  <c:v>-4.0121136999999996</c:v>
                </c:pt>
                <c:pt idx="157">
                  <c:v>-4.0121136999999996</c:v>
                </c:pt>
                <c:pt idx="158">
                  <c:v>-4.0121136999999996</c:v>
                </c:pt>
                <c:pt idx="159">
                  <c:v>-4.0121136000000002</c:v>
                </c:pt>
                <c:pt idx="160">
                  <c:v>-4.0121136000000002</c:v>
                </c:pt>
                <c:pt idx="161">
                  <c:v>-4.0121136000000002</c:v>
                </c:pt>
                <c:pt idx="162">
                  <c:v>-4.0121136000000002</c:v>
                </c:pt>
                <c:pt idx="163">
                  <c:v>-4.0121136000000002</c:v>
                </c:pt>
                <c:pt idx="164">
                  <c:v>-4.0121134999999999</c:v>
                </c:pt>
                <c:pt idx="165">
                  <c:v>-4.0121134999999999</c:v>
                </c:pt>
                <c:pt idx="166">
                  <c:v>-4.0121134999999999</c:v>
                </c:pt>
                <c:pt idx="167">
                  <c:v>-4.0121134999999999</c:v>
                </c:pt>
                <c:pt idx="168">
                  <c:v>-4.0121134999999999</c:v>
                </c:pt>
                <c:pt idx="169">
                  <c:v>-4.0121134999999999</c:v>
                </c:pt>
                <c:pt idx="170">
                  <c:v>-4.0121134999999999</c:v>
                </c:pt>
                <c:pt idx="171">
                  <c:v>-4.0121133999999996</c:v>
                </c:pt>
                <c:pt idx="172">
                  <c:v>-4.0121133999999996</c:v>
                </c:pt>
                <c:pt idx="173">
                  <c:v>-4.0121133999999996</c:v>
                </c:pt>
                <c:pt idx="174">
                  <c:v>-4.0121133999999996</c:v>
                </c:pt>
                <c:pt idx="175">
                  <c:v>-4.0121133999999996</c:v>
                </c:pt>
                <c:pt idx="176">
                  <c:v>-4.0121133999999996</c:v>
                </c:pt>
                <c:pt idx="177">
                  <c:v>-4.0121133999999996</c:v>
                </c:pt>
                <c:pt idx="178">
                  <c:v>-4.0121133999999996</c:v>
                </c:pt>
                <c:pt idx="179">
                  <c:v>-4.0121133999999996</c:v>
                </c:pt>
                <c:pt idx="180">
                  <c:v>-4.0121133999999996</c:v>
                </c:pt>
                <c:pt idx="181">
                  <c:v>-4.0121133999999996</c:v>
                </c:pt>
                <c:pt idx="182">
                  <c:v>-4.0121133999999996</c:v>
                </c:pt>
                <c:pt idx="183">
                  <c:v>-4.0121133999999996</c:v>
                </c:pt>
                <c:pt idx="184">
                  <c:v>-4.0121134999999999</c:v>
                </c:pt>
                <c:pt idx="185">
                  <c:v>-4.0121134999999999</c:v>
                </c:pt>
                <c:pt idx="186">
                  <c:v>-4.0121134999999999</c:v>
                </c:pt>
                <c:pt idx="187">
                  <c:v>-4.0121134999999999</c:v>
                </c:pt>
                <c:pt idx="188">
                  <c:v>-4.0121134999999999</c:v>
                </c:pt>
                <c:pt idx="189">
                  <c:v>-4.0121134999999999</c:v>
                </c:pt>
                <c:pt idx="190">
                  <c:v>-4.0121134999999999</c:v>
                </c:pt>
                <c:pt idx="191">
                  <c:v>-4.0121134999999999</c:v>
                </c:pt>
                <c:pt idx="192">
                  <c:v>-4.0121134999999999</c:v>
                </c:pt>
                <c:pt idx="193">
                  <c:v>-4.0121134999999999</c:v>
                </c:pt>
                <c:pt idx="194">
                  <c:v>-4.0121134999999999</c:v>
                </c:pt>
                <c:pt idx="195">
                  <c:v>-4.0121134999999999</c:v>
                </c:pt>
                <c:pt idx="196">
                  <c:v>-4.0121134999999999</c:v>
                </c:pt>
                <c:pt idx="197">
                  <c:v>-4.0121134999999999</c:v>
                </c:pt>
                <c:pt idx="198">
                  <c:v>-4.0121134999999999</c:v>
                </c:pt>
                <c:pt idx="199">
                  <c:v>-4.0121133999999996</c:v>
                </c:pt>
                <c:pt idx="200">
                  <c:v>-4.0121133999999996</c:v>
                </c:pt>
                <c:pt idx="201">
                  <c:v>-4.0121133999999996</c:v>
                </c:pt>
                <c:pt idx="202">
                  <c:v>-4.0121133999999996</c:v>
                </c:pt>
                <c:pt idx="203">
                  <c:v>-4.0121133999999996</c:v>
                </c:pt>
                <c:pt idx="204">
                  <c:v>-4.0121133999999996</c:v>
                </c:pt>
                <c:pt idx="205">
                  <c:v>-4.0121133000000002</c:v>
                </c:pt>
                <c:pt idx="206">
                  <c:v>-4.0121133000000002</c:v>
                </c:pt>
                <c:pt idx="207">
                  <c:v>-4.0121133000000002</c:v>
                </c:pt>
                <c:pt idx="208">
                  <c:v>-4.0121133000000002</c:v>
                </c:pt>
                <c:pt idx="209">
                  <c:v>-4.0121131999999999</c:v>
                </c:pt>
                <c:pt idx="210">
                  <c:v>-4.0121131999999999</c:v>
                </c:pt>
                <c:pt idx="211">
                  <c:v>-4.0121131999999999</c:v>
                </c:pt>
                <c:pt idx="212">
                  <c:v>-4.0121131999999999</c:v>
                </c:pt>
                <c:pt idx="213">
                  <c:v>-4.0121131999999999</c:v>
                </c:pt>
                <c:pt idx="214">
                  <c:v>-4.0121130999999997</c:v>
                </c:pt>
                <c:pt idx="215">
                  <c:v>-4.0121130999999997</c:v>
                </c:pt>
                <c:pt idx="216">
                  <c:v>-4.0121130999999997</c:v>
                </c:pt>
                <c:pt idx="217">
                  <c:v>-4.0121130999999997</c:v>
                </c:pt>
                <c:pt idx="218">
                  <c:v>-4.0121130999999997</c:v>
                </c:pt>
                <c:pt idx="219">
                  <c:v>-4.0121130999999997</c:v>
                </c:pt>
                <c:pt idx="220">
                  <c:v>-4.0121130999999997</c:v>
                </c:pt>
                <c:pt idx="221">
                  <c:v>-4.0121130999999997</c:v>
                </c:pt>
                <c:pt idx="222">
                  <c:v>-4.0121130999999997</c:v>
                </c:pt>
                <c:pt idx="223">
                  <c:v>-4.0121130999999997</c:v>
                </c:pt>
                <c:pt idx="224">
                  <c:v>-4.0121130999999997</c:v>
                </c:pt>
                <c:pt idx="225">
                  <c:v>-4.0121130999999997</c:v>
                </c:pt>
                <c:pt idx="226">
                  <c:v>-4.0121130999999997</c:v>
                </c:pt>
                <c:pt idx="227">
                  <c:v>-4.0121130999999997</c:v>
                </c:pt>
                <c:pt idx="228">
                  <c:v>-4.0121130999999997</c:v>
                </c:pt>
                <c:pt idx="229">
                  <c:v>-4.0121131999999999</c:v>
                </c:pt>
                <c:pt idx="230">
                  <c:v>-4.0121131999999999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0.0000000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TABLA!$K$2:$K$233</c:f>
              <c:numCache>
                <c:formatCode>0.0000000</c:formatCode>
                <c:ptCount val="232"/>
                <c:pt idx="0">
                  <c:v>-1.1200000000322063E-5</c:v>
                </c:pt>
                <c:pt idx="1">
                  <c:v>-8.200000000790908E-6</c:v>
                </c:pt>
                <c:pt idx="2">
                  <c:v>-4.8000000001380272E-6</c:v>
                </c:pt>
                <c:pt idx="3">
                  <c:v>-1.1000000004202093E-6</c:v>
                </c:pt>
                <c:pt idx="4">
                  <c:v>1.699999999438262E-6</c:v>
                </c:pt>
                <c:pt idx="5">
                  <c:v>4.299999999624049E-6</c:v>
                </c:pt>
                <c:pt idx="6">
                  <c:v>6.7999999995294047E-6</c:v>
                </c:pt>
                <c:pt idx="7">
                  <c:v>8.9999999994816449E-6</c:v>
                </c:pt>
                <c:pt idx="8">
                  <c:v>1.0599999999527654E-5</c:v>
                </c:pt>
                <c:pt idx="9">
                  <c:v>1.2499999999526779E-5</c:v>
                </c:pt>
                <c:pt idx="10">
                  <c:v>1.4099999999572788E-5</c:v>
                </c:pt>
                <c:pt idx="11">
                  <c:v>1.5699999999618797E-5</c:v>
                </c:pt>
                <c:pt idx="12">
                  <c:v>1.6599999999478143E-5</c:v>
                </c:pt>
                <c:pt idx="13">
                  <c:v>1.7399999999945237E-5</c:v>
                </c:pt>
                <c:pt idx="14">
                  <c:v>1.7799999999290606E-5</c:v>
                </c:pt>
                <c:pt idx="15">
                  <c:v>1.7999999999851468E-5</c:v>
                </c:pt>
                <c:pt idx="16">
                  <c:v>1.7999999999851468E-5</c:v>
                </c:pt>
                <c:pt idx="17">
                  <c:v>1.7799999999290606E-5</c:v>
                </c:pt>
                <c:pt idx="18">
                  <c:v>1.7299999999664806E-5</c:v>
                </c:pt>
                <c:pt idx="19">
                  <c:v>1.6899999999431259E-5</c:v>
                </c:pt>
                <c:pt idx="20">
                  <c:v>1.6199999999244596E-5</c:v>
                </c:pt>
                <c:pt idx="21">
                  <c:v>1.5399999999665681E-5</c:v>
                </c:pt>
                <c:pt idx="22">
                  <c:v>1.4600000000086766E-5</c:v>
                </c:pt>
                <c:pt idx="23">
                  <c:v>1.3599999999946988E-5</c:v>
                </c:pt>
                <c:pt idx="24">
                  <c:v>1.2499999999526779E-5</c:v>
                </c:pt>
                <c:pt idx="25">
                  <c:v>1.1399999999994748E-5</c:v>
                </c:pt>
                <c:pt idx="26">
                  <c:v>1.0299999999574538E-5</c:v>
                </c:pt>
                <c:pt idx="27">
                  <c:v>9.2000000000425075E-6</c:v>
                </c:pt>
                <c:pt idx="28">
                  <c:v>8.3999999995754138E-6</c:v>
                </c:pt>
                <c:pt idx="29">
                  <c:v>7.5999999999964984E-6</c:v>
                </c:pt>
                <c:pt idx="30">
                  <c:v>6.899999999809836E-6</c:v>
                </c:pt>
                <c:pt idx="31">
                  <c:v>6.1999999996231736E-6</c:v>
                </c:pt>
                <c:pt idx="32">
                  <c:v>5.5999999997169425E-6</c:v>
                </c:pt>
                <c:pt idx="33">
                  <c:v>5.299999999763827E-6</c:v>
                </c:pt>
                <c:pt idx="34">
                  <c:v>4.9999999998107114E-6</c:v>
                </c:pt>
                <c:pt idx="35">
                  <c:v>4.7999999992498488E-6</c:v>
                </c:pt>
                <c:pt idx="36">
                  <c:v>4.5999999995771645E-6</c:v>
                </c:pt>
                <c:pt idx="37">
                  <c:v>4.5999999995771645E-6</c:v>
                </c:pt>
                <c:pt idx="38">
                  <c:v>4.5999999995771645E-6</c:v>
                </c:pt>
                <c:pt idx="39">
                  <c:v>4.6999999998575959E-6</c:v>
                </c:pt>
                <c:pt idx="40">
                  <c:v>4.8999999995302801E-6</c:v>
                </c:pt>
                <c:pt idx="41">
                  <c:v>5.1000000000911427E-6</c:v>
                </c:pt>
                <c:pt idx="42">
                  <c:v>5.4000000000442583E-6</c:v>
                </c:pt>
                <c:pt idx="43">
                  <c:v>5.6999999999973738E-6</c:v>
                </c:pt>
                <c:pt idx="44">
                  <c:v>5.9999999999504894E-6</c:v>
                </c:pt>
                <c:pt idx="45">
                  <c:v>6.3999999992958578E-6</c:v>
                </c:pt>
                <c:pt idx="46">
                  <c:v>6.6999999992489734E-6</c:v>
                </c:pt>
                <c:pt idx="47">
                  <c:v>7.0000000000902673E-6</c:v>
                </c:pt>
                <c:pt idx="48">
                  <c:v>7.3999999994356358E-6</c:v>
                </c:pt>
                <c:pt idx="49">
                  <c:v>7.7999999996691827E-6</c:v>
                </c:pt>
                <c:pt idx="50">
                  <c:v>8.1999999999027295E-6</c:v>
                </c:pt>
                <c:pt idx="51">
                  <c:v>8.3999999995754138E-6</c:v>
                </c:pt>
                <c:pt idx="52">
                  <c:v>8.6999999995285293E-6</c:v>
                </c:pt>
                <c:pt idx="53">
                  <c:v>8.9999999994816449E-6</c:v>
                </c:pt>
                <c:pt idx="54">
                  <c:v>9.2000000000425075E-6</c:v>
                </c:pt>
                <c:pt idx="55">
                  <c:v>9.3999999997151917E-6</c:v>
                </c:pt>
                <c:pt idx="56">
                  <c:v>9.599999999387876E-6</c:v>
                </c:pt>
                <c:pt idx="57">
                  <c:v>9.7999999999487386E-6</c:v>
                </c:pt>
                <c:pt idx="58">
                  <c:v>9.7999999999487386E-6</c:v>
                </c:pt>
                <c:pt idx="59">
                  <c:v>9.9999999996214228E-6</c:v>
                </c:pt>
                <c:pt idx="60">
                  <c:v>1.0099999999901854E-5</c:v>
                </c:pt>
                <c:pt idx="61">
                  <c:v>1.0199999999294107E-5</c:v>
                </c:pt>
                <c:pt idx="62">
                  <c:v>1.0199999999294107E-5</c:v>
                </c:pt>
                <c:pt idx="63">
                  <c:v>1.0199999999294107E-5</c:v>
                </c:pt>
                <c:pt idx="64">
                  <c:v>1.0199999999294107E-5</c:v>
                </c:pt>
                <c:pt idx="65">
                  <c:v>1.0199999999294107E-5</c:v>
                </c:pt>
                <c:pt idx="66">
                  <c:v>1.0099999999901854E-5</c:v>
                </c:pt>
                <c:pt idx="67">
                  <c:v>9.9999999996214228E-6</c:v>
                </c:pt>
                <c:pt idx="68">
                  <c:v>9.8999999993409915E-6</c:v>
                </c:pt>
                <c:pt idx="69">
                  <c:v>9.7999999999487386E-6</c:v>
                </c:pt>
                <c:pt idx="70">
                  <c:v>9.6999999996683073E-6</c:v>
                </c:pt>
                <c:pt idx="71">
                  <c:v>9.4999999999956231E-6</c:v>
                </c:pt>
                <c:pt idx="72">
                  <c:v>9.3999999997151917E-6</c:v>
                </c:pt>
                <c:pt idx="73">
                  <c:v>9.2000000000425075E-6</c:v>
                </c:pt>
                <c:pt idx="74">
                  <c:v>8.9999999994816449E-6</c:v>
                </c:pt>
                <c:pt idx="75">
                  <c:v>8.7999999998089606E-6</c:v>
                </c:pt>
                <c:pt idx="76">
                  <c:v>8.6999999995285293E-6</c:v>
                </c:pt>
                <c:pt idx="77">
                  <c:v>8.4999999998558451E-6</c:v>
                </c:pt>
                <c:pt idx="78">
                  <c:v>8.2999999992949824E-6</c:v>
                </c:pt>
                <c:pt idx="79">
                  <c:v>8.0999999996222982E-6</c:v>
                </c:pt>
                <c:pt idx="80">
                  <c:v>7.9999999993418669E-6</c:v>
                </c:pt>
                <c:pt idx="81">
                  <c:v>7.7999999996691827E-6</c:v>
                </c:pt>
                <c:pt idx="82">
                  <c:v>7.5999999999964984E-6</c:v>
                </c:pt>
                <c:pt idx="83">
                  <c:v>7.3999999994356358E-6</c:v>
                </c:pt>
                <c:pt idx="84">
                  <c:v>7.3000000000433829E-6</c:v>
                </c:pt>
                <c:pt idx="85">
                  <c:v>7.1999999997629516E-6</c:v>
                </c:pt>
                <c:pt idx="86">
                  <c:v>7.0000000000902673E-6</c:v>
                </c:pt>
                <c:pt idx="87">
                  <c:v>6.899999999809836E-6</c:v>
                </c:pt>
                <c:pt idx="88">
                  <c:v>6.6999999992489734E-6</c:v>
                </c:pt>
                <c:pt idx="89">
                  <c:v>6.5999999998567205E-6</c:v>
                </c:pt>
                <c:pt idx="90">
                  <c:v>6.4999999995762892E-6</c:v>
                </c:pt>
                <c:pt idx="91">
                  <c:v>6.3999999992958578E-6</c:v>
                </c:pt>
                <c:pt idx="92">
                  <c:v>6.2999999999036049E-6</c:v>
                </c:pt>
                <c:pt idx="93">
                  <c:v>6.1999999996231736E-6</c:v>
                </c:pt>
                <c:pt idx="94">
                  <c:v>6.0999999993427423E-6</c:v>
                </c:pt>
                <c:pt idx="95">
                  <c:v>5.9999999999504894E-6</c:v>
                </c:pt>
                <c:pt idx="96">
                  <c:v>5.8999999996700581E-6</c:v>
                </c:pt>
                <c:pt idx="97">
                  <c:v>5.7999999993896267E-6</c:v>
                </c:pt>
                <c:pt idx="98">
                  <c:v>5.7999999993896267E-6</c:v>
                </c:pt>
                <c:pt idx="99">
                  <c:v>5.6999999999973738E-6</c:v>
                </c:pt>
                <c:pt idx="100">
                  <c:v>5.6999999999973738E-6</c:v>
                </c:pt>
                <c:pt idx="101">
                  <c:v>5.5999999997169425E-6</c:v>
                </c:pt>
                <c:pt idx="102">
                  <c:v>5.5999999997169425E-6</c:v>
                </c:pt>
                <c:pt idx="103">
                  <c:v>5.4999999994365112E-6</c:v>
                </c:pt>
                <c:pt idx="104">
                  <c:v>5.4999999994365112E-6</c:v>
                </c:pt>
                <c:pt idx="105">
                  <c:v>5.4999999994365112E-6</c:v>
                </c:pt>
                <c:pt idx="106">
                  <c:v>5.4000000000442583E-6</c:v>
                </c:pt>
                <c:pt idx="107">
                  <c:v>5.4000000000442583E-6</c:v>
                </c:pt>
                <c:pt idx="108">
                  <c:v>5.4000000000442583E-6</c:v>
                </c:pt>
                <c:pt idx="109">
                  <c:v>5.4000000000442583E-6</c:v>
                </c:pt>
                <c:pt idx="110">
                  <c:v>5.299999999763827E-6</c:v>
                </c:pt>
                <c:pt idx="111">
                  <c:v>5.299999999763827E-6</c:v>
                </c:pt>
                <c:pt idx="112">
                  <c:v>5.299999999763827E-6</c:v>
                </c:pt>
                <c:pt idx="113">
                  <c:v>5.299999999763827E-6</c:v>
                </c:pt>
                <c:pt idx="114">
                  <c:v>5.299999999763827E-6</c:v>
                </c:pt>
                <c:pt idx="115">
                  <c:v>5.299999999763827E-6</c:v>
                </c:pt>
                <c:pt idx="116">
                  <c:v>5.299999999763827E-6</c:v>
                </c:pt>
                <c:pt idx="117">
                  <c:v>5.299999999763827E-6</c:v>
                </c:pt>
                <c:pt idx="118">
                  <c:v>5.299999999763827E-6</c:v>
                </c:pt>
                <c:pt idx="119">
                  <c:v>5.299999999763827E-6</c:v>
                </c:pt>
                <c:pt idx="120">
                  <c:v>5.299999999763827E-6</c:v>
                </c:pt>
                <c:pt idx="121">
                  <c:v>5.299999999763827E-6</c:v>
                </c:pt>
                <c:pt idx="122">
                  <c:v>5.299999999763827E-6</c:v>
                </c:pt>
                <c:pt idx="123">
                  <c:v>5.299999999763827E-6</c:v>
                </c:pt>
                <c:pt idx="124">
                  <c:v>5.299999999763827E-6</c:v>
                </c:pt>
                <c:pt idx="125">
                  <c:v>5.299999999763827E-6</c:v>
                </c:pt>
                <c:pt idx="126">
                  <c:v>5.299999999763827E-6</c:v>
                </c:pt>
                <c:pt idx="127">
                  <c:v>5.299999999763827E-6</c:v>
                </c:pt>
                <c:pt idx="128">
                  <c:v>5.299999999763827E-6</c:v>
                </c:pt>
                <c:pt idx="129">
                  <c:v>5.299999999763827E-6</c:v>
                </c:pt>
                <c:pt idx="130">
                  <c:v>5.299999999763827E-6</c:v>
                </c:pt>
                <c:pt idx="131">
                  <c:v>5.1999999994833956E-6</c:v>
                </c:pt>
                <c:pt idx="132">
                  <c:v>5.1999999994833956E-6</c:v>
                </c:pt>
                <c:pt idx="133">
                  <c:v>5.1999999994833956E-6</c:v>
                </c:pt>
                <c:pt idx="134">
                  <c:v>5.1999999994833956E-6</c:v>
                </c:pt>
                <c:pt idx="135">
                  <c:v>5.1999999994833956E-6</c:v>
                </c:pt>
                <c:pt idx="136">
                  <c:v>5.1000000000911427E-6</c:v>
                </c:pt>
                <c:pt idx="137">
                  <c:v>5.1000000000911427E-6</c:v>
                </c:pt>
                <c:pt idx="138">
                  <c:v>5.1000000000911427E-6</c:v>
                </c:pt>
                <c:pt idx="139">
                  <c:v>5.1000000000911427E-6</c:v>
                </c:pt>
                <c:pt idx="140">
                  <c:v>5.1000000000911427E-6</c:v>
                </c:pt>
                <c:pt idx="141">
                  <c:v>4.9999999998107114E-6</c:v>
                </c:pt>
                <c:pt idx="142">
                  <c:v>4.9999999998107114E-6</c:v>
                </c:pt>
                <c:pt idx="143">
                  <c:v>4.9999999998107114E-6</c:v>
                </c:pt>
                <c:pt idx="144">
                  <c:v>4.9999999998107114E-6</c:v>
                </c:pt>
                <c:pt idx="145">
                  <c:v>4.9999999998107114E-6</c:v>
                </c:pt>
                <c:pt idx="146">
                  <c:v>4.9999999998107114E-6</c:v>
                </c:pt>
                <c:pt idx="147">
                  <c:v>4.9999999998107114E-6</c:v>
                </c:pt>
                <c:pt idx="148">
                  <c:v>4.9999999998107114E-6</c:v>
                </c:pt>
                <c:pt idx="149">
                  <c:v>4.9999999998107114E-6</c:v>
                </c:pt>
                <c:pt idx="150">
                  <c:v>4.9999999998107114E-6</c:v>
                </c:pt>
                <c:pt idx="151">
                  <c:v>4.9999999998107114E-6</c:v>
                </c:pt>
                <c:pt idx="152">
                  <c:v>5.1000000000911427E-6</c:v>
                </c:pt>
                <c:pt idx="153">
                  <c:v>5.1000000000911427E-6</c:v>
                </c:pt>
                <c:pt idx="154">
                  <c:v>5.1000000000911427E-6</c:v>
                </c:pt>
                <c:pt idx="155">
                  <c:v>5.1000000000911427E-6</c:v>
                </c:pt>
                <c:pt idx="156">
                  <c:v>5.1000000000911427E-6</c:v>
                </c:pt>
                <c:pt idx="157">
                  <c:v>5.1000000000911427E-6</c:v>
                </c:pt>
                <c:pt idx="158">
                  <c:v>5.1000000000911427E-6</c:v>
                </c:pt>
                <c:pt idx="159">
                  <c:v>5.1999999994833956E-6</c:v>
                </c:pt>
                <c:pt idx="160">
                  <c:v>5.1999999994833956E-6</c:v>
                </c:pt>
                <c:pt idx="161">
                  <c:v>5.1999999994833956E-6</c:v>
                </c:pt>
                <c:pt idx="162">
                  <c:v>5.1999999994833956E-6</c:v>
                </c:pt>
                <c:pt idx="163">
                  <c:v>5.1999999994833956E-6</c:v>
                </c:pt>
                <c:pt idx="164">
                  <c:v>5.299999999763827E-6</c:v>
                </c:pt>
                <c:pt idx="165">
                  <c:v>5.299999999763827E-6</c:v>
                </c:pt>
                <c:pt idx="166">
                  <c:v>5.299999999763827E-6</c:v>
                </c:pt>
                <c:pt idx="167">
                  <c:v>5.299999999763827E-6</c:v>
                </c:pt>
                <c:pt idx="168">
                  <c:v>5.299999999763827E-6</c:v>
                </c:pt>
                <c:pt idx="169">
                  <c:v>5.299999999763827E-6</c:v>
                </c:pt>
                <c:pt idx="170">
                  <c:v>5.299999999763827E-6</c:v>
                </c:pt>
                <c:pt idx="171">
                  <c:v>5.4000000000442583E-6</c:v>
                </c:pt>
                <c:pt idx="172">
                  <c:v>5.4000000000442583E-6</c:v>
                </c:pt>
                <c:pt idx="173">
                  <c:v>5.4000000000442583E-6</c:v>
                </c:pt>
                <c:pt idx="174">
                  <c:v>5.4000000000442583E-6</c:v>
                </c:pt>
                <c:pt idx="175">
                  <c:v>5.4000000000442583E-6</c:v>
                </c:pt>
                <c:pt idx="176">
                  <c:v>5.4000000000442583E-6</c:v>
                </c:pt>
                <c:pt idx="177">
                  <c:v>5.4000000000442583E-6</c:v>
                </c:pt>
                <c:pt idx="178">
                  <c:v>5.4000000000442583E-6</c:v>
                </c:pt>
                <c:pt idx="179">
                  <c:v>5.4000000000442583E-6</c:v>
                </c:pt>
                <c:pt idx="180">
                  <c:v>5.4000000000442583E-6</c:v>
                </c:pt>
                <c:pt idx="181">
                  <c:v>5.4000000000442583E-6</c:v>
                </c:pt>
                <c:pt idx="182">
                  <c:v>5.4000000000442583E-6</c:v>
                </c:pt>
                <c:pt idx="183">
                  <c:v>5.4000000000442583E-6</c:v>
                </c:pt>
                <c:pt idx="184">
                  <c:v>5.299999999763827E-6</c:v>
                </c:pt>
                <c:pt idx="185">
                  <c:v>5.299999999763827E-6</c:v>
                </c:pt>
                <c:pt idx="186">
                  <c:v>5.299999999763827E-6</c:v>
                </c:pt>
                <c:pt idx="187">
                  <c:v>5.299999999763827E-6</c:v>
                </c:pt>
                <c:pt idx="188">
                  <c:v>5.299999999763827E-6</c:v>
                </c:pt>
                <c:pt idx="189">
                  <c:v>5.299999999763827E-6</c:v>
                </c:pt>
                <c:pt idx="190">
                  <c:v>5.299999999763827E-6</c:v>
                </c:pt>
                <c:pt idx="191">
                  <c:v>5.299999999763827E-6</c:v>
                </c:pt>
                <c:pt idx="192">
                  <c:v>5.299999999763827E-6</c:v>
                </c:pt>
                <c:pt idx="193">
                  <c:v>5.299999999763827E-6</c:v>
                </c:pt>
                <c:pt idx="194">
                  <c:v>5.299999999763827E-6</c:v>
                </c:pt>
                <c:pt idx="195">
                  <c:v>5.299999999763827E-6</c:v>
                </c:pt>
                <c:pt idx="196">
                  <c:v>5.299999999763827E-6</c:v>
                </c:pt>
                <c:pt idx="197">
                  <c:v>5.299999999763827E-6</c:v>
                </c:pt>
                <c:pt idx="198">
                  <c:v>5.299999999763827E-6</c:v>
                </c:pt>
                <c:pt idx="199">
                  <c:v>5.4000000000442583E-6</c:v>
                </c:pt>
                <c:pt idx="200">
                  <c:v>5.4000000000442583E-6</c:v>
                </c:pt>
                <c:pt idx="201">
                  <c:v>5.4000000000442583E-6</c:v>
                </c:pt>
                <c:pt idx="202">
                  <c:v>5.4000000000442583E-6</c:v>
                </c:pt>
                <c:pt idx="203">
                  <c:v>5.4000000000442583E-6</c:v>
                </c:pt>
                <c:pt idx="204">
                  <c:v>5.4000000000442583E-6</c:v>
                </c:pt>
                <c:pt idx="205">
                  <c:v>5.4999999994365112E-6</c:v>
                </c:pt>
                <c:pt idx="206">
                  <c:v>5.4999999994365112E-6</c:v>
                </c:pt>
                <c:pt idx="207">
                  <c:v>5.4999999994365112E-6</c:v>
                </c:pt>
                <c:pt idx="208">
                  <c:v>5.4999999994365112E-6</c:v>
                </c:pt>
                <c:pt idx="209">
                  <c:v>5.5999999997169425E-6</c:v>
                </c:pt>
                <c:pt idx="210">
                  <c:v>5.5999999997169425E-6</c:v>
                </c:pt>
                <c:pt idx="211">
                  <c:v>5.5999999997169425E-6</c:v>
                </c:pt>
                <c:pt idx="212">
                  <c:v>5.5999999997169425E-6</c:v>
                </c:pt>
                <c:pt idx="213">
                  <c:v>5.5999999997169425E-6</c:v>
                </c:pt>
                <c:pt idx="214">
                  <c:v>5.6999999999973738E-6</c:v>
                </c:pt>
                <c:pt idx="215">
                  <c:v>5.6999999999973738E-6</c:v>
                </c:pt>
                <c:pt idx="216">
                  <c:v>5.6999999999973738E-6</c:v>
                </c:pt>
                <c:pt idx="217">
                  <c:v>5.6999999999973738E-6</c:v>
                </c:pt>
                <c:pt idx="218">
                  <c:v>5.6999999999973738E-6</c:v>
                </c:pt>
                <c:pt idx="219">
                  <c:v>5.6999999999973738E-6</c:v>
                </c:pt>
                <c:pt idx="220">
                  <c:v>5.6999999999973738E-6</c:v>
                </c:pt>
                <c:pt idx="221">
                  <c:v>5.6999999999973738E-6</c:v>
                </c:pt>
                <c:pt idx="222">
                  <c:v>5.6999999999973738E-6</c:v>
                </c:pt>
                <c:pt idx="223">
                  <c:v>5.6999999999973738E-6</c:v>
                </c:pt>
                <c:pt idx="224">
                  <c:v>5.6999999999973738E-6</c:v>
                </c:pt>
                <c:pt idx="225">
                  <c:v>5.6999999999973738E-6</c:v>
                </c:pt>
                <c:pt idx="226">
                  <c:v>5.6999999999973738E-6</c:v>
                </c:pt>
                <c:pt idx="227">
                  <c:v>5.6999999999973738E-6</c:v>
                </c:pt>
                <c:pt idx="228">
                  <c:v>5.6999999999973738E-6</c:v>
                </c:pt>
                <c:pt idx="229">
                  <c:v>5.5999999997169425E-6</c:v>
                </c:pt>
                <c:pt idx="230">
                  <c:v>5.5999999997169425E-6</c:v>
                </c:pt>
                <c:pt idx="231">
                  <c:v>5.5999999997169425E-6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TABLA!$A$1:$A$661</c15:sqref>
                  </c15:fullRef>
                </c:ext>
              </c:extLst>
              <c:f>TABLA!$A$2:$A$661</c:f>
              <c:strCache>
                <c:ptCount val="5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TABLA!$H$2:$H$661</c15:sqref>
                  </c15:fullRef>
                </c:ext>
              </c:extLst>
              <c:f>TABLA!$H$3:$H$661</c:f>
              <c:numCache>
                <c:formatCode>0.00</c:formatCode>
                <c:ptCount val="6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TABLA!$A$1:$A$661</c15:sqref>
                  </c15:fullRef>
                </c:ext>
              </c:extLst>
              <c:f>TABLA!$A$2:$A$661</c:f>
              <c:strCache>
                <c:ptCount val="5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TABLA!$D$2:$D$661</c15:sqref>
                  </c15:fullRef>
                </c:ext>
              </c:extLst>
              <c:f>TABLA!$D$3:$D$661</c:f>
              <c:numCache>
                <c:formatCode>General</c:formatCode>
                <c:ptCount val="659"/>
                <c:pt idx="0">
                  <c:v>15.23</c:v>
                </c:pt>
                <c:pt idx="1">
                  <c:v>15.24</c:v>
                </c:pt>
                <c:pt idx="2">
                  <c:v>15.24</c:v>
                </c:pt>
                <c:pt idx="3">
                  <c:v>15.25</c:v>
                </c:pt>
                <c:pt idx="4">
                  <c:v>15.25</c:v>
                </c:pt>
                <c:pt idx="5">
                  <c:v>15.25</c:v>
                </c:pt>
                <c:pt idx="6">
                  <c:v>15.25</c:v>
                </c:pt>
                <c:pt idx="7">
                  <c:v>15.25</c:v>
                </c:pt>
                <c:pt idx="8">
                  <c:v>15.25</c:v>
                </c:pt>
                <c:pt idx="9">
                  <c:v>15.24</c:v>
                </c:pt>
                <c:pt idx="10">
                  <c:v>15.24</c:v>
                </c:pt>
                <c:pt idx="11">
                  <c:v>15.23</c:v>
                </c:pt>
                <c:pt idx="12">
                  <c:v>15.23</c:v>
                </c:pt>
                <c:pt idx="13">
                  <c:v>15.22</c:v>
                </c:pt>
                <c:pt idx="14">
                  <c:v>15.21</c:v>
                </c:pt>
                <c:pt idx="15">
                  <c:v>15.21</c:v>
                </c:pt>
                <c:pt idx="16">
                  <c:v>15.2</c:v>
                </c:pt>
                <c:pt idx="17">
                  <c:v>15.2</c:v>
                </c:pt>
                <c:pt idx="18">
                  <c:v>15.2</c:v>
                </c:pt>
                <c:pt idx="19">
                  <c:v>15.2</c:v>
                </c:pt>
                <c:pt idx="20">
                  <c:v>15.2</c:v>
                </c:pt>
                <c:pt idx="21">
                  <c:v>15.2</c:v>
                </c:pt>
                <c:pt idx="22">
                  <c:v>15.2</c:v>
                </c:pt>
                <c:pt idx="23">
                  <c:v>15.2</c:v>
                </c:pt>
                <c:pt idx="24">
                  <c:v>15.21</c:v>
                </c:pt>
                <c:pt idx="25">
                  <c:v>15.21</c:v>
                </c:pt>
                <c:pt idx="26">
                  <c:v>15.21</c:v>
                </c:pt>
                <c:pt idx="27">
                  <c:v>15.22</c:v>
                </c:pt>
                <c:pt idx="28">
                  <c:v>15.22</c:v>
                </c:pt>
                <c:pt idx="29">
                  <c:v>15.22</c:v>
                </c:pt>
                <c:pt idx="30">
                  <c:v>15.22</c:v>
                </c:pt>
                <c:pt idx="31">
                  <c:v>15.23</c:v>
                </c:pt>
                <c:pt idx="32">
                  <c:v>15.23</c:v>
                </c:pt>
                <c:pt idx="33">
                  <c:v>15.23</c:v>
                </c:pt>
                <c:pt idx="34">
                  <c:v>15.23</c:v>
                </c:pt>
                <c:pt idx="35">
                  <c:v>15.23</c:v>
                </c:pt>
                <c:pt idx="36">
                  <c:v>15.23</c:v>
                </c:pt>
                <c:pt idx="37">
                  <c:v>15.22</c:v>
                </c:pt>
                <c:pt idx="38">
                  <c:v>15.19</c:v>
                </c:pt>
                <c:pt idx="39">
                  <c:v>15.12</c:v>
                </c:pt>
                <c:pt idx="40">
                  <c:v>15.03</c:v>
                </c:pt>
                <c:pt idx="41">
                  <c:v>14.92</c:v>
                </c:pt>
                <c:pt idx="42">
                  <c:v>14.81</c:v>
                </c:pt>
                <c:pt idx="43">
                  <c:v>14.69</c:v>
                </c:pt>
                <c:pt idx="44">
                  <c:v>14.56</c:v>
                </c:pt>
                <c:pt idx="45">
                  <c:v>14.43</c:v>
                </c:pt>
                <c:pt idx="46">
                  <c:v>14.33</c:v>
                </c:pt>
                <c:pt idx="47">
                  <c:v>14.19</c:v>
                </c:pt>
                <c:pt idx="48">
                  <c:v>14.05</c:v>
                </c:pt>
                <c:pt idx="49">
                  <c:v>13.89</c:v>
                </c:pt>
                <c:pt idx="50">
                  <c:v>13.79</c:v>
                </c:pt>
                <c:pt idx="51">
                  <c:v>13.68</c:v>
                </c:pt>
                <c:pt idx="52">
                  <c:v>13.55</c:v>
                </c:pt>
                <c:pt idx="53">
                  <c:v>13.43</c:v>
                </c:pt>
                <c:pt idx="54">
                  <c:v>13.29</c:v>
                </c:pt>
                <c:pt idx="55">
                  <c:v>13.17</c:v>
                </c:pt>
                <c:pt idx="56">
                  <c:v>13.05</c:v>
                </c:pt>
                <c:pt idx="57">
                  <c:v>12.91</c:v>
                </c:pt>
                <c:pt idx="58">
                  <c:v>12.78</c:v>
                </c:pt>
                <c:pt idx="59">
                  <c:v>12.64</c:v>
                </c:pt>
                <c:pt idx="60">
                  <c:v>12.52</c:v>
                </c:pt>
                <c:pt idx="61">
                  <c:v>12.37</c:v>
                </c:pt>
                <c:pt idx="62">
                  <c:v>12.25</c:v>
                </c:pt>
                <c:pt idx="63">
                  <c:v>12.13</c:v>
                </c:pt>
                <c:pt idx="64">
                  <c:v>12.02</c:v>
                </c:pt>
                <c:pt idx="65">
                  <c:v>11.91</c:v>
                </c:pt>
                <c:pt idx="66">
                  <c:v>11.76</c:v>
                </c:pt>
                <c:pt idx="67">
                  <c:v>11.61</c:v>
                </c:pt>
                <c:pt idx="68">
                  <c:v>11.48</c:v>
                </c:pt>
                <c:pt idx="69">
                  <c:v>11.37</c:v>
                </c:pt>
                <c:pt idx="70">
                  <c:v>11.25</c:v>
                </c:pt>
                <c:pt idx="71">
                  <c:v>11.12</c:v>
                </c:pt>
                <c:pt idx="72">
                  <c:v>11</c:v>
                </c:pt>
                <c:pt idx="73">
                  <c:v>10.84</c:v>
                </c:pt>
                <c:pt idx="74">
                  <c:v>10.73</c:v>
                </c:pt>
                <c:pt idx="75">
                  <c:v>10.65</c:v>
                </c:pt>
                <c:pt idx="76">
                  <c:v>10.54</c:v>
                </c:pt>
                <c:pt idx="77">
                  <c:v>10.45</c:v>
                </c:pt>
                <c:pt idx="78">
                  <c:v>10.35</c:v>
                </c:pt>
                <c:pt idx="79">
                  <c:v>10.26</c:v>
                </c:pt>
                <c:pt idx="80">
                  <c:v>10.15</c:v>
                </c:pt>
                <c:pt idx="81">
                  <c:v>10.07</c:v>
                </c:pt>
                <c:pt idx="82">
                  <c:v>9.9700000000000006</c:v>
                </c:pt>
                <c:pt idx="83">
                  <c:v>9.91</c:v>
                </c:pt>
                <c:pt idx="84">
                  <c:v>9.83</c:v>
                </c:pt>
                <c:pt idx="85">
                  <c:v>9.75</c:v>
                </c:pt>
                <c:pt idx="86">
                  <c:v>9.69</c:v>
                </c:pt>
                <c:pt idx="87">
                  <c:v>9.6199999999999992</c:v>
                </c:pt>
                <c:pt idx="88">
                  <c:v>9.5500000000000007</c:v>
                </c:pt>
                <c:pt idx="89">
                  <c:v>9.4700000000000006</c:v>
                </c:pt>
                <c:pt idx="90">
                  <c:v>9.4</c:v>
                </c:pt>
                <c:pt idx="91">
                  <c:v>9.35</c:v>
                </c:pt>
                <c:pt idx="92">
                  <c:v>9.2899999999999991</c:v>
                </c:pt>
                <c:pt idx="93">
                  <c:v>9.23</c:v>
                </c:pt>
                <c:pt idx="94">
                  <c:v>9.19</c:v>
                </c:pt>
                <c:pt idx="95">
                  <c:v>9.15</c:v>
                </c:pt>
                <c:pt idx="96">
                  <c:v>9.1</c:v>
                </c:pt>
                <c:pt idx="97">
                  <c:v>9.0500000000000007</c:v>
                </c:pt>
                <c:pt idx="98">
                  <c:v>9</c:v>
                </c:pt>
                <c:pt idx="99">
                  <c:v>8.9600000000000009</c:v>
                </c:pt>
                <c:pt idx="100">
                  <c:v>8.91</c:v>
                </c:pt>
                <c:pt idx="101">
                  <c:v>8.8699999999999992</c:v>
                </c:pt>
                <c:pt idx="102">
                  <c:v>8.82</c:v>
                </c:pt>
                <c:pt idx="103">
                  <c:v>8.7799999999999994</c:v>
                </c:pt>
                <c:pt idx="104">
                  <c:v>8.74</c:v>
                </c:pt>
                <c:pt idx="105">
                  <c:v>8.6999999999999993</c:v>
                </c:pt>
                <c:pt idx="106">
                  <c:v>8.67</c:v>
                </c:pt>
                <c:pt idx="107">
                  <c:v>8.6300000000000008</c:v>
                </c:pt>
                <c:pt idx="108">
                  <c:v>8.6</c:v>
                </c:pt>
                <c:pt idx="109">
                  <c:v>8.56</c:v>
                </c:pt>
                <c:pt idx="110">
                  <c:v>8.5299999999999994</c:v>
                </c:pt>
                <c:pt idx="111">
                  <c:v>8.49</c:v>
                </c:pt>
                <c:pt idx="112">
                  <c:v>8.4600000000000009</c:v>
                </c:pt>
                <c:pt idx="113">
                  <c:v>8.43</c:v>
                </c:pt>
                <c:pt idx="114">
                  <c:v>8.39</c:v>
                </c:pt>
                <c:pt idx="115">
                  <c:v>8.3699999999999992</c:v>
                </c:pt>
                <c:pt idx="116">
                  <c:v>8.34</c:v>
                </c:pt>
                <c:pt idx="117">
                  <c:v>8.31</c:v>
                </c:pt>
                <c:pt idx="118">
                  <c:v>8.2799999999999994</c:v>
                </c:pt>
                <c:pt idx="119">
                  <c:v>8.25</c:v>
                </c:pt>
                <c:pt idx="120">
                  <c:v>8.2200000000000006</c:v>
                </c:pt>
                <c:pt idx="121">
                  <c:v>8.1999999999999993</c:v>
                </c:pt>
                <c:pt idx="122">
                  <c:v>8.17</c:v>
                </c:pt>
                <c:pt idx="123">
                  <c:v>7.96</c:v>
                </c:pt>
                <c:pt idx="124">
                  <c:v>7.87</c:v>
                </c:pt>
                <c:pt idx="125">
                  <c:v>7.81</c:v>
                </c:pt>
                <c:pt idx="126">
                  <c:v>7.74</c:v>
                </c:pt>
                <c:pt idx="127">
                  <c:v>7.72</c:v>
                </c:pt>
                <c:pt idx="128">
                  <c:v>7.74</c:v>
                </c:pt>
                <c:pt idx="129">
                  <c:v>7.83</c:v>
                </c:pt>
                <c:pt idx="130">
                  <c:v>7.97</c:v>
                </c:pt>
                <c:pt idx="131">
                  <c:v>8.19</c:v>
                </c:pt>
                <c:pt idx="132">
                  <c:v>8.5</c:v>
                </c:pt>
                <c:pt idx="133">
                  <c:v>8.7200000000000006</c:v>
                </c:pt>
                <c:pt idx="134">
                  <c:v>8.99</c:v>
                </c:pt>
                <c:pt idx="135">
                  <c:v>9.25</c:v>
                </c:pt>
                <c:pt idx="136">
                  <c:v>9.57</c:v>
                </c:pt>
                <c:pt idx="137">
                  <c:v>9.82</c:v>
                </c:pt>
                <c:pt idx="138">
                  <c:v>10.08</c:v>
                </c:pt>
                <c:pt idx="139">
                  <c:v>10.31</c:v>
                </c:pt>
                <c:pt idx="140">
                  <c:v>10.54</c:v>
                </c:pt>
                <c:pt idx="141">
                  <c:v>10.75</c:v>
                </c:pt>
                <c:pt idx="142">
                  <c:v>10.91</c:v>
                </c:pt>
                <c:pt idx="143">
                  <c:v>11.1</c:v>
                </c:pt>
                <c:pt idx="144">
                  <c:v>11.28</c:v>
                </c:pt>
                <c:pt idx="145">
                  <c:v>11.42</c:v>
                </c:pt>
                <c:pt idx="146">
                  <c:v>11.58</c:v>
                </c:pt>
                <c:pt idx="147">
                  <c:v>11.71</c:v>
                </c:pt>
                <c:pt idx="148">
                  <c:v>11.85</c:v>
                </c:pt>
                <c:pt idx="149">
                  <c:v>11.97</c:v>
                </c:pt>
                <c:pt idx="150">
                  <c:v>12.09</c:v>
                </c:pt>
                <c:pt idx="151">
                  <c:v>12.19</c:v>
                </c:pt>
                <c:pt idx="152">
                  <c:v>12.29</c:v>
                </c:pt>
                <c:pt idx="153">
                  <c:v>12.39</c:v>
                </c:pt>
                <c:pt idx="154">
                  <c:v>12.49</c:v>
                </c:pt>
                <c:pt idx="155">
                  <c:v>12.59</c:v>
                </c:pt>
                <c:pt idx="156">
                  <c:v>12.69</c:v>
                </c:pt>
                <c:pt idx="157">
                  <c:v>12.78</c:v>
                </c:pt>
                <c:pt idx="158">
                  <c:v>12.87</c:v>
                </c:pt>
                <c:pt idx="159">
                  <c:v>12.96</c:v>
                </c:pt>
                <c:pt idx="160">
                  <c:v>13.04</c:v>
                </c:pt>
                <c:pt idx="161">
                  <c:v>13.11</c:v>
                </c:pt>
                <c:pt idx="162">
                  <c:v>13.16</c:v>
                </c:pt>
                <c:pt idx="163">
                  <c:v>13.24</c:v>
                </c:pt>
                <c:pt idx="164">
                  <c:v>13.32</c:v>
                </c:pt>
                <c:pt idx="165">
                  <c:v>13.39</c:v>
                </c:pt>
                <c:pt idx="166">
                  <c:v>13.46</c:v>
                </c:pt>
                <c:pt idx="167">
                  <c:v>13.53</c:v>
                </c:pt>
                <c:pt idx="168">
                  <c:v>13.59</c:v>
                </c:pt>
                <c:pt idx="169">
                  <c:v>13.65</c:v>
                </c:pt>
                <c:pt idx="170">
                  <c:v>13.72</c:v>
                </c:pt>
                <c:pt idx="171">
                  <c:v>13.78</c:v>
                </c:pt>
                <c:pt idx="172">
                  <c:v>13.83</c:v>
                </c:pt>
                <c:pt idx="173">
                  <c:v>13.87</c:v>
                </c:pt>
                <c:pt idx="174">
                  <c:v>13.92</c:v>
                </c:pt>
                <c:pt idx="175">
                  <c:v>13.96</c:v>
                </c:pt>
                <c:pt idx="176">
                  <c:v>14</c:v>
                </c:pt>
                <c:pt idx="177">
                  <c:v>14.05</c:v>
                </c:pt>
                <c:pt idx="178">
                  <c:v>14.1</c:v>
                </c:pt>
                <c:pt idx="179">
                  <c:v>14.15</c:v>
                </c:pt>
                <c:pt idx="180">
                  <c:v>14.19</c:v>
                </c:pt>
                <c:pt idx="181">
                  <c:v>14.22</c:v>
                </c:pt>
                <c:pt idx="182">
                  <c:v>14.26</c:v>
                </c:pt>
                <c:pt idx="183">
                  <c:v>14.3</c:v>
                </c:pt>
                <c:pt idx="184">
                  <c:v>14.34</c:v>
                </c:pt>
                <c:pt idx="185">
                  <c:v>14.38</c:v>
                </c:pt>
                <c:pt idx="186">
                  <c:v>14.41</c:v>
                </c:pt>
                <c:pt idx="187">
                  <c:v>14.43</c:v>
                </c:pt>
                <c:pt idx="188">
                  <c:v>14.45</c:v>
                </c:pt>
                <c:pt idx="189">
                  <c:v>14.48</c:v>
                </c:pt>
                <c:pt idx="190">
                  <c:v>14.5</c:v>
                </c:pt>
                <c:pt idx="191">
                  <c:v>14.53</c:v>
                </c:pt>
                <c:pt idx="192">
                  <c:v>14.55</c:v>
                </c:pt>
                <c:pt idx="193">
                  <c:v>14.57</c:v>
                </c:pt>
                <c:pt idx="194">
                  <c:v>14.6</c:v>
                </c:pt>
                <c:pt idx="195">
                  <c:v>14.62</c:v>
                </c:pt>
                <c:pt idx="196">
                  <c:v>14.65</c:v>
                </c:pt>
                <c:pt idx="197">
                  <c:v>14.67</c:v>
                </c:pt>
                <c:pt idx="198">
                  <c:v>14.69</c:v>
                </c:pt>
                <c:pt idx="199">
                  <c:v>14.7</c:v>
                </c:pt>
                <c:pt idx="200">
                  <c:v>14.69</c:v>
                </c:pt>
                <c:pt idx="201">
                  <c:v>14.65</c:v>
                </c:pt>
                <c:pt idx="202">
                  <c:v>14.59</c:v>
                </c:pt>
                <c:pt idx="203">
                  <c:v>14.5</c:v>
                </c:pt>
                <c:pt idx="204">
                  <c:v>14.36</c:v>
                </c:pt>
                <c:pt idx="205">
                  <c:v>14.24</c:v>
                </c:pt>
                <c:pt idx="206">
                  <c:v>14.14</c:v>
                </c:pt>
                <c:pt idx="207">
                  <c:v>13.98</c:v>
                </c:pt>
                <c:pt idx="208">
                  <c:v>13.86</c:v>
                </c:pt>
                <c:pt idx="209">
                  <c:v>13.74</c:v>
                </c:pt>
                <c:pt idx="210">
                  <c:v>13.59</c:v>
                </c:pt>
                <c:pt idx="211">
                  <c:v>13.46</c:v>
                </c:pt>
                <c:pt idx="212">
                  <c:v>13.33</c:v>
                </c:pt>
                <c:pt idx="213">
                  <c:v>13.2</c:v>
                </c:pt>
                <c:pt idx="214">
                  <c:v>13.05</c:v>
                </c:pt>
                <c:pt idx="215">
                  <c:v>12.9</c:v>
                </c:pt>
                <c:pt idx="216">
                  <c:v>12.8</c:v>
                </c:pt>
                <c:pt idx="217">
                  <c:v>12.65</c:v>
                </c:pt>
                <c:pt idx="218">
                  <c:v>12.52</c:v>
                </c:pt>
                <c:pt idx="219">
                  <c:v>12.38</c:v>
                </c:pt>
                <c:pt idx="220">
                  <c:v>12.26</c:v>
                </c:pt>
                <c:pt idx="221">
                  <c:v>12.11</c:v>
                </c:pt>
                <c:pt idx="222">
                  <c:v>12.01</c:v>
                </c:pt>
                <c:pt idx="223">
                  <c:v>11.87</c:v>
                </c:pt>
                <c:pt idx="224">
                  <c:v>11.74</c:v>
                </c:pt>
                <c:pt idx="225">
                  <c:v>11.59</c:v>
                </c:pt>
                <c:pt idx="226">
                  <c:v>11.46</c:v>
                </c:pt>
                <c:pt idx="227">
                  <c:v>11.3</c:v>
                </c:pt>
                <c:pt idx="228">
                  <c:v>11.19</c:v>
                </c:pt>
                <c:pt idx="229">
                  <c:v>11.05</c:v>
                </c:pt>
                <c:pt idx="230">
                  <c:v>10.91</c:v>
                </c:pt>
                <c:pt idx="231">
                  <c:v>10.79</c:v>
                </c:pt>
                <c:pt idx="232">
                  <c:v>10.67</c:v>
                </c:pt>
                <c:pt idx="233">
                  <c:v>10.56</c:v>
                </c:pt>
                <c:pt idx="234">
                  <c:v>10.42</c:v>
                </c:pt>
                <c:pt idx="235">
                  <c:v>10.31</c:v>
                </c:pt>
                <c:pt idx="236">
                  <c:v>10.19</c:v>
                </c:pt>
                <c:pt idx="237">
                  <c:v>10.08</c:v>
                </c:pt>
                <c:pt idx="238">
                  <c:v>9.99</c:v>
                </c:pt>
                <c:pt idx="239">
                  <c:v>9.9</c:v>
                </c:pt>
                <c:pt idx="240">
                  <c:v>9.83</c:v>
                </c:pt>
                <c:pt idx="241">
                  <c:v>9.6999999999999993</c:v>
                </c:pt>
                <c:pt idx="242">
                  <c:v>9.64</c:v>
                </c:pt>
                <c:pt idx="243">
                  <c:v>9.57</c:v>
                </c:pt>
                <c:pt idx="244">
                  <c:v>9.48</c:v>
                </c:pt>
                <c:pt idx="245">
                  <c:v>9.41</c:v>
                </c:pt>
                <c:pt idx="246">
                  <c:v>9.35</c:v>
                </c:pt>
                <c:pt idx="247">
                  <c:v>9.2899999999999991</c:v>
                </c:pt>
                <c:pt idx="248">
                  <c:v>9.23</c:v>
                </c:pt>
                <c:pt idx="249">
                  <c:v>9.16</c:v>
                </c:pt>
                <c:pt idx="250">
                  <c:v>9.11</c:v>
                </c:pt>
                <c:pt idx="251">
                  <c:v>9.0500000000000007</c:v>
                </c:pt>
                <c:pt idx="252">
                  <c:v>9</c:v>
                </c:pt>
                <c:pt idx="253">
                  <c:v>8.94</c:v>
                </c:pt>
                <c:pt idx="254">
                  <c:v>8.89</c:v>
                </c:pt>
                <c:pt idx="255">
                  <c:v>8.84</c:v>
                </c:pt>
                <c:pt idx="256">
                  <c:v>8.8000000000000007</c:v>
                </c:pt>
                <c:pt idx="257">
                  <c:v>8.75</c:v>
                </c:pt>
                <c:pt idx="258">
                  <c:v>8.6999999999999993</c:v>
                </c:pt>
                <c:pt idx="259">
                  <c:v>8.67</c:v>
                </c:pt>
                <c:pt idx="260">
                  <c:v>8.64</c:v>
                </c:pt>
                <c:pt idx="261">
                  <c:v>8.6</c:v>
                </c:pt>
                <c:pt idx="262">
                  <c:v>8.56</c:v>
                </c:pt>
                <c:pt idx="263">
                  <c:v>8.5299999999999994</c:v>
                </c:pt>
                <c:pt idx="264">
                  <c:v>8.5</c:v>
                </c:pt>
                <c:pt idx="265">
                  <c:v>8.4700000000000006</c:v>
                </c:pt>
                <c:pt idx="266">
                  <c:v>8.44</c:v>
                </c:pt>
                <c:pt idx="267">
                  <c:v>8.41</c:v>
                </c:pt>
                <c:pt idx="268">
                  <c:v>8.3800000000000008</c:v>
                </c:pt>
                <c:pt idx="269">
                  <c:v>8.36</c:v>
                </c:pt>
                <c:pt idx="270">
                  <c:v>8.34</c:v>
                </c:pt>
                <c:pt idx="271">
                  <c:v>8.32</c:v>
                </c:pt>
                <c:pt idx="272">
                  <c:v>8.2899999999999991</c:v>
                </c:pt>
                <c:pt idx="273">
                  <c:v>8.26</c:v>
                </c:pt>
                <c:pt idx="274">
                  <c:v>8.24</c:v>
                </c:pt>
                <c:pt idx="275">
                  <c:v>8.2200000000000006</c:v>
                </c:pt>
                <c:pt idx="276">
                  <c:v>8.1999999999999993</c:v>
                </c:pt>
                <c:pt idx="277">
                  <c:v>8.17</c:v>
                </c:pt>
                <c:pt idx="278">
                  <c:v>8.15</c:v>
                </c:pt>
                <c:pt idx="279">
                  <c:v>8.11</c:v>
                </c:pt>
                <c:pt idx="280">
                  <c:v>8.0299999999999994</c:v>
                </c:pt>
                <c:pt idx="281">
                  <c:v>7.95</c:v>
                </c:pt>
                <c:pt idx="282">
                  <c:v>7.86</c:v>
                </c:pt>
                <c:pt idx="283">
                  <c:v>7.79</c:v>
                </c:pt>
                <c:pt idx="284">
                  <c:v>7.68</c:v>
                </c:pt>
                <c:pt idx="285">
                  <c:v>7.59</c:v>
                </c:pt>
                <c:pt idx="286">
                  <c:v>7.49</c:v>
                </c:pt>
                <c:pt idx="287">
                  <c:v>7.39</c:v>
                </c:pt>
                <c:pt idx="288">
                  <c:v>7.31</c:v>
                </c:pt>
                <c:pt idx="289">
                  <c:v>7.2</c:v>
                </c:pt>
                <c:pt idx="290">
                  <c:v>7.11</c:v>
                </c:pt>
                <c:pt idx="291">
                  <c:v>7.02</c:v>
                </c:pt>
                <c:pt idx="292">
                  <c:v>6.91</c:v>
                </c:pt>
                <c:pt idx="293">
                  <c:v>6.83</c:v>
                </c:pt>
                <c:pt idx="294">
                  <c:v>6.74</c:v>
                </c:pt>
                <c:pt idx="295">
                  <c:v>6.65</c:v>
                </c:pt>
                <c:pt idx="296">
                  <c:v>6.57</c:v>
                </c:pt>
                <c:pt idx="297">
                  <c:v>6.49</c:v>
                </c:pt>
                <c:pt idx="298">
                  <c:v>6.4</c:v>
                </c:pt>
                <c:pt idx="299">
                  <c:v>6.31</c:v>
                </c:pt>
                <c:pt idx="300">
                  <c:v>6.22</c:v>
                </c:pt>
                <c:pt idx="301">
                  <c:v>6.13</c:v>
                </c:pt>
                <c:pt idx="302">
                  <c:v>6.06</c:v>
                </c:pt>
                <c:pt idx="303">
                  <c:v>5.97</c:v>
                </c:pt>
                <c:pt idx="304">
                  <c:v>5.89</c:v>
                </c:pt>
                <c:pt idx="305">
                  <c:v>5.8</c:v>
                </c:pt>
                <c:pt idx="306">
                  <c:v>5.71</c:v>
                </c:pt>
                <c:pt idx="307">
                  <c:v>5.61</c:v>
                </c:pt>
                <c:pt idx="308">
                  <c:v>5.53</c:v>
                </c:pt>
                <c:pt idx="309">
                  <c:v>5.45</c:v>
                </c:pt>
                <c:pt idx="310">
                  <c:v>5.37</c:v>
                </c:pt>
                <c:pt idx="311">
                  <c:v>5.25</c:v>
                </c:pt>
                <c:pt idx="312">
                  <c:v>5.17</c:v>
                </c:pt>
                <c:pt idx="313">
                  <c:v>5.0999999999999996</c:v>
                </c:pt>
                <c:pt idx="314">
                  <c:v>5.03</c:v>
                </c:pt>
                <c:pt idx="315">
                  <c:v>4.95</c:v>
                </c:pt>
                <c:pt idx="316">
                  <c:v>4.8600000000000003</c:v>
                </c:pt>
                <c:pt idx="317">
                  <c:v>4.7699999999999996</c:v>
                </c:pt>
                <c:pt idx="318">
                  <c:v>4.68</c:v>
                </c:pt>
                <c:pt idx="319">
                  <c:v>4.6100000000000003</c:v>
                </c:pt>
                <c:pt idx="320">
                  <c:v>4.5</c:v>
                </c:pt>
                <c:pt idx="321">
                  <c:v>4.42</c:v>
                </c:pt>
                <c:pt idx="322">
                  <c:v>4.33</c:v>
                </c:pt>
                <c:pt idx="323">
                  <c:v>4.24</c:v>
                </c:pt>
                <c:pt idx="324">
                  <c:v>4.16</c:v>
                </c:pt>
                <c:pt idx="325">
                  <c:v>4.07</c:v>
                </c:pt>
                <c:pt idx="326">
                  <c:v>3.98</c:v>
                </c:pt>
                <c:pt idx="327">
                  <c:v>3.89</c:v>
                </c:pt>
                <c:pt idx="328">
                  <c:v>3.8</c:v>
                </c:pt>
                <c:pt idx="329">
                  <c:v>3.71</c:v>
                </c:pt>
                <c:pt idx="330">
                  <c:v>3.63</c:v>
                </c:pt>
                <c:pt idx="331">
                  <c:v>3.55</c:v>
                </c:pt>
                <c:pt idx="332">
                  <c:v>3.46</c:v>
                </c:pt>
                <c:pt idx="333">
                  <c:v>3.38</c:v>
                </c:pt>
                <c:pt idx="334">
                  <c:v>3.3</c:v>
                </c:pt>
                <c:pt idx="335">
                  <c:v>3.19</c:v>
                </c:pt>
                <c:pt idx="336">
                  <c:v>3.1</c:v>
                </c:pt>
                <c:pt idx="337">
                  <c:v>3.04</c:v>
                </c:pt>
                <c:pt idx="338">
                  <c:v>2.93</c:v>
                </c:pt>
                <c:pt idx="339">
                  <c:v>2.84</c:v>
                </c:pt>
                <c:pt idx="340">
                  <c:v>2.76</c:v>
                </c:pt>
                <c:pt idx="341">
                  <c:v>2.66</c:v>
                </c:pt>
                <c:pt idx="342">
                  <c:v>2.58</c:v>
                </c:pt>
                <c:pt idx="343">
                  <c:v>2.5099999999999998</c:v>
                </c:pt>
                <c:pt idx="344">
                  <c:v>2.4</c:v>
                </c:pt>
                <c:pt idx="345">
                  <c:v>2.3199999999999998</c:v>
                </c:pt>
                <c:pt idx="346">
                  <c:v>2.2400000000000002</c:v>
                </c:pt>
                <c:pt idx="347">
                  <c:v>2.16</c:v>
                </c:pt>
                <c:pt idx="348">
                  <c:v>2.08</c:v>
                </c:pt>
                <c:pt idx="349">
                  <c:v>2</c:v>
                </c:pt>
                <c:pt idx="350">
                  <c:v>1.92</c:v>
                </c:pt>
                <c:pt idx="351">
                  <c:v>1.84</c:v>
                </c:pt>
                <c:pt idx="352">
                  <c:v>1.74</c:v>
                </c:pt>
                <c:pt idx="353">
                  <c:v>1.65</c:v>
                </c:pt>
                <c:pt idx="354">
                  <c:v>1.56</c:v>
                </c:pt>
                <c:pt idx="355">
                  <c:v>1.5</c:v>
                </c:pt>
                <c:pt idx="356">
                  <c:v>1.4</c:v>
                </c:pt>
                <c:pt idx="357">
                  <c:v>1.32</c:v>
                </c:pt>
                <c:pt idx="358">
                  <c:v>1.22</c:v>
                </c:pt>
                <c:pt idx="359">
                  <c:v>1.1200000000000001</c:v>
                </c:pt>
                <c:pt idx="360">
                  <c:v>1.03</c:v>
                </c:pt>
                <c:pt idx="361">
                  <c:v>0.93</c:v>
                </c:pt>
                <c:pt idx="362">
                  <c:v>0.83</c:v>
                </c:pt>
                <c:pt idx="363">
                  <c:v>0.71</c:v>
                </c:pt>
                <c:pt idx="364">
                  <c:v>0.63</c:v>
                </c:pt>
                <c:pt idx="365">
                  <c:v>0.53</c:v>
                </c:pt>
                <c:pt idx="366">
                  <c:v>0.44</c:v>
                </c:pt>
                <c:pt idx="367">
                  <c:v>0.34</c:v>
                </c:pt>
                <c:pt idx="368">
                  <c:v>0.27</c:v>
                </c:pt>
                <c:pt idx="369">
                  <c:v>0.15</c:v>
                </c:pt>
                <c:pt idx="370">
                  <c:v>7.0000000000000007E-2</c:v>
                </c:pt>
                <c:pt idx="371">
                  <c:v>-0.03</c:v>
                </c:pt>
                <c:pt idx="372">
                  <c:v>-0.12</c:v>
                </c:pt>
                <c:pt idx="373">
                  <c:v>-0.2</c:v>
                </c:pt>
                <c:pt idx="374">
                  <c:v>-0.28999999999999998</c:v>
                </c:pt>
                <c:pt idx="375">
                  <c:v>-0.33</c:v>
                </c:pt>
                <c:pt idx="376">
                  <c:v>-0.36</c:v>
                </c:pt>
                <c:pt idx="377">
                  <c:v>-0.37</c:v>
                </c:pt>
                <c:pt idx="378">
                  <c:v>-0.38</c:v>
                </c:pt>
                <c:pt idx="379">
                  <c:v>-0.38</c:v>
                </c:pt>
                <c:pt idx="380">
                  <c:v>-0.37</c:v>
                </c:pt>
                <c:pt idx="381">
                  <c:v>-0.36</c:v>
                </c:pt>
                <c:pt idx="382">
                  <c:v>-0.36</c:v>
                </c:pt>
                <c:pt idx="383">
                  <c:v>-0.35</c:v>
                </c:pt>
                <c:pt idx="384">
                  <c:v>-0.33</c:v>
                </c:pt>
                <c:pt idx="385">
                  <c:v>-0.31</c:v>
                </c:pt>
                <c:pt idx="386">
                  <c:v>-0.28999999999999998</c:v>
                </c:pt>
                <c:pt idx="387">
                  <c:v>-0.28000000000000003</c:v>
                </c:pt>
                <c:pt idx="388">
                  <c:v>-0.26</c:v>
                </c:pt>
                <c:pt idx="389">
                  <c:v>-0.25</c:v>
                </c:pt>
                <c:pt idx="390">
                  <c:v>-0.23</c:v>
                </c:pt>
                <c:pt idx="391">
                  <c:v>-0.21</c:v>
                </c:pt>
                <c:pt idx="392">
                  <c:v>0.01</c:v>
                </c:pt>
                <c:pt idx="393">
                  <c:v>0.02</c:v>
                </c:pt>
                <c:pt idx="394">
                  <c:v>0.04</c:v>
                </c:pt>
                <c:pt idx="395">
                  <c:v>0.05</c:v>
                </c:pt>
                <c:pt idx="396">
                  <c:v>0.06</c:v>
                </c:pt>
                <c:pt idx="397">
                  <c:v>0.08</c:v>
                </c:pt>
                <c:pt idx="398">
                  <c:v>0.09</c:v>
                </c:pt>
                <c:pt idx="399">
                  <c:v>0.1</c:v>
                </c:pt>
                <c:pt idx="400">
                  <c:v>0.12</c:v>
                </c:pt>
                <c:pt idx="401">
                  <c:v>0.13</c:v>
                </c:pt>
                <c:pt idx="402">
                  <c:v>0.14000000000000001</c:v>
                </c:pt>
                <c:pt idx="403">
                  <c:v>0.16</c:v>
                </c:pt>
                <c:pt idx="404">
                  <c:v>0.17</c:v>
                </c:pt>
                <c:pt idx="405">
                  <c:v>0.18</c:v>
                </c:pt>
                <c:pt idx="406">
                  <c:v>0.19</c:v>
                </c:pt>
                <c:pt idx="407">
                  <c:v>0.2</c:v>
                </c:pt>
                <c:pt idx="408">
                  <c:v>0.21</c:v>
                </c:pt>
                <c:pt idx="409">
                  <c:v>0.22</c:v>
                </c:pt>
                <c:pt idx="410">
                  <c:v>0.22</c:v>
                </c:pt>
                <c:pt idx="411">
                  <c:v>0.23</c:v>
                </c:pt>
                <c:pt idx="412">
                  <c:v>0.24</c:v>
                </c:pt>
                <c:pt idx="413">
                  <c:v>0.25</c:v>
                </c:pt>
                <c:pt idx="414">
                  <c:v>0.26</c:v>
                </c:pt>
                <c:pt idx="415">
                  <c:v>0.26</c:v>
                </c:pt>
                <c:pt idx="416">
                  <c:v>0.27</c:v>
                </c:pt>
                <c:pt idx="417">
                  <c:v>0.27</c:v>
                </c:pt>
                <c:pt idx="418">
                  <c:v>0.28000000000000003</c:v>
                </c:pt>
                <c:pt idx="419">
                  <c:v>0.28000000000000003</c:v>
                </c:pt>
                <c:pt idx="420">
                  <c:v>0.28000000000000003</c:v>
                </c:pt>
                <c:pt idx="421">
                  <c:v>0.28000000000000003</c:v>
                </c:pt>
                <c:pt idx="422">
                  <c:v>0.28000000000000003</c:v>
                </c:pt>
                <c:pt idx="423">
                  <c:v>0.28999999999999998</c:v>
                </c:pt>
                <c:pt idx="424">
                  <c:v>0.28999999999999998</c:v>
                </c:pt>
                <c:pt idx="425">
                  <c:v>0.3</c:v>
                </c:pt>
                <c:pt idx="426">
                  <c:v>0.3</c:v>
                </c:pt>
                <c:pt idx="427">
                  <c:v>0.31</c:v>
                </c:pt>
                <c:pt idx="428">
                  <c:v>0.31</c:v>
                </c:pt>
                <c:pt idx="429">
                  <c:v>0.31</c:v>
                </c:pt>
                <c:pt idx="430">
                  <c:v>0.31</c:v>
                </c:pt>
                <c:pt idx="431">
                  <c:v>0.31</c:v>
                </c:pt>
                <c:pt idx="432">
                  <c:v>0.31</c:v>
                </c:pt>
                <c:pt idx="433">
                  <c:v>0.31</c:v>
                </c:pt>
                <c:pt idx="434">
                  <c:v>0.31</c:v>
                </c:pt>
                <c:pt idx="435">
                  <c:v>0.31</c:v>
                </c:pt>
                <c:pt idx="436">
                  <c:v>0.31</c:v>
                </c:pt>
                <c:pt idx="437">
                  <c:v>0.31</c:v>
                </c:pt>
                <c:pt idx="438">
                  <c:v>0.31</c:v>
                </c:pt>
                <c:pt idx="439">
                  <c:v>0.3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0.3</c:v>
                </c:pt>
                <c:pt idx="452">
                  <c:v>0.28999999999999998</c:v>
                </c:pt>
                <c:pt idx="453">
                  <c:v>0.28999999999999998</c:v>
                </c:pt>
                <c:pt idx="454">
                  <c:v>0.28999999999999998</c:v>
                </c:pt>
                <c:pt idx="455">
                  <c:v>0.28999999999999998</c:v>
                </c:pt>
                <c:pt idx="456">
                  <c:v>0.28999999999999998</c:v>
                </c:pt>
                <c:pt idx="457">
                  <c:v>0.28000000000000003</c:v>
                </c:pt>
                <c:pt idx="458">
                  <c:v>0.28000000000000003</c:v>
                </c:pt>
                <c:pt idx="459">
                  <c:v>0.28000000000000003</c:v>
                </c:pt>
                <c:pt idx="460">
                  <c:v>0.27</c:v>
                </c:pt>
                <c:pt idx="461">
                  <c:v>0.27</c:v>
                </c:pt>
                <c:pt idx="462">
                  <c:v>0.27</c:v>
                </c:pt>
                <c:pt idx="463">
                  <c:v>0.26</c:v>
                </c:pt>
                <c:pt idx="464">
                  <c:v>0.26</c:v>
                </c:pt>
                <c:pt idx="465">
                  <c:v>0.26</c:v>
                </c:pt>
                <c:pt idx="466">
                  <c:v>0.26</c:v>
                </c:pt>
                <c:pt idx="467">
                  <c:v>0.26</c:v>
                </c:pt>
                <c:pt idx="468">
                  <c:v>0.25</c:v>
                </c:pt>
                <c:pt idx="469">
                  <c:v>0.25</c:v>
                </c:pt>
                <c:pt idx="470">
                  <c:v>0.25</c:v>
                </c:pt>
                <c:pt idx="471">
                  <c:v>0.24</c:v>
                </c:pt>
                <c:pt idx="472">
                  <c:v>0.24</c:v>
                </c:pt>
                <c:pt idx="473">
                  <c:v>0.24</c:v>
                </c:pt>
                <c:pt idx="474">
                  <c:v>0.24</c:v>
                </c:pt>
                <c:pt idx="475">
                  <c:v>0.24</c:v>
                </c:pt>
                <c:pt idx="476">
                  <c:v>0.25</c:v>
                </c:pt>
                <c:pt idx="477">
                  <c:v>0.24</c:v>
                </c:pt>
                <c:pt idx="478">
                  <c:v>0.24</c:v>
                </c:pt>
                <c:pt idx="479">
                  <c:v>0.24</c:v>
                </c:pt>
                <c:pt idx="480">
                  <c:v>0.24</c:v>
                </c:pt>
                <c:pt idx="481">
                  <c:v>0.24</c:v>
                </c:pt>
                <c:pt idx="482">
                  <c:v>0.24</c:v>
                </c:pt>
                <c:pt idx="483">
                  <c:v>0.23</c:v>
                </c:pt>
                <c:pt idx="484">
                  <c:v>0.23</c:v>
                </c:pt>
                <c:pt idx="485">
                  <c:v>0.23</c:v>
                </c:pt>
                <c:pt idx="486">
                  <c:v>0.23</c:v>
                </c:pt>
                <c:pt idx="487">
                  <c:v>0.23</c:v>
                </c:pt>
                <c:pt idx="488">
                  <c:v>0.23</c:v>
                </c:pt>
                <c:pt idx="489">
                  <c:v>0.23</c:v>
                </c:pt>
                <c:pt idx="490">
                  <c:v>0.23</c:v>
                </c:pt>
                <c:pt idx="491">
                  <c:v>0.23</c:v>
                </c:pt>
                <c:pt idx="492">
                  <c:v>0.22</c:v>
                </c:pt>
                <c:pt idx="493">
                  <c:v>0.22</c:v>
                </c:pt>
                <c:pt idx="494">
                  <c:v>0.21</c:v>
                </c:pt>
                <c:pt idx="495">
                  <c:v>0.21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0.2</c:v>
                </c:pt>
                <c:pt idx="501">
                  <c:v>0.2</c:v>
                </c:pt>
                <c:pt idx="502">
                  <c:v>0.2</c:v>
                </c:pt>
                <c:pt idx="503">
                  <c:v>0.21</c:v>
                </c:pt>
                <c:pt idx="504">
                  <c:v>0.21</c:v>
                </c:pt>
                <c:pt idx="505">
                  <c:v>0.21</c:v>
                </c:pt>
                <c:pt idx="506">
                  <c:v>0.21</c:v>
                </c:pt>
                <c:pt idx="507">
                  <c:v>0.21</c:v>
                </c:pt>
                <c:pt idx="508">
                  <c:v>0.2</c:v>
                </c:pt>
                <c:pt idx="509">
                  <c:v>0.2</c:v>
                </c:pt>
                <c:pt idx="510">
                  <c:v>0.19</c:v>
                </c:pt>
                <c:pt idx="511">
                  <c:v>0.19</c:v>
                </c:pt>
                <c:pt idx="512">
                  <c:v>0.19</c:v>
                </c:pt>
                <c:pt idx="513">
                  <c:v>0.19</c:v>
                </c:pt>
                <c:pt idx="514">
                  <c:v>0.19</c:v>
                </c:pt>
                <c:pt idx="515">
                  <c:v>0.19</c:v>
                </c:pt>
                <c:pt idx="516">
                  <c:v>0.19</c:v>
                </c:pt>
                <c:pt idx="517">
                  <c:v>0.19</c:v>
                </c:pt>
                <c:pt idx="518">
                  <c:v>0.18</c:v>
                </c:pt>
                <c:pt idx="519">
                  <c:v>0.18</c:v>
                </c:pt>
                <c:pt idx="520">
                  <c:v>0.18</c:v>
                </c:pt>
                <c:pt idx="521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TABLA!$L$2:$L$661</c:f>
              <c:numCache>
                <c:formatCode>0.00</c:formatCode>
                <c:ptCount val="660"/>
                <c:pt idx="0">
                  <c:v>15.23</c:v>
                </c:pt>
                <c:pt idx="1">
                  <c:v>15.23</c:v>
                </c:pt>
                <c:pt idx="2">
                  <c:v>15.24</c:v>
                </c:pt>
                <c:pt idx="3">
                  <c:v>15.24</c:v>
                </c:pt>
                <c:pt idx="4">
                  <c:v>15.25</c:v>
                </c:pt>
                <c:pt idx="5">
                  <c:v>15.25</c:v>
                </c:pt>
                <c:pt idx="6">
                  <c:v>15.25</c:v>
                </c:pt>
                <c:pt idx="7">
                  <c:v>15.25</c:v>
                </c:pt>
                <c:pt idx="8">
                  <c:v>15.25</c:v>
                </c:pt>
                <c:pt idx="9">
                  <c:v>15.25</c:v>
                </c:pt>
                <c:pt idx="10">
                  <c:v>15.24</c:v>
                </c:pt>
                <c:pt idx="11">
                  <c:v>15.24</c:v>
                </c:pt>
                <c:pt idx="12">
                  <c:v>15.23</c:v>
                </c:pt>
                <c:pt idx="13">
                  <c:v>15.23</c:v>
                </c:pt>
                <c:pt idx="14">
                  <c:v>15.22</c:v>
                </c:pt>
                <c:pt idx="15">
                  <c:v>15.21</c:v>
                </c:pt>
                <c:pt idx="16">
                  <c:v>15.21</c:v>
                </c:pt>
                <c:pt idx="17">
                  <c:v>15.2</c:v>
                </c:pt>
                <c:pt idx="18">
                  <c:v>15.2</c:v>
                </c:pt>
                <c:pt idx="19">
                  <c:v>15.2</c:v>
                </c:pt>
                <c:pt idx="20">
                  <c:v>15.2</c:v>
                </c:pt>
                <c:pt idx="21">
                  <c:v>15.2</c:v>
                </c:pt>
                <c:pt idx="22">
                  <c:v>15.2</c:v>
                </c:pt>
                <c:pt idx="23">
                  <c:v>15.2</c:v>
                </c:pt>
                <c:pt idx="24">
                  <c:v>15.2</c:v>
                </c:pt>
                <c:pt idx="25">
                  <c:v>15.21</c:v>
                </c:pt>
                <c:pt idx="26">
                  <c:v>15.21</c:v>
                </c:pt>
                <c:pt idx="27">
                  <c:v>15.21</c:v>
                </c:pt>
                <c:pt idx="28">
                  <c:v>15.22</c:v>
                </c:pt>
                <c:pt idx="29">
                  <c:v>15.22</c:v>
                </c:pt>
                <c:pt idx="30">
                  <c:v>15.22</c:v>
                </c:pt>
                <c:pt idx="31">
                  <c:v>15.22</c:v>
                </c:pt>
                <c:pt idx="32">
                  <c:v>15.23</c:v>
                </c:pt>
                <c:pt idx="33">
                  <c:v>15.23</c:v>
                </c:pt>
                <c:pt idx="34">
                  <c:v>15.23</c:v>
                </c:pt>
                <c:pt idx="35">
                  <c:v>15.23</c:v>
                </c:pt>
                <c:pt idx="36">
                  <c:v>15.23</c:v>
                </c:pt>
                <c:pt idx="37">
                  <c:v>15.23</c:v>
                </c:pt>
                <c:pt idx="38">
                  <c:v>15.22</c:v>
                </c:pt>
                <c:pt idx="39">
                  <c:v>15.19</c:v>
                </c:pt>
                <c:pt idx="40">
                  <c:v>15.12</c:v>
                </c:pt>
                <c:pt idx="41">
                  <c:v>15.03</c:v>
                </c:pt>
                <c:pt idx="42">
                  <c:v>14.92</c:v>
                </c:pt>
                <c:pt idx="43">
                  <c:v>14.81</c:v>
                </c:pt>
                <c:pt idx="44">
                  <c:v>14.69</c:v>
                </c:pt>
                <c:pt idx="45">
                  <c:v>14.56</c:v>
                </c:pt>
                <c:pt idx="46">
                  <c:v>14.43</c:v>
                </c:pt>
                <c:pt idx="47">
                  <c:v>14.33</c:v>
                </c:pt>
                <c:pt idx="48">
                  <c:v>14.19</c:v>
                </c:pt>
                <c:pt idx="49">
                  <c:v>14.05</c:v>
                </c:pt>
                <c:pt idx="50">
                  <c:v>13.89</c:v>
                </c:pt>
                <c:pt idx="51">
                  <c:v>13.79</c:v>
                </c:pt>
                <c:pt idx="52">
                  <c:v>13.68</c:v>
                </c:pt>
                <c:pt idx="53">
                  <c:v>13.55</c:v>
                </c:pt>
                <c:pt idx="54">
                  <c:v>13.43</c:v>
                </c:pt>
                <c:pt idx="55">
                  <c:v>13.29</c:v>
                </c:pt>
                <c:pt idx="56">
                  <c:v>13.17</c:v>
                </c:pt>
                <c:pt idx="57">
                  <c:v>13.05</c:v>
                </c:pt>
                <c:pt idx="58">
                  <c:v>12.91</c:v>
                </c:pt>
                <c:pt idx="59">
                  <c:v>12.78</c:v>
                </c:pt>
                <c:pt idx="60">
                  <c:v>12.64</c:v>
                </c:pt>
                <c:pt idx="61">
                  <c:v>12.52</c:v>
                </c:pt>
                <c:pt idx="62">
                  <c:v>12.37</c:v>
                </c:pt>
                <c:pt idx="63">
                  <c:v>12.25</c:v>
                </c:pt>
                <c:pt idx="64">
                  <c:v>12.13</c:v>
                </c:pt>
                <c:pt idx="65">
                  <c:v>12.02</c:v>
                </c:pt>
                <c:pt idx="66">
                  <c:v>11.91</c:v>
                </c:pt>
                <c:pt idx="67">
                  <c:v>11.76</c:v>
                </c:pt>
                <c:pt idx="68">
                  <c:v>11.61</c:v>
                </c:pt>
                <c:pt idx="69">
                  <c:v>11.48</c:v>
                </c:pt>
                <c:pt idx="70">
                  <c:v>11.37</c:v>
                </c:pt>
                <c:pt idx="71">
                  <c:v>11.25</c:v>
                </c:pt>
                <c:pt idx="72">
                  <c:v>11.12</c:v>
                </c:pt>
                <c:pt idx="73">
                  <c:v>11</c:v>
                </c:pt>
                <c:pt idx="74">
                  <c:v>10.84</c:v>
                </c:pt>
                <c:pt idx="75">
                  <c:v>10.73</c:v>
                </c:pt>
                <c:pt idx="76">
                  <c:v>10.65</c:v>
                </c:pt>
                <c:pt idx="77">
                  <c:v>10.54</c:v>
                </c:pt>
                <c:pt idx="78">
                  <c:v>10.45</c:v>
                </c:pt>
                <c:pt idx="79">
                  <c:v>10.35</c:v>
                </c:pt>
                <c:pt idx="80">
                  <c:v>10.26</c:v>
                </c:pt>
                <c:pt idx="81">
                  <c:v>10.15</c:v>
                </c:pt>
                <c:pt idx="82">
                  <c:v>10.07</c:v>
                </c:pt>
                <c:pt idx="83">
                  <c:v>9.9700000000000006</c:v>
                </c:pt>
                <c:pt idx="84">
                  <c:v>9.91</c:v>
                </c:pt>
                <c:pt idx="85">
                  <c:v>9.83</c:v>
                </c:pt>
                <c:pt idx="86">
                  <c:v>9.75</c:v>
                </c:pt>
                <c:pt idx="87">
                  <c:v>9.69</c:v>
                </c:pt>
                <c:pt idx="88">
                  <c:v>9.6199999999999992</c:v>
                </c:pt>
                <c:pt idx="89">
                  <c:v>9.5500000000000007</c:v>
                </c:pt>
                <c:pt idx="90">
                  <c:v>9.4700000000000006</c:v>
                </c:pt>
                <c:pt idx="91">
                  <c:v>9.4</c:v>
                </c:pt>
                <c:pt idx="92">
                  <c:v>9.35</c:v>
                </c:pt>
                <c:pt idx="93">
                  <c:v>9.2899999999999991</c:v>
                </c:pt>
                <c:pt idx="94">
                  <c:v>9.23</c:v>
                </c:pt>
                <c:pt idx="95">
                  <c:v>9.19</c:v>
                </c:pt>
                <c:pt idx="96">
                  <c:v>9.15</c:v>
                </c:pt>
                <c:pt idx="97">
                  <c:v>9.1</c:v>
                </c:pt>
                <c:pt idx="98">
                  <c:v>9.0500000000000007</c:v>
                </c:pt>
                <c:pt idx="99">
                  <c:v>9</c:v>
                </c:pt>
                <c:pt idx="100">
                  <c:v>8.9600000000000009</c:v>
                </c:pt>
                <c:pt idx="101">
                  <c:v>8.91</c:v>
                </c:pt>
                <c:pt idx="102">
                  <c:v>8.8699999999999992</c:v>
                </c:pt>
                <c:pt idx="103">
                  <c:v>8.82</c:v>
                </c:pt>
                <c:pt idx="104">
                  <c:v>8.7799999999999994</c:v>
                </c:pt>
                <c:pt idx="105">
                  <c:v>8.74</c:v>
                </c:pt>
                <c:pt idx="106">
                  <c:v>8.6999999999999993</c:v>
                </c:pt>
                <c:pt idx="107">
                  <c:v>8.67</c:v>
                </c:pt>
                <c:pt idx="108">
                  <c:v>8.6300000000000008</c:v>
                </c:pt>
                <c:pt idx="109">
                  <c:v>8.6</c:v>
                </c:pt>
                <c:pt idx="110">
                  <c:v>8.56</c:v>
                </c:pt>
                <c:pt idx="111">
                  <c:v>8.5299999999999994</c:v>
                </c:pt>
                <c:pt idx="112">
                  <c:v>8.49</c:v>
                </c:pt>
                <c:pt idx="113">
                  <c:v>8.4600000000000009</c:v>
                </c:pt>
                <c:pt idx="114">
                  <c:v>8.43</c:v>
                </c:pt>
                <c:pt idx="115">
                  <c:v>8.39</c:v>
                </c:pt>
                <c:pt idx="116">
                  <c:v>8.3699999999999992</c:v>
                </c:pt>
                <c:pt idx="117">
                  <c:v>8.34</c:v>
                </c:pt>
                <c:pt idx="118">
                  <c:v>8.31</c:v>
                </c:pt>
                <c:pt idx="119">
                  <c:v>8.2799999999999994</c:v>
                </c:pt>
                <c:pt idx="120">
                  <c:v>8.25</c:v>
                </c:pt>
                <c:pt idx="121">
                  <c:v>8.2200000000000006</c:v>
                </c:pt>
                <c:pt idx="122">
                  <c:v>8.1999999999999993</c:v>
                </c:pt>
                <c:pt idx="123">
                  <c:v>8.17</c:v>
                </c:pt>
                <c:pt idx="124">
                  <c:v>7.96</c:v>
                </c:pt>
                <c:pt idx="125">
                  <c:v>7.87</c:v>
                </c:pt>
                <c:pt idx="126">
                  <c:v>7.81</c:v>
                </c:pt>
                <c:pt idx="127">
                  <c:v>7.74</c:v>
                </c:pt>
                <c:pt idx="128">
                  <c:v>7.72</c:v>
                </c:pt>
                <c:pt idx="129">
                  <c:v>7.74</c:v>
                </c:pt>
                <c:pt idx="130">
                  <c:v>7.83</c:v>
                </c:pt>
                <c:pt idx="131">
                  <c:v>7.97</c:v>
                </c:pt>
                <c:pt idx="132">
                  <c:v>8.19</c:v>
                </c:pt>
                <c:pt idx="133">
                  <c:v>8.5</c:v>
                </c:pt>
                <c:pt idx="134">
                  <c:v>8.7200000000000006</c:v>
                </c:pt>
                <c:pt idx="135">
                  <c:v>8.99</c:v>
                </c:pt>
                <c:pt idx="136">
                  <c:v>9.25</c:v>
                </c:pt>
                <c:pt idx="137">
                  <c:v>9.57</c:v>
                </c:pt>
                <c:pt idx="138">
                  <c:v>9.82</c:v>
                </c:pt>
                <c:pt idx="139">
                  <c:v>10.08</c:v>
                </c:pt>
                <c:pt idx="140">
                  <c:v>10.31</c:v>
                </c:pt>
                <c:pt idx="141">
                  <c:v>10.54</c:v>
                </c:pt>
                <c:pt idx="142">
                  <c:v>10.75</c:v>
                </c:pt>
                <c:pt idx="143">
                  <c:v>10.91</c:v>
                </c:pt>
                <c:pt idx="144">
                  <c:v>11.1</c:v>
                </c:pt>
                <c:pt idx="145">
                  <c:v>11.28</c:v>
                </c:pt>
                <c:pt idx="146">
                  <c:v>11.42</c:v>
                </c:pt>
                <c:pt idx="147">
                  <c:v>11.58</c:v>
                </c:pt>
                <c:pt idx="148">
                  <c:v>11.71</c:v>
                </c:pt>
                <c:pt idx="149">
                  <c:v>11.85</c:v>
                </c:pt>
                <c:pt idx="150">
                  <c:v>11.97</c:v>
                </c:pt>
                <c:pt idx="151">
                  <c:v>12.09</c:v>
                </c:pt>
                <c:pt idx="152">
                  <c:v>12.19</c:v>
                </c:pt>
                <c:pt idx="153">
                  <c:v>12.29</c:v>
                </c:pt>
                <c:pt idx="154">
                  <c:v>12.39</c:v>
                </c:pt>
                <c:pt idx="155">
                  <c:v>12.49</c:v>
                </c:pt>
                <c:pt idx="156">
                  <c:v>12.59</c:v>
                </c:pt>
                <c:pt idx="157">
                  <c:v>12.69</c:v>
                </c:pt>
                <c:pt idx="158">
                  <c:v>12.78</c:v>
                </c:pt>
                <c:pt idx="159">
                  <c:v>12.87</c:v>
                </c:pt>
                <c:pt idx="160">
                  <c:v>12.96</c:v>
                </c:pt>
                <c:pt idx="161">
                  <c:v>13.04</c:v>
                </c:pt>
                <c:pt idx="162">
                  <c:v>13.11</c:v>
                </c:pt>
                <c:pt idx="163">
                  <c:v>13.16</c:v>
                </c:pt>
                <c:pt idx="164">
                  <c:v>13.24</c:v>
                </c:pt>
                <c:pt idx="165">
                  <c:v>13.32</c:v>
                </c:pt>
                <c:pt idx="166">
                  <c:v>13.39</c:v>
                </c:pt>
                <c:pt idx="167">
                  <c:v>13.46</c:v>
                </c:pt>
                <c:pt idx="168">
                  <c:v>13.53</c:v>
                </c:pt>
                <c:pt idx="169">
                  <c:v>13.59</c:v>
                </c:pt>
                <c:pt idx="170">
                  <c:v>13.65</c:v>
                </c:pt>
                <c:pt idx="171">
                  <c:v>13.72</c:v>
                </c:pt>
                <c:pt idx="172">
                  <c:v>13.78</c:v>
                </c:pt>
                <c:pt idx="173">
                  <c:v>13.83</c:v>
                </c:pt>
                <c:pt idx="174">
                  <c:v>13.87</c:v>
                </c:pt>
                <c:pt idx="175">
                  <c:v>13.92</c:v>
                </c:pt>
                <c:pt idx="176">
                  <c:v>13.96</c:v>
                </c:pt>
                <c:pt idx="177">
                  <c:v>14</c:v>
                </c:pt>
                <c:pt idx="178">
                  <c:v>14.05</c:v>
                </c:pt>
                <c:pt idx="179">
                  <c:v>14.1</c:v>
                </c:pt>
                <c:pt idx="180">
                  <c:v>14.15</c:v>
                </c:pt>
                <c:pt idx="181">
                  <c:v>14.19</c:v>
                </c:pt>
                <c:pt idx="182">
                  <c:v>14.22</c:v>
                </c:pt>
                <c:pt idx="183">
                  <c:v>14.26</c:v>
                </c:pt>
                <c:pt idx="184">
                  <c:v>14.3</c:v>
                </c:pt>
                <c:pt idx="185">
                  <c:v>14.34</c:v>
                </c:pt>
                <c:pt idx="186">
                  <c:v>14.38</c:v>
                </c:pt>
                <c:pt idx="187">
                  <c:v>14.41</c:v>
                </c:pt>
                <c:pt idx="188">
                  <c:v>14.43</c:v>
                </c:pt>
                <c:pt idx="189">
                  <c:v>14.45</c:v>
                </c:pt>
                <c:pt idx="190">
                  <c:v>14.48</c:v>
                </c:pt>
                <c:pt idx="191">
                  <c:v>14.5</c:v>
                </c:pt>
                <c:pt idx="192">
                  <c:v>14.53</c:v>
                </c:pt>
                <c:pt idx="193">
                  <c:v>14.55</c:v>
                </c:pt>
                <c:pt idx="194">
                  <c:v>14.57</c:v>
                </c:pt>
                <c:pt idx="195">
                  <c:v>14.6</c:v>
                </c:pt>
                <c:pt idx="196">
                  <c:v>14.62</c:v>
                </c:pt>
                <c:pt idx="197">
                  <c:v>14.65</c:v>
                </c:pt>
                <c:pt idx="198">
                  <c:v>14.67</c:v>
                </c:pt>
                <c:pt idx="199">
                  <c:v>14.69</c:v>
                </c:pt>
                <c:pt idx="200">
                  <c:v>14.7</c:v>
                </c:pt>
                <c:pt idx="201">
                  <c:v>14.69</c:v>
                </c:pt>
                <c:pt idx="202">
                  <c:v>14.65</c:v>
                </c:pt>
                <c:pt idx="203">
                  <c:v>14.59</c:v>
                </c:pt>
                <c:pt idx="204">
                  <c:v>14.5</c:v>
                </c:pt>
                <c:pt idx="205">
                  <c:v>14.36</c:v>
                </c:pt>
                <c:pt idx="206">
                  <c:v>14.24</c:v>
                </c:pt>
                <c:pt idx="207">
                  <c:v>14.14</c:v>
                </c:pt>
                <c:pt idx="208">
                  <c:v>13.98</c:v>
                </c:pt>
                <c:pt idx="209">
                  <c:v>13.86</c:v>
                </c:pt>
                <c:pt idx="210">
                  <c:v>13.74</c:v>
                </c:pt>
                <c:pt idx="211">
                  <c:v>13.59</c:v>
                </c:pt>
                <c:pt idx="212">
                  <c:v>13.46</c:v>
                </c:pt>
                <c:pt idx="213">
                  <c:v>13.33</c:v>
                </c:pt>
                <c:pt idx="214">
                  <c:v>13.2</c:v>
                </c:pt>
                <c:pt idx="215">
                  <c:v>13.05</c:v>
                </c:pt>
                <c:pt idx="216">
                  <c:v>12.9</c:v>
                </c:pt>
                <c:pt idx="217">
                  <c:v>12.8</c:v>
                </c:pt>
                <c:pt idx="218">
                  <c:v>12.65</c:v>
                </c:pt>
                <c:pt idx="219">
                  <c:v>12.52</c:v>
                </c:pt>
                <c:pt idx="220">
                  <c:v>12.38</c:v>
                </c:pt>
                <c:pt idx="221">
                  <c:v>12.26</c:v>
                </c:pt>
                <c:pt idx="222">
                  <c:v>12.11</c:v>
                </c:pt>
                <c:pt idx="223">
                  <c:v>12.01</c:v>
                </c:pt>
                <c:pt idx="224">
                  <c:v>11.87</c:v>
                </c:pt>
                <c:pt idx="225">
                  <c:v>11.74</c:v>
                </c:pt>
                <c:pt idx="226">
                  <c:v>11.59</c:v>
                </c:pt>
                <c:pt idx="227">
                  <c:v>11.46</c:v>
                </c:pt>
                <c:pt idx="228">
                  <c:v>11.3</c:v>
                </c:pt>
                <c:pt idx="229">
                  <c:v>11.19</c:v>
                </c:pt>
                <c:pt idx="230">
                  <c:v>11.05</c:v>
                </c:pt>
                <c:pt idx="231">
                  <c:v>10.91</c:v>
                </c:pt>
                <c:pt idx="232">
                  <c:v>10.79</c:v>
                </c:pt>
                <c:pt idx="233">
                  <c:v>10.67</c:v>
                </c:pt>
                <c:pt idx="234">
                  <c:v>10.56</c:v>
                </c:pt>
                <c:pt idx="235">
                  <c:v>10.42</c:v>
                </c:pt>
                <c:pt idx="236">
                  <c:v>10.31</c:v>
                </c:pt>
                <c:pt idx="237">
                  <c:v>10.19</c:v>
                </c:pt>
                <c:pt idx="238">
                  <c:v>10.08</c:v>
                </c:pt>
                <c:pt idx="239">
                  <c:v>9.99</c:v>
                </c:pt>
                <c:pt idx="240">
                  <c:v>9.9</c:v>
                </c:pt>
                <c:pt idx="241">
                  <c:v>9.83</c:v>
                </c:pt>
                <c:pt idx="242">
                  <c:v>9.6999999999999993</c:v>
                </c:pt>
                <c:pt idx="243">
                  <c:v>9.64</c:v>
                </c:pt>
                <c:pt idx="244">
                  <c:v>9.57</c:v>
                </c:pt>
                <c:pt idx="245">
                  <c:v>9.48</c:v>
                </c:pt>
                <c:pt idx="246">
                  <c:v>9.41</c:v>
                </c:pt>
                <c:pt idx="247">
                  <c:v>9.35</c:v>
                </c:pt>
                <c:pt idx="248">
                  <c:v>9.2899999999999991</c:v>
                </c:pt>
                <c:pt idx="249">
                  <c:v>9.23</c:v>
                </c:pt>
                <c:pt idx="250">
                  <c:v>9.16</c:v>
                </c:pt>
                <c:pt idx="251">
                  <c:v>9.11</c:v>
                </c:pt>
                <c:pt idx="252">
                  <c:v>9.0500000000000007</c:v>
                </c:pt>
                <c:pt idx="253">
                  <c:v>9</c:v>
                </c:pt>
                <c:pt idx="254">
                  <c:v>8.94</c:v>
                </c:pt>
                <c:pt idx="255">
                  <c:v>8.89</c:v>
                </c:pt>
                <c:pt idx="256">
                  <c:v>8.84</c:v>
                </c:pt>
                <c:pt idx="257">
                  <c:v>8.8000000000000007</c:v>
                </c:pt>
                <c:pt idx="258">
                  <c:v>8.75</c:v>
                </c:pt>
                <c:pt idx="259">
                  <c:v>8.6999999999999993</c:v>
                </c:pt>
                <c:pt idx="260">
                  <c:v>8.67</c:v>
                </c:pt>
                <c:pt idx="261">
                  <c:v>8.64</c:v>
                </c:pt>
                <c:pt idx="262">
                  <c:v>8.6</c:v>
                </c:pt>
                <c:pt idx="263">
                  <c:v>8.56</c:v>
                </c:pt>
                <c:pt idx="264">
                  <c:v>8.5299999999999994</c:v>
                </c:pt>
                <c:pt idx="265">
                  <c:v>8.5</c:v>
                </c:pt>
                <c:pt idx="266">
                  <c:v>8.4700000000000006</c:v>
                </c:pt>
                <c:pt idx="267">
                  <c:v>8.44</c:v>
                </c:pt>
                <c:pt idx="268">
                  <c:v>8.41</c:v>
                </c:pt>
                <c:pt idx="269">
                  <c:v>8.3800000000000008</c:v>
                </c:pt>
                <c:pt idx="270">
                  <c:v>8.36</c:v>
                </c:pt>
                <c:pt idx="271">
                  <c:v>8.34</c:v>
                </c:pt>
                <c:pt idx="272">
                  <c:v>8.32</c:v>
                </c:pt>
                <c:pt idx="273">
                  <c:v>8.2899999999999991</c:v>
                </c:pt>
                <c:pt idx="274">
                  <c:v>8.26</c:v>
                </c:pt>
                <c:pt idx="275">
                  <c:v>8.24</c:v>
                </c:pt>
                <c:pt idx="276">
                  <c:v>8.2200000000000006</c:v>
                </c:pt>
                <c:pt idx="277">
                  <c:v>8.1999999999999993</c:v>
                </c:pt>
                <c:pt idx="278">
                  <c:v>8.17</c:v>
                </c:pt>
                <c:pt idx="279">
                  <c:v>8.15</c:v>
                </c:pt>
                <c:pt idx="280">
                  <c:v>8.11</c:v>
                </c:pt>
                <c:pt idx="281">
                  <c:v>8.0299999999999994</c:v>
                </c:pt>
                <c:pt idx="282">
                  <c:v>7.95</c:v>
                </c:pt>
                <c:pt idx="283">
                  <c:v>7.86</c:v>
                </c:pt>
                <c:pt idx="284">
                  <c:v>7.79</c:v>
                </c:pt>
                <c:pt idx="285">
                  <c:v>7.68</c:v>
                </c:pt>
                <c:pt idx="286">
                  <c:v>7.59</c:v>
                </c:pt>
                <c:pt idx="287">
                  <c:v>7.49</c:v>
                </c:pt>
                <c:pt idx="288">
                  <c:v>7.39</c:v>
                </c:pt>
                <c:pt idx="289">
                  <c:v>7.31</c:v>
                </c:pt>
                <c:pt idx="290">
                  <c:v>7.2</c:v>
                </c:pt>
                <c:pt idx="291">
                  <c:v>7.11</c:v>
                </c:pt>
                <c:pt idx="292">
                  <c:v>7.02</c:v>
                </c:pt>
                <c:pt idx="293">
                  <c:v>6.91</c:v>
                </c:pt>
                <c:pt idx="294">
                  <c:v>6.83</c:v>
                </c:pt>
                <c:pt idx="295">
                  <c:v>6.74</c:v>
                </c:pt>
                <c:pt idx="296">
                  <c:v>6.65</c:v>
                </c:pt>
                <c:pt idx="297">
                  <c:v>6.57</c:v>
                </c:pt>
                <c:pt idx="298">
                  <c:v>6.49</c:v>
                </c:pt>
                <c:pt idx="299">
                  <c:v>6.4</c:v>
                </c:pt>
                <c:pt idx="300">
                  <c:v>6.31</c:v>
                </c:pt>
                <c:pt idx="301">
                  <c:v>6.22</c:v>
                </c:pt>
                <c:pt idx="302">
                  <c:v>6.13</c:v>
                </c:pt>
                <c:pt idx="303">
                  <c:v>6.06</c:v>
                </c:pt>
                <c:pt idx="304">
                  <c:v>5.97</c:v>
                </c:pt>
                <c:pt idx="305">
                  <c:v>5.89</c:v>
                </c:pt>
                <c:pt idx="306">
                  <c:v>5.8</c:v>
                </c:pt>
                <c:pt idx="307">
                  <c:v>5.71</c:v>
                </c:pt>
                <c:pt idx="308">
                  <c:v>5.61</c:v>
                </c:pt>
                <c:pt idx="309">
                  <c:v>5.53</c:v>
                </c:pt>
                <c:pt idx="310">
                  <c:v>5.45</c:v>
                </c:pt>
                <c:pt idx="311">
                  <c:v>5.37</c:v>
                </c:pt>
                <c:pt idx="312">
                  <c:v>5.25</c:v>
                </c:pt>
                <c:pt idx="313">
                  <c:v>5.17</c:v>
                </c:pt>
                <c:pt idx="314">
                  <c:v>5.0999999999999996</c:v>
                </c:pt>
                <c:pt idx="315">
                  <c:v>5.03</c:v>
                </c:pt>
                <c:pt idx="316">
                  <c:v>4.95</c:v>
                </c:pt>
                <c:pt idx="317">
                  <c:v>4.8600000000000003</c:v>
                </c:pt>
                <c:pt idx="318">
                  <c:v>4.7699999999999996</c:v>
                </c:pt>
                <c:pt idx="319">
                  <c:v>4.68</c:v>
                </c:pt>
                <c:pt idx="320">
                  <c:v>4.6100000000000003</c:v>
                </c:pt>
                <c:pt idx="321">
                  <c:v>4.5</c:v>
                </c:pt>
                <c:pt idx="322">
                  <c:v>4.42</c:v>
                </c:pt>
                <c:pt idx="323">
                  <c:v>4.33</c:v>
                </c:pt>
                <c:pt idx="324">
                  <c:v>4.24</c:v>
                </c:pt>
                <c:pt idx="325">
                  <c:v>4.16</c:v>
                </c:pt>
                <c:pt idx="326">
                  <c:v>4.07</c:v>
                </c:pt>
                <c:pt idx="327">
                  <c:v>3.98</c:v>
                </c:pt>
                <c:pt idx="328">
                  <c:v>3.89</c:v>
                </c:pt>
                <c:pt idx="329">
                  <c:v>3.8</c:v>
                </c:pt>
                <c:pt idx="330">
                  <c:v>3.71</c:v>
                </c:pt>
                <c:pt idx="331">
                  <c:v>3.63</c:v>
                </c:pt>
                <c:pt idx="332">
                  <c:v>3.55</c:v>
                </c:pt>
                <c:pt idx="333">
                  <c:v>3.46</c:v>
                </c:pt>
                <c:pt idx="334">
                  <c:v>3.38</c:v>
                </c:pt>
                <c:pt idx="335">
                  <c:v>3.3</c:v>
                </c:pt>
                <c:pt idx="336">
                  <c:v>3.19</c:v>
                </c:pt>
                <c:pt idx="337">
                  <c:v>3.1</c:v>
                </c:pt>
                <c:pt idx="338">
                  <c:v>3.04</c:v>
                </c:pt>
                <c:pt idx="339">
                  <c:v>2.93</c:v>
                </c:pt>
                <c:pt idx="340">
                  <c:v>2.84</c:v>
                </c:pt>
                <c:pt idx="341">
                  <c:v>2.76</c:v>
                </c:pt>
                <c:pt idx="342">
                  <c:v>2.66</c:v>
                </c:pt>
                <c:pt idx="343">
                  <c:v>2.58</c:v>
                </c:pt>
                <c:pt idx="344">
                  <c:v>2.5099999999999998</c:v>
                </c:pt>
                <c:pt idx="345">
                  <c:v>2.4</c:v>
                </c:pt>
                <c:pt idx="346">
                  <c:v>2.3199999999999998</c:v>
                </c:pt>
                <c:pt idx="347">
                  <c:v>2.2400000000000002</c:v>
                </c:pt>
                <c:pt idx="348">
                  <c:v>2.16</c:v>
                </c:pt>
                <c:pt idx="349">
                  <c:v>2.08</c:v>
                </c:pt>
                <c:pt idx="350">
                  <c:v>2</c:v>
                </c:pt>
                <c:pt idx="351">
                  <c:v>1.92</c:v>
                </c:pt>
                <c:pt idx="352">
                  <c:v>1.84</c:v>
                </c:pt>
                <c:pt idx="353">
                  <c:v>1.74</c:v>
                </c:pt>
                <c:pt idx="354">
                  <c:v>1.65</c:v>
                </c:pt>
                <c:pt idx="355">
                  <c:v>1.56</c:v>
                </c:pt>
                <c:pt idx="356">
                  <c:v>1.5</c:v>
                </c:pt>
                <c:pt idx="357">
                  <c:v>1.4</c:v>
                </c:pt>
                <c:pt idx="358">
                  <c:v>1.32</c:v>
                </c:pt>
                <c:pt idx="359">
                  <c:v>1.22</c:v>
                </c:pt>
                <c:pt idx="360">
                  <c:v>1.1200000000000001</c:v>
                </c:pt>
                <c:pt idx="361">
                  <c:v>1.03</c:v>
                </c:pt>
                <c:pt idx="362">
                  <c:v>0.93</c:v>
                </c:pt>
                <c:pt idx="363">
                  <c:v>0.83</c:v>
                </c:pt>
                <c:pt idx="364">
                  <c:v>0.71</c:v>
                </c:pt>
                <c:pt idx="365">
                  <c:v>0.63</c:v>
                </c:pt>
                <c:pt idx="366">
                  <c:v>0.53</c:v>
                </c:pt>
                <c:pt idx="367">
                  <c:v>0.44</c:v>
                </c:pt>
                <c:pt idx="368">
                  <c:v>0.34</c:v>
                </c:pt>
                <c:pt idx="369">
                  <c:v>0.27</c:v>
                </c:pt>
                <c:pt idx="370">
                  <c:v>0.15</c:v>
                </c:pt>
                <c:pt idx="371">
                  <c:v>7.0000000000000007E-2</c:v>
                </c:pt>
                <c:pt idx="372">
                  <c:v>-0.03</c:v>
                </c:pt>
                <c:pt idx="373">
                  <c:v>-0.12</c:v>
                </c:pt>
                <c:pt idx="374">
                  <c:v>-0.2</c:v>
                </c:pt>
                <c:pt idx="375">
                  <c:v>-0.28999999999999998</c:v>
                </c:pt>
                <c:pt idx="376">
                  <c:v>-0.33</c:v>
                </c:pt>
                <c:pt idx="377">
                  <c:v>-0.36</c:v>
                </c:pt>
                <c:pt idx="378">
                  <c:v>-0.37</c:v>
                </c:pt>
                <c:pt idx="379">
                  <c:v>-0.38</c:v>
                </c:pt>
                <c:pt idx="380">
                  <c:v>-0.38</c:v>
                </c:pt>
                <c:pt idx="381">
                  <c:v>-0.37</c:v>
                </c:pt>
                <c:pt idx="382">
                  <c:v>-0.36</c:v>
                </c:pt>
                <c:pt idx="383">
                  <c:v>-0.36</c:v>
                </c:pt>
                <c:pt idx="384">
                  <c:v>-0.35</c:v>
                </c:pt>
                <c:pt idx="385">
                  <c:v>-0.33</c:v>
                </c:pt>
                <c:pt idx="386">
                  <c:v>-0.31</c:v>
                </c:pt>
                <c:pt idx="387">
                  <c:v>-0.28999999999999998</c:v>
                </c:pt>
                <c:pt idx="388">
                  <c:v>-0.28000000000000003</c:v>
                </c:pt>
                <c:pt idx="389">
                  <c:v>-0.26</c:v>
                </c:pt>
                <c:pt idx="390">
                  <c:v>-0.25</c:v>
                </c:pt>
                <c:pt idx="391">
                  <c:v>-0.23</c:v>
                </c:pt>
                <c:pt idx="392">
                  <c:v>-0.21</c:v>
                </c:pt>
                <c:pt idx="393">
                  <c:v>0.01</c:v>
                </c:pt>
                <c:pt idx="394">
                  <c:v>0.02</c:v>
                </c:pt>
                <c:pt idx="395">
                  <c:v>0.04</c:v>
                </c:pt>
                <c:pt idx="396">
                  <c:v>0.05</c:v>
                </c:pt>
                <c:pt idx="397">
                  <c:v>0.06</c:v>
                </c:pt>
                <c:pt idx="398">
                  <c:v>0.08</c:v>
                </c:pt>
                <c:pt idx="399">
                  <c:v>0.09</c:v>
                </c:pt>
                <c:pt idx="400">
                  <c:v>0.1</c:v>
                </c:pt>
                <c:pt idx="401">
                  <c:v>0.12</c:v>
                </c:pt>
                <c:pt idx="402">
                  <c:v>0.13</c:v>
                </c:pt>
                <c:pt idx="403">
                  <c:v>0.14000000000000001</c:v>
                </c:pt>
                <c:pt idx="404">
                  <c:v>0.16</c:v>
                </c:pt>
                <c:pt idx="405">
                  <c:v>0.17</c:v>
                </c:pt>
                <c:pt idx="406">
                  <c:v>0.18</c:v>
                </c:pt>
                <c:pt idx="407">
                  <c:v>0.19</c:v>
                </c:pt>
                <c:pt idx="408">
                  <c:v>0.2</c:v>
                </c:pt>
                <c:pt idx="409">
                  <c:v>0.21</c:v>
                </c:pt>
                <c:pt idx="410">
                  <c:v>0.22</c:v>
                </c:pt>
                <c:pt idx="411">
                  <c:v>0.22</c:v>
                </c:pt>
                <c:pt idx="412">
                  <c:v>0.23</c:v>
                </c:pt>
                <c:pt idx="413">
                  <c:v>0.24</c:v>
                </c:pt>
                <c:pt idx="414">
                  <c:v>0.25</c:v>
                </c:pt>
                <c:pt idx="415">
                  <c:v>0.26</c:v>
                </c:pt>
                <c:pt idx="416">
                  <c:v>0.26</c:v>
                </c:pt>
                <c:pt idx="417">
                  <c:v>0.27</c:v>
                </c:pt>
                <c:pt idx="418">
                  <c:v>0.27</c:v>
                </c:pt>
                <c:pt idx="419">
                  <c:v>0.28000000000000003</c:v>
                </c:pt>
                <c:pt idx="420">
                  <c:v>0.28000000000000003</c:v>
                </c:pt>
                <c:pt idx="421">
                  <c:v>0.28000000000000003</c:v>
                </c:pt>
                <c:pt idx="422">
                  <c:v>0.28000000000000003</c:v>
                </c:pt>
                <c:pt idx="423">
                  <c:v>0.28000000000000003</c:v>
                </c:pt>
                <c:pt idx="424">
                  <c:v>0.28999999999999998</c:v>
                </c:pt>
                <c:pt idx="425">
                  <c:v>0.28999999999999998</c:v>
                </c:pt>
                <c:pt idx="426">
                  <c:v>0.3</c:v>
                </c:pt>
                <c:pt idx="427">
                  <c:v>0.3</c:v>
                </c:pt>
                <c:pt idx="428">
                  <c:v>0.31</c:v>
                </c:pt>
                <c:pt idx="429">
                  <c:v>0.31</c:v>
                </c:pt>
                <c:pt idx="430">
                  <c:v>0.31</c:v>
                </c:pt>
                <c:pt idx="431">
                  <c:v>0.31</c:v>
                </c:pt>
                <c:pt idx="432">
                  <c:v>0.31</c:v>
                </c:pt>
                <c:pt idx="433">
                  <c:v>0.31</c:v>
                </c:pt>
                <c:pt idx="434">
                  <c:v>0.31</c:v>
                </c:pt>
                <c:pt idx="435">
                  <c:v>0.31</c:v>
                </c:pt>
                <c:pt idx="436">
                  <c:v>0.31</c:v>
                </c:pt>
                <c:pt idx="437">
                  <c:v>0.31</c:v>
                </c:pt>
                <c:pt idx="438">
                  <c:v>0.31</c:v>
                </c:pt>
                <c:pt idx="439">
                  <c:v>0.31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0.3</c:v>
                </c:pt>
                <c:pt idx="452">
                  <c:v>0.3</c:v>
                </c:pt>
                <c:pt idx="453">
                  <c:v>0.28999999999999998</c:v>
                </c:pt>
                <c:pt idx="454">
                  <c:v>0.28999999999999998</c:v>
                </c:pt>
                <c:pt idx="455">
                  <c:v>0.28999999999999998</c:v>
                </c:pt>
                <c:pt idx="456">
                  <c:v>0.28999999999999998</c:v>
                </c:pt>
                <c:pt idx="457">
                  <c:v>0.28999999999999998</c:v>
                </c:pt>
                <c:pt idx="458">
                  <c:v>0.28000000000000003</c:v>
                </c:pt>
                <c:pt idx="459">
                  <c:v>0.28000000000000003</c:v>
                </c:pt>
                <c:pt idx="460">
                  <c:v>0.28000000000000003</c:v>
                </c:pt>
                <c:pt idx="461">
                  <c:v>0.27</c:v>
                </c:pt>
                <c:pt idx="462">
                  <c:v>0.27</c:v>
                </c:pt>
                <c:pt idx="463">
                  <c:v>0.27</c:v>
                </c:pt>
                <c:pt idx="464">
                  <c:v>0.26</c:v>
                </c:pt>
                <c:pt idx="465">
                  <c:v>0.26</c:v>
                </c:pt>
                <c:pt idx="466">
                  <c:v>0.26</c:v>
                </c:pt>
                <c:pt idx="467">
                  <c:v>0.26</c:v>
                </c:pt>
                <c:pt idx="468">
                  <c:v>0.26</c:v>
                </c:pt>
                <c:pt idx="469">
                  <c:v>0.25</c:v>
                </c:pt>
                <c:pt idx="470">
                  <c:v>0.25</c:v>
                </c:pt>
                <c:pt idx="471">
                  <c:v>0.25</c:v>
                </c:pt>
                <c:pt idx="472">
                  <c:v>0.24</c:v>
                </c:pt>
                <c:pt idx="473">
                  <c:v>0.24</c:v>
                </c:pt>
                <c:pt idx="474">
                  <c:v>0.24</c:v>
                </c:pt>
                <c:pt idx="475">
                  <c:v>0.24</c:v>
                </c:pt>
                <c:pt idx="476">
                  <c:v>0.24</c:v>
                </c:pt>
                <c:pt idx="477">
                  <c:v>0.25</c:v>
                </c:pt>
                <c:pt idx="478">
                  <c:v>0.24</c:v>
                </c:pt>
                <c:pt idx="479">
                  <c:v>0.24</c:v>
                </c:pt>
                <c:pt idx="480">
                  <c:v>0.24</c:v>
                </c:pt>
                <c:pt idx="481">
                  <c:v>0.24</c:v>
                </c:pt>
                <c:pt idx="482">
                  <c:v>0.24</c:v>
                </c:pt>
                <c:pt idx="483">
                  <c:v>0.24</c:v>
                </c:pt>
                <c:pt idx="484">
                  <c:v>0.23</c:v>
                </c:pt>
                <c:pt idx="485">
                  <c:v>0.23</c:v>
                </c:pt>
                <c:pt idx="486">
                  <c:v>0.23</c:v>
                </c:pt>
                <c:pt idx="487">
                  <c:v>0.23</c:v>
                </c:pt>
                <c:pt idx="488">
                  <c:v>0.23</c:v>
                </c:pt>
                <c:pt idx="489">
                  <c:v>0.23</c:v>
                </c:pt>
                <c:pt idx="490">
                  <c:v>0.23</c:v>
                </c:pt>
                <c:pt idx="491">
                  <c:v>0.23</c:v>
                </c:pt>
                <c:pt idx="492">
                  <c:v>0.23</c:v>
                </c:pt>
                <c:pt idx="493">
                  <c:v>0.22</c:v>
                </c:pt>
                <c:pt idx="494">
                  <c:v>0.22</c:v>
                </c:pt>
                <c:pt idx="495">
                  <c:v>0.21</c:v>
                </c:pt>
                <c:pt idx="496">
                  <c:v>0.21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0.2</c:v>
                </c:pt>
                <c:pt idx="501">
                  <c:v>0.2</c:v>
                </c:pt>
                <c:pt idx="502">
                  <c:v>0.2</c:v>
                </c:pt>
                <c:pt idx="503">
                  <c:v>0.2</c:v>
                </c:pt>
                <c:pt idx="504">
                  <c:v>0.21</c:v>
                </c:pt>
                <c:pt idx="505">
                  <c:v>0.21</c:v>
                </c:pt>
                <c:pt idx="506">
                  <c:v>0.21</c:v>
                </c:pt>
                <c:pt idx="507">
                  <c:v>0.21</c:v>
                </c:pt>
                <c:pt idx="508">
                  <c:v>0.21</c:v>
                </c:pt>
                <c:pt idx="509">
                  <c:v>0.2</c:v>
                </c:pt>
                <c:pt idx="510">
                  <c:v>0.2</c:v>
                </c:pt>
                <c:pt idx="511">
                  <c:v>0.19</c:v>
                </c:pt>
                <c:pt idx="512">
                  <c:v>0.19</c:v>
                </c:pt>
                <c:pt idx="513">
                  <c:v>0.19</c:v>
                </c:pt>
                <c:pt idx="514">
                  <c:v>0.19</c:v>
                </c:pt>
                <c:pt idx="515">
                  <c:v>0.19</c:v>
                </c:pt>
                <c:pt idx="516">
                  <c:v>0.19</c:v>
                </c:pt>
                <c:pt idx="517">
                  <c:v>0.19</c:v>
                </c:pt>
                <c:pt idx="518">
                  <c:v>0.19</c:v>
                </c:pt>
                <c:pt idx="519">
                  <c:v>0.18</c:v>
                </c:pt>
                <c:pt idx="520">
                  <c:v>0.18</c:v>
                </c:pt>
                <c:pt idx="521">
                  <c:v>0.18</c:v>
                </c:pt>
                <c:pt idx="522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TABLA!$A$2:$A$661</c:f>
              <c:numCache>
                <c:formatCode>General</c:formatCode>
                <c:ptCount val="6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</c:numCache>
            </c:numRef>
          </c:cat>
          <c:val>
            <c:numRef>
              <c:f>TABLA!$I$2:$I$661</c:f>
              <c:numCache>
                <c:formatCode>0.00</c:formatCode>
                <c:ptCount val="6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TABLA!$A$2:$A$661</c:f>
              <c:numCache>
                <c:formatCode>General</c:formatCode>
                <c:ptCount val="6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</c:numCache>
            </c:numRef>
          </c:cat>
          <c:val>
            <c:numRef>
              <c:f>TABLA!$E$2:$E$661</c:f>
              <c:numCache>
                <c:formatCode>0.000</c:formatCode>
                <c:ptCount val="660"/>
                <c:pt idx="0">
                  <c:v>29.220847551671984</c:v>
                </c:pt>
                <c:pt idx="1">
                  <c:v>28.647889756541161</c:v>
                </c:pt>
                <c:pt idx="2">
                  <c:v>27.501974166279513</c:v>
                </c:pt>
                <c:pt idx="3">
                  <c:v>24.637185190625402</c:v>
                </c:pt>
                <c:pt idx="4">
                  <c:v>21.772396214971284</c:v>
                </c:pt>
                <c:pt idx="5">
                  <c:v>17.188733853924695</c:v>
                </c:pt>
                <c:pt idx="6">
                  <c:v>12.605071492878112</c:v>
                </c:pt>
                <c:pt idx="7">
                  <c:v>7.4484513367007024</c:v>
                </c:pt>
                <c:pt idx="8">
                  <c:v>2.8647889756541161</c:v>
                </c:pt>
                <c:pt idx="9">
                  <c:v>-1.1459155902616465</c:v>
                </c:pt>
                <c:pt idx="10">
                  <c:v>-4.5836623610465859</c:v>
                </c:pt>
                <c:pt idx="11">
                  <c:v>-6.8754935415698784</c:v>
                </c:pt>
                <c:pt idx="12">
                  <c:v>-8.0214091318315255</c:v>
                </c:pt>
                <c:pt idx="13">
                  <c:v>-8.0214091318315255</c:v>
                </c:pt>
                <c:pt idx="14">
                  <c:v>-6.8754935415698784</c:v>
                </c:pt>
                <c:pt idx="15">
                  <c:v>-5.156620156177409</c:v>
                </c:pt>
                <c:pt idx="16">
                  <c:v>-4.0107045659157627</c:v>
                </c:pt>
                <c:pt idx="17">
                  <c:v>-2.2918311805232929</c:v>
                </c:pt>
                <c:pt idx="18">
                  <c:v>-0.57295779513082323</c:v>
                </c:pt>
                <c:pt idx="19">
                  <c:v>0.57295779513082323</c:v>
                </c:pt>
                <c:pt idx="20">
                  <c:v>1.7188733853924696</c:v>
                </c:pt>
                <c:pt idx="21">
                  <c:v>2.2918311805232929</c:v>
                </c:pt>
                <c:pt idx="22">
                  <c:v>2.8647889756541161</c:v>
                </c:pt>
                <c:pt idx="23">
                  <c:v>2.8647889756541161</c:v>
                </c:pt>
                <c:pt idx="24">
                  <c:v>2.8647889756541161</c:v>
                </c:pt>
                <c:pt idx="25">
                  <c:v>2.2918311805232929</c:v>
                </c:pt>
                <c:pt idx="26">
                  <c:v>1.7188733853924696</c:v>
                </c:pt>
                <c:pt idx="27">
                  <c:v>1.1459155902616465</c:v>
                </c:pt>
                <c:pt idx="28">
                  <c:v>0.57295779513082323</c:v>
                </c:pt>
                <c:pt idx="29">
                  <c:v>0.57295779513082323</c:v>
                </c:pt>
                <c:pt idx="30">
                  <c:v>0</c:v>
                </c:pt>
                <c:pt idx="31">
                  <c:v>0</c:v>
                </c:pt>
                <c:pt idx="32">
                  <c:v>-0.57295779513082323</c:v>
                </c:pt>
                <c:pt idx="33">
                  <c:v>-0.57295779513082323</c:v>
                </c:pt>
                <c:pt idx="34">
                  <c:v>-0.57295779513082323</c:v>
                </c:pt>
                <c:pt idx="35">
                  <c:v>-0.57295779513082323</c:v>
                </c:pt>
                <c:pt idx="36">
                  <c:v>-0.57295779513082323</c:v>
                </c:pt>
                <c:pt idx="37">
                  <c:v>-0.57295779513082323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0.57295779513082323</c:v>
                </c:pt>
                <c:pt idx="44">
                  <c:v>0.57295779513082323</c:v>
                </c:pt>
                <c:pt idx="45">
                  <c:v>0.57295779513082323</c:v>
                </c:pt>
                <c:pt idx="46">
                  <c:v>0.57295779513082323</c:v>
                </c:pt>
                <c:pt idx="47">
                  <c:v>0.57295779513082323</c:v>
                </c:pt>
                <c:pt idx="48">
                  <c:v>0.57295779513082323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0.57295779513082323</c:v>
                </c:pt>
                <c:pt idx="422">
                  <c:v>0.57295779513082323</c:v>
                </c:pt>
                <c:pt idx="423">
                  <c:v>0.57295779513082323</c:v>
                </c:pt>
                <c:pt idx="424">
                  <c:v>0.57295779513082323</c:v>
                </c:pt>
                <c:pt idx="425">
                  <c:v>0.57295779513082323</c:v>
                </c:pt>
                <c:pt idx="426">
                  <c:v>0.57295779513082323</c:v>
                </c:pt>
                <c:pt idx="427">
                  <c:v>0.57295779513082323</c:v>
                </c:pt>
                <c:pt idx="428">
                  <c:v>0.57295779513082323</c:v>
                </c:pt>
                <c:pt idx="429">
                  <c:v>0.57295779513082323</c:v>
                </c:pt>
                <c:pt idx="430">
                  <c:v>0.57295779513082323</c:v>
                </c:pt>
                <c:pt idx="431">
                  <c:v>0.57295779513082323</c:v>
                </c:pt>
                <c:pt idx="432">
                  <c:v>0.57295779513082323</c:v>
                </c:pt>
                <c:pt idx="433">
                  <c:v>0.57295779513082323</c:v>
                </c:pt>
                <c:pt idx="434">
                  <c:v>0.57295779513082323</c:v>
                </c:pt>
                <c:pt idx="435">
                  <c:v>0.57295779513082323</c:v>
                </c:pt>
                <c:pt idx="436">
                  <c:v>0.57295779513082323</c:v>
                </c:pt>
                <c:pt idx="437">
                  <c:v>0.57295779513082323</c:v>
                </c:pt>
                <c:pt idx="438">
                  <c:v>0.57295779513082323</c:v>
                </c:pt>
                <c:pt idx="439">
                  <c:v>0.57295779513082323</c:v>
                </c:pt>
                <c:pt idx="440">
                  <c:v>0.57295779513082323</c:v>
                </c:pt>
                <c:pt idx="441">
                  <c:v>0.57295779513082323</c:v>
                </c:pt>
                <c:pt idx="442">
                  <c:v>0.57295779513082323</c:v>
                </c:pt>
                <c:pt idx="443">
                  <c:v>0.57295779513082323</c:v>
                </c:pt>
                <c:pt idx="444">
                  <c:v>0.57295779513082323</c:v>
                </c:pt>
                <c:pt idx="445">
                  <c:v>0.57295779513082323</c:v>
                </c:pt>
                <c:pt idx="446">
                  <c:v>0.57295779513082323</c:v>
                </c:pt>
                <c:pt idx="447">
                  <c:v>0.57295779513082323</c:v>
                </c:pt>
                <c:pt idx="448">
                  <c:v>0.57295779513082323</c:v>
                </c:pt>
                <c:pt idx="449">
                  <c:v>0.57295779513082323</c:v>
                </c:pt>
                <c:pt idx="450">
                  <c:v>0.57295779513082323</c:v>
                </c:pt>
                <c:pt idx="451">
                  <c:v>0.57295779513082323</c:v>
                </c:pt>
                <c:pt idx="452">
                  <c:v>0.57295779513082323</c:v>
                </c:pt>
                <c:pt idx="453">
                  <c:v>0.57295779513082323</c:v>
                </c:pt>
                <c:pt idx="454">
                  <c:v>0.57295779513082323</c:v>
                </c:pt>
                <c:pt idx="455">
                  <c:v>0.57295779513082323</c:v>
                </c:pt>
                <c:pt idx="456">
                  <c:v>0.57295779513082323</c:v>
                </c:pt>
                <c:pt idx="457">
                  <c:v>0.57295779513082323</c:v>
                </c:pt>
                <c:pt idx="458">
                  <c:v>0.57295779513082323</c:v>
                </c:pt>
                <c:pt idx="459">
                  <c:v>0.57295779513082323</c:v>
                </c:pt>
                <c:pt idx="460">
                  <c:v>0.57295779513082323</c:v>
                </c:pt>
                <c:pt idx="461">
                  <c:v>0.57295779513082323</c:v>
                </c:pt>
                <c:pt idx="462">
                  <c:v>0.57295779513082323</c:v>
                </c:pt>
                <c:pt idx="463">
                  <c:v>0.57295779513082323</c:v>
                </c:pt>
                <c:pt idx="464">
                  <c:v>0.57295779513082323</c:v>
                </c:pt>
                <c:pt idx="465">
                  <c:v>0.57295779513082323</c:v>
                </c:pt>
                <c:pt idx="466">
                  <c:v>0.57295779513082323</c:v>
                </c:pt>
                <c:pt idx="467">
                  <c:v>0.57295779513082323</c:v>
                </c:pt>
                <c:pt idx="468">
                  <c:v>0.57295779513082323</c:v>
                </c:pt>
                <c:pt idx="469">
                  <c:v>0.57295779513082323</c:v>
                </c:pt>
                <c:pt idx="470">
                  <c:v>0.57295779513082323</c:v>
                </c:pt>
                <c:pt idx="471">
                  <c:v>0.57295779513082323</c:v>
                </c:pt>
                <c:pt idx="472">
                  <c:v>0.57295779513082323</c:v>
                </c:pt>
                <c:pt idx="473">
                  <c:v>0.57295779513082323</c:v>
                </c:pt>
                <c:pt idx="474">
                  <c:v>0.57295779513082323</c:v>
                </c:pt>
                <c:pt idx="475">
                  <c:v>0.57295779513082323</c:v>
                </c:pt>
                <c:pt idx="476">
                  <c:v>0.57295779513082323</c:v>
                </c:pt>
                <c:pt idx="477">
                  <c:v>0.57295779513082323</c:v>
                </c:pt>
                <c:pt idx="478">
                  <c:v>0.57295779513082323</c:v>
                </c:pt>
                <c:pt idx="479">
                  <c:v>0.57295779513082323</c:v>
                </c:pt>
                <c:pt idx="480">
                  <c:v>0.57295779513082323</c:v>
                </c:pt>
                <c:pt idx="481">
                  <c:v>0.57295779513082323</c:v>
                </c:pt>
                <c:pt idx="482">
                  <c:v>0.57295779513082323</c:v>
                </c:pt>
                <c:pt idx="483">
                  <c:v>0.57295779513082323</c:v>
                </c:pt>
                <c:pt idx="484">
                  <c:v>0.57295779513082323</c:v>
                </c:pt>
                <c:pt idx="485">
                  <c:v>0.57295779513082323</c:v>
                </c:pt>
                <c:pt idx="486">
                  <c:v>0.57295779513082323</c:v>
                </c:pt>
                <c:pt idx="487">
                  <c:v>0.57295779513082323</c:v>
                </c:pt>
                <c:pt idx="488">
                  <c:v>0.57295779513082323</c:v>
                </c:pt>
                <c:pt idx="489">
                  <c:v>0.57295779513082323</c:v>
                </c:pt>
                <c:pt idx="490">
                  <c:v>0.57295779513082323</c:v>
                </c:pt>
                <c:pt idx="491">
                  <c:v>0.57295779513082323</c:v>
                </c:pt>
                <c:pt idx="492">
                  <c:v>0.57295779513082323</c:v>
                </c:pt>
                <c:pt idx="493">
                  <c:v>0.57295779513082323</c:v>
                </c:pt>
                <c:pt idx="494">
                  <c:v>0.57295779513082323</c:v>
                </c:pt>
                <c:pt idx="495">
                  <c:v>0.57295779513082323</c:v>
                </c:pt>
                <c:pt idx="496">
                  <c:v>0.57295779513082323</c:v>
                </c:pt>
                <c:pt idx="497">
                  <c:v>0.57295779513082323</c:v>
                </c:pt>
                <c:pt idx="498">
                  <c:v>0.57295779513082323</c:v>
                </c:pt>
                <c:pt idx="499">
                  <c:v>0.57295779513082323</c:v>
                </c:pt>
                <c:pt idx="500">
                  <c:v>0.57295779513082323</c:v>
                </c:pt>
                <c:pt idx="501">
                  <c:v>0.57295779513082323</c:v>
                </c:pt>
                <c:pt idx="502">
                  <c:v>0.57295779513082323</c:v>
                </c:pt>
                <c:pt idx="503">
                  <c:v>0.57295779513082323</c:v>
                </c:pt>
                <c:pt idx="504">
                  <c:v>0.57295779513082323</c:v>
                </c:pt>
                <c:pt idx="505">
                  <c:v>0.57295779513082323</c:v>
                </c:pt>
                <c:pt idx="506">
                  <c:v>0.57295779513082323</c:v>
                </c:pt>
                <c:pt idx="507">
                  <c:v>0.57295779513082323</c:v>
                </c:pt>
                <c:pt idx="508">
                  <c:v>0.57295779513082323</c:v>
                </c:pt>
                <c:pt idx="509">
                  <c:v>0.57295779513082323</c:v>
                </c:pt>
                <c:pt idx="510">
                  <c:v>0.57295779513082323</c:v>
                </c:pt>
                <c:pt idx="511">
                  <c:v>0.57295779513082323</c:v>
                </c:pt>
                <c:pt idx="512">
                  <c:v>0.57295779513082323</c:v>
                </c:pt>
                <c:pt idx="513">
                  <c:v>0.57295779513082323</c:v>
                </c:pt>
                <c:pt idx="514">
                  <c:v>0.57295779513082323</c:v>
                </c:pt>
                <c:pt idx="515">
                  <c:v>0.57295779513082323</c:v>
                </c:pt>
                <c:pt idx="516">
                  <c:v>0.57295779513082323</c:v>
                </c:pt>
                <c:pt idx="517">
                  <c:v>0.57295779513082323</c:v>
                </c:pt>
                <c:pt idx="518">
                  <c:v>0.57295779513082323</c:v>
                </c:pt>
                <c:pt idx="519">
                  <c:v>0.57295779513082323</c:v>
                </c:pt>
                <c:pt idx="520">
                  <c:v>0.57295779513082323</c:v>
                </c:pt>
                <c:pt idx="521">
                  <c:v>0.57295779513082323</c:v>
                </c:pt>
                <c:pt idx="522">
                  <c:v>0.57295779513082323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661" totalsRowShown="0">
  <autoFilter ref="A1:M661" xr:uid="{AD0AC4F0-281B-4432-97AC-E7370095ECDE}"/>
  <tableColumns count="13">
    <tableColumn id="1" xr3:uid="{A11E1381-D263-41E3-B97D-08164923B8D2}" name="TIC"/>
    <tableColumn id="2" xr3:uid="{C39C7255-6306-4B25-AC8B-A33BFADAA688}" name="LAT UAV" dataDxfId="11"/>
    <tableColumn id="3" xr3:uid="{3B0D5976-DCAD-4658-97F6-9E7E564C882F}" name="LON UAV" dataDxfId="10"/>
    <tableColumn id="4" xr3:uid="{29FFF652-6B32-42F2-9BCE-97893F83DA53}" name="ALT UAV" dataDxfId="9"/>
    <tableColumn id="5" xr3:uid="{1ABD7EC8-7AC5-497E-9F9A-9A05C77A09E4}" name="YAW UAV" dataDxfId="8"/>
    <tableColumn id="10" xr3:uid="{98B6CC43-8986-4146-9559-F1F0D1433B92}" name="LAT MARKER" dataDxfId="7"/>
    <tableColumn id="11" xr3:uid="{69C505C9-8E20-496D-94C3-8608595D375C}" name="LON MARKER" dataDxfId="6"/>
    <tableColumn id="12" xr3:uid="{5069E1F1-7380-45EF-A007-9CF1C5A6E292}" name="ALT MARKER" dataDxfId="5"/>
    <tableColumn id="13" xr3:uid="{DAF2A77F-6DEB-4981-9C38-292AC39E2ABE}" name="YAW MARKER" dataDxfId="4"/>
    <tableColumn id="6" xr3:uid="{3748F31C-AB07-4CC9-AECA-720BD5E63609}" name="ERROR LAT" dataDxfId="3">
      <calculatedColumnFormula>Tabla3[[#This Row],[LAT UAV]]-Tabla3[[#This Row],[LAT MARKER]]</calculatedColumnFormula>
    </tableColumn>
    <tableColumn id="7" xr3:uid="{B6F0030D-4413-4A18-AB4E-99491CF10E71}" name="ERROR LON" dataDxfId="2">
      <calculatedColumnFormula>Tabla3[[#This Row],[LON UAV]]-Tabla3[[#This Row],[LON MARKER]]</calculatedColumnFormula>
    </tableColumn>
    <tableColumn id="8" xr3:uid="{27AAC676-F9F2-46BE-89DC-62B73F98F73B}" name="ERROR ALT" dataDxfId="1">
      <calculatedColumnFormula>Tabla3[[#This Row],[ALT UAV]]-Tabla3[[#This Row],[ALT MARKER]]</calculatedColumnFormula>
    </tableColumn>
    <tableColumn id="9" xr3:uid="{23FFEA56-7E87-4966-8516-7FEA6F7D2F12}" name="ERROR GUIÑADA" dataDxfId="0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661"/>
  <sheetViews>
    <sheetView tabSelected="1" topLeftCell="A511" workbookViewId="0">
      <selection activeCell="B524" sqref="B524"/>
    </sheetView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0</v>
      </c>
      <c r="B2" s="1">
        <v>40.544821399999996</v>
      </c>
      <c r="C2" s="1">
        <v>-4.01213</v>
      </c>
      <c r="D2">
        <v>15.23</v>
      </c>
      <c r="E2" s="5">
        <v>29.220847551671984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6.9999999965375537E-6</v>
      </c>
      <c r="K2" s="1">
        <f>Tabla3[[#This Row],[LON UAV]]-Tabla3[[#This Row],[LON MARKER]]</f>
        <v>-1.1200000000322063E-5</v>
      </c>
      <c r="L2" s="2">
        <f>Tabla3[[#This Row],[ALT UAV]]-Tabla3[[#This Row],[ALT MARKER]]</f>
        <v>15.23</v>
      </c>
      <c r="M2" s="2">
        <f>Tabla3[[#This Row],[YAW UAV]]-Tabla3[[#This Row],[YAW MARKER]]</f>
        <v>29.220847551671984</v>
      </c>
    </row>
    <row r="3" spans="1:13" x14ac:dyDescent="0.25">
      <c r="A3">
        <f>A2+1</f>
        <v>1</v>
      </c>
      <c r="B3" s="1">
        <v>40.544825600000003</v>
      </c>
      <c r="C3" s="1">
        <v>-4.0121270000000004</v>
      </c>
      <c r="D3">
        <v>15.23</v>
      </c>
      <c r="E3" s="5">
        <v>28.647889756541161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1.1200000002986599E-5</v>
      </c>
      <c r="K3" s="1">
        <f>Tabla3[[#This Row],[LON UAV]]-Tabla3[[#This Row],[LON MARKER]]</f>
        <v>-8.200000000790908E-6</v>
      </c>
      <c r="L3" s="2">
        <f>Tabla3[[#This Row],[ALT UAV]]-Tabla3[[#This Row],[ALT MARKER]]</f>
        <v>15.23</v>
      </c>
      <c r="M3" s="2">
        <f>Tabla3[[#This Row],[YAW UAV]]-Tabla3[[#This Row],[YAW MARKER]]</f>
        <v>28.647889756541161</v>
      </c>
    </row>
    <row r="4" spans="1:13" x14ac:dyDescent="0.25">
      <c r="A4">
        <f t="shared" ref="A4:A67" si="0">A3+1</f>
        <v>2</v>
      </c>
      <c r="B4" s="1">
        <v>40.544830300000001</v>
      </c>
      <c r="C4" s="1">
        <v>-4.0121235999999998</v>
      </c>
      <c r="D4">
        <v>15.24</v>
      </c>
      <c r="E4" s="5">
        <v>27.501974166279513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1.5900000001067838E-5</v>
      </c>
      <c r="K4" s="1">
        <f>Tabla3[[#This Row],[LON UAV]]-Tabla3[[#This Row],[LON MARKER]]</f>
        <v>-4.8000000001380272E-6</v>
      </c>
      <c r="L4" s="2">
        <f>Tabla3[[#This Row],[ALT UAV]]-Tabla3[[#This Row],[ALT MARKER]]</f>
        <v>15.24</v>
      </c>
      <c r="M4" s="2">
        <f>Tabla3[[#This Row],[YAW UAV]]-Tabla3[[#This Row],[YAW MARKER]]</f>
        <v>27.501974166279513</v>
      </c>
    </row>
    <row r="5" spans="1:13" x14ac:dyDescent="0.25">
      <c r="A5">
        <f t="shared" si="0"/>
        <v>3</v>
      </c>
      <c r="B5" s="1">
        <v>40.544835300000003</v>
      </c>
      <c r="C5" s="1">
        <v>-4.0121199000000001</v>
      </c>
      <c r="D5">
        <v>15.24</v>
      </c>
      <c r="E5" s="5">
        <v>24.637185190625402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2.0900000002654906E-5</v>
      </c>
      <c r="K5" s="1">
        <f>Tabla3[[#This Row],[LON UAV]]-Tabla3[[#This Row],[LON MARKER]]</f>
        <v>-1.1000000004202093E-6</v>
      </c>
      <c r="L5" s="2">
        <f>Tabla3[[#This Row],[ALT UAV]]-Tabla3[[#This Row],[ALT MARKER]]</f>
        <v>15.24</v>
      </c>
      <c r="M5" s="2">
        <f>Tabla3[[#This Row],[YAW UAV]]-Tabla3[[#This Row],[YAW MARKER]]</f>
        <v>24.637185190625402</v>
      </c>
    </row>
    <row r="6" spans="1:13" x14ac:dyDescent="0.25">
      <c r="A6">
        <f t="shared" si="0"/>
        <v>4</v>
      </c>
      <c r="B6" s="1">
        <v>40.544839199999998</v>
      </c>
      <c r="C6" s="1">
        <v>-4.0121171000000002</v>
      </c>
      <c r="D6">
        <v>15.25</v>
      </c>
      <c r="E6" s="5">
        <v>21.772396214971284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2.4799999998492694E-5</v>
      </c>
      <c r="K6" s="1">
        <f>Tabla3[[#This Row],[LON UAV]]-Tabla3[[#This Row],[LON MARKER]]</f>
        <v>1.699999999438262E-6</v>
      </c>
      <c r="L6" s="2">
        <f>Tabla3[[#This Row],[ALT UAV]]-Tabla3[[#This Row],[ALT MARKER]]</f>
        <v>15.25</v>
      </c>
      <c r="M6" s="2">
        <f>Tabla3[[#This Row],[YAW UAV]]-Tabla3[[#This Row],[YAW MARKER]]</f>
        <v>21.772396214971284</v>
      </c>
    </row>
    <row r="7" spans="1:13" x14ac:dyDescent="0.25">
      <c r="A7">
        <f t="shared" si="0"/>
        <v>5</v>
      </c>
      <c r="B7" s="1">
        <v>40.544842699999997</v>
      </c>
      <c r="C7" s="1">
        <v>-4.0121145</v>
      </c>
      <c r="D7">
        <v>15.25</v>
      </c>
      <c r="E7" s="5">
        <v>17.188733853924695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2.8299999996761471E-5</v>
      </c>
      <c r="K7" s="1">
        <f>Tabla3[[#This Row],[LON UAV]]-Tabla3[[#This Row],[LON MARKER]]</f>
        <v>4.299999999624049E-6</v>
      </c>
      <c r="L7" s="2">
        <f>Tabla3[[#This Row],[ALT UAV]]-Tabla3[[#This Row],[ALT MARKER]]</f>
        <v>15.25</v>
      </c>
      <c r="M7" s="2">
        <f>Tabla3[[#This Row],[YAW UAV]]-Tabla3[[#This Row],[YAW MARKER]]</f>
        <v>17.188733853924695</v>
      </c>
    </row>
    <row r="8" spans="1:13" x14ac:dyDescent="0.25">
      <c r="A8">
        <f t="shared" si="0"/>
        <v>6</v>
      </c>
      <c r="B8" s="1">
        <v>40.544846</v>
      </c>
      <c r="C8" s="1">
        <v>-4.0121120000000001</v>
      </c>
      <c r="D8">
        <v>15.25</v>
      </c>
      <c r="E8" s="5">
        <v>12.605071492878112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3.1599999999798456E-5</v>
      </c>
      <c r="K8" s="1">
        <f>Tabla3[[#This Row],[LON UAV]]-Tabla3[[#This Row],[LON MARKER]]</f>
        <v>6.7999999995294047E-6</v>
      </c>
      <c r="L8" s="2">
        <f>Tabla3[[#This Row],[ALT UAV]]-Tabla3[[#This Row],[ALT MARKER]]</f>
        <v>15.25</v>
      </c>
      <c r="M8" s="2">
        <f>Tabla3[[#This Row],[YAW UAV]]-Tabla3[[#This Row],[YAW MARKER]]</f>
        <v>12.605071492878112</v>
      </c>
    </row>
    <row r="9" spans="1:13" x14ac:dyDescent="0.25">
      <c r="A9">
        <f t="shared" si="0"/>
        <v>7</v>
      </c>
      <c r="B9" s="1">
        <v>40.544848700000003</v>
      </c>
      <c r="C9" s="1">
        <v>-4.0121098000000002</v>
      </c>
      <c r="D9">
        <v>15.25</v>
      </c>
      <c r="E9" s="5">
        <v>7.4484513367007024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3.430000000292921E-5</v>
      </c>
      <c r="K9" s="1">
        <f>Tabla3[[#This Row],[LON UAV]]-Tabla3[[#This Row],[LON MARKER]]</f>
        <v>8.9999999994816449E-6</v>
      </c>
      <c r="L9" s="2">
        <f>Tabla3[[#This Row],[ALT UAV]]-Tabla3[[#This Row],[ALT MARKER]]</f>
        <v>15.25</v>
      </c>
      <c r="M9" s="2">
        <f>Tabla3[[#This Row],[YAW UAV]]-Tabla3[[#This Row],[YAW MARKER]]</f>
        <v>7.4484513367007024</v>
      </c>
    </row>
    <row r="10" spans="1:13" x14ac:dyDescent="0.25">
      <c r="A10">
        <f t="shared" si="0"/>
        <v>8</v>
      </c>
      <c r="B10" s="1">
        <v>40.544850699999998</v>
      </c>
      <c r="C10" s="1">
        <v>-4.0121082000000001</v>
      </c>
      <c r="D10">
        <v>15.25</v>
      </c>
      <c r="E10" s="5">
        <v>2.8647889756541161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3.6299999997879695E-5</v>
      </c>
      <c r="K10" s="1">
        <f>Tabla3[[#This Row],[LON UAV]]-Tabla3[[#This Row],[LON MARKER]]</f>
        <v>1.0599999999527654E-5</v>
      </c>
      <c r="L10" s="2">
        <f>Tabla3[[#This Row],[ALT UAV]]-Tabla3[[#This Row],[ALT MARKER]]</f>
        <v>15.25</v>
      </c>
      <c r="M10" s="2">
        <f>Tabla3[[#This Row],[YAW UAV]]-Tabla3[[#This Row],[YAW MARKER]]</f>
        <v>2.8647889756541161</v>
      </c>
    </row>
    <row r="11" spans="1:13" x14ac:dyDescent="0.25">
      <c r="A11" s="6">
        <f t="shared" si="0"/>
        <v>9</v>
      </c>
      <c r="B11" s="1">
        <v>40.544852800000001</v>
      </c>
      <c r="C11" s="1">
        <v>-4.0121063000000001</v>
      </c>
      <c r="D11">
        <v>15.25</v>
      </c>
      <c r="E11" s="5">
        <v>-1.1459155902616465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3.8400000001104218E-5</v>
      </c>
      <c r="K11" s="1">
        <f>Tabla3[[#This Row],[LON UAV]]-Tabla3[[#This Row],[LON MARKER]]</f>
        <v>1.2499999999526779E-5</v>
      </c>
      <c r="L11" s="2">
        <f>Tabla3[[#This Row],[ALT UAV]]-Tabla3[[#This Row],[ALT MARKER]]</f>
        <v>15.25</v>
      </c>
      <c r="M11" s="2">
        <f>Tabla3[[#This Row],[YAW UAV]]-Tabla3[[#This Row],[YAW MARKER]]</f>
        <v>-1.1459155902616465</v>
      </c>
    </row>
    <row r="12" spans="1:13" x14ac:dyDescent="0.25">
      <c r="A12">
        <f t="shared" si="0"/>
        <v>10</v>
      </c>
      <c r="B12" s="1">
        <v>40.544854399999998</v>
      </c>
      <c r="C12" s="1">
        <v>-4.0121047000000001</v>
      </c>
      <c r="D12">
        <v>15.24</v>
      </c>
      <c r="E12" s="5">
        <v>-4.5836623610465859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3.9999999998485691E-5</v>
      </c>
      <c r="K12" s="1">
        <f>Tabla3[[#This Row],[LON UAV]]-Tabla3[[#This Row],[LON MARKER]]</f>
        <v>1.4099999999572788E-5</v>
      </c>
      <c r="L12" s="2">
        <f>Tabla3[[#This Row],[ALT UAV]]-Tabla3[[#This Row],[ALT MARKER]]</f>
        <v>15.24</v>
      </c>
      <c r="M12" s="2">
        <f>Tabla3[[#This Row],[YAW UAV]]-Tabla3[[#This Row],[YAW MARKER]]</f>
        <v>-4.5836623610465859</v>
      </c>
    </row>
    <row r="13" spans="1:13" x14ac:dyDescent="0.25">
      <c r="A13">
        <f t="shared" si="0"/>
        <v>11</v>
      </c>
      <c r="B13" s="1">
        <v>40.544855699999999</v>
      </c>
      <c r="C13" s="1">
        <v>-4.0121031</v>
      </c>
      <c r="D13">
        <v>15.24</v>
      </c>
      <c r="E13" s="5">
        <v>-6.8754935415698784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4.1299999999466763E-5</v>
      </c>
      <c r="K13" s="1">
        <f>Tabla3[[#This Row],[LON UAV]]-Tabla3[[#This Row],[LON MARKER]]</f>
        <v>1.5699999999618797E-5</v>
      </c>
      <c r="L13" s="2">
        <f>Tabla3[[#This Row],[ALT UAV]]-Tabla3[[#This Row],[ALT MARKER]]</f>
        <v>15.24</v>
      </c>
      <c r="M13" s="2">
        <f>Tabla3[[#This Row],[YAW UAV]]-Tabla3[[#This Row],[YAW MARKER]]</f>
        <v>-6.8754935415698784</v>
      </c>
    </row>
    <row r="14" spans="1:13" x14ac:dyDescent="0.25">
      <c r="A14">
        <f t="shared" si="0"/>
        <v>12</v>
      </c>
      <c r="B14" s="1">
        <v>40.544856299999999</v>
      </c>
      <c r="C14" s="1">
        <v>-4.0121022000000002</v>
      </c>
      <c r="D14">
        <v>15.23</v>
      </c>
      <c r="E14" s="5">
        <v>-8.0214091318315255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4.1899999999372994E-5</v>
      </c>
      <c r="K14" s="1">
        <f>Tabla3[[#This Row],[LON UAV]]-Tabla3[[#This Row],[LON MARKER]]</f>
        <v>1.6599999999478143E-5</v>
      </c>
      <c r="L14" s="2">
        <f>Tabla3[[#This Row],[ALT UAV]]-Tabla3[[#This Row],[ALT MARKER]]</f>
        <v>15.23</v>
      </c>
      <c r="M14" s="2">
        <f>Tabla3[[#This Row],[YAW UAV]]-Tabla3[[#This Row],[YAW MARKER]]</f>
        <v>-8.0214091318315255</v>
      </c>
    </row>
    <row r="15" spans="1:13" x14ac:dyDescent="0.25">
      <c r="A15">
        <f t="shared" si="0"/>
        <v>13</v>
      </c>
      <c r="B15" s="1">
        <v>40.544856500000002</v>
      </c>
      <c r="C15" s="1">
        <v>-4.0121013999999997</v>
      </c>
      <c r="D15">
        <v>15.23</v>
      </c>
      <c r="E15" s="5">
        <v>-8.0214091318315255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4.2100000001710214E-5</v>
      </c>
      <c r="K15" s="1">
        <f>Tabla3[[#This Row],[LON UAV]]-Tabla3[[#This Row],[LON MARKER]]</f>
        <v>1.7399999999945237E-5</v>
      </c>
      <c r="L15" s="2">
        <f>Tabla3[[#This Row],[ALT UAV]]-Tabla3[[#This Row],[ALT MARKER]]</f>
        <v>15.23</v>
      </c>
      <c r="M15" s="2">
        <f>Tabla3[[#This Row],[YAW UAV]]-Tabla3[[#This Row],[YAW MARKER]]</f>
        <v>-8.0214091318315255</v>
      </c>
    </row>
    <row r="16" spans="1:13" x14ac:dyDescent="0.25">
      <c r="A16">
        <f t="shared" si="0"/>
        <v>14</v>
      </c>
      <c r="B16" s="1">
        <v>40.544856299999999</v>
      </c>
      <c r="C16" s="1">
        <v>-4.0121010000000004</v>
      </c>
      <c r="D16">
        <v>15.22</v>
      </c>
      <c r="E16" s="5">
        <v>-6.8754935415698784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4.1899999999372994E-5</v>
      </c>
      <c r="K16" s="1">
        <f>Tabla3[[#This Row],[LON UAV]]-Tabla3[[#This Row],[LON MARKER]]</f>
        <v>1.7799999999290606E-5</v>
      </c>
      <c r="L16" s="2">
        <f>Tabla3[[#This Row],[ALT UAV]]-Tabla3[[#This Row],[ALT MARKER]]</f>
        <v>15.22</v>
      </c>
      <c r="M16" s="2">
        <f>Tabla3[[#This Row],[YAW UAV]]-Tabla3[[#This Row],[YAW MARKER]]</f>
        <v>-6.8754935415698784</v>
      </c>
    </row>
    <row r="17" spans="1:13" x14ac:dyDescent="0.25">
      <c r="A17">
        <f t="shared" si="0"/>
        <v>15</v>
      </c>
      <c r="B17" s="1">
        <v>40.544855699999999</v>
      </c>
      <c r="C17" s="1">
        <v>-4.0121007999999998</v>
      </c>
      <c r="D17">
        <v>15.21</v>
      </c>
      <c r="E17" s="5">
        <v>-5.156620156177409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4.1299999999466763E-5</v>
      </c>
      <c r="K17" s="1">
        <f>Tabla3[[#This Row],[LON UAV]]-Tabla3[[#This Row],[LON MARKER]]</f>
        <v>1.7999999999851468E-5</v>
      </c>
      <c r="L17" s="2">
        <f>Tabla3[[#This Row],[ALT UAV]]-Tabla3[[#This Row],[ALT MARKER]]</f>
        <v>15.21</v>
      </c>
      <c r="M17" s="2">
        <f>Tabla3[[#This Row],[YAW UAV]]-Tabla3[[#This Row],[YAW MARKER]]</f>
        <v>-5.156620156177409</v>
      </c>
    </row>
    <row r="18" spans="1:13" x14ac:dyDescent="0.25">
      <c r="A18">
        <f t="shared" si="0"/>
        <v>16</v>
      </c>
      <c r="B18" s="1">
        <v>40.544854899999997</v>
      </c>
      <c r="C18" s="1">
        <v>-4.0121007999999998</v>
      </c>
      <c r="D18">
        <v>15.21</v>
      </c>
      <c r="E18" s="5">
        <v>-4.0107045659157627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4.0499999997223313E-5</v>
      </c>
      <c r="K18" s="1">
        <f>Tabla3[[#This Row],[LON UAV]]-Tabla3[[#This Row],[LON MARKER]]</f>
        <v>1.7999999999851468E-5</v>
      </c>
      <c r="L18" s="2">
        <f>Tabla3[[#This Row],[ALT UAV]]-Tabla3[[#This Row],[ALT MARKER]]</f>
        <v>15.21</v>
      </c>
      <c r="M18" s="2">
        <f>Tabla3[[#This Row],[YAW UAV]]-Tabla3[[#This Row],[YAW MARKER]]</f>
        <v>-4.0107045659157627</v>
      </c>
    </row>
    <row r="19" spans="1:13" x14ac:dyDescent="0.25">
      <c r="A19">
        <f t="shared" si="0"/>
        <v>17</v>
      </c>
      <c r="B19" s="1">
        <v>40.544854000000001</v>
      </c>
      <c r="C19" s="1">
        <v>-4.0121010000000004</v>
      </c>
      <c r="D19">
        <v>15.2</v>
      </c>
      <c r="E19" s="5">
        <v>-2.2918311805232929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3.960000000091668E-5</v>
      </c>
      <c r="K19" s="1">
        <f>Tabla3[[#This Row],[LON UAV]]-Tabla3[[#This Row],[LON MARKER]]</f>
        <v>1.7799999999290606E-5</v>
      </c>
      <c r="L19" s="2">
        <f>Tabla3[[#This Row],[ALT UAV]]-Tabla3[[#This Row],[ALT MARKER]]</f>
        <v>15.2</v>
      </c>
      <c r="M19" s="2">
        <f>Tabla3[[#This Row],[YAW UAV]]-Tabla3[[#This Row],[YAW MARKER]]</f>
        <v>-2.2918311805232929</v>
      </c>
    </row>
    <row r="20" spans="1:13" x14ac:dyDescent="0.25">
      <c r="A20">
        <f t="shared" si="0"/>
        <v>18</v>
      </c>
      <c r="B20" s="1">
        <v>40.544852499999998</v>
      </c>
      <c r="C20" s="1">
        <v>-4.0121015</v>
      </c>
      <c r="D20">
        <v>15.2</v>
      </c>
      <c r="E20" s="5">
        <v>-0.57295779513082323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3.8099999997598388E-5</v>
      </c>
      <c r="K20" s="1">
        <f>Tabla3[[#This Row],[LON UAV]]-Tabla3[[#This Row],[LON MARKER]]</f>
        <v>1.7299999999664806E-5</v>
      </c>
      <c r="L20" s="2">
        <f>Tabla3[[#This Row],[ALT UAV]]-Tabla3[[#This Row],[ALT MARKER]]</f>
        <v>15.2</v>
      </c>
      <c r="M20" s="2">
        <f>Tabla3[[#This Row],[YAW UAV]]-Tabla3[[#This Row],[YAW MARKER]]</f>
        <v>-0.57295779513082323</v>
      </c>
    </row>
    <row r="21" spans="1:13" x14ac:dyDescent="0.25">
      <c r="A21">
        <f t="shared" si="0"/>
        <v>19</v>
      </c>
      <c r="B21" s="1">
        <v>40.544851299999998</v>
      </c>
      <c r="C21" s="1">
        <v>-4.0121019000000002</v>
      </c>
      <c r="D21">
        <v>15.2</v>
      </c>
      <c r="E21" s="5">
        <v>0.57295779513082323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3.6899999997785926E-5</v>
      </c>
      <c r="K21" s="1">
        <f>Tabla3[[#This Row],[LON UAV]]-Tabla3[[#This Row],[LON MARKER]]</f>
        <v>1.6899999999431259E-5</v>
      </c>
      <c r="L21" s="2">
        <f>Tabla3[[#This Row],[ALT UAV]]-Tabla3[[#This Row],[ALT MARKER]]</f>
        <v>15.2</v>
      </c>
      <c r="M21" s="2">
        <f>Tabla3[[#This Row],[YAW UAV]]-Tabla3[[#This Row],[YAW MARKER]]</f>
        <v>0.57295779513082323</v>
      </c>
    </row>
    <row r="22" spans="1:13" x14ac:dyDescent="0.25">
      <c r="A22">
        <f t="shared" si="0"/>
        <v>20</v>
      </c>
      <c r="B22" s="1">
        <v>40.544849599999999</v>
      </c>
      <c r="C22" s="1">
        <v>-4.0121026000000004</v>
      </c>
      <c r="D22">
        <v>15.2</v>
      </c>
      <c r="E22" s="5">
        <v>1.7188733853924696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3.5199999999235843E-5</v>
      </c>
      <c r="K22" s="1">
        <f>Tabla3[[#This Row],[LON UAV]]-Tabla3[[#This Row],[LON MARKER]]</f>
        <v>1.6199999999244596E-5</v>
      </c>
      <c r="L22" s="2">
        <f>Tabla3[[#This Row],[ALT UAV]]-Tabla3[[#This Row],[ALT MARKER]]</f>
        <v>15.2</v>
      </c>
      <c r="M22" s="2">
        <f>Tabla3[[#This Row],[YAW UAV]]-Tabla3[[#This Row],[YAW MARKER]]</f>
        <v>1.7188733853924696</v>
      </c>
    </row>
    <row r="23" spans="1:13" x14ac:dyDescent="0.25">
      <c r="A23">
        <f t="shared" si="0"/>
        <v>21</v>
      </c>
      <c r="B23" s="1">
        <v>40.544847900000001</v>
      </c>
      <c r="C23" s="1">
        <v>-4.0121034</v>
      </c>
      <c r="D23">
        <v>15.2</v>
      </c>
      <c r="E23" s="5">
        <v>2.2918311805232929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3.3500000000685759E-5</v>
      </c>
      <c r="K23" s="1">
        <f>Tabla3[[#This Row],[LON UAV]]-Tabla3[[#This Row],[LON MARKER]]</f>
        <v>1.5399999999665681E-5</v>
      </c>
      <c r="L23" s="2">
        <f>Tabla3[[#This Row],[ALT UAV]]-Tabla3[[#This Row],[ALT MARKER]]</f>
        <v>15.2</v>
      </c>
      <c r="M23" s="2">
        <f>Tabla3[[#This Row],[YAW UAV]]-Tabla3[[#This Row],[YAW MARKER]]</f>
        <v>2.2918311805232929</v>
      </c>
    </row>
    <row r="24" spans="1:13" x14ac:dyDescent="0.25">
      <c r="A24">
        <f t="shared" si="0"/>
        <v>22</v>
      </c>
      <c r="B24" s="1">
        <v>40.544846300000003</v>
      </c>
      <c r="C24" s="1">
        <v>-4.0121041999999996</v>
      </c>
      <c r="D24">
        <v>15.2</v>
      </c>
      <c r="E24" s="5">
        <v>2.8647889756541161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3.1900000003304285E-5</v>
      </c>
      <c r="K24" s="1">
        <f>Tabla3[[#This Row],[LON UAV]]-Tabla3[[#This Row],[LON MARKER]]</f>
        <v>1.4600000000086766E-5</v>
      </c>
      <c r="L24" s="2">
        <f>Tabla3[[#This Row],[ALT UAV]]-Tabla3[[#This Row],[ALT MARKER]]</f>
        <v>15.2</v>
      </c>
      <c r="M24" s="2">
        <f>Tabla3[[#This Row],[YAW UAV]]-Tabla3[[#This Row],[YAW MARKER]]</f>
        <v>2.8647889756541161</v>
      </c>
    </row>
    <row r="25" spans="1:13" x14ac:dyDescent="0.25">
      <c r="A25">
        <f t="shared" si="0"/>
        <v>23</v>
      </c>
      <c r="B25" s="1">
        <v>40.5448442</v>
      </c>
      <c r="C25" s="1">
        <v>-4.0121051999999997</v>
      </c>
      <c r="D25">
        <v>15.2</v>
      </c>
      <c r="E25" s="5">
        <v>2.8647889756541161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2.9800000000079763E-5</v>
      </c>
      <c r="K25" s="1">
        <f>Tabla3[[#This Row],[LON UAV]]-Tabla3[[#This Row],[LON MARKER]]</f>
        <v>1.3599999999946988E-5</v>
      </c>
      <c r="L25" s="2">
        <f>Tabla3[[#This Row],[ALT UAV]]-Tabla3[[#This Row],[ALT MARKER]]</f>
        <v>15.2</v>
      </c>
      <c r="M25" s="2">
        <f>Tabla3[[#This Row],[YAW UAV]]-Tabla3[[#This Row],[YAW MARKER]]</f>
        <v>2.8647889756541161</v>
      </c>
    </row>
    <row r="26" spans="1:13" x14ac:dyDescent="0.25">
      <c r="A26">
        <f t="shared" si="0"/>
        <v>24</v>
      </c>
      <c r="B26" s="1">
        <v>40.544842000000003</v>
      </c>
      <c r="C26" s="1">
        <v>-4.0121063000000001</v>
      </c>
      <c r="D26">
        <v>15.2</v>
      </c>
      <c r="E26" s="5">
        <v>2.8647889756541161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2.7600000002792058E-5</v>
      </c>
      <c r="K26" s="1">
        <f>Tabla3[[#This Row],[LON UAV]]-Tabla3[[#This Row],[LON MARKER]]</f>
        <v>1.2499999999526779E-5</v>
      </c>
      <c r="L26" s="2">
        <f>Tabla3[[#This Row],[ALT UAV]]-Tabla3[[#This Row],[ALT MARKER]]</f>
        <v>15.2</v>
      </c>
      <c r="M26" s="2">
        <f>Tabla3[[#This Row],[YAW UAV]]-Tabla3[[#This Row],[YAW MARKER]]</f>
        <v>2.8647889756541161</v>
      </c>
    </row>
    <row r="27" spans="1:13" x14ac:dyDescent="0.25">
      <c r="A27">
        <f t="shared" si="0"/>
        <v>25</v>
      </c>
      <c r="B27" s="1">
        <v>40.544839899999999</v>
      </c>
      <c r="C27" s="1">
        <v>-4.0121073999999997</v>
      </c>
      <c r="D27">
        <v>15.21</v>
      </c>
      <c r="E27" s="5">
        <v>2.2918311805232929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2.5499999999567535E-5</v>
      </c>
      <c r="K27" s="1">
        <f>Tabla3[[#This Row],[LON UAV]]-Tabla3[[#This Row],[LON MARKER]]</f>
        <v>1.1399999999994748E-5</v>
      </c>
      <c r="L27" s="2">
        <f>Tabla3[[#This Row],[ALT UAV]]-Tabla3[[#This Row],[ALT MARKER]]</f>
        <v>15.21</v>
      </c>
      <c r="M27" s="2">
        <f>Tabla3[[#This Row],[YAW UAV]]-Tabla3[[#This Row],[YAW MARKER]]</f>
        <v>2.2918311805232929</v>
      </c>
    </row>
    <row r="28" spans="1:13" x14ac:dyDescent="0.25">
      <c r="A28">
        <f t="shared" si="0"/>
        <v>26</v>
      </c>
      <c r="B28" s="1">
        <v>40.544837899999997</v>
      </c>
      <c r="C28" s="1">
        <v>-4.0121085000000001</v>
      </c>
      <c r="D28">
        <v>15.21</v>
      </c>
      <c r="E28" s="5">
        <v>1.7188733853924696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2.3499999997511622E-5</v>
      </c>
      <c r="K28" s="1">
        <f>Tabla3[[#This Row],[LON UAV]]-Tabla3[[#This Row],[LON MARKER]]</f>
        <v>1.0299999999574538E-5</v>
      </c>
      <c r="L28" s="2">
        <f>Tabla3[[#This Row],[ALT UAV]]-Tabla3[[#This Row],[ALT MARKER]]</f>
        <v>15.21</v>
      </c>
      <c r="M28" s="2">
        <f>Tabla3[[#This Row],[YAW UAV]]-Tabla3[[#This Row],[YAW MARKER]]</f>
        <v>1.7188733853924696</v>
      </c>
    </row>
    <row r="29" spans="1:13" x14ac:dyDescent="0.25">
      <c r="A29">
        <f t="shared" si="0"/>
        <v>27</v>
      </c>
      <c r="B29" s="1">
        <v>40.544835900000002</v>
      </c>
      <c r="C29" s="1">
        <v>-4.0121095999999996</v>
      </c>
      <c r="D29">
        <v>15.21</v>
      </c>
      <c r="E29" s="5">
        <v>1.1459155902616465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2.1500000002561137E-5</v>
      </c>
      <c r="K29" s="1">
        <f>Tabla3[[#This Row],[LON UAV]]-Tabla3[[#This Row],[LON MARKER]]</f>
        <v>9.2000000000425075E-6</v>
      </c>
      <c r="L29" s="2">
        <f>Tabla3[[#This Row],[ALT UAV]]-Tabla3[[#This Row],[ALT MARKER]]</f>
        <v>15.21</v>
      </c>
      <c r="M29" s="2">
        <f>Tabla3[[#This Row],[YAW UAV]]-Tabla3[[#This Row],[YAW MARKER]]</f>
        <v>1.1459155902616465</v>
      </c>
    </row>
    <row r="30" spans="1:13" x14ac:dyDescent="0.25">
      <c r="A30">
        <f t="shared" si="0"/>
        <v>28</v>
      </c>
      <c r="B30" s="1">
        <v>40.544834299999998</v>
      </c>
      <c r="C30" s="1">
        <v>-4.0121104000000001</v>
      </c>
      <c r="D30">
        <v>15.22</v>
      </c>
      <c r="E30" s="5">
        <v>0.57295779513082323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1.9899999998074236E-5</v>
      </c>
      <c r="K30" s="1">
        <f>Tabla3[[#This Row],[LON UAV]]-Tabla3[[#This Row],[LON MARKER]]</f>
        <v>8.3999999995754138E-6</v>
      </c>
      <c r="L30" s="2">
        <f>Tabla3[[#This Row],[ALT UAV]]-Tabla3[[#This Row],[ALT MARKER]]</f>
        <v>15.22</v>
      </c>
      <c r="M30" s="2">
        <f>Tabla3[[#This Row],[YAW UAV]]-Tabla3[[#This Row],[YAW MARKER]]</f>
        <v>0.57295779513082323</v>
      </c>
    </row>
    <row r="31" spans="1:13" x14ac:dyDescent="0.25">
      <c r="A31">
        <f t="shared" si="0"/>
        <v>29</v>
      </c>
      <c r="B31" s="1">
        <v>40.544832700000001</v>
      </c>
      <c r="C31" s="1">
        <v>-4.0121111999999997</v>
      </c>
      <c r="D31">
        <v>15.22</v>
      </c>
      <c r="E31" s="5">
        <v>0.57295779513082323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1.8300000000692762E-5</v>
      </c>
      <c r="K31" s="1">
        <f>Tabla3[[#This Row],[LON UAV]]-Tabla3[[#This Row],[LON MARKER]]</f>
        <v>7.5999999999964984E-6</v>
      </c>
      <c r="L31" s="2">
        <f>Tabla3[[#This Row],[ALT UAV]]-Tabla3[[#This Row],[ALT MARKER]]</f>
        <v>15.22</v>
      </c>
      <c r="M31" s="2">
        <f>Tabla3[[#This Row],[YAW UAV]]-Tabla3[[#This Row],[YAW MARKER]]</f>
        <v>0.57295779513082323</v>
      </c>
    </row>
    <row r="32" spans="1:13" x14ac:dyDescent="0.25">
      <c r="A32">
        <f t="shared" si="0"/>
        <v>30</v>
      </c>
      <c r="B32" s="1">
        <v>40.544831199999997</v>
      </c>
      <c r="C32" s="1">
        <v>-4.0121118999999998</v>
      </c>
      <c r="D32">
        <v>15.22</v>
      </c>
      <c r="E32" s="5">
        <v>0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1.6799999997374471E-5</v>
      </c>
      <c r="K32" s="1">
        <f>Tabla3[[#This Row],[LON UAV]]-Tabla3[[#This Row],[LON MARKER]]</f>
        <v>6.899999999809836E-6</v>
      </c>
      <c r="L32" s="2">
        <f>Tabla3[[#This Row],[ALT UAV]]-Tabla3[[#This Row],[ALT MARKER]]</f>
        <v>15.22</v>
      </c>
      <c r="M32" s="2">
        <f>Tabla3[[#This Row],[YAW UAV]]-Tabla3[[#This Row],[YAW MARKER]]</f>
        <v>0</v>
      </c>
    </row>
    <row r="33" spans="1:13" x14ac:dyDescent="0.25">
      <c r="A33">
        <f t="shared" si="0"/>
        <v>31</v>
      </c>
      <c r="B33" s="1">
        <v>40.5448296</v>
      </c>
      <c r="C33" s="1">
        <v>-4.0121126</v>
      </c>
      <c r="D33">
        <v>15.22</v>
      </c>
      <c r="E33" s="5">
        <v>0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1.5199999999992997E-5</v>
      </c>
      <c r="K33" s="1">
        <f>Tabla3[[#This Row],[LON UAV]]-Tabla3[[#This Row],[LON MARKER]]</f>
        <v>6.1999999996231736E-6</v>
      </c>
      <c r="L33" s="2">
        <f>Tabla3[[#This Row],[ALT UAV]]-Tabla3[[#This Row],[ALT MARKER]]</f>
        <v>15.22</v>
      </c>
      <c r="M33" s="2">
        <f>Tabla3[[#This Row],[YAW UAV]]-Tabla3[[#This Row],[YAW MARKER]]</f>
        <v>0</v>
      </c>
    </row>
    <row r="34" spans="1:13" x14ac:dyDescent="0.25">
      <c r="A34">
        <f t="shared" si="0"/>
        <v>32</v>
      </c>
      <c r="B34" s="1">
        <v>40.544828299999999</v>
      </c>
      <c r="C34" s="1">
        <v>-4.0121131999999999</v>
      </c>
      <c r="D34">
        <v>15.23</v>
      </c>
      <c r="E34" s="5">
        <v>-0.57295779513082323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1.3899999999011925E-5</v>
      </c>
      <c r="K34" s="1">
        <f>Tabla3[[#This Row],[LON UAV]]-Tabla3[[#This Row],[LON MARKER]]</f>
        <v>5.5999999997169425E-6</v>
      </c>
      <c r="L34" s="2">
        <f>Tabla3[[#This Row],[ALT UAV]]-Tabla3[[#This Row],[ALT MARKER]]</f>
        <v>15.23</v>
      </c>
      <c r="M34" s="2">
        <f>Tabla3[[#This Row],[YAW UAV]]-Tabla3[[#This Row],[YAW MARKER]]</f>
        <v>-0.57295779513082323</v>
      </c>
    </row>
    <row r="35" spans="1:13" x14ac:dyDescent="0.25">
      <c r="A35">
        <f t="shared" si="0"/>
        <v>33</v>
      </c>
      <c r="B35" s="1">
        <v>40.544827099999999</v>
      </c>
      <c r="C35" s="1">
        <v>-4.0121134999999999</v>
      </c>
      <c r="D35">
        <v>15.23</v>
      </c>
      <c r="E35" s="5">
        <v>-0.57295779513082323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1.2699999999199463E-5</v>
      </c>
      <c r="K35" s="1">
        <f>Tabla3[[#This Row],[LON UAV]]-Tabla3[[#This Row],[LON MARKER]]</f>
        <v>5.299999999763827E-6</v>
      </c>
      <c r="L35" s="2">
        <f>Tabla3[[#This Row],[ALT UAV]]-Tabla3[[#This Row],[ALT MARKER]]</f>
        <v>15.23</v>
      </c>
      <c r="M35" s="2">
        <f>Tabla3[[#This Row],[YAW UAV]]-Tabla3[[#This Row],[YAW MARKER]]</f>
        <v>-0.57295779513082323</v>
      </c>
    </row>
    <row r="36" spans="1:13" x14ac:dyDescent="0.25">
      <c r="A36">
        <f t="shared" si="0"/>
        <v>34</v>
      </c>
      <c r="B36" s="1">
        <v>40.544826200000003</v>
      </c>
      <c r="C36" s="1">
        <v>-4.0121137999999998</v>
      </c>
      <c r="D36">
        <v>15.23</v>
      </c>
      <c r="E36" s="5">
        <v>-0.57295779513082323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1.180000000289283E-5</v>
      </c>
      <c r="K36" s="1">
        <f>Tabla3[[#This Row],[LON UAV]]-Tabla3[[#This Row],[LON MARKER]]</f>
        <v>4.9999999998107114E-6</v>
      </c>
      <c r="L36" s="2">
        <f>Tabla3[[#This Row],[ALT UAV]]-Tabla3[[#This Row],[ALT MARKER]]</f>
        <v>15.23</v>
      </c>
      <c r="M36" s="2">
        <f>Tabla3[[#This Row],[YAW UAV]]-Tabla3[[#This Row],[YAW MARKER]]</f>
        <v>-0.57295779513082323</v>
      </c>
    </row>
    <row r="37" spans="1:13" x14ac:dyDescent="0.25">
      <c r="A37">
        <f t="shared" si="0"/>
        <v>35</v>
      </c>
      <c r="B37" s="1">
        <v>40.544825000000003</v>
      </c>
      <c r="C37" s="1">
        <v>-4.0121140000000004</v>
      </c>
      <c r="D37">
        <v>15.23</v>
      </c>
      <c r="E37" s="5">
        <v>-0.57295779513082323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1.0600000003080368E-5</v>
      </c>
      <c r="K37" s="1">
        <f>Tabla3[[#This Row],[LON UAV]]-Tabla3[[#This Row],[LON MARKER]]</f>
        <v>4.7999999992498488E-6</v>
      </c>
      <c r="L37" s="2">
        <f>Tabla3[[#This Row],[ALT UAV]]-Tabla3[[#This Row],[ALT MARKER]]</f>
        <v>15.23</v>
      </c>
      <c r="M37" s="2">
        <f>Tabla3[[#This Row],[YAW UAV]]-Tabla3[[#This Row],[YAW MARKER]]</f>
        <v>-0.57295779513082323</v>
      </c>
    </row>
    <row r="38" spans="1:13" x14ac:dyDescent="0.25">
      <c r="A38">
        <f t="shared" si="0"/>
        <v>36</v>
      </c>
      <c r="B38" s="1">
        <v>40.544824200000001</v>
      </c>
      <c r="C38" s="1">
        <v>-4.0121142000000001</v>
      </c>
      <c r="D38">
        <v>15.23</v>
      </c>
      <c r="E38" s="5">
        <v>-0.57295779513082323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9.800000000836917E-6</v>
      </c>
      <c r="K38" s="1">
        <f>Tabla3[[#This Row],[LON UAV]]-Tabla3[[#This Row],[LON MARKER]]</f>
        <v>4.5999999995771645E-6</v>
      </c>
      <c r="L38" s="2">
        <f>Tabla3[[#This Row],[ALT UAV]]-Tabla3[[#This Row],[ALT MARKER]]</f>
        <v>15.23</v>
      </c>
      <c r="M38" s="2">
        <f>Tabla3[[#This Row],[YAW UAV]]-Tabla3[[#This Row],[YAW MARKER]]</f>
        <v>-0.57295779513082323</v>
      </c>
    </row>
    <row r="39" spans="1:13" x14ac:dyDescent="0.25">
      <c r="A39">
        <f t="shared" si="0"/>
        <v>37</v>
      </c>
      <c r="B39" s="1">
        <v>40.544823299999997</v>
      </c>
      <c r="C39" s="1">
        <v>-4.0121142000000001</v>
      </c>
      <c r="D39">
        <v>15.23</v>
      </c>
      <c r="E39" s="5">
        <v>-0.57295779513082323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8.8999999974248567E-6</v>
      </c>
      <c r="K39" s="1">
        <f>Tabla3[[#This Row],[LON UAV]]-Tabla3[[#This Row],[LON MARKER]]</f>
        <v>4.5999999995771645E-6</v>
      </c>
      <c r="L39" s="2">
        <f>Tabla3[[#This Row],[ALT UAV]]-Tabla3[[#This Row],[ALT MARKER]]</f>
        <v>15.23</v>
      </c>
      <c r="M39" s="2">
        <f>Tabla3[[#This Row],[YAW UAV]]-Tabla3[[#This Row],[YAW MARKER]]</f>
        <v>-0.57295779513082323</v>
      </c>
    </row>
    <row r="40" spans="1:13" x14ac:dyDescent="0.25">
      <c r="A40">
        <f t="shared" si="0"/>
        <v>38</v>
      </c>
      <c r="B40" s="1">
        <v>40.544822699999997</v>
      </c>
      <c r="C40" s="1">
        <v>-4.0121142000000001</v>
      </c>
      <c r="D40">
        <v>15.22</v>
      </c>
      <c r="E40" s="5">
        <v>0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8.2999999975186256E-6</v>
      </c>
      <c r="K40" s="1">
        <f>Tabla3[[#This Row],[LON UAV]]-Tabla3[[#This Row],[LON MARKER]]</f>
        <v>4.5999999995771645E-6</v>
      </c>
      <c r="L40" s="2">
        <f>Tabla3[[#This Row],[ALT UAV]]-Tabla3[[#This Row],[ALT MARKER]]</f>
        <v>15.22</v>
      </c>
      <c r="M40" s="2">
        <f>Tabla3[[#This Row],[YAW UAV]]-Tabla3[[#This Row],[YAW MARKER]]</f>
        <v>0</v>
      </c>
    </row>
    <row r="41" spans="1:13" x14ac:dyDescent="0.25">
      <c r="A41">
        <f t="shared" si="0"/>
        <v>39</v>
      </c>
      <c r="B41" s="1">
        <v>40.544822000000003</v>
      </c>
      <c r="C41" s="1">
        <v>-4.0121140999999998</v>
      </c>
      <c r="D41">
        <v>15.19</v>
      </c>
      <c r="E41" s="5">
        <v>0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7.6000000035492121E-6</v>
      </c>
      <c r="K41" s="1">
        <f>Tabla3[[#This Row],[LON UAV]]-Tabla3[[#This Row],[LON MARKER]]</f>
        <v>4.6999999998575959E-6</v>
      </c>
      <c r="L41" s="2">
        <f>Tabla3[[#This Row],[ALT UAV]]-Tabla3[[#This Row],[ALT MARKER]]</f>
        <v>15.19</v>
      </c>
      <c r="M41" s="2">
        <f>Tabla3[[#This Row],[YAW UAV]]-Tabla3[[#This Row],[YAW MARKER]]</f>
        <v>0</v>
      </c>
    </row>
    <row r="42" spans="1:13" x14ac:dyDescent="0.25">
      <c r="A42">
        <f t="shared" si="0"/>
        <v>40</v>
      </c>
      <c r="B42" s="1">
        <v>40.544821399999996</v>
      </c>
      <c r="C42" s="1">
        <v>-4.0121139000000001</v>
      </c>
      <c r="D42">
        <v>15.12</v>
      </c>
      <c r="E42" s="5">
        <v>0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6.9999999965375537E-6</v>
      </c>
      <c r="K42" s="1">
        <f>Tabla3[[#This Row],[LON UAV]]-Tabla3[[#This Row],[LON MARKER]]</f>
        <v>4.8999999995302801E-6</v>
      </c>
      <c r="L42" s="2">
        <f>Tabla3[[#This Row],[ALT UAV]]-Tabla3[[#This Row],[ALT MARKER]]</f>
        <v>15.12</v>
      </c>
      <c r="M42" s="2">
        <f>Tabla3[[#This Row],[YAW UAV]]-Tabla3[[#This Row],[YAW MARKER]]</f>
        <v>0</v>
      </c>
    </row>
    <row r="43" spans="1:13" x14ac:dyDescent="0.25">
      <c r="A43">
        <f t="shared" si="0"/>
        <v>41</v>
      </c>
      <c r="B43" s="1">
        <v>40.544820899999998</v>
      </c>
      <c r="C43" s="1">
        <v>-4.0121136999999996</v>
      </c>
      <c r="D43">
        <v>15.03</v>
      </c>
      <c r="E43" s="5">
        <v>0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6.4999999977999323E-6</v>
      </c>
      <c r="K43" s="1">
        <f>Tabla3[[#This Row],[LON UAV]]-Tabla3[[#This Row],[LON MARKER]]</f>
        <v>5.1000000000911427E-6</v>
      </c>
      <c r="L43" s="2">
        <f>Tabla3[[#This Row],[ALT UAV]]-Tabla3[[#This Row],[ALT MARKER]]</f>
        <v>15.03</v>
      </c>
      <c r="M43" s="2">
        <f>Tabla3[[#This Row],[YAW UAV]]-Tabla3[[#This Row],[YAW MARKER]]</f>
        <v>0</v>
      </c>
    </row>
    <row r="44" spans="1:13" x14ac:dyDescent="0.25">
      <c r="A44">
        <f t="shared" si="0"/>
        <v>42</v>
      </c>
      <c r="B44" s="1">
        <v>40.5448205</v>
      </c>
      <c r="C44" s="1">
        <v>-4.0121133999999996</v>
      </c>
      <c r="D44">
        <v>14.92</v>
      </c>
      <c r="E44" s="5">
        <v>0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6.1000000002309207E-6</v>
      </c>
      <c r="K44" s="1">
        <f>Tabla3[[#This Row],[LON UAV]]-Tabla3[[#This Row],[LON MARKER]]</f>
        <v>5.4000000000442583E-6</v>
      </c>
      <c r="L44" s="2">
        <f>Tabla3[[#This Row],[ALT UAV]]-Tabla3[[#This Row],[ALT MARKER]]</f>
        <v>14.92</v>
      </c>
      <c r="M44" s="2">
        <f>Tabla3[[#This Row],[YAW UAV]]-Tabla3[[#This Row],[YAW MARKER]]</f>
        <v>0</v>
      </c>
    </row>
    <row r="45" spans="1:13" x14ac:dyDescent="0.25">
      <c r="A45">
        <f t="shared" si="0"/>
        <v>43</v>
      </c>
      <c r="B45" s="1">
        <v>40.544820299999998</v>
      </c>
      <c r="C45" s="1">
        <v>-4.0121130999999997</v>
      </c>
      <c r="D45">
        <v>14.81</v>
      </c>
      <c r="E45" s="5">
        <v>0.57295779513082323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5.8999999978937012E-6</v>
      </c>
      <c r="K45" s="1">
        <f>Tabla3[[#This Row],[LON UAV]]-Tabla3[[#This Row],[LON MARKER]]</f>
        <v>5.6999999999973738E-6</v>
      </c>
      <c r="L45" s="2">
        <f>Tabla3[[#This Row],[ALT UAV]]-Tabla3[[#This Row],[ALT MARKER]]</f>
        <v>14.81</v>
      </c>
      <c r="M45" s="2">
        <f>Tabla3[[#This Row],[YAW UAV]]-Tabla3[[#This Row],[YAW MARKER]]</f>
        <v>0.57295779513082323</v>
      </c>
    </row>
    <row r="46" spans="1:13" x14ac:dyDescent="0.25">
      <c r="A46">
        <f t="shared" si="0"/>
        <v>44</v>
      </c>
      <c r="B46" s="1">
        <v>40.544820000000001</v>
      </c>
      <c r="C46" s="1">
        <v>-4.0121127999999997</v>
      </c>
      <c r="D46">
        <v>14.69</v>
      </c>
      <c r="E46" s="5">
        <v>0.57295779513082323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5.6000000014932994E-6</v>
      </c>
      <c r="K46" s="1">
        <f>Tabla3[[#This Row],[LON UAV]]-Tabla3[[#This Row],[LON MARKER]]</f>
        <v>5.9999999999504894E-6</v>
      </c>
      <c r="L46" s="2">
        <f>Tabla3[[#This Row],[ALT UAV]]-Tabla3[[#This Row],[ALT MARKER]]</f>
        <v>14.69</v>
      </c>
      <c r="M46" s="2">
        <f>Tabla3[[#This Row],[YAW UAV]]-Tabla3[[#This Row],[YAW MARKER]]</f>
        <v>0.57295779513082323</v>
      </c>
    </row>
    <row r="47" spans="1:13" x14ac:dyDescent="0.25">
      <c r="A47">
        <f t="shared" si="0"/>
        <v>45</v>
      </c>
      <c r="B47" s="1">
        <v>40.544819699999998</v>
      </c>
      <c r="C47" s="1">
        <v>-4.0121124000000004</v>
      </c>
      <c r="D47">
        <v>14.56</v>
      </c>
      <c r="E47" s="5">
        <v>0.57295779513082323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5.2999999979874701E-6</v>
      </c>
      <c r="K47" s="1">
        <f>Tabla3[[#This Row],[LON UAV]]-Tabla3[[#This Row],[LON MARKER]]</f>
        <v>6.3999999992958578E-6</v>
      </c>
      <c r="L47" s="2">
        <f>Tabla3[[#This Row],[ALT UAV]]-Tabla3[[#This Row],[ALT MARKER]]</f>
        <v>14.56</v>
      </c>
      <c r="M47" s="2">
        <f>Tabla3[[#This Row],[YAW UAV]]-Tabla3[[#This Row],[YAW MARKER]]</f>
        <v>0.57295779513082323</v>
      </c>
    </row>
    <row r="48" spans="1:13" x14ac:dyDescent="0.25">
      <c r="A48">
        <f t="shared" si="0"/>
        <v>46</v>
      </c>
      <c r="B48" s="1">
        <v>40.544819500000003</v>
      </c>
      <c r="C48" s="1">
        <v>-4.0121121000000004</v>
      </c>
      <c r="D48">
        <v>14.43</v>
      </c>
      <c r="E48" s="5">
        <v>0.57295779513082323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5.100000002755678E-6</v>
      </c>
      <c r="K48" s="1">
        <f>Tabla3[[#This Row],[LON UAV]]-Tabla3[[#This Row],[LON MARKER]]</f>
        <v>6.6999999992489734E-6</v>
      </c>
      <c r="L48" s="2">
        <f>Tabla3[[#This Row],[ALT UAV]]-Tabla3[[#This Row],[ALT MARKER]]</f>
        <v>14.43</v>
      </c>
      <c r="M48" s="2">
        <f>Tabla3[[#This Row],[YAW UAV]]-Tabla3[[#This Row],[YAW MARKER]]</f>
        <v>0.57295779513082323</v>
      </c>
    </row>
    <row r="49" spans="1:13" x14ac:dyDescent="0.25">
      <c r="A49">
        <f t="shared" si="0"/>
        <v>47</v>
      </c>
      <c r="B49" s="1">
        <v>40.544819400000002</v>
      </c>
      <c r="C49" s="1">
        <v>-4.0121117999999996</v>
      </c>
      <c r="D49">
        <v>14.33</v>
      </c>
      <c r="E49" s="5">
        <v>0.57295779513082323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5.0000000015870683E-6</v>
      </c>
      <c r="K49" s="1">
        <f>Tabla3[[#This Row],[LON UAV]]-Tabla3[[#This Row],[LON MARKER]]</f>
        <v>7.0000000000902673E-6</v>
      </c>
      <c r="L49" s="2">
        <f>Tabla3[[#This Row],[ALT UAV]]-Tabla3[[#This Row],[ALT MARKER]]</f>
        <v>14.33</v>
      </c>
      <c r="M49" s="2">
        <f>Tabla3[[#This Row],[YAW UAV]]-Tabla3[[#This Row],[YAW MARKER]]</f>
        <v>0.57295779513082323</v>
      </c>
    </row>
    <row r="50" spans="1:13" x14ac:dyDescent="0.25">
      <c r="A50">
        <f t="shared" si="0"/>
        <v>48</v>
      </c>
      <c r="B50" s="1">
        <v>40.5448193</v>
      </c>
      <c r="C50" s="1">
        <v>-4.0121114000000002</v>
      </c>
      <c r="D50">
        <v>14.19</v>
      </c>
      <c r="E50" s="5">
        <v>0.57295779513082323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4.9000000004184585E-6</v>
      </c>
      <c r="K50" s="1">
        <f>Tabla3[[#This Row],[LON UAV]]-Tabla3[[#This Row],[LON MARKER]]</f>
        <v>7.3999999994356358E-6</v>
      </c>
      <c r="L50" s="2">
        <f>Tabla3[[#This Row],[ALT UAV]]-Tabla3[[#This Row],[ALT MARKER]]</f>
        <v>14.19</v>
      </c>
      <c r="M50" s="2">
        <f>Tabla3[[#This Row],[YAW UAV]]-Tabla3[[#This Row],[YAW MARKER]]</f>
        <v>0.57295779513082323</v>
      </c>
    </row>
    <row r="51" spans="1:13" x14ac:dyDescent="0.25">
      <c r="A51">
        <f t="shared" si="0"/>
        <v>49</v>
      </c>
      <c r="B51" s="1">
        <v>40.544819199999999</v>
      </c>
      <c r="C51" s="1">
        <v>-4.012111</v>
      </c>
      <c r="D51">
        <v>14.05</v>
      </c>
      <c r="E51" s="5">
        <v>0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4.7999999992498488E-6</v>
      </c>
      <c r="K51" s="1">
        <f>Tabla3[[#This Row],[LON UAV]]-Tabla3[[#This Row],[LON MARKER]]</f>
        <v>7.7999999996691827E-6</v>
      </c>
      <c r="L51" s="2">
        <f>Tabla3[[#This Row],[ALT UAV]]-Tabla3[[#This Row],[ALT MARKER]]</f>
        <v>14.05</v>
      </c>
      <c r="M51" s="2">
        <f>Tabla3[[#This Row],[YAW UAV]]-Tabla3[[#This Row],[YAW MARKER]]</f>
        <v>0</v>
      </c>
    </row>
    <row r="52" spans="1:13" x14ac:dyDescent="0.25">
      <c r="A52">
        <f t="shared" si="0"/>
        <v>50</v>
      </c>
      <c r="B52" s="1">
        <v>40.544819199999999</v>
      </c>
      <c r="C52" s="1">
        <v>-4.0121105999999997</v>
      </c>
      <c r="D52">
        <v>13.89</v>
      </c>
      <c r="E52" s="5">
        <v>0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4.7999999992498488E-6</v>
      </c>
      <c r="K52" s="1">
        <f>Tabla3[[#This Row],[LON UAV]]-Tabla3[[#This Row],[LON MARKER]]</f>
        <v>8.1999999999027295E-6</v>
      </c>
      <c r="L52" s="2">
        <f>Tabla3[[#This Row],[ALT UAV]]-Tabla3[[#This Row],[ALT MARKER]]</f>
        <v>13.89</v>
      </c>
      <c r="M52" s="2">
        <f>Tabla3[[#This Row],[YAW UAV]]-Tabla3[[#This Row],[YAW MARKER]]</f>
        <v>0</v>
      </c>
    </row>
    <row r="53" spans="1:13" x14ac:dyDescent="0.25">
      <c r="A53">
        <f t="shared" si="0"/>
        <v>51</v>
      </c>
      <c r="B53" s="1">
        <v>40.544819199999999</v>
      </c>
      <c r="C53" s="1">
        <v>-4.0121104000000001</v>
      </c>
      <c r="D53">
        <v>13.79</v>
      </c>
      <c r="E53" s="5">
        <v>0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4.7999999992498488E-6</v>
      </c>
      <c r="K53" s="1">
        <f>Tabla3[[#This Row],[LON UAV]]-Tabla3[[#This Row],[LON MARKER]]</f>
        <v>8.3999999995754138E-6</v>
      </c>
      <c r="L53" s="2">
        <f>Tabla3[[#This Row],[ALT UAV]]-Tabla3[[#This Row],[ALT MARKER]]</f>
        <v>13.79</v>
      </c>
      <c r="M53" s="2">
        <f>Tabla3[[#This Row],[YAW UAV]]-Tabla3[[#This Row],[YAW MARKER]]</f>
        <v>0</v>
      </c>
    </row>
    <row r="54" spans="1:13" x14ac:dyDescent="0.25">
      <c r="A54">
        <f t="shared" si="0"/>
        <v>52</v>
      </c>
      <c r="B54" s="1">
        <v>40.544819099999998</v>
      </c>
      <c r="C54" s="1">
        <v>-4.0121101000000001</v>
      </c>
      <c r="D54">
        <v>13.68</v>
      </c>
      <c r="E54" s="5">
        <v>0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4.699999998081239E-6</v>
      </c>
      <c r="K54" s="1">
        <f>Tabla3[[#This Row],[LON UAV]]-Tabla3[[#This Row],[LON MARKER]]</f>
        <v>8.6999999995285293E-6</v>
      </c>
      <c r="L54" s="2">
        <f>Tabla3[[#This Row],[ALT UAV]]-Tabla3[[#This Row],[ALT MARKER]]</f>
        <v>13.68</v>
      </c>
      <c r="M54" s="2">
        <f>Tabla3[[#This Row],[YAW UAV]]-Tabla3[[#This Row],[YAW MARKER]]</f>
        <v>0</v>
      </c>
    </row>
    <row r="55" spans="1:13" x14ac:dyDescent="0.25">
      <c r="A55">
        <f t="shared" si="0"/>
        <v>53</v>
      </c>
      <c r="B55" s="1">
        <v>40.544819199999999</v>
      </c>
      <c r="C55" s="1">
        <v>-4.0121098000000002</v>
      </c>
      <c r="D55">
        <v>13.55</v>
      </c>
      <c r="E55" s="5">
        <v>0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4.7999999992498488E-6</v>
      </c>
      <c r="K55" s="1">
        <f>Tabla3[[#This Row],[LON UAV]]-Tabla3[[#This Row],[LON MARKER]]</f>
        <v>8.9999999994816449E-6</v>
      </c>
      <c r="L55" s="2">
        <f>Tabla3[[#This Row],[ALT UAV]]-Tabla3[[#This Row],[ALT MARKER]]</f>
        <v>13.55</v>
      </c>
      <c r="M55" s="2">
        <f>Tabla3[[#This Row],[YAW UAV]]-Tabla3[[#This Row],[YAW MARKER]]</f>
        <v>0</v>
      </c>
    </row>
    <row r="56" spans="1:13" x14ac:dyDescent="0.25">
      <c r="A56">
        <f t="shared" si="0"/>
        <v>54</v>
      </c>
      <c r="B56" s="1">
        <v>40.544819199999999</v>
      </c>
      <c r="C56" s="1">
        <v>-4.0121095999999996</v>
      </c>
      <c r="D56">
        <v>13.43</v>
      </c>
      <c r="E56" s="5">
        <v>0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4.7999999992498488E-6</v>
      </c>
      <c r="K56" s="1">
        <f>Tabla3[[#This Row],[LON UAV]]-Tabla3[[#This Row],[LON MARKER]]</f>
        <v>9.2000000000425075E-6</v>
      </c>
      <c r="L56" s="2">
        <f>Tabla3[[#This Row],[ALT UAV]]-Tabla3[[#This Row],[ALT MARKER]]</f>
        <v>13.43</v>
      </c>
      <c r="M56" s="2">
        <f>Tabla3[[#This Row],[YAW UAV]]-Tabla3[[#This Row],[YAW MARKER]]</f>
        <v>0</v>
      </c>
    </row>
    <row r="57" spans="1:13" x14ac:dyDescent="0.25">
      <c r="A57">
        <f t="shared" si="0"/>
        <v>55</v>
      </c>
      <c r="B57" s="1">
        <v>40.544819199999999</v>
      </c>
      <c r="C57" s="1">
        <v>-4.0121093999999999</v>
      </c>
      <c r="D57">
        <v>13.29</v>
      </c>
      <c r="E57" s="5">
        <v>0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4.7999999992498488E-6</v>
      </c>
      <c r="K57" s="1">
        <f>Tabla3[[#This Row],[LON UAV]]-Tabla3[[#This Row],[LON MARKER]]</f>
        <v>9.3999999997151917E-6</v>
      </c>
      <c r="L57" s="2">
        <f>Tabla3[[#This Row],[ALT UAV]]-Tabla3[[#This Row],[ALT MARKER]]</f>
        <v>13.29</v>
      </c>
      <c r="M57" s="2">
        <f>Tabla3[[#This Row],[YAW UAV]]-Tabla3[[#This Row],[YAW MARKER]]</f>
        <v>0</v>
      </c>
    </row>
    <row r="58" spans="1:13" x14ac:dyDescent="0.25">
      <c r="A58">
        <f t="shared" si="0"/>
        <v>56</v>
      </c>
      <c r="B58" s="1">
        <v>40.5448193</v>
      </c>
      <c r="C58" s="1">
        <v>-4.0121092000000003</v>
      </c>
      <c r="D58">
        <v>13.17</v>
      </c>
      <c r="E58" s="5">
        <v>0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4.9000000004184585E-6</v>
      </c>
      <c r="K58" s="1">
        <f>Tabla3[[#This Row],[LON UAV]]-Tabla3[[#This Row],[LON MARKER]]</f>
        <v>9.599999999387876E-6</v>
      </c>
      <c r="L58" s="2">
        <f>Tabla3[[#This Row],[ALT UAV]]-Tabla3[[#This Row],[ALT MARKER]]</f>
        <v>13.17</v>
      </c>
      <c r="M58" s="2">
        <f>Tabla3[[#This Row],[YAW UAV]]-Tabla3[[#This Row],[YAW MARKER]]</f>
        <v>0</v>
      </c>
    </row>
    <row r="59" spans="1:13" x14ac:dyDescent="0.25">
      <c r="A59">
        <f t="shared" si="0"/>
        <v>57</v>
      </c>
      <c r="B59" s="1">
        <v>40.5448193</v>
      </c>
      <c r="C59" s="1">
        <v>-4.0121089999999997</v>
      </c>
      <c r="D59">
        <v>13.05</v>
      </c>
      <c r="E59" s="5">
        <v>0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4.9000000004184585E-6</v>
      </c>
      <c r="K59" s="1">
        <f>Tabla3[[#This Row],[LON UAV]]-Tabla3[[#This Row],[LON MARKER]]</f>
        <v>9.7999999999487386E-6</v>
      </c>
      <c r="L59" s="2">
        <f>Tabla3[[#This Row],[ALT UAV]]-Tabla3[[#This Row],[ALT MARKER]]</f>
        <v>13.05</v>
      </c>
      <c r="M59" s="2">
        <f>Tabla3[[#This Row],[YAW UAV]]-Tabla3[[#This Row],[YAW MARKER]]</f>
        <v>0</v>
      </c>
    </row>
    <row r="60" spans="1:13" x14ac:dyDescent="0.25">
      <c r="A60">
        <f t="shared" si="0"/>
        <v>58</v>
      </c>
      <c r="B60" s="1">
        <v>40.544819400000002</v>
      </c>
      <c r="C60" s="1">
        <v>-4.0121089999999997</v>
      </c>
      <c r="D60">
        <v>12.91</v>
      </c>
      <c r="E60" s="5">
        <v>0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5.0000000015870683E-6</v>
      </c>
      <c r="K60" s="1">
        <f>Tabla3[[#This Row],[LON UAV]]-Tabla3[[#This Row],[LON MARKER]]</f>
        <v>9.7999999999487386E-6</v>
      </c>
      <c r="L60" s="2">
        <f>Tabla3[[#This Row],[ALT UAV]]-Tabla3[[#This Row],[ALT MARKER]]</f>
        <v>12.91</v>
      </c>
      <c r="M60" s="2">
        <f>Tabla3[[#This Row],[YAW UAV]]-Tabla3[[#This Row],[YAW MARKER]]</f>
        <v>0</v>
      </c>
    </row>
    <row r="61" spans="1:13" x14ac:dyDescent="0.25">
      <c r="A61">
        <f t="shared" si="0"/>
        <v>59</v>
      </c>
      <c r="B61" s="1">
        <v>40.544819500000003</v>
      </c>
      <c r="C61" s="1">
        <v>-4.0121088</v>
      </c>
      <c r="D61">
        <v>12.78</v>
      </c>
      <c r="E61" s="5">
        <v>0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5.100000002755678E-6</v>
      </c>
      <c r="K61" s="1">
        <f>Tabla3[[#This Row],[LON UAV]]-Tabla3[[#This Row],[LON MARKER]]</f>
        <v>9.9999999996214228E-6</v>
      </c>
      <c r="L61" s="2">
        <f>Tabla3[[#This Row],[ALT UAV]]-Tabla3[[#This Row],[ALT MARKER]]</f>
        <v>12.78</v>
      </c>
      <c r="M61" s="2">
        <f>Tabla3[[#This Row],[YAW UAV]]-Tabla3[[#This Row],[YAW MARKER]]</f>
        <v>0</v>
      </c>
    </row>
    <row r="62" spans="1:13" x14ac:dyDescent="0.25">
      <c r="A62">
        <f t="shared" si="0"/>
        <v>60</v>
      </c>
      <c r="B62" s="1">
        <v>40.544819599999997</v>
      </c>
      <c r="C62" s="1">
        <v>-4.0121086999999998</v>
      </c>
      <c r="D62">
        <v>12.64</v>
      </c>
      <c r="E62" s="5">
        <v>0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5.1999999968188604E-6</v>
      </c>
      <c r="K62" s="1">
        <f>Tabla3[[#This Row],[LON UAV]]-Tabla3[[#This Row],[LON MARKER]]</f>
        <v>1.0099999999901854E-5</v>
      </c>
      <c r="L62" s="2">
        <f>Tabla3[[#This Row],[ALT UAV]]-Tabla3[[#This Row],[ALT MARKER]]</f>
        <v>12.64</v>
      </c>
      <c r="M62" s="2">
        <f>Tabla3[[#This Row],[YAW UAV]]-Tabla3[[#This Row],[YAW MARKER]]</f>
        <v>0</v>
      </c>
    </row>
    <row r="63" spans="1:13" x14ac:dyDescent="0.25">
      <c r="A63">
        <f t="shared" si="0"/>
        <v>61</v>
      </c>
      <c r="B63" s="1">
        <v>40.544819699999998</v>
      </c>
      <c r="C63" s="1">
        <v>-4.0121086000000004</v>
      </c>
      <c r="D63">
        <v>12.52</v>
      </c>
      <c r="E63" s="5">
        <v>0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5.2999999979874701E-6</v>
      </c>
      <c r="K63" s="1">
        <f>Tabla3[[#This Row],[LON UAV]]-Tabla3[[#This Row],[LON MARKER]]</f>
        <v>1.0199999999294107E-5</v>
      </c>
      <c r="L63" s="2">
        <f>Tabla3[[#This Row],[ALT UAV]]-Tabla3[[#This Row],[ALT MARKER]]</f>
        <v>12.52</v>
      </c>
      <c r="M63" s="2">
        <f>Tabla3[[#This Row],[YAW UAV]]-Tabla3[[#This Row],[YAW MARKER]]</f>
        <v>0</v>
      </c>
    </row>
    <row r="64" spans="1:13" x14ac:dyDescent="0.25">
      <c r="A64">
        <f t="shared" si="0"/>
        <v>62</v>
      </c>
      <c r="B64" s="1">
        <v>40.544819799999999</v>
      </c>
      <c r="C64" s="1">
        <v>-4.0121086000000004</v>
      </c>
      <c r="D64">
        <v>12.37</v>
      </c>
      <c r="E64" s="5">
        <v>0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5.3999999991560799E-6</v>
      </c>
      <c r="K64" s="1">
        <f>Tabla3[[#This Row],[LON UAV]]-Tabla3[[#This Row],[LON MARKER]]</f>
        <v>1.0199999999294107E-5</v>
      </c>
      <c r="L64" s="2">
        <f>Tabla3[[#This Row],[ALT UAV]]-Tabla3[[#This Row],[ALT MARKER]]</f>
        <v>12.37</v>
      </c>
      <c r="M64" s="2">
        <f>Tabla3[[#This Row],[YAW UAV]]-Tabla3[[#This Row],[YAW MARKER]]</f>
        <v>0</v>
      </c>
    </row>
    <row r="65" spans="1:13" x14ac:dyDescent="0.25">
      <c r="A65">
        <f t="shared" si="0"/>
        <v>63</v>
      </c>
      <c r="B65" s="1">
        <v>40.5448199</v>
      </c>
      <c r="C65" s="1">
        <v>-4.0121086000000004</v>
      </c>
      <c r="D65">
        <v>12.25</v>
      </c>
      <c r="E65" s="5">
        <v>0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5.5000000003246896E-6</v>
      </c>
      <c r="K65" s="1">
        <f>Tabla3[[#This Row],[LON UAV]]-Tabla3[[#This Row],[LON MARKER]]</f>
        <v>1.0199999999294107E-5</v>
      </c>
      <c r="L65" s="2">
        <f>Tabla3[[#This Row],[ALT UAV]]-Tabla3[[#This Row],[ALT MARKER]]</f>
        <v>12.25</v>
      </c>
      <c r="M65" s="2">
        <f>Tabla3[[#This Row],[YAW UAV]]-Tabla3[[#This Row],[YAW MARKER]]</f>
        <v>0</v>
      </c>
    </row>
    <row r="66" spans="1:13" x14ac:dyDescent="0.25">
      <c r="A66">
        <f t="shared" si="0"/>
        <v>64</v>
      </c>
      <c r="B66" s="1">
        <v>40.544820000000001</v>
      </c>
      <c r="C66" s="1">
        <v>-4.0121086000000004</v>
      </c>
      <c r="D66">
        <v>12.13</v>
      </c>
      <c r="E66" s="5">
        <v>0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5.6000000014932994E-6</v>
      </c>
      <c r="K66" s="1">
        <f>Tabla3[[#This Row],[LON UAV]]-Tabla3[[#This Row],[LON MARKER]]</f>
        <v>1.0199999999294107E-5</v>
      </c>
      <c r="L66" s="2">
        <f>Tabla3[[#This Row],[ALT UAV]]-Tabla3[[#This Row],[ALT MARKER]]</f>
        <v>12.13</v>
      </c>
      <c r="M66" s="2">
        <f>Tabla3[[#This Row],[YAW UAV]]-Tabla3[[#This Row],[YAW MARKER]]</f>
        <v>0</v>
      </c>
    </row>
    <row r="67" spans="1:13" x14ac:dyDescent="0.25">
      <c r="A67">
        <f t="shared" si="0"/>
        <v>65</v>
      </c>
      <c r="B67" s="1">
        <v>40.544820100000003</v>
      </c>
      <c r="C67" s="1">
        <v>-4.0121086000000004</v>
      </c>
      <c r="D67">
        <v>12.02</v>
      </c>
      <c r="E67" s="5">
        <v>0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5.7000000026619091E-6</v>
      </c>
      <c r="K67" s="1">
        <f>Tabla3[[#This Row],[LON UAV]]-Tabla3[[#This Row],[LON MARKER]]</f>
        <v>1.0199999999294107E-5</v>
      </c>
      <c r="L67" s="2">
        <f>Tabla3[[#This Row],[ALT UAV]]-Tabla3[[#This Row],[ALT MARKER]]</f>
        <v>12.02</v>
      </c>
      <c r="M67" s="2">
        <f>Tabla3[[#This Row],[YAW UAV]]-Tabla3[[#This Row],[YAW MARKER]]</f>
        <v>0</v>
      </c>
    </row>
    <row r="68" spans="1:13" x14ac:dyDescent="0.25">
      <c r="A68">
        <f t="shared" ref="A68:A131" si="1">A67+1</f>
        <v>66</v>
      </c>
      <c r="B68" s="1">
        <v>40.544820100000003</v>
      </c>
      <c r="C68" s="1">
        <v>-4.0121086999999998</v>
      </c>
      <c r="D68">
        <v>11.91</v>
      </c>
      <c r="E68" s="5">
        <v>0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5.7000000026619091E-6</v>
      </c>
      <c r="K68" s="1">
        <f>Tabla3[[#This Row],[LON UAV]]-Tabla3[[#This Row],[LON MARKER]]</f>
        <v>1.0099999999901854E-5</v>
      </c>
      <c r="L68" s="2">
        <f>Tabla3[[#This Row],[ALT UAV]]-Tabla3[[#This Row],[ALT MARKER]]</f>
        <v>11.91</v>
      </c>
      <c r="M68" s="2">
        <f>Tabla3[[#This Row],[YAW UAV]]-Tabla3[[#This Row],[YAW MARKER]]</f>
        <v>0</v>
      </c>
    </row>
    <row r="69" spans="1:13" x14ac:dyDescent="0.25">
      <c r="A69">
        <f t="shared" si="1"/>
        <v>67</v>
      </c>
      <c r="B69" s="1">
        <v>40.544820199999997</v>
      </c>
      <c r="C69" s="1">
        <v>-4.0121088</v>
      </c>
      <c r="D69">
        <v>11.76</v>
      </c>
      <c r="E69" s="5">
        <v>0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5.7999999967250915E-6</v>
      </c>
      <c r="K69" s="1">
        <f>Tabla3[[#This Row],[LON UAV]]-Tabla3[[#This Row],[LON MARKER]]</f>
        <v>9.9999999996214228E-6</v>
      </c>
      <c r="L69" s="2">
        <f>Tabla3[[#This Row],[ALT UAV]]-Tabla3[[#This Row],[ALT MARKER]]</f>
        <v>11.76</v>
      </c>
      <c r="M69" s="2">
        <f>Tabla3[[#This Row],[YAW UAV]]-Tabla3[[#This Row],[YAW MARKER]]</f>
        <v>0</v>
      </c>
    </row>
    <row r="70" spans="1:13" x14ac:dyDescent="0.25">
      <c r="A70">
        <f t="shared" si="1"/>
        <v>68</v>
      </c>
      <c r="B70" s="1">
        <v>40.544820299999998</v>
      </c>
      <c r="C70" s="1">
        <v>-4.0121089000000003</v>
      </c>
      <c r="D70">
        <v>11.61</v>
      </c>
      <c r="E70" s="5">
        <v>0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5.8999999978937012E-6</v>
      </c>
      <c r="K70" s="1">
        <f>Tabla3[[#This Row],[LON UAV]]-Tabla3[[#This Row],[LON MARKER]]</f>
        <v>9.8999999993409915E-6</v>
      </c>
      <c r="L70" s="2">
        <f>Tabla3[[#This Row],[ALT UAV]]-Tabla3[[#This Row],[ALT MARKER]]</f>
        <v>11.61</v>
      </c>
      <c r="M70" s="2">
        <f>Tabla3[[#This Row],[YAW UAV]]-Tabla3[[#This Row],[YAW MARKER]]</f>
        <v>0</v>
      </c>
    </row>
    <row r="71" spans="1:13" x14ac:dyDescent="0.25">
      <c r="A71">
        <f t="shared" si="1"/>
        <v>69</v>
      </c>
      <c r="B71" s="1">
        <v>40.544820399999999</v>
      </c>
      <c r="C71" s="1">
        <v>-4.0121089999999997</v>
      </c>
      <c r="D71">
        <v>11.48</v>
      </c>
      <c r="E71" s="5">
        <v>0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5.999999999062311E-6</v>
      </c>
      <c r="K71" s="1">
        <f>Tabla3[[#This Row],[LON UAV]]-Tabla3[[#This Row],[LON MARKER]]</f>
        <v>9.7999999999487386E-6</v>
      </c>
      <c r="L71" s="2">
        <f>Tabla3[[#This Row],[ALT UAV]]-Tabla3[[#This Row],[ALT MARKER]]</f>
        <v>11.48</v>
      </c>
      <c r="M71" s="2">
        <f>Tabla3[[#This Row],[YAW UAV]]-Tabla3[[#This Row],[YAW MARKER]]</f>
        <v>0</v>
      </c>
    </row>
    <row r="72" spans="1:13" x14ac:dyDescent="0.25">
      <c r="A72">
        <f t="shared" si="1"/>
        <v>70</v>
      </c>
      <c r="B72" s="1">
        <v>40.544820399999999</v>
      </c>
      <c r="C72" s="1">
        <v>-4.0121091</v>
      </c>
      <c r="D72">
        <v>11.37</v>
      </c>
      <c r="E72" s="5">
        <v>0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5.999999999062311E-6</v>
      </c>
      <c r="K72" s="1">
        <f>Tabla3[[#This Row],[LON UAV]]-Tabla3[[#This Row],[LON MARKER]]</f>
        <v>9.6999999996683073E-6</v>
      </c>
      <c r="L72" s="2">
        <f>Tabla3[[#This Row],[ALT UAV]]-Tabla3[[#This Row],[ALT MARKER]]</f>
        <v>11.37</v>
      </c>
      <c r="M72" s="2">
        <f>Tabla3[[#This Row],[YAW UAV]]-Tabla3[[#This Row],[YAW MARKER]]</f>
        <v>0</v>
      </c>
    </row>
    <row r="73" spans="1:13" x14ac:dyDescent="0.25">
      <c r="A73">
        <f t="shared" si="1"/>
        <v>71</v>
      </c>
      <c r="B73" s="1">
        <v>40.5448205</v>
      </c>
      <c r="C73" s="1">
        <v>-4.0121092999999997</v>
      </c>
      <c r="D73">
        <v>11.25</v>
      </c>
      <c r="E73" s="5">
        <v>0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6.1000000002309207E-6</v>
      </c>
      <c r="K73" s="1">
        <f>Tabla3[[#This Row],[LON UAV]]-Tabla3[[#This Row],[LON MARKER]]</f>
        <v>9.4999999999956231E-6</v>
      </c>
      <c r="L73" s="2">
        <f>Tabla3[[#This Row],[ALT UAV]]-Tabla3[[#This Row],[ALT MARKER]]</f>
        <v>11.25</v>
      </c>
      <c r="M73" s="2">
        <f>Tabla3[[#This Row],[YAW UAV]]-Tabla3[[#This Row],[YAW MARKER]]</f>
        <v>0</v>
      </c>
    </row>
    <row r="74" spans="1:13" x14ac:dyDescent="0.25">
      <c r="A74">
        <f t="shared" si="1"/>
        <v>72</v>
      </c>
      <c r="B74" s="1">
        <v>40.5448205</v>
      </c>
      <c r="C74" s="1">
        <v>-4.0121093999999999</v>
      </c>
      <c r="D74">
        <v>11.12</v>
      </c>
      <c r="E74" s="5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6.1000000002309207E-6</v>
      </c>
      <c r="K74" s="1">
        <f>Tabla3[[#This Row],[LON UAV]]-Tabla3[[#This Row],[LON MARKER]]</f>
        <v>9.3999999997151917E-6</v>
      </c>
      <c r="L74" s="2">
        <f>Tabla3[[#This Row],[ALT UAV]]-Tabla3[[#This Row],[ALT MARKER]]</f>
        <v>11.12</v>
      </c>
      <c r="M74" s="2">
        <f>Tabla3[[#This Row],[YAW UAV]]-Tabla3[[#This Row],[YAW MARKER]]</f>
        <v>0</v>
      </c>
    </row>
    <row r="75" spans="1:13" x14ac:dyDescent="0.25">
      <c r="A75">
        <f t="shared" si="1"/>
        <v>73</v>
      </c>
      <c r="B75" s="1">
        <v>40.544820600000001</v>
      </c>
      <c r="C75" s="1">
        <v>-4.0121095999999996</v>
      </c>
      <c r="D75">
        <v>11</v>
      </c>
      <c r="E75" s="5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6.2000000013995304E-6</v>
      </c>
      <c r="K75" s="1">
        <f>Tabla3[[#This Row],[LON UAV]]-Tabla3[[#This Row],[LON MARKER]]</f>
        <v>9.2000000000425075E-6</v>
      </c>
      <c r="L75" s="2">
        <f>Tabla3[[#This Row],[ALT UAV]]-Tabla3[[#This Row],[ALT MARKER]]</f>
        <v>11</v>
      </c>
      <c r="M75" s="2">
        <f>Tabla3[[#This Row],[YAW UAV]]-Tabla3[[#This Row],[YAW MARKER]]</f>
        <v>0</v>
      </c>
    </row>
    <row r="76" spans="1:13" x14ac:dyDescent="0.25">
      <c r="A76">
        <f t="shared" si="1"/>
        <v>74</v>
      </c>
      <c r="B76" s="1">
        <v>40.544820600000001</v>
      </c>
      <c r="C76" s="1">
        <v>-4.0121098000000002</v>
      </c>
      <c r="D76">
        <v>10.84</v>
      </c>
      <c r="E76" s="5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6.2000000013995304E-6</v>
      </c>
      <c r="K76" s="1">
        <f>Tabla3[[#This Row],[LON UAV]]-Tabla3[[#This Row],[LON MARKER]]</f>
        <v>8.9999999994816449E-6</v>
      </c>
      <c r="L76" s="2">
        <f>Tabla3[[#This Row],[ALT UAV]]-Tabla3[[#This Row],[ALT MARKER]]</f>
        <v>10.84</v>
      </c>
      <c r="M76" s="2">
        <f>Tabla3[[#This Row],[YAW UAV]]-Tabla3[[#This Row],[YAW MARKER]]</f>
        <v>0</v>
      </c>
    </row>
    <row r="77" spans="1:13" x14ac:dyDescent="0.25">
      <c r="A77">
        <f t="shared" si="1"/>
        <v>75</v>
      </c>
      <c r="B77" s="1">
        <v>40.544820600000001</v>
      </c>
      <c r="C77" s="1">
        <v>-4.0121099999999998</v>
      </c>
      <c r="D77">
        <v>10.73</v>
      </c>
      <c r="E77" s="5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6.2000000013995304E-6</v>
      </c>
      <c r="K77" s="1">
        <f>Tabla3[[#This Row],[LON UAV]]-Tabla3[[#This Row],[LON MARKER]]</f>
        <v>8.7999999998089606E-6</v>
      </c>
      <c r="L77" s="2">
        <f>Tabla3[[#This Row],[ALT UAV]]-Tabla3[[#This Row],[ALT MARKER]]</f>
        <v>10.73</v>
      </c>
      <c r="M77" s="2">
        <f>Tabla3[[#This Row],[YAW UAV]]-Tabla3[[#This Row],[YAW MARKER]]</f>
        <v>0</v>
      </c>
    </row>
    <row r="78" spans="1:13" x14ac:dyDescent="0.25">
      <c r="A78">
        <f t="shared" si="1"/>
        <v>76</v>
      </c>
      <c r="B78" s="1">
        <v>40.544820600000001</v>
      </c>
      <c r="C78" s="1">
        <v>-4.0121101000000001</v>
      </c>
      <c r="D78">
        <v>10.65</v>
      </c>
      <c r="E78" s="5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6.2000000013995304E-6</v>
      </c>
      <c r="K78" s="1">
        <f>Tabla3[[#This Row],[LON UAV]]-Tabla3[[#This Row],[LON MARKER]]</f>
        <v>8.6999999995285293E-6</v>
      </c>
      <c r="L78" s="2">
        <f>Tabla3[[#This Row],[ALT UAV]]-Tabla3[[#This Row],[ALT MARKER]]</f>
        <v>10.65</v>
      </c>
      <c r="M78" s="2">
        <f>Tabla3[[#This Row],[YAW UAV]]-Tabla3[[#This Row],[YAW MARKER]]</f>
        <v>0</v>
      </c>
    </row>
    <row r="79" spans="1:13" x14ac:dyDescent="0.25">
      <c r="A79">
        <f t="shared" si="1"/>
        <v>77</v>
      </c>
      <c r="B79" s="1">
        <v>40.544820600000001</v>
      </c>
      <c r="C79" s="1">
        <v>-4.0121102999999998</v>
      </c>
      <c r="D79">
        <v>10.54</v>
      </c>
      <c r="E79" s="5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6.2000000013995304E-6</v>
      </c>
      <c r="K79" s="1">
        <f>Tabla3[[#This Row],[LON UAV]]-Tabla3[[#This Row],[LON MARKER]]</f>
        <v>8.4999999998558451E-6</v>
      </c>
      <c r="L79" s="2">
        <f>Tabla3[[#This Row],[ALT UAV]]-Tabla3[[#This Row],[ALT MARKER]]</f>
        <v>10.54</v>
      </c>
      <c r="M79" s="2">
        <f>Tabla3[[#This Row],[YAW UAV]]-Tabla3[[#This Row],[YAW MARKER]]</f>
        <v>0</v>
      </c>
    </row>
    <row r="80" spans="1:13" x14ac:dyDescent="0.25">
      <c r="A80">
        <f t="shared" si="1"/>
        <v>78</v>
      </c>
      <c r="B80" s="1">
        <v>40.544820600000001</v>
      </c>
      <c r="C80" s="1">
        <v>-4.0121105000000004</v>
      </c>
      <c r="D80">
        <v>10.45</v>
      </c>
      <c r="E80" s="5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6.2000000013995304E-6</v>
      </c>
      <c r="K80" s="1">
        <f>Tabla3[[#This Row],[LON UAV]]-Tabla3[[#This Row],[LON MARKER]]</f>
        <v>8.2999999992949824E-6</v>
      </c>
      <c r="L80" s="2">
        <f>Tabla3[[#This Row],[ALT UAV]]-Tabla3[[#This Row],[ALT MARKER]]</f>
        <v>10.45</v>
      </c>
      <c r="M80" s="2">
        <f>Tabla3[[#This Row],[YAW UAV]]-Tabla3[[#This Row],[YAW MARKER]]</f>
        <v>0</v>
      </c>
    </row>
    <row r="81" spans="1:13" x14ac:dyDescent="0.25">
      <c r="A81">
        <f t="shared" si="1"/>
        <v>79</v>
      </c>
      <c r="B81" s="1">
        <v>40.544820600000001</v>
      </c>
      <c r="C81" s="1">
        <v>-4.0121107</v>
      </c>
      <c r="D81">
        <v>10.35</v>
      </c>
      <c r="E81" s="5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6.2000000013995304E-6</v>
      </c>
      <c r="K81" s="1">
        <f>Tabla3[[#This Row],[LON UAV]]-Tabla3[[#This Row],[LON MARKER]]</f>
        <v>8.0999999996222982E-6</v>
      </c>
      <c r="L81" s="2">
        <f>Tabla3[[#This Row],[ALT UAV]]-Tabla3[[#This Row],[ALT MARKER]]</f>
        <v>10.35</v>
      </c>
      <c r="M81" s="2">
        <f>Tabla3[[#This Row],[YAW UAV]]-Tabla3[[#This Row],[YAW MARKER]]</f>
        <v>0</v>
      </c>
    </row>
    <row r="82" spans="1:13" x14ac:dyDescent="0.25">
      <c r="A82">
        <f t="shared" si="1"/>
        <v>80</v>
      </c>
      <c r="B82" s="1">
        <v>40.544820600000001</v>
      </c>
      <c r="C82" s="1">
        <v>-4.0121108000000003</v>
      </c>
      <c r="D82">
        <v>10.26</v>
      </c>
      <c r="E82" s="5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6.2000000013995304E-6</v>
      </c>
      <c r="K82" s="1">
        <f>Tabla3[[#This Row],[LON UAV]]-Tabla3[[#This Row],[LON MARKER]]</f>
        <v>7.9999999993418669E-6</v>
      </c>
      <c r="L82" s="2">
        <f>Tabla3[[#This Row],[ALT UAV]]-Tabla3[[#This Row],[ALT MARKER]]</f>
        <v>10.26</v>
      </c>
      <c r="M82" s="2">
        <f>Tabla3[[#This Row],[YAW UAV]]-Tabla3[[#This Row],[YAW MARKER]]</f>
        <v>0</v>
      </c>
    </row>
    <row r="83" spans="1:13" x14ac:dyDescent="0.25">
      <c r="A83">
        <f t="shared" si="1"/>
        <v>81</v>
      </c>
      <c r="B83" s="1">
        <v>40.544820600000001</v>
      </c>
      <c r="C83" s="1">
        <v>-4.012111</v>
      </c>
      <c r="D83">
        <v>10.15</v>
      </c>
      <c r="E83" s="5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6.2000000013995304E-6</v>
      </c>
      <c r="K83" s="1">
        <f>Tabla3[[#This Row],[LON UAV]]-Tabla3[[#This Row],[LON MARKER]]</f>
        <v>7.7999999996691827E-6</v>
      </c>
      <c r="L83" s="2">
        <f>Tabla3[[#This Row],[ALT UAV]]-Tabla3[[#This Row],[ALT MARKER]]</f>
        <v>10.15</v>
      </c>
      <c r="M83" s="2">
        <f>Tabla3[[#This Row],[YAW UAV]]-Tabla3[[#This Row],[YAW MARKER]]</f>
        <v>0</v>
      </c>
    </row>
    <row r="84" spans="1:13" x14ac:dyDescent="0.25">
      <c r="A84">
        <f t="shared" si="1"/>
        <v>82</v>
      </c>
      <c r="B84" s="1">
        <v>40.544820600000001</v>
      </c>
      <c r="C84" s="1">
        <v>-4.0121111999999997</v>
      </c>
      <c r="D84">
        <v>10.07</v>
      </c>
      <c r="E84" s="5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6.2000000013995304E-6</v>
      </c>
      <c r="K84" s="1">
        <f>Tabla3[[#This Row],[LON UAV]]-Tabla3[[#This Row],[LON MARKER]]</f>
        <v>7.5999999999964984E-6</v>
      </c>
      <c r="L84" s="2">
        <f>Tabla3[[#This Row],[ALT UAV]]-Tabla3[[#This Row],[ALT MARKER]]</f>
        <v>10.07</v>
      </c>
      <c r="M84" s="2">
        <f>Tabla3[[#This Row],[YAW UAV]]-Tabla3[[#This Row],[YAW MARKER]]</f>
        <v>0</v>
      </c>
    </row>
    <row r="85" spans="1:13" x14ac:dyDescent="0.25">
      <c r="A85">
        <f t="shared" si="1"/>
        <v>83</v>
      </c>
      <c r="B85" s="1">
        <v>40.5448205</v>
      </c>
      <c r="C85" s="1">
        <v>-4.0121114000000002</v>
      </c>
      <c r="D85">
        <v>9.9700000000000006</v>
      </c>
      <c r="E85" s="5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6.1000000002309207E-6</v>
      </c>
      <c r="K85" s="1">
        <f>Tabla3[[#This Row],[LON UAV]]-Tabla3[[#This Row],[LON MARKER]]</f>
        <v>7.3999999994356358E-6</v>
      </c>
      <c r="L85" s="2">
        <f>Tabla3[[#This Row],[ALT UAV]]-Tabla3[[#This Row],[ALT MARKER]]</f>
        <v>9.9700000000000006</v>
      </c>
      <c r="M85" s="2">
        <f>Tabla3[[#This Row],[YAW UAV]]-Tabla3[[#This Row],[YAW MARKER]]</f>
        <v>0</v>
      </c>
    </row>
    <row r="86" spans="1:13" x14ac:dyDescent="0.25">
      <c r="A86">
        <f t="shared" si="1"/>
        <v>84</v>
      </c>
      <c r="B86" s="1">
        <v>40.5448205</v>
      </c>
      <c r="C86" s="1">
        <v>-4.0121114999999996</v>
      </c>
      <c r="D86">
        <v>9.91</v>
      </c>
      <c r="E86" s="5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6.1000000002309207E-6</v>
      </c>
      <c r="K86" s="1">
        <f>Tabla3[[#This Row],[LON UAV]]-Tabla3[[#This Row],[LON MARKER]]</f>
        <v>7.3000000000433829E-6</v>
      </c>
      <c r="L86" s="2">
        <f>Tabla3[[#This Row],[ALT UAV]]-Tabla3[[#This Row],[ALT MARKER]]</f>
        <v>9.91</v>
      </c>
      <c r="M86" s="2">
        <f>Tabla3[[#This Row],[YAW UAV]]-Tabla3[[#This Row],[YAW MARKER]]</f>
        <v>0</v>
      </c>
    </row>
    <row r="87" spans="1:13" x14ac:dyDescent="0.25">
      <c r="A87">
        <f t="shared" si="1"/>
        <v>85</v>
      </c>
      <c r="B87" s="1">
        <v>40.544820399999999</v>
      </c>
      <c r="C87" s="1">
        <v>-4.0121115999999999</v>
      </c>
      <c r="D87">
        <v>9.83</v>
      </c>
      <c r="E87" s="5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5.999999999062311E-6</v>
      </c>
      <c r="K87" s="1">
        <f>Tabla3[[#This Row],[LON UAV]]-Tabla3[[#This Row],[LON MARKER]]</f>
        <v>7.1999999997629516E-6</v>
      </c>
      <c r="L87" s="2">
        <f>Tabla3[[#This Row],[ALT UAV]]-Tabla3[[#This Row],[ALT MARKER]]</f>
        <v>9.83</v>
      </c>
      <c r="M87" s="2">
        <f>Tabla3[[#This Row],[YAW UAV]]-Tabla3[[#This Row],[YAW MARKER]]</f>
        <v>0</v>
      </c>
    </row>
    <row r="88" spans="1:13" x14ac:dyDescent="0.25">
      <c r="A88">
        <f t="shared" si="1"/>
        <v>86</v>
      </c>
      <c r="B88" s="1">
        <v>40.544820399999999</v>
      </c>
      <c r="C88" s="1">
        <v>-4.0121117999999996</v>
      </c>
      <c r="D88">
        <v>9.75</v>
      </c>
      <c r="E88" s="5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5.999999999062311E-6</v>
      </c>
      <c r="K88" s="1">
        <f>Tabla3[[#This Row],[LON UAV]]-Tabla3[[#This Row],[LON MARKER]]</f>
        <v>7.0000000000902673E-6</v>
      </c>
      <c r="L88" s="2">
        <f>Tabla3[[#This Row],[ALT UAV]]-Tabla3[[#This Row],[ALT MARKER]]</f>
        <v>9.75</v>
      </c>
      <c r="M88" s="2">
        <f>Tabla3[[#This Row],[YAW UAV]]-Tabla3[[#This Row],[YAW MARKER]]</f>
        <v>0</v>
      </c>
    </row>
    <row r="89" spans="1:13" x14ac:dyDescent="0.25">
      <c r="A89">
        <f t="shared" si="1"/>
        <v>87</v>
      </c>
      <c r="B89" s="1">
        <v>40.544820299999998</v>
      </c>
      <c r="C89" s="1">
        <v>-4.0121118999999998</v>
      </c>
      <c r="D89">
        <v>9.69</v>
      </c>
      <c r="E89" s="5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5.8999999978937012E-6</v>
      </c>
      <c r="K89" s="1">
        <f>Tabla3[[#This Row],[LON UAV]]-Tabla3[[#This Row],[LON MARKER]]</f>
        <v>6.899999999809836E-6</v>
      </c>
      <c r="L89" s="2">
        <f>Tabla3[[#This Row],[ALT UAV]]-Tabla3[[#This Row],[ALT MARKER]]</f>
        <v>9.69</v>
      </c>
      <c r="M89" s="2">
        <f>Tabla3[[#This Row],[YAW UAV]]-Tabla3[[#This Row],[YAW MARKER]]</f>
        <v>0</v>
      </c>
    </row>
    <row r="90" spans="1:13" x14ac:dyDescent="0.25">
      <c r="A90">
        <f t="shared" si="1"/>
        <v>88</v>
      </c>
      <c r="B90" s="1">
        <v>40.544820199999997</v>
      </c>
      <c r="C90" s="1">
        <v>-4.0121121000000004</v>
      </c>
      <c r="D90">
        <v>9.6199999999999992</v>
      </c>
      <c r="E90" s="5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5.7999999967250915E-6</v>
      </c>
      <c r="K90" s="1">
        <f>Tabla3[[#This Row],[LON UAV]]-Tabla3[[#This Row],[LON MARKER]]</f>
        <v>6.6999999992489734E-6</v>
      </c>
      <c r="L90" s="2">
        <f>Tabla3[[#This Row],[ALT UAV]]-Tabla3[[#This Row],[ALT MARKER]]</f>
        <v>9.6199999999999992</v>
      </c>
      <c r="M90" s="2">
        <f>Tabla3[[#This Row],[YAW UAV]]-Tabla3[[#This Row],[YAW MARKER]]</f>
        <v>0</v>
      </c>
    </row>
    <row r="91" spans="1:13" x14ac:dyDescent="0.25">
      <c r="A91">
        <f t="shared" si="1"/>
        <v>89</v>
      </c>
      <c r="B91" s="1">
        <v>40.544820199999997</v>
      </c>
      <c r="C91" s="1">
        <v>-4.0121121999999998</v>
      </c>
      <c r="D91">
        <v>9.5500000000000007</v>
      </c>
      <c r="E91" s="5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5.7999999967250915E-6</v>
      </c>
      <c r="K91" s="1">
        <f>Tabla3[[#This Row],[LON UAV]]-Tabla3[[#This Row],[LON MARKER]]</f>
        <v>6.5999999998567205E-6</v>
      </c>
      <c r="L91" s="2">
        <f>Tabla3[[#This Row],[ALT UAV]]-Tabla3[[#This Row],[ALT MARKER]]</f>
        <v>9.5500000000000007</v>
      </c>
      <c r="M91" s="2">
        <f>Tabla3[[#This Row],[YAW UAV]]-Tabla3[[#This Row],[YAW MARKER]]</f>
        <v>0</v>
      </c>
    </row>
    <row r="92" spans="1:13" x14ac:dyDescent="0.25">
      <c r="A92">
        <f t="shared" si="1"/>
        <v>90</v>
      </c>
      <c r="B92" s="1">
        <v>40.544820100000003</v>
      </c>
      <c r="C92" s="1">
        <v>-4.0121123000000001</v>
      </c>
      <c r="D92">
        <v>9.4700000000000006</v>
      </c>
      <c r="E92" s="5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5.7000000026619091E-6</v>
      </c>
      <c r="K92" s="1">
        <f>Tabla3[[#This Row],[LON UAV]]-Tabla3[[#This Row],[LON MARKER]]</f>
        <v>6.4999999995762892E-6</v>
      </c>
      <c r="L92" s="2">
        <f>Tabla3[[#This Row],[ALT UAV]]-Tabla3[[#This Row],[ALT MARKER]]</f>
        <v>9.4700000000000006</v>
      </c>
      <c r="M92" s="2">
        <f>Tabla3[[#This Row],[YAW UAV]]-Tabla3[[#This Row],[YAW MARKER]]</f>
        <v>0</v>
      </c>
    </row>
    <row r="93" spans="1:13" x14ac:dyDescent="0.25">
      <c r="A93">
        <f t="shared" si="1"/>
        <v>91</v>
      </c>
      <c r="B93" s="1">
        <v>40.544820000000001</v>
      </c>
      <c r="C93" s="1">
        <v>-4.0121124000000004</v>
      </c>
      <c r="D93">
        <v>9.4</v>
      </c>
      <c r="E93" s="5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5.6000000014932994E-6</v>
      </c>
      <c r="K93" s="1">
        <f>Tabla3[[#This Row],[LON UAV]]-Tabla3[[#This Row],[LON MARKER]]</f>
        <v>6.3999999992958578E-6</v>
      </c>
      <c r="L93" s="2">
        <f>Tabla3[[#This Row],[ALT UAV]]-Tabla3[[#This Row],[ALT MARKER]]</f>
        <v>9.4</v>
      </c>
      <c r="M93" s="2">
        <f>Tabla3[[#This Row],[YAW UAV]]-Tabla3[[#This Row],[YAW MARKER]]</f>
        <v>0</v>
      </c>
    </row>
    <row r="94" spans="1:13" x14ac:dyDescent="0.25">
      <c r="A94">
        <f t="shared" si="1"/>
        <v>92</v>
      </c>
      <c r="B94" s="1">
        <v>40.544820000000001</v>
      </c>
      <c r="C94" s="1">
        <v>-4.0121124999999997</v>
      </c>
      <c r="D94">
        <v>9.35</v>
      </c>
      <c r="E94" s="5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5.6000000014932994E-6</v>
      </c>
      <c r="K94" s="1">
        <f>Tabla3[[#This Row],[LON UAV]]-Tabla3[[#This Row],[LON MARKER]]</f>
        <v>6.2999999999036049E-6</v>
      </c>
      <c r="L94" s="2">
        <f>Tabla3[[#This Row],[ALT UAV]]-Tabla3[[#This Row],[ALT MARKER]]</f>
        <v>9.35</v>
      </c>
      <c r="M94" s="2">
        <f>Tabla3[[#This Row],[YAW UAV]]-Tabla3[[#This Row],[YAW MARKER]]</f>
        <v>0</v>
      </c>
    </row>
    <row r="95" spans="1:13" x14ac:dyDescent="0.25">
      <c r="A95">
        <f t="shared" si="1"/>
        <v>93</v>
      </c>
      <c r="B95" s="1">
        <v>40.5448199</v>
      </c>
      <c r="C95" s="1">
        <v>-4.0121126</v>
      </c>
      <c r="D95">
        <v>9.2899999999999991</v>
      </c>
      <c r="E95" s="5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5.5000000003246896E-6</v>
      </c>
      <c r="K95" s="1">
        <f>Tabla3[[#This Row],[LON UAV]]-Tabla3[[#This Row],[LON MARKER]]</f>
        <v>6.1999999996231736E-6</v>
      </c>
      <c r="L95" s="2">
        <f>Tabla3[[#This Row],[ALT UAV]]-Tabla3[[#This Row],[ALT MARKER]]</f>
        <v>9.2899999999999991</v>
      </c>
      <c r="M95" s="2">
        <f>Tabla3[[#This Row],[YAW UAV]]-Tabla3[[#This Row],[YAW MARKER]]</f>
        <v>0</v>
      </c>
    </row>
    <row r="96" spans="1:13" x14ac:dyDescent="0.25">
      <c r="A96">
        <f t="shared" si="1"/>
        <v>94</v>
      </c>
      <c r="B96" s="1">
        <v>40.544819799999999</v>
      </c>
      <c r="C96" s="1">
        <v>-4.0121127000000003</v>
      </c>
      <c r="D96">
        <v>9.23</v>
      </c>
      <c r="E96" s="5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5.3999999991560799E-6</v>
      </c>
      <c r="K96" s="1">
        <f>Tabla3[[#This Row],[LON UAV]]-Tabla3[[#This Row],[LON MARKER]]</f>
        <v>6.0999999993427423E-6</v>
      </c>
      <c r="L96" s="2">
        <f>Tabla3[[#This Row],[ALT UAV]]-Tabla3[[#This Row],[ALT MARKER]]</f>
        <v>9.23</v>
      </c>
      <c r="M96" s="2">
        <f>Tabla3[[#This Row],[YAW UAV]]-Tabla3[[#This Row],[YAW MARKER]]</f>
        <v>0</v>
      </c>
    </row>
    <row r="97" spans="1:13" x14ac:dyDescent="0.25">
      <c r="A97">
        <f t="shared" si="1"/>
        <v>95</v>
      </c>
      <c r="B97" s="1">
        <v>40.544819799999999</v>
      </c>
      <c r="C97" s="1">
        <v>-4.0121127999999997</v>
      </c>
      <c r="D97">
        <v>9.19</v>
      </c>
      <c r="E97" s="5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5.3999999991560799E-6</v>
      </c>
      <c r="K97" s="1">
        <f>Tabla3[[#This Row],[LON UAV]]-Tabla3[[#This Row],[LON MARKER]]</f>
        <v>5.9999999999504894E-6</v>
      </c>
      <c r="L97" s="2">
        <f>Tabla3[[#This Row],[ALT UAV]]-Tabla3[[#This Row],[ALT MARKER]]</f>
        <v>9.19</v>
      </c>
      <c r="M97" s="2">
        <f>Tabla3[[#This Row],[YAW UAV]]-Tabla3[[#This Row],[YAW MARKER]]</f>
        <v>0</v>
      </c>
    </row>
    <row r="98" spans="1:13" x14ac:dyDescent="0.25">
      <c r="A98">
        <f t="shared" si="1"/>
        <v>96</v>
      </c>
      <c r="B98" s="1">
        <v>40.544819699999998</v>
      </c>
      <c r="C98" s="1">
        <v>-4.0121129</v>
      </c>
      <c r="D98">
        <v>9.15</v>
      </c>
      <c r="E98" s="5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5.2999999979874701E-6</v>
      </c>
      <c r="K98" s="1">
        <f>Tabla3[[#This Row],[LON UAV]]-Tabla3[[#This Row],[LON MARKER]]</f>
        <v>5.8999999996700581E-6</v>
      </c>
      <c r="L98" s="2">
        <f>Tabla3[[#This Row],[ALT UAV]]-Tabla3[[#This Row],[ALT MARKER]]</f>
        <v>9.15</v>
      </c>
      <c r="M98" s="2">
        <f>Tabla3[[#This Row],[YAW UAV]]-Tabla3[[#This Row],[YAW MARKER]]</f>
        <v>0</v>
      </c>
    </row>
    <row r="99" spans="1:13" x14ac:dyDescent="0.25">
      <c r="A99">
        <f t="shared" si="1"/>
        <v>97</v>
      </c>
      <c r="B99" s="1">
        <v>40.544819599999997</v>
      </c>
      <c r="C99" s="1">
        <v>-4.0121130000000003</v>
      </c>
      <c r="D99">
        <v>9.1</v>
      </c>
      <c r="E99" s="5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5.1999999968188604E-6</v>
      </c>
      <c r="K99" s="1">
        <f>Tabla3[[#This Row],[LON UAV]]-Tabla3[[#This Row],[LON MARKER]]</f>
        <v>5.7999999993896267E-6</v>
      </c>
      <c r="L99" s="2">
        <f>Tabla3[[#This Row],[ALT UAV]]-Tabla3[[#This Row],[ALT MARKER]]</f>
        <v>9.1</v>
      </c>
      <c r="M99" s="2">
        <f>Tabla3[[#This Row],[YAW UAV]]-Tabla3[[#This Row],[YAW MARKER]]</f>
        <v>0</v>
      </c>
    </row>
    <row r="100" spans="1:13" x14ac:dyDescent="0.25">
      <c r="A100">
        <f t="shared" si="1"/>
        <v>98</v>
      </c>
      <c r="B100" s="1">
        <v>40.544819599999997</v>
      </c>
      <c r="C100" s="1">
        <v>-4.0121130000000003</v>
      </c>
      <c r="D100">
        <v>9.0500000000000007</v>
      </c>
      <c r="E100" s="5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5.1999999968188604E-6</v>
      </c>
      <c r="K100" s="1">
        <f>Tabla3[[#This Row],[LON UAV]]-Tabla3[[#This Row],[LON MARKER]]</f>
        <v>5.7999999993896267E-6</v>
      </c>
      <c r="L100" s="2">
        <f>Tabla3[[#This Row],[ALT UAV]]-Tabla3[[#This Row],[ALT MARKER]]</f>
        <v>9.0500000000000007</v>
      </c>
      <c r="M100" s="2">
        <f>Tabla3[[#This Row],[YAW UAV]]-Tabla3[[#This Row],[YAW MARKER]]</f>
        <v>0</v>
      </c>
    </row>
    <row r="101" spans="1:13" x14ac:dyDescent="0.25">
      <c r="A101">
        <f t="shared" si="1"/>
        <v>99</v>
      </c>
      <c r="B101" s="1">
        <v>40.544819500000003</v>
      </c>
      <c r="C101" s="1">
        <v>-4.0121130999999997</v>
      </c>
      <c r="D101">
        <v>9</v>
      </c>
      <c r="E101" s="5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5.100000002755678E-6</v>
      </c>
      <c r="K101" s="1">
        <f>Tabla3[[#This Row],[LON UAV]]-Tabla3[[#This Row],[LON MARKER]]</f>
        <v>5.6999999999973738E-6</v>
      </c>
      <c r="L101" s="2">
        <f>Tabla3[[#This Row],[ALT UAV]]-Tabla3[[#This Row],[ALT MARKER]]</f>
        <v>9</v>
      </c>
      <c r="M101" s="2">
        <f>Tabla3[[#This Row],[YAW UAV]]-Tabla3[[#This Row],[YAW MARKER]]</f>
        <v>0</v>
      </c>
    </row>
    <row r="102" spans="1:13" x14ac:dyDescent="0.25">
      <c r="A102">
        <f t="shared" si="1"/>
        <v>100</v>
      </c>
      <c r="B102" s="1">
        <v>40.544819400000002</v>
      </c>
      <c r="C102" s="1">
        <v>-4.0121130999999997</v>
      </c>
      <c r="D102">
        <v>8.9600000000000009</v>
      </c>
      <c r="E102" s="5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5.0000000015870683E-6</v>
      </c>
      <c r="K102" s="1">
        <f>Tabla3[[#This Row],[LON UAV]]-Tabla3[[#This Row],[LON MARKER]]</f>
        <v>5.6999999999973738E-6</v>
      </c>
      <c r="L102" s="2">
        <f>Tabla3[[#This Row],[ALT UAV]]-Tabla3[[#This Row],[ALT MARKER]]</f>
        <v>8.9600000000000009</v>
      </c>
      <c r="M102" s="2">
        <f>Tabla3[[#This Row],[YAW UAV]]-Tabla3[[#This Row],[YAW MARKER]]</f>
        <v>0</v>
      </c>
    </row>
    <row r="103" spans="1:13" x14ac:dyDescent="0.25">
      <c r="A103">
        <f t="shared" si="1"/>
        <v>101</v>
      </c>
      <c r="B103" s="1">
        <v>40.544819400000002</v>
      </c>
      <c r="C103" s="1">
        <v>-4.0121131999999999</v>
      </c>
      <c r="D103">
        <v>8.91</v>
      </c>
      <c r="E103" s="5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5.0000000015870683E-6</v>
      </c>
      <c r="K103" s="1">
        <f>Tabla3[[#This Row],[LON UAV]]-Tabla3[[#This Row],[LON MARKER]]</f>
        <v>5.5999999997169425E-6</v>
      </c>
      <c r="L103" s="2">
        <f>Tabla3[[#This Row],[ALT UAV]]-Tabla3[[#This Row],[ALT MARKER]]</f>
        <v>8.91</v>
      </c>
      <c r="M103" s="2">
        <f>Tabla3[[#This Row],[YAW UAV]]-Tabla3[[#This Row],[YAW MARKER]]</f>
        <v>0</v>
      </c>
    </row>
    <row r="104" spans="1:13" x14ac:dyDescent="0.25">
      <c r="A104">
        <f t="shared" si="1"/>
        <v>102</v>
      </c>
      <c r="B104" s="1">
        <v>40.5448193</v>
      </c>
      <c r="C104" s="1">
        <v>-4.0121131999999999</v>
      </c>
      <c r="D104">
        <v>8.8699999999999992</v>
      </c>
      <c r="E104" s="5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4.9000000004184585E-6</v>
      </c>
      <c r="K104" s="1">
        <f>Tabla3[[#This Row],[LON UAV]]-Tabla3[[#This Row],[LON MARKER]]</f>
        <v>5.5999999997169425E-6</v>
      </c>
      <c r="L104" s="2">
        <f>Tabla3[[#This Row],[ALT UAV]]-Tabla3[[#This Row],[ALT MARKER]]</f>
        <v>8.8699999999999992</v>
      </c>
      <c r="M104" s="2">
        <f>Tabla3[[#This Row],[YAW UAV]]-Tabla3[[#This Row],[YAW MARKER]]</f>
        <v>0</v>
      </c>
    </row>
    <row r="105" spans="1:13" x14ac:dyDescent="0.25">
      <c r="A105">
        <f t="shared" si="1"/>
        <v>103</v>
      </c>
      <c r="B105" s="1">
        <v>40.5448193</v>
      </c>
      <c r="C105" s="1">
        <v>-4.0121133000000002</v>
      </c>
      <c r="D105">
        <v>8.82</v>
      </c>
      <c r="E105" s="5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4.9000000004184585E-6</v>
      </c>
      <c r="K105" s="1">
        <f>Tabla3[[#This Row],[LON UAV]]-Tabla3[[#This Row],[LON MARKER]]</f>
        <v>5.4999999994365112E-6</v>
      </c>
      <c r="L105" s="2">
        <f>Tabla3[[#This Row],[ALT UAV]]-Tabla3[[#This Row],[ALT MARKER]]</f>
        <v>8.82</v>
      </c>
      <c r="M105" s="2">
        <f>Tabla3[[#This Row],[YAW UAV]]-Tabla3[[#This Row],[YAW MARKER]]</f>
        <v>0</v>
      </c>
    </row>
    <row r="106" spans="1:13" x14ac:dyDescent="0.25">
      <c r="A106">
        <f t="shared" si="1"/>
        <v>104</v>
      </c>
      <c r="B106" s="1">
        <v>40.544819199999999</v>
      </c>
      <c r="C106" s="1">
        <v>-4.0121133000000002</v>
      </c>
      <c r="D106">
        <v>8.7799999999999994</v>
      </c>
      <c r="E106" s="5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4.7999999992498488E-6</v>
      </c>
      <c r="K106" s="1">
        <f>Tabla3[[#This Row],[LON UAV]]-Tabla3[[#This Row],[LON MARKER]]</f>
        <v>5.4999999994365112E-6</v>
      </c>
      <c r="L106" s="2">
        <f>Tabla3[[#This Row],[ALT UAV]]-Tabla3[[#This Row],[ALT MARKER]]</f>
        <v>8.7799999999999994</v>
      </c>
      <c r="M106" s="2">
        <f>Tabla3[[#This Row],[YAW UAV]]-Tabla3[[#This Row],[YAW MARKER]]</f>
        <v>0</v>
      </c>
    </row>
    <row r="107" spans="1:13" x14ac:dyDescent="0.25">
      <c r="A107">
        <f t="shared" si="1"/>
        <v>105</v>
      </c>
      <c r="B107" s="1">
        <v>40.544819099999998</v>
      </c>
      <c r="C107" s="1">
        <v>-4.0121133000000002</v>
      </c>
      <c r="D107">
        <v>8.74</v>
      </c>
      <c r="E107" s="5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4.699999998081239E-6</v>
      </c>
      <c r="K107" s="1">
        <f>Tabla3[[#This Row],[LON UAV]]-Tabla3[[#This Row],[LON MARKER]]</f>
        <v>5.4999999994365112E-6</v>
      </c>
      <c r="L107" s="2">
        <f>Tabla3[[#This Row],[ALT UAV]]-Tabla3[[#This Row],[ALT MARKER]]</f>
        <v>8.74</v>
      </c>
      <c r="M107" s="2">
        <f>Tabla3[[#This Row],[YAW UAV]]-Tabla3[[#This Row],[YAW MARKER]]</f>
        <v>0</v>
      </c>
    </row>
    <row r="108" spans="1:13" x14ac:dyDescent="0.25">
      <c r="A108">
        <f t="shared" si="1"/>
        <v>106</v>
      </c>
      <c r="B108" s="1">
        <v>40.544819099999998</v>
      </c>
      <c r="C108" s="1">
        <v>-4.0121133999999996</v>
      </c>
      <c r="D108">
        <v>8.6999999999999993</v>
      </c>
      <c r="E108" s="5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4.699999998081239E-6</v>
      </c>
      <c r="K108" s="1">
        <f>Tabla3[[#This Row],[LON UAV]]-Tabla3[[#This Row],[LON MARKER]]</f>
        <v>5.4000000000442583E-6</v>
      </c>
      <c r="L108" s="2">
        <f>Tabla3[[#This Row],[ALT UAV]]-Tabla3[[#This Row],[ALT MARKER]]</f>
        <v>8.6999999999999993</v>
      </c>
      <c r="M108" s="2">
        <f>Tabla3[[#This Row],[YAW UAV]]-Tabla3[[#This Row],[YAW MARKER]]</f>
        <v>0</v>
      </c>
    </row>
    <row r="109" spans="1:13" x14ac:dyDescent="0.25">
      <c r="A109">
        <f t="shared" si="1"/>
        <v>107</v>
      </c>
      <c r="B109" s="1">
        <v>40.544819099999998</v>
      </c>
      <c r="C109" s="1">
        <v>-4.0121133999999996</v>
      </c>
      <c r="D109">
        <v>8.67</v>
      </c>
      <c r="E109" s="5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4.699999998081239E-6</v>
      </c>
      <c r="K109" s="1">
        <f>Tabla3[[#This Row],[LON UAV]]-Tabla3[[#This Row],[LON MARKER]]</f>
        <v>5.4000000000442583E-6</v>
      </c>
      <c r="L109" s="2">
        <f>Tabla3[[#This Row],[ALT UAV]]-Tabla3[[#This Row],[ALT MARKER]]</f>
        <v>8.67</v>
      </c>
      <c r="M109" s="2">
        <f>Tabla3[[#This Row],[YAW UAV]]-Tabla3[[#This Row],[YAW MARKER]]</f>
        <v>0</v>
      </c>
    </row>
    <row r="110" spans="1:13" x14ac:dyDescent="0.25">
      <c r="A110">
        <f t="shared" si="1"/>
        <v>108</v>
      </c>
      <c r="B110" s="1">
        <v>40.544818999999997</v>
      </c>
      <c r="C110" s="1">
        <v>-4.0121133999999996</v>
      </c>
      <c r="D110">
        <v>8.6300000000000008</v>
      </c>
      <c r="E110" s="5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4.5999999969126293E-6</v>
      </c>
      <c r="K110" s="1">
        <f>Tabla3[[#This Row],[LON UAV]]-Tabla3[[#This Row],[LON MARKER]]</f>
        <v>5.4000000000442583E-6</v>
      </c>
      <c r="L110" s="2">
        <f>Tabla3[[#This Row],[ALT UAV]]-Tabla3[[#This Row],[ALT MARKER]]</f>
        <v>8.6300000000000008</v>
      </c>
      <c r="M110" s="2">
        <f>Tabla3[[#This Row],[YAW UAV]]-Tabla3[[#This Row],[YAW MARKER]]</f>
        <v>0</v>
      </c>
    </row>
    <row r="111" spans="1:13" x14ac:dyDescent="0.25">
      <c r="A111">
        <f t="shared" si="1"/>
        <v>109</v>
      </c>
      <c r="B111" s="1">
        <v>40.544818999999997</v>
      </c>
      <c r="C111" s="1">
        <v>-4.0121133999999996</v>
      </c>
      <c r="D111">
        <v>8.6</v>
      </c>
      <c r="E111" s="5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4.5999999969126293E-6</v>
      </c>
      <c r="K111" s="1">
        <f>Tabla3[[#This Row],[LON UAV]]-Tabla3[[#This Row],[LON MARKER]]</f>
        <v>5.4000000000442583E-6</v>
      </c>
      <c r="L111" s="2">
        <f>Tabla3[[#This Row],[ALT UAV]]-Tabla3[[#This Row],[ALT MARKER]]</f>
        <v>8.6</v>
      </c>
      <c r="M111" s="2">
        <f>Tabla3[[#This Row],[YAW UAV]]-Tabla3[[#This Row],[YAW MARKER]]</f>
        <v>0</v>
      </c>
    </row>
    <row r="112" spans="1:13" x14ac:dyDescent="0.25">
      <c r="A112">
        <f t="shared" si="1"/>
        <v>110</v>
      </c>
      <c r="B112" s="1">
        <v>40.544818900000003</v>
      </c>
      <c r="C112" s="1">
        <v>-4.0121134999999999</v>
      </c>
      <c r="D112">
        <v>8.56</v>
      </c>
      <c r="E112" s="5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4.5000000028494469E-6</v>
      </c>
      <c r="K112" s="1">
        <f>Tabla3[[#This Row],[LON UAV]]-Tabla3[[#This Row],[LON MARKER]]</f>
        <v>5.299999999763827E-6</v>
      </c>
      <c r="L112" s="2">
        <f>Tabla3[[#This Row],[ALT UAV]]-Tabla3[[#This Row],[ALT MARKER]]</f>
        <v>8.56</v>
      </c>
      <c r="M112" s="2">
        <f>Tabla3[[#This Row],[YAW UAV]]-Tabla3[[#This Row],[YAW MARKER]]</f>
        <v>0</v>
      </c>
    </row>
    <row r="113" spans="1:13" x14ac:dyDescent="0.25">
      <c r="A113">
        <f t="shared" si="1"/>
        <v>111</v>
      </c>
      <c r="B113" s="1">
        <v>40.544818900000003</v>
      </c>
      <c r="C113" s="1">
        <v>-4.0121134999999999</v>
      </c>
      <c r="D113">
        <v>8.5299999999999994</v>
      </c>
      <c r="E113" s="5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4.5000000028494469E-6</v>
      </c>
      <c r="K113" s="1">
        <f>Tabla3[[#This Row],[LON UAV]]-Tabla3[[#This Row],[LON MARKER]]</f>
        <v>5.299999999763827E-6</v>
      </c>
      <c r="L113" s="2">
        <f>Tabla3[[#This Row],[ALT UAV]]-Tabla3[[#This Row],[ALT MARKER]]</f>
        <v>8.5299999999999994</v>
      </c>
      <c r="M113" s="2">
        <f>Tabla3[[#This Row],[YAW UAV]]-Tabla3[[#This Row],[YAW MARKER]]</f>
        <v>0</v>
      </c>
    </row>
    <row r="114" spans="1:13" x14ac:dyDescent="0.25">
      <c r="A114">
        <f t="shared" si="1"/>
        <v>112</v>
      </c>
      <c r="B114" s="1">
        <v>40.544818900000003</v>
      </c>
      <c r="C114" s="1">
        <v>-4.0121134999999999</v>
      </c>
      <c r="D114">
        <v>8.49</v>
      </c>
      <c r="E114" s="5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4.5000000028494469E-6</v>
      </c>
      <c r="K114" s="1">
        <f>Tabla3[[#This Row],[LON UAV]]-Tabla3[[#This Row],[LON MARKER]]</f>
        <v>5.299999999763827E-6</v>
      </c>
      <c r="L114" s="2">
        <f>Tabla3[[#This Row],[ALT UAV]]-Tabla3[[#This Row],[ALT MARKER]]</f>
        <v>8.49</v>
      </c>
      <c r="M114" s="2">
        <f>Tabla3[[#This Row],[YAW UAV]]-Tabla3[[#This Row],[YAW MARKER]]</f>
        <v>0</v>
      </c>
    </row>
    <row r="115" spans="1:13" x14ac:dyDescent="0.25">
      <c r="A115">
        <f t="shared" si="1"/>
        <v>113</v>
      </c>
      <c r="B115" s="1">
        <v>40.544818900000003</v>
      </c>
      <c r="C115" s="1">
        <v>-4.0121134999999999</v>
      </c>
      <c r="D115">
        <v>8.4600000000000009</v>
      </c>
      <c r="E115" s="5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4.5000000028494469E-6</v>
      </c>
      <c r="K115" s="1">
        <f>Tabla3[[#This Row],[LON UAV]]-Tabla3[[#This Row],[LON MARKER]]</f>
        <v>5.299999999763827E-6</v>
      </c>
      <c r="L115" s="2">
        <f>Tabla3[[#This Row],[ALT UAV]]-Tabla3[[#This Row],[ALT MARKER]]</f>
        <v>8.4600000000000009</v>
      </c>
      <c r="M115" s="2">
        <f>Tabla3[[#This Row],[YAW UAV]]-Tabla3[[#This Row],[YAW MARKER]]</f>
        <v>0</v>
      </c>
    </row>
    <row r="116" spans="1:13" x14ac:dyDescent="0.25">
      <c r="A116">
        <f t="shared" si="1"/>
        <v>114</v>
      </c>
      <c r="B116" s="1">
        <v>40.544818800000002</v>
      </c>
      <c r="C116" s="1">
        <v>-4.0121134999999999</v>
      </c>
      <c r="D116">
        <v>8.43</v>
      </c>
      <c r="E116" s="5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4.4000000016808372E-6</v>
      </c>
      <c r="K116" s="1">
        <f>Tabla3[[#This Row],[LON UAV]]-Tabla3[[#This Row],[LON MARKER]]</f>
        <v>5.299999999763827E-6</v>
      </c>
      <c r="L116" s="2">
        <f>Tabla3[[#This Row],[ALT UAV]]-Tabla3[[#This Row],[ALT MARKER]]</f>
        <v>8.43</v>
      </c>
      <c r="M116" s="2">
        <f>Tabla3[[#This Row],[YAW UAV]]-Tabla3[[#This Row],[YAW MARKER]]</f>
        <v>0</v>
      </c>
    </row>
    <row r="117" spans="1:13" x14ac:dyDescent="0.25">
      <c r="A117">
        <f t="shared" si="1"/>
        <v>115</v>
      </c>
      <c r="B117" s="1">
        <v>40.544818800000002</v>
      </c>
      <c r="C117" s="1">
        <v>-4.0121134999999999</v>
      </c>
      <c r="D117">
        <v>8.39</v>
      </c>
      <c r="E117" s="5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4.4000000016808372E-6</v>
      </c>
      <c r="K117" s="1">
        <f>Tabla3[[#This Row],[LON UAV]]-Tabla3[[#This Row],[LON MARKER]]</f>
        <v>5.299999999763827E-6</v>
      </c>
      <c r="L117" s="2">
        <f>Tabla3[[#This Row],[ALT UAV]]-Tabla3[[#This Row],[ALT MARKER]]</f>
        <v>8.39</v>
      </c>
      <c r="M117" s="2">
        <f>Tabla3[[#This Row],[YAW UAV]]-Tabla3[[#This Row],[YAW MARKER]]</f>
        <v>0</v>
      </c>
    </row>
    <row r="118" spans="1:13" x14ac:dyDescent="0.25">
      <c r="A118">
        <f t="shared" si="1"/>
        <v>116</v>
      </c>
      <c r="B118" s="1">
        <v>40.544818800000002</v>
      </c>
      <c r="C118" s="1">
        <v>-4.0121134999999999</v>
      </c>
      <c r="D118">
        <v>8.3699999999999992</v>
      </c>
      <c r="E118" s="5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4.4000000016808372E-6</v>
      </c>
      <c r="K118" s="1">
        <f>Tabla3[[#This Row],[LON UAV]]-Tabla3[[#This Row],[LON MARKER]]</f>
        <v>5.299999999763827E-6</v>
      </c>
      <c r="L118" s="2">
        <f>Tabla3[[#This Row],[ALT UAV]]-Tabla3[[#This Row],[ALT MARKER]]</f>
        <v>8.3699999999999992</v>
      </c>
      <c r="M118" s="2">
        <f>Tabla3[[#This Row],[YAW UAV]]-Tabla3[[#This Row],[YAW MARKER]]</f>
        <v>0</v>
      </c>
    </row>
    <row r="119" spans="1:13" x14ac:dyDescent="0.25">
      <c r="A119">
        <f t="shared" si="1"/>
        <v>117</v>
      </c>
      <c r="B119" s="1">
        <v>40.544818800000002</v>
      </c>
      <c r="C119" s="1">
        <v>-4.0121134999999999</v>
      </c>
      <c r="D119">
        <v>8.34</v>
      </c>
      <c r="E119" s="5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4.4000000016808372E-6</v>
      </c>
      <c r="K119" s="1">
        <f>Tabla3[[#This Row],[LON UAV]]-Tabla3[[#This Row],[LON MARKER]]</f>
        <v>5.299999999763827E-6</v>
      </c>
      <c r="L119" s="2">
        <f>Tabla3[[#This Row],[ALT UAV]]-Tabla3[[#This Row],[ALT MARKER]]</f>
        <v>8.34</v>
      </c>
      <c r="M119" s="2">
        <f>Tabla3[[#This Row],[YAW UAV]]-Tabla3[[#This Row],[YAW MARKER]]</f>
        <v>0</v>
      </c>
    </row>
    <row r="120" spans="1:13" x14ac:dyDescent="0.25">
      <c r="A120">
        <f t="shared" si="1"/>
        <v>118</v>
      </c>
      <c r="B120" s="1">
        <v>40.5448187</v>
      </c>
      <c r="C120" s="1">
        <v>-4.0121134999999999</v>
      </c>
      <c r="D120">
        <v>8.31</v>
      </c>
      <c r="E120" s="5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4.3000000005122274E-6</v>
      </c>
      <c r="K120" s="1">
        <f>Tabla3[[#This Row],[LON UAV]]-Tabla3[[#This Row],[LON MARKER]]</f>
        <v>5.299999999763827E-6</v>
      </c>
      <c r="L120" s="2">
        <f>Tabla3[[#This Row],[ALT UAV]]-Tabla3[[#This Row],[ALT MARKER]]</f>
        <v>8.31</v>
      </c>
      <c r="M120" s="2">
        <f>Tabla3[[#This Row],[YAW UAV]]-Tabla3[[#This Row],[YAW MARKER]]</f>
        <v>0</v>
      </c>
    </row>
    <row r="121" spans="1:13" x14ac:dyDescent="0.25">
      <c r="A121">
        <f t="shared" si="1"/>
        <v>119</v>
      </c>
      <c r="B121" s="1">
        <v>40.5448187</v>
      </c>
      <c r="C121" s="1">
        <v>-4.0121134999999999</v>
      </c>
      <c r="D121">
        <v>8.2799999999999994</v>
      </c>
      <c r="E121" s="5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4.3000000005122274E-6</v>
      </c>
      <c r="K121" s="1">
        <f>Tabla3[[#This Row],[LON UAV]]-Tabla3[[#This Row],[LON MARKER]]</f>
        <v>5.299999999763827E-6</v>
      </c>
      <c r="L121" s="2">
        <f>Tabla3[[#This Row],[ALT UAV]]-Tabla3[[#This Row],[ALT MARKER]]</f>
        <v>8.2799999999999994</v>
      </c>
      <c r="M121" s="2">
        <f>Tabla3[[#This Row],[YAW UAV]]-Tabla3[[#This Row],[YAW MARKER]]</f>
        <v>0</v>
      </c>
    </row>
    <row r="122" spans="1:13" x14ac:dyDescent="0.25">
      <c r="A122">
        <f t="shared" si="1"/>
        <v>120</v>
      </c>
      <c r="B122" s="1">
        <v>40.5448187</v>
      </c>
      <c r="C122" s="1">
        <v>-4.0121134999999999</v>
      </c>
      <c r="D122">
        <v>8.25</v>
      </c>
      <c r="E122" s="5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4.3000000005122274E-6</v>
      </c>
      <c r="K122" s="1">
        <f>Tabla3[[#This Row],[LON UAV]]-Tabla3[[#This Row],[LON MARKER]]</f>
        <v>5.299999999763827E-6</v>
      </c>
      <c r="L122" s="2">
        <f>Tabla3[[#This Row],[ALT UAV]]-Tabla3[[#This Row],[ALT MARKER]]</f>
        <v>8.25</v>
      </c>
      <c r="M122" s="2">
        <f>Tabla3[[#This Row],[YAW UAV]]-Tabla3[[#This Row],[YAW MARKER]]</f>
        <v>0</v>
      </c>
    </row>
    <row r="123" spans="1:13" x14ac:dyDescent="0.25">
      <c r="A123">
        <f t="shared" si="1"/>
        <v>121</v>
      </c>
      <c r="B123" s="1">
        <v>40.5448187</v>
      </c>
      <c r="C123" s="1">
        <v>-4.0121134999999999</v>
      </c>
      <c r="D123">
        <v>8.2200000000000006</v>
      </c>
      <c r="E123" s="5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4.3000000005122274E-6</v>
      </c>
      <c r="K123" s="1">
        <f>Tabla3[[#This Row],[LON UAV]]-Tabla3[[#This Row],[LON MARKER]]</f>
        <v>5.299999999763827E-6</v>
      </c>
      <c r="L123" s="2">
        <f>Tabla3[[#This Row],[ALT UAV]]-Tabla3[[#This Row],[ALT MARKER]]</f>
        <v>8.2200000000000006</v>
      </c>
      <c r="M123" s="2">
        <f>Tabla3[[#This Row],[YAW UAV]]-Tabla3[[#This Row],[YAW MARKER]]</f>
        <v>0</v>
      </c>
    </row>
    <row r="124" spans="1:13" x14ac:dyDescent="0.25">
      <c r="A124">
        <f t="shared" si="1"/>
        <v>122</v>
      </c>
      <c r="B124" s="1">
        <v>40.5448187</v>
      </c>
      <c r="C124" s="1">
        <v>-4.0121134999999999</v>
      </c>
      <c r="D124">
        <v>8.1999999999999993</v>
      </c>
      <c r="E124" s="5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4.3000000005122274E-6</v>
      </c>
      <c r="K124" s="1">
        <f>Tabla3[[#This Row],[LON UAV]]-Tabla3[[#This Row],[LON MARKER]]</f>
        <v>5.299999999763827E-6</v>
      </c>
      <c r="L124" s="2">
        <f>Tabla3[[#This Row],[ALT UAV]]-Tabla3[[#This Row],[ALT MARKER]]</f>
        <v>8.1999999999999993</v>
      </c>
      <c r="M124" s="2">
        <f>Tabla3[[#This Row],[YAW UAV]]-Tabla3[[#This Row],[YAW MARKER]]</f>
        <v>0</v>
      </c>
    </row>
    <row r="125" spans="1:13" x14ac:dyDescent="0.25">
      <c r="A125">
        <f t="shared" si="1"/>
        <v>123</v>
      </c>
      <c r="B125" s="1">
        <v>40.5448187</v>
      </c>
      <c r="C125" s="1">
        <v>-4.0121134999999999</v>
      </c>
      <c r="D125">
        <v>8.17</v>
      </c>
      <c r="E125" s="5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4.3000000005122274E-6</v>
      </c>
      <c r="K125" s="1">
        <f>Tabla3[[#This Row],[LON UAV]]-Tabla3[[#This Row],[LON MARKER]]</f>
        <v>5.299999999763827E-6</v>
      </c>
      <c r="L125" s="2">
        <f>Tabla3[[#This Row],[ALT UAV]]-Tabla3[[#This Row],[ALT MARKER]]</f>
        <v>8.17</v>
      </c>
      <c r="M125" s="2">
        <f>Tabla3[[#This Row],[YAW UAV]]-Tabla3[[#This Row],[YAW MARKER]]</f>
        <v>0</v>
      </c>
    </row>
    <row r="126" spans="1:13" x14ac:dyDescent="0.25">
      <c r="A126">
        <f t="shared" si="1"/>
        <v>124</v>
      </c>
      <c r="B126" s="1">
        <v>40.5448187</v>
      </c>
      <c r="C126" s="1">
        <v>-4.0121134999999999</v>
      </c>
      <c r="D126">
        <v>7.96</v>
      </c>
      <c r="E126" s="5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4.3000000005122274E-6</v>
      </c>
      <c r="K126" s="1">
        <f>Tabla3[[#This Row],[LON UAV]]-Tabla3[[#This Row],[LON MARKER]]</f>
        <v>5.299999999763827E-6</v>
      </c>
      <c r="L126" s="2">
        <f>Tabla3[[#This Row],[ALT UAV]]-Tabla3[[#This Row],[ALT MARKER]]</f>
        <v>7.96</v>
      </c>
      <c r="M126" s="2">
        <f>Tabla3[[#This Row],[YAW UAV]]-Tabla3[[#This Row],[YAW MARKER]]</f>
        <v>0</v>
      </c>
    </row>
    <row r="127" spans="1:13" x14ac:dyDescent="0.25">
      <c r="A127">
        <f t="shared" si="1"/>
        <v>125</v>
      </c>
      <c r="B127" s="1">
        <v>40.5448187</v>
      </c>
      <c r="C127" s="1">
        <v>-4.0121134999999999</v>
      </c>
      <c r="D127">
        <v>7.87</v>
      </c>
      <c r="E127" s="5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4.3000000005122274E-6</v>
      </c>
      <c r="K127" s="1">
        <f>Tabla3[[#This Row],[LON UAV]]-Tabla3[[#This Row],[LON MARKER]]</f>
        <v>5.299999999763827E-6</v>
      </c>
      <c r="L127" s="2">
        <f>Tabla3[[#This Row],[ALT UAV]]-Tabla3[[#This Row],[ALT MARKER]]</f>
        <v>7.87</v>
      </c>
      <c r="M127" s="2">
        <f>Tabla3[[#This Row],[YAW UAV]]-Tabla3[[#This Row],[YAW MARKER]]</f>
        <v>0</v>
      </c>
    </row>
    <row r="128" spans="1:13" x14ac:dyDescent="0.25">
      <c r="A128">
        <f t="shared" si="1"/>
        <v>126</v>
      </c>
      <c r="B128" s="1">
        <v>40.544818599999999</v>
      </c>
      <c r="C128" s="1">
        <v>-4.0121134999999999</v>
      </c>
      <c r="D128">
        <v>7.81</v>
      </c>
      <c r="E128" s="5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4.1999999993436177E-6</v>
      </c>
      <c r="K128" s="1">
        <f>Tabla3[[#This Row],[LON UAV]]-Tabla3[[#This Row],[LON MARKER]]</f>
        <v>5.299999999763827E-6</v>
      </c>
      <c r="L128" s="2">
        <f>Tabla3[[#This Row],[ALT UAV]]-Tabla3[[#This Row],[ALT MARKER]]</f>
        <v>7.81</v>
      </c>
      <c r="M128" s="2">
        <f>Tabla3[[#This Row],[YAW UAV]]-Tabla3[[#This Row],[YAW MARKER]]</f>
        <v>0</v>
      </c>
    </row>
    <row r="129" spans="1:13" x14ac:dyDescent="0.25">
      <c r="A129">
        <f t="shared" si="1"/>
        <v>127</v>
      </c>
      <c r="B129" s="1">
        <v>40.544818599999999</v>
      </c>
      <c r="C129" s="1">
        <v>-4.0121134999999999</v>
      </c>
      <c r="D129">
        <v>7.74</v>
      </c>
      <c r="E129" s="5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4.1999999993436177E-6</v>
      </c>
      <c r="K129" s="1">
        <f>Tabla3[[#This Row],[LON UAV]]-Tabla3[[#This Row],[LON MARKER]]</f>
        <v>5.299999999763827E-6</v>
      </c>
      <c r="L129" s="2">
        <f>Tabla3[[#This Row],[ALT UAV]]-Tabla3[[#This Row],[ALT MARKER]]</f>
        <v>7.74</v>
      </c>
      <c r="M129" s="2">
        <f>Tabla3[[#This Row],[YAW UAV]]-Tabla3[[#This Row],[YAW MARKER]]</f>
        <v>0</v>
      </c>
    </row>
    <row r="130" spans="1:13" x14ac:dyDescent="0.25">
      <c r="A130">
        <f t="shared" si="1"/>
        <v>128</v>
      </c>
      <c r="B130" s="1">
        <v>40.544818599999999</v>
      </c>
      <c r="C130" s="1">
        <v>-4.0121134999999999</v>
      </c>
      <c r="D130">
        <v>7.72</v>
      </c>
      <c r="E130" s="5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4.1999999993436177E-6</v>
      </c>
      <c r="K130" s="1">
        <f>Tabla3[[#This Row],[LON UAV]]-Tabla3[[#This Row],[LON MARKER]]</f>
        <v>5.299999999763827E-6</v>
      </c>
      <c r="L130" s="2">
        <f>Tabla3[[#This Row],[ALT UAV]]-Tabla3[[#This Row],[ALT MARKER]]</f>
        <v>7.72</v>
      </c>
      <c r="M130" s="2">
        <f>Tabla3[[#This Row],[YAW UAV]]-Tabla3[[#This Row],[YAW MARKER]]</f>
        <v>0</v>
      </c>
    </row>
    <row r="131" spans="1:13" x14ac:dyDescent="0.25">
      <c r="A131">
        <f t="shared" si="1"/>
        <v>129</v>
      </c>
      <c r="B131" s="1">
        <v>40.544818599999999</v>
      </c>
      <c r="C131" s="1">
        <v>-4.0121134999999999</v>
      </c>
      <c r="D131">
        <v>7.74</v>
      </c>
      <c r="E131" s="5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4.1999999993436177E-6</v>
      </c>
      <c r="K131" s="1">
        <f>Tabla3[[#This Row],[LON UAV]]-Tabla3[[#This Row],[LON MARKER]]</f>
        <v>5.299999999763827E-6</v>
      </c>
      <c r="L131" s="2">
        <f>Tabla3[[#This Row],[ALT UAV]]-Tabla3[[#This Row],[ALT MARKER]]</f>
        <v>7.74</v>
      </c>
      <c r="M131" s="2">
        <f>Tabla3[[#This Row],[YAW UAV]]-Tabla3[[#This Row],[YAW MARKER]]</f>
        <v>0</v>
      </c>
    </row>
    <row r="132" spans="1:13" x14ac:dyDescent="0.25">
      <c r="A132">
        <f t="shared" ref="A132:A195" si="2">A131+1</f>
        <v>130</v>
      </c>
      <c r="B132" s="1">
        <v>40.544818599999999</v>
      </c>
      <c r="C132" s="1">
        <v>-4.0121134999999999</v>
      </c>
      <c r="D132">
        <v>7.83</v>
      </c>
      <c r="E132" s="5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4.1999999993436177E-6</v>
      </c>
      <c r="K132" s="1">
        <f>Tabla3[[#This Row],[LON UAV]]-Tabla3[[#This Row],[LON MARKER]]</f>
        <v>5.299999999763827E-6</v>
      </c>
      <c r="L132" s="2">
        <f>Tabla3[[#This Row],[ALT UAV]]-Tabla3[[#This Row],[ALT MARKER]]</f>
        <v>7.83</v>
      </c>
      <c r="M132" s="2">
        <f>Tabla3[[#This Row],[YAW UAV]]-Tabla3[[#This Row],[YAW MARKER]]</f>
        <v>0</v>
      </c>
    </row>
    <row r="133" spans="1:13" x14ac:dyDescent="0.25">
      <c r="A133">
        <f t="shared" si="2"/>
        <v>131</v>
      </c>
      <c r="B133" s="1">
        <v>40.544818599999999</v>
      </c>
      <c r="C133" s="1">
        <v>-4.0121136000000002</v>
      </c>
      <c r="D133">
        <v>7.97</v>
      </c>
      <c r="E133" s="5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4.1999999993436177E-6</v>
      </c>
      <c r="K133" s="1">
        <f>Tabla3[[#This Row],[LON UAV]]-Tabla3[[#This Row],[LON MARKER]]</f>
        <v>5.1999999994833956E-6</v>
      </c>
      <c r="L133" s="2">
        <f>Tabla3[[#This Row],[ALT UAV]]-Tabla3[[#This Row],[ALT MARKER]]</f>
        <v>7.97</v>
      </c>
      <c r="M133" s="2">
        <f>Tabla3[[#This Row],[YAW UAV]]-Tabla3[[#This Row],[YAW MARKER]]</f>
        <v>0</v>
      </c>
    </row>
    <row r="134" spans="1:13" x14ac:dyDescent="0.25">
      <c r="A134">
        <f t="shared" si="2"/>
        <v>132</v>
      </c>
      <c r="B134" s="1">
        <v>40.544818599999999</v>
      </c>
      <c r="C134" s="1">
        <v>-4.0121136000000002</v>
      </c>
      <c r="D134">
        <v>8.19</v>
      </c>
      <c r="E134" s="5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4.1999999993436177E-6</v>
      </c>
      <c r="K134" s="1">
        <f>Tabla3[[#This Row],[LON UAV]]-Tabla3[[#This Row],[LON MARKER]]</f>
        <v>5.1999999994833956E-6</v>
      </c>
      <c r="L134" s="2">
        <f>Tabla3[[#This Row],[ALT UAV]]-Tabla3[[#This Row],[ALT MARKER]]</f>
        <v>8.19</v>
      </c>
      <c r="M134" s="2">
        <f>Tabla3[[#This Row],[YAW UAV]]-Tabla3[[#This Row],[YAW MARKER]]</f>
        <v>0</v>
      </c>
    </row>
    <row r="135" spans="1:13" x14ac:dyDescent="0.25">
      <c r="A135">
        <f t="shared" si="2"/>
        <v>133</v>
      </c>
      <c r="B135" s="1">
        <v>40.544818599999999</v>
      </c>
      <c r="C135" s="1">
        <v>-4.0121136000000002</v>
      </c>
      <c r="D135">
        <v>8.5</v>
      </c>
      <c r="E135" s="5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4.1999999993436177E-6</v>
      </c>
      <c r="K135" s="1">
        <f>Tabla3[[#This Row],[LON UAV]]-Tabla3[[#This Row],[LON MARKER]]</f>
        <v>5.1999999994833956E-6</v>
      </c>
      <c r="L135" s="2">
        <f>Tabla3[[#This Row],[ALT UAV]]-Tabla3[[#This Row],[ALT MARKER]]</f>
        <v>8.5</v>
      </c>
      <c r="M135" s="2">
        <f>Tabla3[[#This Row],[YAW UAV]]-Tabla3[[#This Row],[YAW MARKER]]</f>
        <v>0</v>
      </c>
    </row>
    <row r="136" spans="1:13" x14ac:dyDescent="0.25">
      <c r="A136">
        <f t="shared" si="2"/>
        <v>134</v>
      </c>
      <c r="B136" s="1">
        <v>40.544818599999999</v>
      </c>
      <c r="C136" s="1">
        <v>-4.0121136000000002</v>
      </c>
      <c r="D136">
        <v>8.7200000000000006</v>
      </c>
      <c r="E136" s="5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4.1999999993436177E-6</v>
      </c>
      <c r="K136" s="1">
        <f>Tabla3[[#This Row],[LON UAV]]-Tabla3[[#This Row],[LON MARKER]]</f>
        <v>5.1999999994833956E-6</v>
      </c>
      <c r="L136" s="2">
        <f>Tabla3[[#This Row],[ALT UAV]]-Tabla3[[#This Row],[ALT MARKER]]</f>
        <v>8.7200000000000006</v>
      </c>
      <c r="M136" s="2">
        <f>Tabla3[[#This Row],[YAW UAV]]-Tabla3[[#This Row],[YAW MARKER]]</f>
        <v>0</v>
      </c>
    </row>
    <row r="137" spans="1:13" x14ac:dyDescent="0.25">
      <c r="A137">
        <f t="shared" si="2"/>
        <v>135</v>
      </c>
      <c r="B137" s="1">
        <v>40.544818599999999</v>
      </c>
      <c r="C137" s="1">
        <v>-4.0121136000000002</v>
      </c>
      <c r="D137">
        <v>8.99</v>
      </c>
      <c r="E137" s="5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4.1999999993436177E-6</v>
      </c>
      <c r="K137" s="1">
        <f>Tabla3[[#This Row],[LON UAV]]-Tabla3[[#This Row],[LON MARKER]]</f>
        <v>5.1999999994833956E-6</v>
      </c>
      <c r="L137" s="2">
        <f>Tabla3[[#This Row],[ALT UAV]]-Tabla3[[#This Row],[ALT MARKER]]</f>
        <v>8.99</v>
      </c>
      <c r="M137" s="2">
        <f>Tabla3[[#This Row],[YAW UAV]]-Tabla3[[#This Row],[YAW MARKER]]</f>
        <v>0</v>
      </c>
    </row>
    <row r="138" spans="1:13" x14ac:dyDescent="0.25">
      <c r="A138">
        <f t="shared" si="2"/>
        <v>136</v>
      </c>
      <c r="B138" s="1">
        <v>40.544818599999999</v>
      </c>
      <c r="C138" s="1">
        <v>-4.0121136999999996</v>
      </c>
      <c r="D138">
        <v>9.25</v>
      </c>
      <c r="E138" s="5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4.1999999993436177E-6</v>
      </c>
      <c r="K138" s="1">
        <f>Tabla3[[#This Row],[LON UAV]]-Tabla3[[#This Row],[LON MARKER]]</f>
        <v>5.1000000000911427E-6</v>
      </c>
      <c r="L138" s="2">
        <f>Tabla3[[#This Row],[ALT UAV]]-Tabla3[[#This Row],[ALT MARKER]]</f>
        <v>9.25</v>
      </c>
      <c r="M138" s="2">
        <f>Tabla3[[#This Row],[YAW UAV]]-Tabla3[[#This Row],[YAW MARKER]]</f>
        <v>0</v>
      </c>
    </row>
    <row r="139" spans="1:13" x14ac:dyDescent="0.25">
      <c r="A139">
        <f t="shared" si="2"/>
        <v>137</v>
      </c>
      <c r="B139" s="1">
        <v>40.544818599999999</v>
      </c>
      <c r="C139" s="1">
        <v>-4.0121136999999996</v>
      </c>
      <c r="D139">
        <v>9.57</v>
      </c>
      <c r="E139" s="5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4.1999999993436177E-6</v>
      </c>
      <c r="K139" s="1">
        <f>Tabla3[[#This Row],[LON UAV]]-Tabla3[[#This Row],[LON MARKER]]</f>
        <v>5.1000000000911427E-6</v>
      </c>
      <c r="L139" s="2">
        <f>Tabla3[[#This Row],[ALT UAV]]-Tabla3[[#This Row],[ALT MARKER]]</f>
        <v>9.57</v>
      </c>
      <c r="M139" s="2">
        <f>Tabla3[[#This Row],[YAW UAV]]-Tabla3[[#This Row],[YAW MARKER]]</f>
        <v>0</v>
      </c>
    </row>
    <row r="140" spans="1:13" x14ac:dyDescent="0.25">
      <c r="A140">
        <f t="shared" si="2"/>
        <v>138</v>
      </c>
      <c r="B140" s="1">
        <v>40.544818599999999</v>
      </c>
      <c r="C140" s="1">
        <v>-4.0121136999999996</v>
      </c>
      <c r="D140">
        <v>9.82</v>
      </c>
      <c r="E140" s="5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4.1999999993436177E-6</v>
      </c>
      <c r="K140" s="1">
        <f>Tabla3[[#This Row],[LON UAV]]-Tabla3[[#This Row],[LON MARKER]]</f>
        <v>5.1000000000911427E-6</v>
      </c>
      <c r="L140" s="2">
        <f>Tabla3[[#This Row],[ALT UAV]]-Tabla3[[#This Row],[ALT MARKER]]</f>
        <v>9.82</v>
      </c>
      <c r="M140" s="2">
        <f>Tabla3[[#This Row],[YAW UAV]]-Tabla3[[#This Row],[YAW MARKER]]</f>
        <v>0</v>
      </c>
    </row>
    <row r="141" spans="1:13" x14ac:dyDescent="0.25">
      <c r="A141">
        <f t="shared" si="2"/>
        <v>139</v>
      </c>
      <c r="B141" s="1">
        <v>40.544818599999999</v>
      </c>
      <c r="C141" s="1">
        <v>-4.0121136999999996</v>
      </c>
      <c r="D141">
        <v>10.08</v>
      </c>
      <c r="E141" s="5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4.1999999993436177E-6</v>
      </c>
      <c r="K141" s="1">
        <f>Tabla3[[#This Row],[LON UAV]]-Tabla3[[#This Row],[LON MARKER]]</f>
        <v>5.1000000000911427E-6</v>
      </c>
      <c r="L141" s="2">
        <f>Tabla3[[#This Row],[ALT UAV]]-Tabla3[[#This Row],[ALT MARKER]]</f>
        <v>10.08</v>
      </c>
      <c r="M141" s="2">
        <f>Tabla3[[#This Row],[YAW UAV]]-Tabla3[[#This Row],[YAW MARKER]]</f>
        <v>0</v>
      </c>
    </row>
    <row r="142" spans="1:13" x14ac:dyDescent="0.25">
      <c r="A142">
        <f t="shared" si="2"/>
        <v>140</v>
      </c>
      <c r="B142" s="1">
        <v>40.544818599999999</v>
      </c>
      <c r="C142" s="1">
        <v>-4.0121136999999996</v>
      </c>
      <c r="D142">
        <v>10.31</v>
      </c>
      <c r="E142" s="5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4.1999999993436177E-6</v>
      </c>
      <c r="K142" s="1">
        <f>Tabla3[[#This Row],[LON UAV]]-Tabla3[[#This Row],[LON MARKER]]</f>
        <v>5.1000000000911427E-6</v>
      </c>
      <c r="L142" s="2">
        <f>Tabla3[[#This Row],[ALT UAV]]-Tabla3[[#This Row],[ALT MARKER]]</f>
        <v>10.31</v>
      </c>
      <c r="M142" s="2">
        <f>Tabla3[[#This Row],[YAW UAV]]-Tabla3[[#This Row],[YAW MARKER]]</f>
        <v>0</v>
      </c>
    </row>
    <row r="143" spans="1:13" x14ac:dyDescent="0.25">
      <c r="A143">
        <f t="shared" si="2"/>
        <v>141</v>
      </c>
      <c r="B143" s="1">
        <v>40.544818599999999</v>
      </c>
      <c r="C143" s="1">
        <v>-4.0121137999999998</v>
      </c>
      <c r="D143">
        <v>10.54</v>
      </c>
      <c r="E143" s="5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4.1999999993436177E-6</v>
      </c>
      <c r="K143" s="1">
        <f>Tabla3[[#This Row],[LON UAV]]-Tabla3[[#This Row],[LON MARKER]]</f>
        <v>4.9999999998107114E-6</v>
      </c>
      <c r="L143" s="2">
        <f>Tabla3[[#This Row],[ALT UAV]]-Tabla3[[#This Row],[ALT MARKER]]</f>
        <v>10.54</v>
      </c>
      <c r="M143" s="2">
        <f>Tabla3[[#This Row],[YAW UAV]]-Tabla3[[#This Row],[YAW MARKER]]</f>
        <v>0</v>
      </c>
    </row>
    <row r="144" spans="1:13" x14ac:dyDescent="0.25">
      <c r="A144">
        <f t="shared" si="2"/>
        <v>142</v>
      </c>
      <c r="B144" s="1">
        <v>40.544818599999999</v>
      </c>
      <c r="C144" s="1">
        <v>-4.0121137999999998</v>
      </c>
      <c r="D144">
        <v>10.75</v>
      </c>
      <c r="E144" s="5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4.1999999993436177E-6</v>
      </c>
      <c r="K144" s="1">
        <f>Tabla3[[#This Row],[LON UAV]]-Tabla3[[#This Row],[LON MARKER]]</f>
        <v>4.9999999998107114E-6</v>
      </c>
      <c r="L144" s="2">
        <f>Tabla3[[#This Row],[ALT UAV]]-Tabla3[[#This Row],[ALT MARKER]]</f>
        <v>10.75</v>
      </c>
      <c r="M144" s="2">
        <f>Tabla3[[#This Row],[YAW UAV]]-Tabla3[[#This Row],[YAW MARKER]]</f>
        <v>0</v>
      </c>
    </row>
    <row r="145" spans="1:13" x14ac:dyDescent="0.25">
      <c r="A145">
        <f t="shared" si="2"/>
        <v>143</v>
      </c>
      <c r="B145" s="1">
        <v>40.544818599999999</v>
      </c>
      <c r="C145" s="1">
        <v>-4.0121137999999998</v>
      </c>
      <c r="D145">
        <v>10.91</v>
      </c>
      <c r="E145" s="5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4.1999999993436177E-6</v>
      </c>
      <c r="K145" s="1">
        <f>Tabla3[[#This Row],[LON UAV]]-Tabla3[[#This Row],[LON MARKER]]</f>
        <v>4.9999999998107114E-6</v>
      </c>
      <c r="L145" s="2">
        <f>Tabla3[[#This Row],[ALT UAV]]-Tabla3[[#This Row],[ALT MARKER]]</f>
        <v>10.91</v>
      </c>
      <c r="M145" s="2">
        <f>Tabla3[[#This Row],[YAW UAV]]-Tabla3[[#This Row],[YAW MARKER]]</f>
        <v>0</v>
      </c>
    </row>
    <row r="146" spans="1:13" x14ac:dyDescent="0.25">
      <c r="A146">
        <f t="shared" si="2"/>
        <v>144</v>
      </c>
      <c r="B146" s="1">
        <v>40.544818599999999</v>
      </c>
      <c r="C146" s="1">
        <v>-4.0121137999999998</v>
      </c>
      <c r="D146">
        <v>11.1</v>
      </c>
      <c r="E146" s="5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4.1999999993436177E-6</v>
      </c>
      <c r="K146" s="1">
        <f>Tabla3[[#This Row],[LON UAV]]-Tabla3[[#This Row],[LON MARKER]]</f>
        <v>4.9999999998107114E-6</v>
      </c>
      <c r="L146" s="2">
        <f>Tabla3[[#This Row],[ALT UAV]]-Tabla3[[#This Row],[ALT MARKER]]</f>
        <v>11.1</v>
      </c>
      <c r="M146" s="2">
        <f>Tabla3[[#This Row],[YAW UAV]]-Tabla3[[#This Row],[YAW MARKER]]</f>
        <v>0</v>
      </c>
    </row>
    <row r="147" spans="1:13" x14ac:dyDescent="0.25">
      <c r="A147">
        <f t="shared" si="2"/>
        <v>145</v>
      </c>
      <c r="B147" s="1">
        <v>40.544818599999999</v>
      </c>
      <c r="C147" s="1">
        <v>-4.0121137999999998</v>
      </c>
      <c r="D147">
        <v>11.28</v>
      </c>
      <c r="E147" s="5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4.1999999993436177E-6</v>
      </c>
      <c r="K147" s="1">
        <f>Tabla3[[#This Row],[LON UAV]]-Tabla3[[#This Row],[LON MARKER]]</f>
        <v>4.9999999998107114E-6</v>
      </c>
      <c r="L147" s="2">
        <f>Tabla3[[#This Row],[ALT UAV]]-Tabla3[[#This Row],[ALT MARKER]]</f>
        <v>11.28</v>
      </c>
      <c r="M147" s="2">
        <f>Tabla3[[#This Row],[YAW UAV]]-Tabla3[[#This Row],[YAW MARKER]]</f>
        <v>0</v>
      </c>
    </row>
    <row r="148" spans="1:13" x14ac:dyDescent="0.25">
      <c r="A148">
        <f t="shared" si="2"/>
        <v>146</v>
      </c>
      <c r="B148" s="1">
        <v>40.544818599999999</v>
      </c>
      <c r="C148" s="1">
        <v>-4.0121137999999998</v>
      </c>
      <c r="D148">
        <v>11.42</v>
      </c>
      <c r="E148" s="5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4.1999999993436177E-6</v>
      </c>
      <c r="K148" s="1">
        <f>Tabla3[[#This Row],[LON UAV]]-Tabla3[[#This Row],[LON MARKER]]</f>
        <v>4.9999999998107114E-6</v>
      </c>
      <c r="L148" s="2">
        <f>Tabla3[[#This Row],[ALT UAV]]-Tabla3[[#This Row],[ALT MARKER]]</f>
        <v>11.42</v>
      </c>
      <c r="M148" s="2">
        <f>Tabla3[[#This Row],[YAW UAV]]-Tabla3[[#This Row],[YAW MARKER]]</f>
        <v>0</v>
      </c>
    </row>
    <row r="149" spans="1:13" x14ac:dyDescent="0.25">
      <c r="A149">
        <f t="shared" si="2"/>
        <v>147</v>
      </c>
      <c r="B149" s="1">
        <v>40.544818599999999</v>
      </c>
      <c r="C149" s="1">
        <v>-4.0121137999999998</v>
      </c>
      <c r="D149">
        <v>11.58</v>
      </c>
      <c r="E149" s="5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4.1999999993436177E-6</v>
      </c>
      <c r="K149" s="1">
        <f>Tabla3[[#This Row],[LON UAV]]-Tabla3[[#This Row],[LON MARKER]]</f>
        <v>4.9999999998107114E-6</v>
      </c>
      <c r="L149" s="2">
        <f>Tabla3[[#This Row],[ALT UAV]]-Tabla3[[#This Row],[ALT MARKER]]</f>
        <v>11.58</v>
      </c>
      <c r="M149" s="2">
        <f>Tabla3[[#This Row],[YAW UAV]]-Tabla3[[#This Row],[YAW MARKER]]</f>
        <v>0</v>
      </c>
    </row>
    <row r="150" spans="1:13" x14ac:dyDescent="0.25">
      <c r="A150">
        <f t="shared" si="2"/>
        <v>148</v>
      </c>
      <c r="B150" s="1">
        <v>40.544818599999999</v>
      </c>
      <c r="C150" s="1">
        <v>-4.0121137999999998</v>
      </c>
      <c r="D150">
        <v>11.71</v>
      </c>
      <c r="E150" s="5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4.1999999993436177E-6</v>
      </c>
      <c r="K150" s="1">
        <f>Tabla3[[#This Row],[LON UAV]]-Tabla3[[#This Row],[LON MARKER]]</f>
        <v>4.9999999998107114E-6</v>
      </c>
      <c r="L150" s="2">
        <f>Tabla3[[#This Row],[ALT UAV]]-Tabla3[[#This Row],[ALT MARKER]]</f>
        <v>11.71</v>
      </c>
      <c r="M150" s="2">
        <f>Tabla3[[#This Row],[YAW UAV]]-Tabla3[[#This Row],[YAW MARKER]]</f>
        <v>0</v>
      </c>
    </row>
    <row r="151" spans="1:13" x14ac:dyDescent="0.25">
      <c r="A151">
        <f t="shared" si="2"/>
        <v>149</v>
      </c>
      <c r="B151" s="1">
        <v>40.544818599999999</v>
      </c>
      <c r="C151" s="1">
        <v>-4.0121137999999998</v>
      </c>
      <c r="D151">
        <v>11.85</v>
      </c>
      <c r="E151" s="5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4.1999999993436177E-6</v>
      </c>
      <c r="K151" s="1">
        <f>Tabla3[[#This Row],[LON UAV]]-Tabla3[[#This Row],[LON MARKER]]</f>
        <v>4.9999999998107114E-6</v>
      </c>
      <c r="L151" s="2">
        <f>Tabla3[[#This Row],[ALT UAV]]-Tabla3[[#This Row],[ALT MARKER]]</f>
        <v>11.85</v>
      </c>
      <c r="M151" s="2">
        <f>Tabla3[[#This Row],[YAW UAV]]-Tabla3[[#This Row],[YAW MARKER]]</f>
        <v>0</v>
      </c>
    </row>
    <row r="152" spans="1:13" x14ac:dyDescent="0.25">
      <c r="A152">
        <f t="shared" si="2"/>
        <v>150</v>
      </c>
      <c r="B152" s="1">
        <v>40.544818599999999</v>
      </c>
      <c r="C152" s="1">
        <v>-4.0121137999999998</v>
      </c>
      <c r="D152">
        <v>11.97</v>
      </c>
      <c r="E152" s="5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4.1999999993436177E-6</v>
      </c>
      <c r="K152" s="1">
        <f>Tabla3[[#This Row],[LON UAV]]-Tabla3[[#This Row],[LON MARKER]]</f>
        <v>4.9999999998107114E-6</v>
      </c>
      <c r="L152" s="2">
        <f>Tabla3[[#This Row],[ALT UAV]]-Tabla3[[#This Row],[ALT MARKER]]</f>
        <v>11.97</v>
      </c>
      <c r="M152" s="2">
        <f>Tabla3[[#This Row],[YAW UAV]]-Tabla3[[#This Row],[YAW MARKER]]</f>
        <v>0</v>
      </c>
    </row>
    <row r="153" spans="1:13" x14ac:dyDescent="0.25">
      <c r="A153">
        <f t="shared" si="2"/>
        <v>151</v>
      </c>
      <c r="B153" s="1">
        <v>40.544818599999999</v>
      </c>
      <c r="C153" s="1">
        <v>-4.0121137999999998</v>
      </c>
      <c r="D153">
        <v>12.09</v>
      </c>
      <c r="E153" s="5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4.1999999993436177E-6</v>
      </c>
      <c r="K153" s="1">
        <f>Tabla3[[#This Row],[LON UAV]]-Tabla3[[#This Row],[LON MARKER]]</f>
        <v>4.9999999998107114E-6</v>
      </c>
      <c r="L153" s="2">
        <f>Tabla3[[#This Row],[ALT UAV]]-Tabla3[[#This Row],[ALT MARKER]]</f>
        <v>12.09</v>
      </c>
      <c r="M153" s="2">
        <f>Tabla3[[#This Row],[YAW UAV]]-Tabla3[[#This Row],[YAW MARKER]]</f>
        <v>0</v>
      </c>
    </row>
    <row r="154" spans="1:13" x14ac:dyDescent="0.25">
      <c r="A154">
        <f t="shared" si="2"/>
        <v>152</v>
      </c>
      <c r="B154" s="1">
        <v>40.544818599999999</v>
      </c>
      <c r="C154" s="1">
        <v>-4.0121136999999996</v>
      </c>
      <c r="D154">
        <v>12.19</v>
      </c>
      <c r="E154" s="5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4.1999999993436177E-6</v>
      </c>
      <c r="K154" s="1">
        <f>Tabla3[[#This Row],[LON UAV]]-Tabla3[[#This Row],[LON MARKER]]</f>
        <v>5.1000000000911427E-6</v>
      </c>
      <c r="L154" s="2">
        <f>Tabla3[[#This Row],[ALT UAV]]-Tabla3[[#This Row],[ALT MARKER]]</f>
        <v>12.19</v>
      </c>
      <c r="M154" s="2">
        <f>Tabla3[[#This Row],[YAW UAV]]-Tabla3[[#This Row],[YAW MARKER]]</f>
        <v>0</v>
      </c>
    </row>
    <row r="155" spans="1:13" x14ac:dyDescent="0.25">
      <c r="A155">
        <f t="shared" si="2"/>
        <v>153</v>
      </c>
      <c r="B155" s="1">
        <v>40.544818599999999</v>
      </c>
      <c r="C155" s="1">
        <v>-4.0121136999999996</v>
      </c>
      <c r="D155">
        <v>12.29</v>
      </c>
      <c r="E155" s="5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4.1999999993436177E-6</v>
      </c>
      <c r="K155" s="1">
        <f>Tabla3[[#This Row],[LON UAV]]-Tabla3[[#This Row],[LON MARKER]]</f>
        <v>5.1000000000911427E-6</v>
      </c>
      <c r="L155" s="2">
        <f>Tabla3[[#This Row],[ALT UAV]]-Tabla3[[#This Row],[ALT MARKER]]</f>
        <v>12.29</v>
      </c>
      <c r="M155" s="2">
        <f>Tabla3[[#This Row],[YAW UAV]]-Tabla3[[#This Row],[YAW MARKER]]</f>
        <v>0</v>
      </c>
    </row>
    <row r="156" spans="1:13" x14ac:dyDescent="0.25">
      <c r="A156">
        <f t="shared" si="2"/>
        <v>154</v>
      </c>
      <c r="B156" s="1">
        <v>40.544818599999999</v>
      </c>
      <c r="C156" s="1">
        <v>-4.0121136999999996</v>
      </c>
      <c r="D156">
        <v>12.39</v>
      </c>
      <c r="E156" s="5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4.1999999993436177E-6</v>
      </c>
      <c r="K156" s="1">
        <f>Tabla3[[#This Row],[LON UAV]]-Tabla3[[#This Row],[LON MARKER]]</f>
        <v>5.1000000000911427E-6</v>
      </c>
      <c r="L156" s="2">
        <f>Tabla3[[#This Row],[ALT UAV]]-Tabla3[[#This Row],[ALT MARKER]]</f>
        <v>12.39</v>
      </c>
      <c r="M156" s="2">
        <f>Tabla3[[#This Row],[YAW UAV]]-Tabla3[[#This Row],[YAW MARKER]]</f>
        <v>0</v>
      </c>
    </row>
    <row r="157" spans="1:13" x14ac:dyDescent="0.25">
      <c r="A157">
        <f t="shared" si="2"/>
        <v>155</v>
      </c>
      <c r="B157" s="1">
        <v>40.544818599999999</v>
      </c>
      <c r="C157" s="1">
        <v>-4.0121136999999996</v>
      </c>
      <c r="D157">
        <v>12.49</v>
      </c>
      <c r="E157" s="5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4.1999999993436177E-6</v>
      </c>
      <c r="K157" s="1">
        <f>Tabla3[[#This Row],[LON UAV]]-Tabla3[[#This Row],[LON MARKER]]</f>
        <v>5.1000000000911427E-6</v>
      </c>
      <c r="L157" s="2">
        <f>Tabla3[[#This Row],[ALT UAV]]-Tabla3[[#This Row],[ALT MARKER]]</f>
        <v>12.49</v>
      </c>
      <c r="M157" s="2">
        <f>Tabla3[[#This Row],[YAW UAV]]-Tabla3[[#This Row],[YAW MARKER]]</f>
        <v>0</v>
      </c>
    </row>
    <row r="158" spans="1:13" x14ac:dyDescent="0.25">
      <c r="A158">
        <f t="shared" si="2"/>
        <v>156</v>
      </c>
      <c r="B158" s="1">
        <v>40.544818599999999</v>
      </c>
      <c r="C158" s="1">
        <v>-4.0121136999999996</v>
      </c>
      <c r="D158">
        <v>12.59</v>
      </c>
      <c r="E158" s="5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4.1999999993436177E-6</v>
      </c>
      <c r="K158" s="1">
        <f>Tabla3[[#This Row],[LON UAV]]-Tabla3[[#This Row],[LON MARKER]]</f>
        <v>5.1000000000911427E-6</v>
      </c>
      <c r="L158" s="2">
        <f>Tabla3[[#This Row],[ALT UAV]]-Tabla3[[#This Row],[ALT MARKER]]</f>
        <v>12.59</v>
      </c>
      <c r="M158" s="2">
        <f>Tabla3[[#This Row],[YAW UAV]]-Tabla3[[#This Row],[YAW MARKER]]</f>
        <v>0</v>
      </c>
    </row>
    <row r="159" spans="1:13" x14ac:dyDescent="0.25">
      <c r="A159">
        <f t="shared" si="2"/>
        <v>157</v>
      </c>
      <c r="B159" s="1">
        <v>40.5448187</v>
      </c>
      <c r="C159" s="1">
        <v>-4.0121136999999996</v>
      </c>
      <c r="D159">
        <v>12.69</v>
      </c>
      <c r="E159" s="5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4.3000000005122274E-6</v>
      </c>
      <c r="K159" s="1">
        <f>Tabla3[[#This Row],[LON UAV]]-Tabla3[[#This Row],[LON MARKER]]</f>
        <v>5.1000000000911427E-6</v>
      </c>
      <c r="L159" s="2">
        <f>Tabla3[[#This Row],[ALT UAV]]-Tabla3[[#This Row],[ALT MARKER]]</f>
        <v>12.69</v>
      </c>
      <c r="M159" s="2">
        <f>Tabla3[[#This Row],[YAW UAV]]-Tabla3[[#This Row],[YAW MARKER]]</f>
        <v>0</v>
      </c>
    </row>
    <row r="160" spans="1:13" x14ac:dyDescent="0.25">
      <c r="A160">
        <f t="shared" si="2"/>
        <v>158</v>
      </c>
      <c r="B160" s="1">
        <v>40.5448187</v>
      </c>
      <c r="C160" s="1">
        <v>-4.0121136999999996</v>
      </c>
      <c r="D160">
        <v>12.78</v>
      </c>
      <c r="E160" s="5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4.3000000005122274E-6</v>
      </c>
      <c r="K160" s="1">
        <f>Tabla3[[#This Row],[LON UAV]]-Tabla3[[#This Row],[LON MARKER]]</f>
        <v>5.1000000000911427E-6</v>
      </c>
      <c r="L160" s="2">
        <f>Tabla3[[#This Row],[ALT UAV]]-Tabla3[[#This Row],[ALT MARKER]]</f>
        <v>12.78</v>
      </c>
      <c r="M160" s="2">
        <f>Tabla3[[#This Row],[YAW UAV]]-Tabla3[[#This Row],[YAW MARKER]]</f>
        <v>0</v>
      </c>
    </row>
    <row r="161" spans="1:13" x14ac:dyDescent="0.25">
      <c r="A161">
        <f t="shared" si="2"/>
        <v>159</v>
      </c>
      <c r="B161" s="1">
        <v>40.5448187</v>
      </c>
      <c r="C161" s="1">
        <v>-4.0121136000000002</v>
      </c>
      <c r="D161">
        <v>12.87</v>
      </c>
      <c r="E161" s="5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4.3000000005122274E-6</v>
      </c>
      <c r="K161" s="1">
        <f>Tabla3[[#This Row],[LON UAV]]-Tabla3[[#This Row],[LON MARKER]]</f>
        <v>5.1999999994833956E-6</v>
      </c>
      <c r="L161" s="2">
        <f>Tabla3[[#This Row],[ALT UAV]]-Tabla3[[#This Row],[ALT MARKER]]</f>
        <v>12.87</v>
      </c>
      <c r="M161" s="2">
        <f>Tabla3[[#This Row],[YAW UAV]]-Tabla3[[#This Row],[YAW MARKER]]</f>
        <v>0</v>
      </c>
    </row>
    <row r="162" spans="1:13" x14ac:dyDescent="0.25">
      <c r="A162">
        <f t="shared" si="2"/>
        <v>160</v>
      </c>
      <c r="B162" s="1">
        <v>40.5448187</v>
      </c>
      <c r="C162" s="1">
        <v>-4.0121136000000002</v>
      </c>
      <c r="D162">
        <v>12.96</v>
      </c>
      <c r="E162" s="5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4.3000000005122274E-6</v>
      </c>
      <c r="K162" s="1">
        <f>Tabla3[[#This Row],[LON UAV]]-Tabla3[[#This Row],[LON MARKER]]</f>
        <v>5.1999999994833956E-6</v>
      </c>
      <c r="L162" s="2">
        <f>Tabla3[[#This Row],[ALT UAV]]-Tabla3[[#This Row],[ALT MARKER]]</f>
        <v>12.96</v>
      </c>
      <c r="M162" s="2">
        <f>Tabla3[[#This Row],[YAW UAV]]-Tabla3[[#This Row],[YAW MARKER]]</f>
        <v>0</v>
      </c>
    </row>
    <row r="163" spans="1:13" x14ac:dyDescent="0.25">
      <c r="A163">
        <f t="shared" si="2"/>
        <v>161</v>
      </c>
      <c r="B163" s="1">
        <v>40.5448187</v>
      </c>
      <c r="C163" s="1">
        <v>-4.0121136000000002</v>
      </c>
      <c r="D163">
        <v>13.04</v>
      </c>
      <c r="E163" s="5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4.3000000005122274E-6</v>
      </c>
      <c r="K163" s="1">
        <f>Tabla3[[#This Row],[LON UAV]]-Tabla3[[#This Row],[LON MARKER]]</f>
        <v>5.1999999994833956E-6</v>
      </c>
      <c r="L163" s="2">
        <f>Tabla3[[#This Row],[ALT UAV]]-Tabla3[[#This Row],[ALT MARKER]]</f>
        <v>13.04</v>
      </c>
      <c r="M163" s="2">
        <f>Tabla3[[#This Row],[YAW UAV]]-Tabla3[[#This Row],[YAW MARKER]]</f>
        <v>0</v>
      </c>
    </row>
    <row r="164" spans="1:13" x14ac:dyDescent="0.25">
      <c r="A164">
        <f t="shared" si="2"/>
        <v>162</v>
      </c>
      <c r="B164" s="1">
        <v>40.5448187</v>
      </c>
      <c r="C164" s="1">
        <v>-4.0121136000000002</v>
      </c>
      <c r="D164">
        <v>13.11</v>
      </c>
      <c r="E164" s="5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4.3000000005122274E-6</v>
      </c>
      <c r="K164" s="1">
        <f>Tabla3[[#This Row],[LON UAV]]-Tabla3[[#This Row],[LON MARKER]]</f>
        <v>5.1999999994833956E-6</v>
      </c>
      <c r="L164" s="2">
        <f>Tabla3[[#This Row],[ALT UAV]]-Tabla3[[#This Row],[ALT MARKER]]</f>
        <v>13.11</v>
      </c>
      <c r="M164" s="2">
        <f>Tabla3[[#This Row],[YAW UAV]]-Tabla3[[#This Row],[YAW MARKER]]</f>
        <v>0</v>
      </c>
    </row>
    <row r="165" spans="1:13" x14ac:dyDescent="0.25">
      <c r="A165">
        <f t="shared" si="2"/>
        <v>163</v>
      </c>
      <c r="B165" s="1">
        <v>40.5448187</v>
      </c>
      <c r="C165" s="1">
        <v>-4.0121136000000002</v>
      </c>
      <c r="D165">
        <v>13.16</v>
      </c>
      <c r="E165" s="5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4.3000000005122274E-6</v>
      </c>
      <c r="K165" s="1">
        <f>Tabla3[[#This Row],[LON UAV]]-Tabla3[[#This Row],[LON MARKER]]</f>
        <v>5.1999999994833956E-6</v>
      </c>
      <c r="L165" s="2">
        <f>Tabla3[[#This Row],[ALT UAV]]-Tabla3[[#This Row],[ALT MARKER]]</f>
        <v>13.16</v>
      </c>
      <c r="M165" s="2">
        <f>Tabla3[[#This Row],[YAW UAV]]-Tabla3[[#This Row],[YAW MARKER]]</f>
        <v>0</v>
      </c>
    </row>
    <row r="166" spans="1:13" x14ac:dyDescent="0.25">
      <c r="A166">
        <f t="shared" si="2"/>
        <v>164</v>
      </c>
      <c r="B166" s="1">
        <v>40.5448187</v>
      </c>
      <c r="C166" s="1">
        <v>-4.0121134999999999</v>
      </c>
      <c r="D166">
        <v>13.24</v>
      </c>
      <c r="E166" s="5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4.3000000005122274E-6</v>
      </c>
      <c r="K166" s="1">
        <f>Tabla3[[#This Row],[LON UAV]]-Tabla3[[#This Row],[LON MARKER]]</f>
        <v>5.299999999763827E-6</v>
      </c>
      <c r="L166" s="2">
        <f>Tabla3[[#This Row],[ALT UAV]]-Tabla3[[#This Row],[ALT MARKER]]</f>
        <v>13.24</v>
      </c>
      <c r="M166" s="2">
        <f>Tabla3[[#This Row],[YAW UAV]]-Tabla3[[#This Row],[YAW MARKER]]</f>
        <v>0</v>
      </c>
    </row>
    <row r="167" spans="1:13" x14ac:dyDescent="0.25">
      <c r="A167">
        <f t="shared" si="2"/>
        <v>165</v>
      </c>
      <c r="B167" s="1">
        <v>40.5448187</v>
      </c>
      <c r="C167" s="1">
        <v>-4.0121134999999999</v>
      </c>
      <c r="D167">
        <v>13.32</v>
      </c>
      <c r="E167" s="5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4.3000000005122274E-6</v>
      </c>
      <c r="K167" s="1">
        <f>Tabla3[[#This Row],[LON UAV]]-Tabla3[[#This Row],[LON MARKER]]</f>
        <v>5.299999999763827E-6</v>
      </c>
      <c r="L167" s="2">
        <f>Tabla3[[#This Row],[ALT UAV]]-Tabla3[[#This Row],[ALT MARKER]]</f>
        <v>13.32</v>
      </c>
      <c r="M167" s="2">
        <f>Tabla3[[#This Row],[YAW UAV]]-Tabla3[[#This Row],[YAW MARKER]]</f>
        <v>0</v>
      </c>
    </row>
    <row r="168" spans="1:13" x14ac:dyDescent="0.25">
      <c r="A168">
        <f t="shared" si="2"/>
        <v>166</v>
      </c>
      <c r="B168" s="1">
        <v>40.5448187</v>
      </c>
      <c r="C168" s="1">
        <v>-4.0121134999999999</v>
      </c>
      <c r="D168">
        <v>13.39</v>
      </c>
      <c r="E168" s="5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4.3000000005122274E-6</v>
      </c>
      <c r="K168" s="1">
        <f>Tabla3[[#This Row],[LON UAV]]-Tabla3[[#This Row],[LON MARKER]]</f>
        <v>5.299999999763827E-6</v>
      </c>
      <c r="L168" s="2">
        <f>Tabla3[[#This Row],[ALT UAV]]-Tabla3[[#This Row],[ALT MARKER]]</f>
        <v>13.39</v>
      </c>
      <c r="M168" s="2">
        <f>Tabla3[[#This Row],[YAW UAV]]-Tabla3[[#This Row],[YAW MARKER]]</f>
        <v>0</v>
      </c>
    </row>
    <row r="169" spans="1:13" x14ac:dyDescent="0.25">
      <c r="A169">
        <f t="shared" si="2"/>
        <v>167</v>
      </c>
      <c r="B169" s="1">
        <v>40.5448187</v>
      </c>
      <c r="C169" s="1">
        <v>-4.0121134999999999</v>
      </c>
      <c r="D169">
        <v>13.46</v>
      </c>
      <c r="E169" s="5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4.3000000005122274E-6</v>
      </c>
      <c r="K169" s="1">
        <f>Tabla3[[#This Row],[LON UAV]]-Tabla3[[#This Row],[LON MARKER]]</f>
        <v>5.299999999763827E-6</v>
      </c>
      <c r="L169" s="2">
        <f>Tabla3[[#This Row],[ALT UAV]]-Tabla3[[#This Row],[ALT MARKER]]</f>
        <v>13.46</v>
      </c>
      <c r="M169" s="2">
        <f>Tabla3[[#This Row],[YAW UAV]]-Tabla3[[#This Row],[YAW MARKER]]</f>
        <v>0</v>
      </c>
    </row>
    <row r="170" spans="1:13" x14ac:dyDescent="0.25">
      <c r="A170">
        <f t="shared" si="2"/>
        <v>168</v>
      </c>
      <c r="B170" s="1">
        <v>40.5448187</v>
      </c>
      <c r="C170" s="1">
        <v>-4.0121134999999999</v>
      </c>
      <c r="D170">
        <v>13.53</v>
      </c>
      <c r="E170" s="5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4.3000000005122274E-6</v>
      </c>
      <c r="K170" s="1">
        <f>Tabla3[[#This Row],[LON UAV]]-Tabla3[[#This Row],[LON MARKER]]</f>
        <v>5.299999999763827E-6</v>
      </c>
      <c r="L170" s="2">
        <f>Tabla3[[#This Row],[ALT UAV]]-Tabla3[[#This Row],[ALT MARKER]]</f>
        <v>13.53</v>
      </c>
      <c r="M170" s="2">
        <f>Tabla3[[#This Row],[YAW UAV]]-Tabla3[[#This Row],[YAW MARKER]]</f>
        <v>0</v>
      </c>
    </row>
    <row r="171" spans="1:13" x14ac:dyDescent="0.25">
      <c r="A171">
        <f t="shared" si="2"/>
        <v>169</v>
      </c>
      <c r="B171" s="1">
        <v>40.5448187</v>
      </c>
      <c r="C171" s="1">
        <v>-4.0121134999999999</v>
      </c>
      <c r="D171">
        <v>13.59</v>
      </c>
      <c r="E171" s="5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4.3000000005122274E-6</v>
      </c>
      <c r="K171" s="1">
        <f>Tabla3[[#This Row],[LON UAV]]-Tabla3[[#This Row],[LON MARKER]]</f>
        <v>5.299999999763827E-6</v>
      </c>
      <c r="L171" s="2">
        <f>Tabla3[[#This Row],[ALT UAV]]-Tabla3[[#This Row],[ALT MARKER]]</f>
        <v>13.59</v>
      </c>
      <c r="M171" s="2">
        <f>Tabla3[[#This Row],[YAW UAV]]-Tabla3[[#This Row],[YAW MARKER]]</f>
        <v>0</v>
      </c>
    </row>
    <row r="172" spans="1:13" x14ac:dyDescent="0.25">
      <c r="A172">
        <f t="shared" si="2"/>
        <v>170</v>
      </c>
      <c r="B172" s="1">
        <v>40.544818599999999</v>
      </c>
      <c r="C172" s="1">
        <v>-4.0121134999999999</v>
      </c>
      <c r="D172">
        <v>13.65</v>
      </c>
      <c r="E172" s="5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4.1999999993436177E-6</v>
      </c>
      <c r="K172" s="1">
        <f>Tabla3[[#This Row],[LON UAV]]-Tabla3[[#This Row],[LON MARKER]]</f>
        <v>5.299999999763827E-6</v>
      </c>
      <c r="L172" s="2">
        <f>Tabla3[[#This Row],[ALT UAV]]-Tabla3[[#This Row],[ALT MARKER]]</f>
        <v>13.65</v>
      </c>
      <c r="M172" s="2">
        <f>Tabla3[[#This Row],[YAW UAV]]-Tabla3[[#This Row],[YAW MARKER]]</f>
        <v>0</v>
      </c>
    </row>
    <row r="173" spans="1:13" x14ac:dyDescent="0.25">
      <c r="A173">
        <f t="shared" si="2"/>
        <v>171</v>
      </c>
      <c r="B173" s="1">
        <v>40.544818599999999</v>
      </c>
      <c r="C173" s="1">
        <v>-4.0121133999999996</v>
      </c>
      <c r="D173">
        <v>13.72</v>
      </c>
      <c r="E173" s="5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4.1999999993436177E-6</v>
      </c>
      <c r="K173" s="1">
        <f>Tabla3[[#This Row],[LON UAV]]-Tabla3[[#This Row],[LON MARKER]]</f>
        <v>5.4000000000442583E-6</v>
      </c>
      <c r="L173" s="2">
        <f>Tabla3[[#This Row],[ALT UAV]]-Tabla3[[#This Row],[ALT MARKER]]</f>
        <v>13.72</v>
      </c>
      <c r="M173" s="2">
        <f>Tabla3[[#This Row],[YAW UAV]]-Tabla3[[#This Row],[YAW MARKER]]</f>
        <v>0</v>
      </c>
    </row>
    <row r="174" spans="1:13" x14ac:dyDescent="0.25">
      <c r="A174">
        <f t="shared" si="2"/>
        <v>172</v>
      </c>
      <c r="B174" s="1">
        <v>40.544818599999999</v>
      </c>
      <c r="C174" s="1">
        <v>-4.0121133999999996</v>
      </c>
      <c r="D174">
        <v>13.78</v>
      </c>
      <c r="E174" s="5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4.1999999993436177E-6</v>
      </c>
      <c r="K174" s="1">
        <f>Tabla3[[#This Row],[LON UAV]]-Tabla3[[#This Row],[LON MARKER]]</f>
        <v>5.4000000000442583E-6</v>
      </c>
      <c r="L174" s="2">
        <f>Tabla3[[#This Row],[ALT UAV]]-Tabla3[[#This Row],[ALT MARKER]]</f>
        <v>13.78</v>
      </c>
      <c r="M174" s="2">
        <f>Tabla3[[#This Row],[YAW UAV]]-Tabla3[[#This Row],[YAW MARKER]]</f>
        <v>0</v>
      </c>
    </row>
    <row r="175" spans="1:13" x14ac:dyDescent="0.25">
      <c r="A175">
        <f t="shared" si="2"/>
        <v>173</v>
      </c>
      <c r="B175" s="1">
        <v>40.544818599999999</v>
      </c>
      <c r="C175" s="1">
        <v>-4.0121133999999996</v>
      </c>
      <c r="D175">
        <v>13.83</v>
      </c>
      <c r="E175" s="5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4.1999999993436177E-6</v>
      </c>
      <c r="K175" s="1">
        <f>Tabla3[[#This Row],[LON UAV]]-Tabla3[[#This Row],[LON MARKER]]</f>
        <v>5.4000000000442583E-6</v>
      </c>
      <c r="L175" s="2">
        <f>Tabla3[[#This Row],[ALT UAV]]-Tabla3[[#This Row],[ALT MARKER]]</f>
        <v>13.83</v>
      </c>
      <c r="M175" s="2">
        <f>Tabla3[[#This Row],[YAW UAV]]-Tabla3[[#This Row],[YAW MARKER]]</f>
        <v>0</v>
      </c>
    </row>
    <row r="176" spans="1:13" x14ac:dyDescent="0.25">
      <c r="A176">
        <f t="shared" si="2"/>
        <v>174</v>
      </c>
      <c r="B176" s="1">
        <v>40.544818599999999</v>
      </c>
      <c r="C176" s="1">
        <v>-4.0121133999999996</v>
      </c>
      <c r="D176">
        <v>13.87</v>
      </c>
      <c r="E176" s="5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4.1999999993436177E-6</v>
      </c>
      <c r="K176" s="1">
        <f>Tabla3[[#This Row],[LON UAV]]-Tabla3[[#This Row],[LON MARKER]]</f>
        <v>5.4000000000442583E-6</v>
      </c>
      <c r="L176" s="2">
        <f>Tabla3[[#This Row],[ALT UAV]]-Tabla3[[#This Row],[ALT MARKER]]</f>
        <v>13.87</v>
      </c>
      <c r="M176" s="2">
        <f>Tabla3[[#This Row],[YAW UAV]]-Tabla3[[#This Row],[YAW MARKER]]</f>
        <v>0</v>
      </c>
    </row>
    <row r="177" spans="1:13" x14ac:dyDescent="0.25">
      <c r="A177">
        <f t="shared" si="2"/>
        <v>175</v>
      </c>
      <c r="B177" s="1">
        <v>40.544818599999999</v>
      </c>
      <c r="C177" s="1">
        <v>-4.0121133999999996</v>
      </c>
      <c r="D177">
        <v>13.92</v>
      </c>
      <c r="E177" s="5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4.1999999993436177E-6</v>
      </c>
      <c r="K177" s="1">
        <f>Tabla3[[#This Row],[LON UAV]]-Tabla3[[#This Row],[LON MARKER]]</f>
        <v>5.4000000000442583E-6</v>
      </c>
      <c r="L177" s="2">
        <f>Tabla3[[#This Row],[ALT UAV]]-Tabla3[[#This Row],[ALT MARKER]]</f>
        <v>13.92</v>
      </c>
      <c r="M177" s="2">
        <f>Tabla3[[#This Row],[YAW UAV]]-Tabla3[[#This Row],[YAW MARKER]]</f>
        <v>0</v>
      </c>
    </row>
    <row r="178" spans="1:13" x14ac:dyDescent="0.25">
      <c r="A178">
        <f t="shared" si="2"/>
        <v>176</v>
      </c>
      <c r="B178" s="1">
        <v>40.544818599999999</v>
      </c>
      <c r="C178" s="1">
        <v>-4.0121133999999996</v>
      </c>
      <c r="D178">
        <v>13.96</v>
      </c>
      <c r="E178" s="5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4.1999999993436177E-6</v>
      </c>
      <c r="K178" s="1">
        <f>Tabla3[[#This Row],[LON UAV]]-Tabla3[[#This Row],[LON MARKER]]</f>
        <v>5.4000000000442583E-6</v>
      </c>
      <c r="L178" s="2">
        <f>Tabla3[[#This Row],[ALT UAV]]-Tabla3[[#This Row],[ALT MARKER]]</f>
        <v>13.96</v>
      </c>
      <c r="M178" s="2">
        <f>Tabla3[[#This Row],[YAW UAV]]-Tabla3[[#This Row],[YAW MARKER]]</f>
        <v>0</v>
      </c>
    </row>
    <row r="179" spans="1:13" x14ac:dyDescent="0.25">
      <c r="A179">
        <f t="shared" si="2"/>
        <v>177</v>
      </c>
      <c r="B179" s="1">
        <v>40.544818599999999</v>
      </c>
      <c r="C179" s="1">
        <v>-4.0121133999999996</v>
      </c>
      <c r="D179">
        <v>14</v>
      </c>
      <c r="E179" s="5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4.1999999993436177E-6</v>
      </c>
      <c r="K179" s="1">
        <f>Tabla3[[#This Row],[LON UAV]]-Tabla3[[#This Row],[LON MARKER]]</f>
        <v>5.4000000000442583E-6</v>
      </c>
      <c r="L179" s="2">
        <f>Tabla3[[#This Row],[ALT UAV]]-Tabla3[[#This Row],[ALT MARKER]]</f>
        <v>14</v>
      </c>
      <c r="M179" s="2">
        <f>Tabla3[[#This Row],[YAW UAV]]-Tabla3[[#This Row],[YAW MARKER]]</f>
        <v>0</v>
      </c>
    </row>
    <row r="180" spans="1:13" x14ac:dyDescent="0.25">
      <c r="A180">
        <f t="shared" si="2"/>
        <v>178</v>
      </c>
      <c r="B180" s="1">
        <v>40.544818599999999</v>
      </c>
      <c r="C180" s="1">
        <v>-4.0121133999999996</v>
      </c>
      <c r="D180">
        <v>14.05</v>
      </c>
      <c r="E180" s="5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4.1999999993436177E-6</v>
      </c>
      <c r="K180" s="1">
        <f>Tabla3[[#This Row],[LON UAV]]-Tabla3[[#This Row],[LON MARKER]]</f>
        <v>5.4000000000442583E-6</v>
      </c>
      <c r="L180" s="2">
        <f>Tabla3[[#This Row],[ALT UAV]]-Tabla3[[#This Row],[ALT MARKER]]</f>
        <v>14.05</v>
      </c>
      <c r="M180" s="2">
        <f>Tabla3[[#This Row],[YAW UAV]]-Tabla3[[#This Row],[YAW MARKER]]</f>
        <v>0</v>
      </c>
    </row>
    <row r="181" spans="1:13" x14ac:dyDescent="0.25">
      <c r="A181">
        <f t="shared" si="2"/>
        <v>179</v>
      </c>
      <c r="B181" s="1">
        <v>40.544818599999999</v>
      </c>
      <c r="C181" s="1">
        <v>-4.0121133999999996</v>
      </c>
      <c r="D181">
        <v>14.1</v>
      </c>
      <c r="E181" s="5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4.1999999993436177E-6</v>
      </c>
      <c r="K181" s="1">
        <f>Tabla3[[#This Row],[LON UAV]]-Tabla3[[#This Row],[LON MARKER]]</f>
        <v>5.4000000000442583E-6</v>
      </c>
      <c r="L181" s="2">
        <f>Tabla3[[#This Row],[ALT UAV]]-Tabla3[[#This Row],[ALT MARKER]]</f>
        <v>14.1</v>
      </c>
      <c r="M181" s="2">
        <f>Tabla3[[#This Row],[YAW UAV]]-Tabla3[[#This Row],[YAW MARKER]]</f>
        <v>0</v>
      </c>
    </row>
    <row r="182" spans="1:13" x14ac:dyDescent="0.25">
      <c r="A182">
        <f t="shared" si="2"/>
        <v>180</v>
      </c>
      <c r="B182" s="1">
        <v>40.544818599999999</v>
      </c>
      <c r="C182" s="1">
        <v>-4.0121133999999996</v>
      </c>
      <c r="D182">
        <v>14.15</v>
      </c>
      <c r="E182" s="5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4.1999999993436177E-6</v>
      </c>
      <c r="K182" s="1">
        <f>Tabla3[[#This Row],[LON UAV]]-Tabla3[[#This Row],[LON MARKER]]</f>
        <v>5.4000000000442583E-6</v>
      </c>
      <c r="L182" s="2">
        <f>Tabla3[[#This Row],[ALT UAV]]-Tabla3[[#This Row],[ALT MARKER]]</f>
        <v>14.15</v>
      </c>
      <c r="M182" s="2">
        <f>Tabla3[[#This Row],[YAW UAV]]-Tabla3[[#This Row],[YAW MARKER]]</f>
        <v>0</v>
      </c>
    </row>
    <row r="183" spans="1:13" x14ac:dyDescent="0.25">
      <c r="A183">
        <f t="shared" si="2"/>
        <v>181</v>
      </c>
      <c r="B183" s="1">
        <v>40.544818599999999</v>
      </c>
      <c r="C183" s="1">
        <v>-4.0121133999999996</v>
      </c>
      <c r="D183">
        <v>14.19</v>
      </c>
      <c r="E183" s="5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4.1999999993436177E-6</v>
      </c>
      <c r="K183" s="1">
        <f>Tabla3[[#This Row],[LON UAV]]-Tabla3[[#This Row],[LON MARKER]]</f>
        <v>5.4000000000442583E-6</v>
      </c>
      <c r="L183" s="2">
        <f>Tabla3[[#This Row],[ALT UAV]]-Tabla3[[#This Row],[ALT MARKER]]</f>
        <v>14.19</v>
      </c>
      <c r="M183" s="2">
        <f>Tabla3[[#This Row],[YAW UAV]]-Tabla3[[#This Row],[YAW MARKER]]</f>
        <v>0</v>
      </c>
    </row>
    <row r="184" spans="1:13" x14ac:dyDescent="0.25">
      <c r="A184">
        <f t="shared" si="2"/>
        <v>182</v>
      </c>
      <c r="B184" s="1">
        <v>40.544818599999999</v>
      </c>
      <c r="C184" s="1">
        <v>-4.0121133999999996</v>
      </c>
      <c r="D184">
        <v>14.22</v>
      </c>
      <c r="E184" s="5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4.1999999993436177E-6</v>
      </c>
      <c r="K184" s="1">
        <f>Tabla3[[#This Row],[LON UAV]]-Tabla3[[#This Row],[LON MARKER]]</f>
        <v>5.4000000000442583E-6</v>
      </c>
      <c r="L184" s="2">
        <f>Tabla3[[#This Row],[ALT UAV]]-Tabla3[[#This Row],[ALT MARKER]]</f>
        <v>14.22</v>
      </c>
      <c r="M184" s="2">
        <f>Tabla3[[#This Row],[YAW UAV]]-Tabla3[[#This Row],[YAW MARKER]]</f>
        <v>0</v>
      </c>
    </row>
    <row r="185" spans="1:13" x14ac:dyDescent="0.25">
      <c r="A185">
        <f t="shared" si="2"/>
        <v>183</v>
      </c>
      <c r="B185" s="1">
        <v>40.544818599999999</v>
      </c>
      <c r="C185" s="1">
        <v>-4.0121133999999996</v>
      </c>
      <c r="D185">
        <v>14.26</v>
      </c>
      <c r="E185" s="5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4.1999999993436177E-6</v>
      </c>
      <c r="K185" s="1">
        <f>Tabla3[[#This Row],[LON UAV]]-Tabla3[[#This Row],[LON MARKER]]</f>
        <v>5.4000000000442583E-6</v>
      </c>
      <c r="L185" s="2">
        <f>Tabla3[[#This Row],[ALT UAV]]-Tabla3[[#This Row],[ALT MARKER]]</f>
        <v>14.26</v>
      </c>
      <c r="M185" s="2">
        <f>Tabla3[[#This Row],[YAW UAV]]-Tabla3[[#This Row],[YAW MARKER]]</f>
        <v>0</v>
      </c>
    </row>
    <row r="186" spans="1:13" x14ac:dyDescent="0.25">
      <c r="A186">
        <f t="shared" si="2"/>
        <v>184</v>
      </c>
      <c r="B186" s="1">
        <v>40.544818599999999</v>
      </c>
      <c r="C186" s="1">
        <v>-4.0121134999999999</v>
      </c>
      <c r="D186">
        <v>14.3</v>
      </c>
      <c r="E186" s="5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4.1999999993436177E-6</v>
      </c>
      <c r="K186" s="1">
        <f>Tabla3[[#This Row],[LON UAV]]-Tabla3[[#This Row],[LON MARKER]]</f>
        <v>5.299999999763827E-6</v>
      </c>
      <c r="L186" s="2">
        <f>Tabla3[[#This Row],[ALT UAV]]-Tabla3[[#This Row],[ALT MARKER]]</f>
        <v>14.3</v>
      </c>
      <c r="M186" s="2">
        <f>Tabla3[[#This Row],[YAW UAV]]-Tabla3[[#This Row],[YAW MARKER]]</f>
        <v>0</v>
      </c>
    </row>
    <row r="187" spans="1:13" x14ac:dyDescent="0.25">
      <c r="A187">
        <f t="shared" si="2"/>
        <v>185</v>
      </c>
      <c r="B187" s="1">
        <v>40.544818599999999</v>
      </c>
      <c r="C187" s="1">
        <v>-4.0121134999999999</v>
      </c>
      <c r="D187">
        <v>14.34</v>
      </c>
      <c r="E187" s="5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4.1999999993436177E-6</v>
      </c>
      <c r="K187" s="1">
        <f>Tabla3[[#This Row],[LON UAV]]-Tabla3[[#This Row],[LON MARKER]]</f>
        <v>5.299999999763827E-6</v>
      </c>
      <c r="L187" s="2">
        <f>Tabla3[[#This Row],[ALT UAV]]-Tabla3[[#This Row],[ALT MARKER]]</f>
        <v>14.34</v>
      </c>
      <c r="M187" s="2">
        <f>Tabla3[[#This Row],[YAW UAV]]-Tabla3[[#This Row],[YAW MARKER]]</f>
        <v>0</v>
      </c>
    </row>
    <row r="188" spans="1:13" x14ac:dyDescent="0.25">
      <c r="A188">
        <f t="shared" si="2"/>
        <v>186</v>
      </c>
      <c r="B188" s="1">
        <v>40.544818599999999</v>
      </c>
      <c r="C188" s="1">
        <v>-4.0121134999999999</v>
      </c>
      <c r="D188">
        <v>14.38</v>
      </c>
      <c r="E188" s="5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4.1999999993436177E-6</v>
      </c>
      <c r="K188" s="1">
        <f>Tabla3[[#This Row],[LON UAV]]-Tabla3[[#This Row],[LON MARKER]]</f>
        <v>5.299999999763827E-6</v>
      </c>
      <c r="L188" s="2">
        <f>Tabla3[[#This Row],[ALT UAV]]-Tabla3[[#This Row],[ALT MARKER]]</f>
        <v>14.38</v>
      </c>
      <c r="M188" s="2">
        <f>Tabla3[[#This Row],[YAW UAV]]-Tabla3[[#This Row],[YAW MARKER]]</f>
        <v>0</v>
      </c>
    </row>
    <row r="189" spans="1:13" x14ac:dyDescent="0.25">
      <c r="A189">
        <f t="shared" si="2"/>
        <v>187</v>
      </c>
      <c r="B189" s="1">
        <v>40.544818599999999</v>
      </c>
      <c r="C189" s="1">
        <v>-4.0121134999999999</v>
      </c>
      <c r="D189">
        <v>14.41</v>
      </c>
      <c r="E189" s="5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4.1999999993436177E-6</v>
      </c>
      <c r="K189" s="1">
        <f>Tabla3[[#This Row],[LON UAV]]-Tabla3[[#This Row],[LON MARKER]]</f>
        <v>5.299999999763827E-6</v>
      </c>
      <c r="L189" s="2">
        <f>Tabla3[[#This Row],[ALT UAV]]-Tabla3[[#This Row],[ALT MARKER]]</f>
        <v>14.41</v>
      </c>
      <c r="M189" s="2">
        <f>Tabla3[[#This Row],[YAW UAV]]-Tabla3[[#This Row],[YAW MARKER]]</f>
        <v>0</v>
      </c>
    </row>
    <row r="190" spans="1:13" x14ac:dyDescent="0.25">
      <c r="A190">
        <f t="shared" si="2"/>
        <v>188</v>
      </c>
      <c r="B190" s="1">
        <v>40.544818599999999</v>
      </c>
      <c r="C190" s="1">
        <v>-4.0121134999999999</v>
      </c>
      <c r="D190">
        <v>14.43</v>
      </c>
      <c r="E190" s="5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4.1999999993436177E-6</v>
      </c>
      <c r="K190" s="1">
        <f>Tabla3[[#This Row],[LON UAV]]-Tabla3[[#This Row],[LON MARKER]]</f>
        <v>5.299999999763827E-6</v>
      </c>
      <c r="L190" s="2">
        <f>Tabla3[[#This Row],[ALT UAV]]-Tabla3[[#This Row],[ALT MARKER]]</f>
        <v>14.43</v>
      </c>
      <c r="M190" s="2">
        <f>Tabla3[[#This Row],[YAW UAV]]-Tabla3[[#This Row],[YAW MARKER]]</f>
        <v>0</v>
      </c>
    </row>
    <row r="191" spans="1:13" x14ac:dyDescent="0.25">
      <c r="A191">
        <f t="shared" si="2"/>
        <v>189</v>
      </c>
      <c r="B191" s="1">
        <v>40.544818599999999</v>
      </c>
      <c r="C191" s="1">
        <v>-4.0121134999999999</v>
      </c>
      <c r="D191">
        <v>14.45</v>
      </c>
      <c r="E191" s="5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4.1999999993436177E-6</v>
      </c>
      <c r="K191" s="1">
        <f>Tabla3[[#This Row],[LON UAV]]-Tabla3[[#This Row],[LON MARKER]]</f>
        <v>5.299999999763827E-6</v>
      </c>
      <c r="L191" s="2">
        <f>Tabla3[[#This Row],[ALT UAV]]-Tabla3[[#This Row],[ALT MARKER]]</f>
        <v>14.45</v>
      </c>
      <c r="M191" s="2">
        <f>Tabla3[[#This Row],[YAW UAV]]-Tabla3[[#This Row],[YAW MARKER]]</f>
        <v>0</v>
      </c>
    </row>
    <row r="192" spans="1:13" x14ac:dyDescent="0.25">
      <c r="A192">
        <f t="shared" si="2"/>
        <v>190</v>
      </c>
      <c r="B192" s="1">
        <v>40.544818599999999</v>
      </c>
      <c r="C192" s="1">
        <v>-4.0121134999999999</v>
      </c>
      <c r="D192">
        <v>14.48</v>
      </c>
      <c r="E192" s="5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4.1999999993436177E-6</v>
      </c>
      <c r="K192" s="1">
        <f>Tabla3[[#This Row],[LON UAV]]-Tabla3[[#This Row],[LON MARKER]]</f>
        <v>5.299999999763827E-6</v>
      </c>
      <c r="L192" s="2">
        <f>Tabla3[[#This Row],[ALT UAV]]-Tabla3[[#This Row],[ALT MARKER]]</f>
        <v>14.48</v>
      </c>
      <c r="M192" s="2">
        <f>Tabla3[[#This Row],[YAW UAV]]-Tabla3[[#This Row],[YAW MARKER]]</f>
        <v>0</v>
      </c>
    </row>
    <row r="193" spans="1:13" x14ac:dyDescent="0.25">
      <c r="A193">
        <f t="shared" si="2"/>
        <v>191</v>
      </c>
      <c r="B193" s="1">
        <v>40.544818599999999</v>
      </c>
      <c r="C193" s="1">
        <v>-4.0121134999999999</v>
      </c>
      <c r="D193">
        <v>14.5</v>
      </c>
      <c r="E193" s="5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4.1999999993436177E-6</v>
      </c>
      <c r="K193" s="1">
        <f>Tabla3[[#This Row],[LON UAV]]-Tabla3[[#This Row],[LON MARKER]]</f>
        <v>5.299999999763827E-6</v>
      </c>
      <c r="L193" s="2">
        <f>Tabla3[[#This Row],[ALT UAV]]-Tabla3[[#This Row],[ALT MARKER]]</f>
        <v>14.5</v>
      </c>
      <c r="M193" s="2">
        <f>Tabla3[[#This Row],[YAW UAV]]-Tabla3[[#This Row],[YAW MARKER]]</f>
        <v>0</v>
      </c>
    </row>
    <row r="194" spans="1:13" x14ac:dyDescent="0.25">
      <c r="A194">
        <f t="shared" si="2"/>
        <v>192</v>
      </c>
      <c r="B194" s="1">
        <v>40.544818599999999</v>
      </c>
      <c r="C194" s="1">
        <v>-4.0121134999999999</v>
      </c>
      <c r="D194">
        <v>14.53</v>
      </c>
      <c r="E194" s="5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4.1999999993436177E-6</v>
      </c>
      <c r="K194" s="1">
        <f>Tabla3[[#This Row],[LON UAV]]-Tabla3[[#This Row],[LON MARKER]]</f>
        <v>5.299999999763827E-6</v>
      </c>
      <c r="L194" s="2">
        <f>Tabla3[[#This Row],[ALT UAV]]-Tabla3[[#This Row],[ALT MARKER]]</f>
        <v>14.53</v>
      </c>
      <c r="M194" s="2">
        <f>Tabla3[[#This Row],[YAW UAV]]-Tabla3[[#This Row],[YAW MARKER]]</f>
        <v>0</v>
      </c>
    </row>
    <row r="195" spans="1:13" x14ac:dyDescent="0.25">
      <c r="A195">
        <f t="shared" si="2"/>
        <v>193</v>
      </c>
      <c r="B195" s="1">
        <v>40.544818599999999</v>
      </c>
      <c r="C195" s="1">
        <v>-4.0121134999999999</v>
      </c>
      <c r="D195">
        <v>14.55</v>
      </c>
      <c r="E195" s="5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4.1999999993436177E-6</v>
      </c>
      <c r="K195" s="1">
        <f>Tabla3[[#This Row],[LON UAV]]-Tabla3[[#This Row],[LON MARKER]]</f>
        <v>5.299999999763827E-6</v>
      </c>
      <c r="L195" s="2">
        <f>Tabla3[[#This Row],[ALT UAV]]-Tabla3[[#This Row],[ALT MARKER]]</f>
        <v>14.55</v>
      </c>
      <c r="M195" s="2">
        <f>Tabla3[[#This Row],[YAW UAV]]-Tabla3[[#This Row],[YAW MARKER]]</f>
        <v>0</v>
      </c>
    </row>
    <row r="196" spans="1:13" x14ac:dyDescent="0.25">
      <c r="A196">
        <f t="shared" ref="A196:A259" si="3">A195+1</f>
        <v>194</v>
      </c>
      <c r="B196" s="1">
        <v>40.544818599999999</v>
      </c>
      <c r="C196" s="1">
        <v>-4.0121134999999999</v>
      </c>
      <c r="D196">
        <v>14.57</v>
      </c>
      <c r="E196" s="5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4.1999999993436177E-6</v>
      </c>
      <c r="K196" s="1">
        <f>Tabla3[[#This Row],[LON UAV]]-Tabla3[[#This Row],[LON MARKER]]</f>
        <v>5.299999999763827E-6</v>
      </c>
      <c r="L196" s="2">
        <f>Tabla3[[#This Row],[ALT UAV]]-Tabla3[[#This Row],[ALT MARKER]]</f>
        <v>14.57</v>
      </c>
      <c r="M196" s="2">
        <f>Tabla3[[#This Row],[YAW UAV]]-Tabla3[[#This Row],[YAW MARKER]]</f>
        <v>0</v>
      </c>
    </row>
    <row r="197" spans="1:13" x14ac:dyDescent="0.25">
      <c r="A197">
        <f t="shared" si="3"/>
        <v>195</v>
      </c>
      <c r="B197" s="1">
        <v>40.544818599999999</v>
      </c>
      <c r="C197" s="1">
        <v>-4.0121134999999999</v>
      </c>
      <c r="D197">
        <v>14.6</v>
      </c>
      <c r="E197" s="5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4.1999999993436177E-6</v>
      </c>
      <c r="K197" s="1">
        <f>Tabla3[[#This Row],[LON UAV]]-Tabla3[[#This Row],[LON MARKER]]</f>
        <v>5.299999999763827E-6</v>
      </c>
      <c r="L197" s="2">
        <f>Tabla3[[#This Row],[ALT UAV]]-Tabla3[[#This Row],[ALT MARKER]]</f>
        <v>14.6</v>
      </c>
      <c r="M197" s="2">
        <f>Tabla3[[#This Row],[YAW UAV]]-Tabla3[[#This Row],[YAW MARKER]]</f>
        <v>0</v>
      </c>
    </row>
    <row r="198" spans="1:13" x14ac:dyDescent="0.25">
      <c r="A198">
        <f t="shared" si="3"/>
        <v>196</v>
      </c>
      <c r="B198" s="1">
        <v>40.544818599999999</v>
      </c>
      <c r="C198" s="1">
        <v>-4.0121134999999999</v>
      </c>
      <c r="D198">
        <v>14.62</v>
      </c>
      <c r="E198" s="5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4.1999999993436177E-6</v>
      </c>
      <c r="K198" s="1">
        <f>Tabla3[[#This Row],[LON UAV]]-Tabla3[[#This Row],[LON MARKER]]</f>
        <v>5.299999999763827E-6</v>
      </c>
      <c r="L198" s="2">
        <f>Tabla3[[#This Row],[ALT UAV]]-Tabla3[[#This Row],[ALT MARKER]]</f>
        <v>14.62</v>
      </c>
      <c r="M198" s="2">
        <f>Tabla3[[#This Row],[YAW UAV]]-Tabla3[[#This Row],[YAW MARKER]]</f>
        <v>0</v>
      </c>
    </row>
    <row r="199" spans="1:13" x14ac:dyDescent="0.25">
      <c r="A199">
        <f t="shared" si="3"/>
        <v>197</v>
      </c>
      <c r="B199" s="1">
        <v>40.544818599999999</v>
      </c>
      <c r="C199" s="1">
        <v>-4.0121134999999999</v>
      </c>
      <c r="D199">
        <v>14.65</v>
      </c>
      <c r="E199" s="5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4.1999999993436177E-6</v>
      </c>
      <c r="K199" s="1">
        <f>Tabla3[[#This Row],[LON UAV]]-Tabla3[[#This Row],[LON MARKER]]</f>
        <v>5.299999999763827E-6</v>
      </c>
      <c r="L199" s="2">
        <f>Tabla3[[#This Row],[ALT UAV]]-Tabla3[[#This Row],[ALT MARKER]]</f>
        <v>14.65</v>
      </c>
      <c r="M199" s="2">
        <f>Tabla3[[#This Row],[YAW UAV]]-Tabla3[[#This Row],[YAW MARKER]]</f>
        <v>0</v>
      </c>
    </row>
    <row r="200" spans="1:13" x14ac:dyDescent="0.25">
      <c r="A200">
        <f t="shared" si="3"/>
        <v>198</v>
      </c>
      <c r="B200" s="1">
        <v>40.544818599999999</v>
      </c>
      <c r="C200" s="1">
        <v>-4.0121134999999999</v>
      </c>
      <c r="D200">
        <v>14.67</v>
      </c>
      <c r="E200" s="5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4.1999999993436177E-6</v>
      </c>
      <c r="K200" s="1">
        <f>Tabla3[[#This Row],[LON UAV]]-Tabla3[[#This Row],[LON MARKER]]</f>
        <v>5.299999999763827E-6</v>
      </c>
      <c r="L200" s="2">
        <f>Tabla3[[#This Row],[ALT UAV]]-Tabla3[[#This Row],[ALT MARKER]]</f>
        <v>14.67</v>
      </c>
      <c r="M200" s="2">
        <f>Tabla3[[#This Row],[YAW UAV]]-Tabla3[[#This Row],[YAW MARKER]]</f>
        <v>0</v>
      </c>
    </row>
    <row r="201" spans="1:13" x14ac:dyDescent="0.25">
      <c r="A201">
        <f t="shared" si="3"/>
        <v>199</v>
      </c>
      <c r="B201" s="1">
        <v>40.544818599999999</v>
      </c>
      <c r="C201" s="1">
        <v>-4.0121133999999996</v>
      </c>
      <c r="D201">
        <v>14.69</v>
      </c>
      <c r="E201" s="5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4.1999999993436177E-6</v>
      </c>
      <c r="K201" s="1">
        <f>Tabla3[[#This Row],[LON UAV]]-Tabla3[[#This Row],[LON MARKER]]</f>
        <v>5.4000000000442583E-6</v>
      </c>
      <c r="L201" s="2">
        <f>Tabla3[[#This Row],[ALT UAV]]-Tabla3[[#This Row],[ALT MARKER]]</f>
        <v>14.69</v>
      </c>
      <c r="M201" s="2">
        <f>Tabla3[[#This Row],[YAW UAV]]-Tabla3[[#This Row],[YAW MARKER]]</f>
        <v>0</v>
      </c>
    </row>
    <row r="202" spans="1:13" x14ac:dyDescent="0.25">
      <c r="A202">
        <f t="shared" si="3"/>
        <v>200</v>
      </c>
      <c r="B202" s="1">
        <v>40.544818599999999</v>
      </c>
      <c r="C202" s="1">
        <v>-4.0121133999999996</v>
      </c>
      <c r="D202">
        <v>14.7</v>
      </c>
      <c r="E202" s="5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4.1999999993436177E-6</v>
      </c>
      <c r="K202" s="1">
        <f>Tabla3[[#This Row],[LON UAV]]-Tabla3[[#This Row],[LON MARKER]]</f>
        <v>5.4000000000442583E-6</v>
      </c>
      <c r="L202" s="2">
        <f>Tabla3[[#This Row],[ALT UAV]]-Tabla3[[#This Row],[ALT MARKER]]</f>
        <v>14.7</v>
      </c>
      <c r="M202" s="2">
        <f>Tabla3[[#This Row],[YAW UAV]]-Tabla3[[#This Row],[YAW MARKER]]</f>
        <v>0</v>
      </c>
    </row>
    <row r="203" spans="1:13" x14ac:dyDescent="0.25">
      <c r="A203">
        <f t="shared" si="3"/>
        <v>201</v>
      </c>
      <c r="B203" s="1">
        <v>40.544818599999999</v>
      </c>
      <c r="C203" s="1">
        <v>-4.0121133999999996</v>
      </c>
      <c r="D203">
        <v>14.69</v>
      </c>
      <c r="E203" s="5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4.1999999993436177E-6</v>
      </c>
      <c r="K203" s="1">
        <f>Tabla3[[#This Row],[LON UAV]]-Tabla3[[#This Row],[LON MARKER]]</f>
        <v>5.4000000000442583E-6</v>
      </c>
      <c r="L203" s="2">
        <f>Tabla3[[#This Row],[ALT UAV]]-Tabla3[[#This Row],[ALT MARKER]]</f>
        <v>14.69</v>
      </c>
      <c r="M203" s="2">
        <f>Tabla3[[#This Row],[YAW UAV]]-Tabla3[[#This Row],[YAW MARKER]]</f>
        <v>0</v>
      </c>
    </row>
    <row r="204" spans="1:13" x14ac:dyDescent="0.25">
      <c r="A204">
        <f t="shared" si="3"/>
        <v>202</v>
      </c>
      <c r="B204" s="1">
        <v>40.544818599999999</v>
      </c>
      <c r="C204" s="1">
        <v>-4.0121133999999996</v>
      </c>
      <c r="D204">
        <v>14.65</v>
      </c>
      <c r="E204" s="5">
        <v>0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4.1999999993436177E-6</v>
      </c>
      <c r="K204" s="1">
        <f>Tabla3[[#This Row],[LON UAV]]-Tabla3[[#This Row],[LON MARKER]]</f>
        <v>5.4000000000442583E-6</v>
      </c>
      <c r="L204" s="2">
        <f>Tabla3[[#This Row],[ALT UAV]]-Tabla3[[#This Row],[ALT MARKER]]</f>
        <v>14.65</v>
      </c>
      <c r="M204" s="2">
        <f>Tabla3[[#This Row],[YAW UAV]]-Tabla3[[#This Row],[YAW MARKER]]</f>
        <v>0</v>
      </c>
    </row>
    <row r="205" spans="1:13" x14ac:dyDescent="0.25">
      <c r="A205">
        <f t="shared" si="3"/>
        <v>203</v>
      </c>
      <c r="B205" s="1">
        <v>40.5448187</v>
      </c>
      <c r="C205" s="1">
        <v>-4.0121133999999996</v>
      </c>
      <c r="D205">
        <v>14.59</v>
      </c>
      <c r="E205" s="5">
        <v>0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4.3000000005122274E-6</v>
      </c>
      <c r="K205" s="1">
        <f>Tabla3[[#This Row],[LON UAV]]-Tabla3[[#This Row],[LON MARKER]]</f>
        <v>5.4000000000442583E-6</v>
      </c>
      <c r="L205" s="2">
        <f>Tabla3[[#This Row],[ALT UAV]]-Tabla3[[#This Row],[ALT MARKER]]</f>
        <v>14.59</v>
      </c>
      <c r="M205" s="2">
        <f>Tabla3[[#This Row],[YAW UAV]]-Tabla3[[#This Row],[YAW MARKER]]</f>
        <v>0</v>
      </c>
    </row>
    <row r="206" spans="1:13" x14ac:dyDescent="0.25">
      <c r="A206">
        <f t="shared" si="3"/>
        <v>204</v>
      </c>
      <c r="B206" s="1">
        <v>40.5448187</v>
      </c>
      <c r="C206" s="1">
        <v>-4.0121133999999996</v>
      </c>
      <c r="D206">
        <v>14.5</v>
      </c>
      <c r="E206" s="5">
        <v>0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4.3000000005122274E-6</v>
      </c>
      <c r="K206" s="1">
        <f>Tabla3[[#This Row],[LON UAV]]-Tabla3[[#This Row],[LON MARKER]]</f>
        <v>5.4000000000442583E-6</v>
      </c>
      <c r="L206" s="2">
        <f>Tabla3[[#This Row],[ALT UAV]]-Tabla3[[#This Row],[ALT MARKER]]</f>
        <v>14.5</v>
      </c>
      <c r="M206" s="2">
        <f>Tabla3[[#This Row],[YAW UAV]]-Tabla3[[#This Row],[YAW MARKER]]</f>
        <v>0</v>
      </c>
    </row>
    <row r="207" spans="1:13" x14ac:dyDescent="0.25">
      <c r="A207">
        <f t="shared" si="3"/>
        <v>205</v>
      </c>
      <c r="B207" s="1">
        <v>40.5448187</v>
      </c>
      <c r="C207" s="1">
        <v>-4.0121133000000002</v>
      </c>
      <c r="D207">
        <v>14.36</v>
      </c>
      <c r="E207" s="5">
        <v>0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4.3000000005122274E-6</v>
      </c>
      <c r="K207" s="1">
        <f>Tabla3[[#This Row],[LON UAV]]-Tabla3[[#This Row],[LON MARKER]]</f>
        <v>5.4999999994365112E-6</v>
      </c>
      <c r="L207" s="2">
        <f>Tabla3[[#This Row],[ALT UAV]]-Tabla3[[#This Row],[ALT MARKER]]</f>
        <v>14.36</v>
      </c>
      <c r="M207" s="2">
        <f>Tabla3[[#This Row],[YAW UAV]]-Tabla3[[#This Row],[YAW MARKER]]</f>
        <v>0</v>
      </c>
    </row>
    <row r="208" spans="1:13" x14ac:dyDescent="0.25">
      <c r="A208">
        <f t="shared" si="3"/>
        <v>206</v>
      </c>
      <c r="B208" s="1">
        <v>40.5448187</v>
      </c>
      <c r="C208" s="1">
        <v>-4.0121133000000002</v>
      </c>
      <c r="D208">
        <v>14.24</v>
      </c>
      <c r="E208" s="5">
        <v>0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4.3000000005122274E-6</v>
      </c>
      <c r="K208" s="1">
        <f>Tabla3[[#This Row],[LON UAV]]-Tabla3[[#This Row],[LON MARKER]]</f>
        <v>5.4999999994365112E-6</v>
      </c>
      <c r="L208" s="2">
        <f>Tabla3[[#This Row],[ALT UAV]]-Tabla3[[#This Row],[ALT MARKER]]</f>
        <v>14.24</v>
      </c>
      <c r="M208" s="2">
        <f>Tabla3[[#This Row],[YAW UAV]]-Tabla3[[#This Row],[YAW MARKER]]</f>
        <v>0</v>
      </c>
    </row>
    <row r="209" spans="1:13" x14ac:dyDescent="0.25">
      <c r="A209">
        <f t="shared" si="3"/>
        <v>207</v>
      </c>
      <c r="B209" s="1">
        <v>40.5448187</v>
      </c>
      <c r="C209" s="1">
        <v>-4.0121133000000002</v>
      </c>
      <c r="D209">
        <v>14.14</v>
      </c>
      <c r="E209" s="5">
        <v>0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4.3000000005122274E-6</v>
      </c>
      <c r="K209" s="1">
        <f>Tabla3[[#This Row],[LON UAV]]-Tabla3[[#This Row],[LON MARKER]]</f>
        <v>5.4999999994365112E-6</v>
      </c>
      <c r="L209" s="2">
        <f>Tabla3[[#This Row],[ALT UAV]]-Tabla3[[#This Row],[ALT MARKER]]</f>
        <v>14.14</v>
      </c>
      <c r="M209" s="2">
        <f>Tabla3[[#This Row],[YAW UAV]]-Tabla3[[#This Row],[YAW MARKER]]</f>
        <v>0</v>
      </c>
    </row>
    <row r="210" spans="1:13" x14ac:dyDescent="0.25">
      <c r="A210">
        <f t="shared" si="3"/>
        <v>208</v>
      </c>
      <c r="B210" s="1">
        <v>40.5448187</v>
      </c>
      <c r="C210" s="1">
        <v>-4.0121133000000002</v>
      </c>
      <c r="D210">
        <v>13.98</v>
      </c>
      <c r="E210" s="5">
        <v>0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4.3000000005122274E-6</v>
      </c>
      <c r="K210" s="1">
        <f>Tabla3[[#This Row],[LON UAV]]-Tabla3[[#This Row],[LON MARKER]]</f>
        <v>5.4999999994365112E-6</v>
      </c>
      <c r="L210" s="2">
        <f>Tabla3[[#This Row],[ALT UAV]]-Tabla3[[#This Row],[ALT MARKER]]</f>
        <v>13.98</v>
      </c>
      <c r="M210" s="2">
        <f>Tabla3[[#This Row],[YAW UAV]]-Tabla3[[#This Row],[YAW MARKER]]</f>
        <v>0</v>
      </c>
    </row>
    <row r="211" spans="1:13" x14ac:dyDescent="0.25">
      <c r="A211">
        <f t="shared" si="3"/>
        <v>209</v>
      </c>
      <c r="B211" s="1">
        <v>40.5448187</v>
      </c>
      <c r="C211" s="1">
        <v>-4.0121131999999999</v>
      </c>
      <c r="D211">
        <v>13.86</v>
      </c>
      <c r="E211" s="5">
        <v>0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4.3000000005122274E-6</v>
      </c>
      <c r="K211" s="1">
        <f>Tabla3[[#This Row],[LON UAV]]-Tabla3[[#This Row],[LON MARKER]]</f>
        <v>5.5999999997169425E-6</v>
      </c>
      <c r="L211" s="2">
        <f>Tabla3[[#This Row],[ALT UAV]]-Tabla3[[#This Row],[ALT MARKER]]</f>
        <v>13.86</v>
      </c>
      <c r="M211" s="2">
        <f>Tabla3[[#This Row],[YAW UAV]]-Tabla3[[#This Row],[YAW MARKER]]</f>
        <v>0</v>
      </c>
    </row>
    <row r="212" spans="1:13" x14ac:dyDescent="0.25">
      <c r="A212">
        <f t="shared" si="3"/>
        <v>210</v>
      </c>
      <c r="B212" s="1">
        <v>40.5448187</v>
      </c>
      <c r="C212" s="1">
        <v>-4.0121131999999999</v>
      </c>
      <c r="D212">
        <v>13.74</v>
      </c>
      <c r="E212" s="5">
        <v>0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4.3000000005122274E-6</v>
      </c>
      <c r="K212" s="1">
        <f>Tabla3[[#This Row],[LON UAV]]-Tabla3[[#This Row],[LON MARKER]]</f>
        <v>5.5999999997169425E-6</v>
      </c>
      <c r="L212" s="2">
        <f>Tabla3[[#This Row],[ALT UAV]]-Tabla3[[#This Row],[ALT MARKER]]</f>
        <v>13.74</v>
      </c>
      <c r="M212" s="2">
        <f>Tabla3[[#This Row],[YAW UAV]]-Tabla3[[#This Row],[YAW MARKER]]</f>
        <v>0</v>
      </c>
    </row>
    <row r="213" spans="1:13" x14ac:dyDescent="0.25">
      <c r="A213">
        <f t="shared" si="3"/>
        <v>211</v>
      </c>
      <c r="B213" s="1">
        <v>40.5448187</v>
      </c>
      <c r="C213" s="1">
        <v>-4.0121131999999999</v>
      </c>
      <c r="D213">
        <v>13.59</v>
      </c>
      <c r="E213" s="5">
        <v>0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4.3000000005122274E-6</v>
      </c>
      <c r="K213" s="1">
        <f>Tabla3[[#This Row],[LON UAV]]-Tabla3[[#This Row],[LON MARKER]]</f>
        <v>5.5999999997169425E-6</v>
      </c>
      <c r="L213" s="2">
        <f>Tabla3[[#This Row],[ALT UAV]]-Tabla3[[#This Row],[ALT MARKER]]</f>
        <v>13.59</v>
      </c>
      <c r="M213" s="2">
        <f>Tabla3[[#This Row],[YAW UAV]]-Tabla3[[#This Row],[YAW MARKER]]</f>
        <v>0</v>
      </c>
    </row>
    <row r="214" spans="1:13" x14ac:dyDescent="0.25">
      <c r="A214">
        <f t="shared" si="3"/>
        <v>212</v>
      </c>
      <c r="B214" s="1">
        <v>40.5448187</v>
      </c>
      <c r="C214" s="1">
        <v>-4.0121131999999999</v>
      </c>
      <c r="D214">
        <v>13.46</v>
      </c>
      <c r="E214" s="5">
        <v>0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4.3000000005122274E-6</v>
      </c>
      <c r="K214" s="1">
        <f>Tabla3[[#This Row],[LON UAV]]-Tabla3[[#This Row],[LON MARKER]]</f>
        <v>5.5999999997169425E-6</v>
      </c>
      <c r="L214" s="2">
        <f>Tabla3[[#This Row],[ALT UAV]]-Tabla3[[#This Row],[ALT MARKER]]</f>
        <v>13.46</v>
      </c>
      <c r="M214" s="2">
        <f>Tabla3[[#This Row],[YAW UAV]]-Tabla3[[#This Row],[YAW MARKER]]</f>
        <v>0</v>
      </c>
    </row>
    <row r="215" spans="1:13" x14ac:dyDescent="0.25">
      <c r="A215">
        <f t="shared" si="3"/>
        <v>213</v>
      </c>
      <c r="B215" s="1">
        <v>40.5448187</v>
      </c>
      <c r="C215" s="1">
        <v>-4.0121131999999999</v>
      </c>
      <c r="D215">
        <v>13.33</v>
      </c>
      <c r="E215" s="5">
        <v>0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4.3000000005122274E-6</v>
      </c>
      <c r="K215" s="1">
        <f>Tabla3[[#This Row],[LON UAV]]-Tabla3[[#This Row],[LON MARKER]]</f>
        <v>5.5999999997169425E-6</v>
      </c>
      <c r="L215" s="2">
        <f>Tabla3[[#This Row],[ALT UAV]]-Tabla3[[#This Row],[ALT MARKER]]</f>
        <v>13.33</v>
      </c>
      <c r="M215" s="2">
        <f>Tabla3[[#This Row],[YAW UAV]]-Tabla3[[#This Row],[YAW MARKER]]</f>
        <v>0</v>
      </c>
    </row>
    <row r="216" spans="1:13" x14ac:dyDescent="0.25">
      <c r="A216">
        <f t="shared" si="3"/>
        <v>214</v>
      </c>
      <c r="B216" s="1">
        <v>40.5448187</v>
      </c>
      <c r="C216" s="1">
        <v>-4.0121130999999997</v>
      </c>
      <c r="D216">
        <v>13.2</v>
      </c>
      <c r="E216" s="5">
        <v>0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4.3000000005122274E-6</v>
      </c>
      <c r="K216" s="1">
        <f>Tabla3[[#This Row],[LON UAV]]-Tabla3[[#This Row],[LON MARKER]]</f>
        <v>5.6999999999973738E-6</v>
      </c>
      <c r="L216" s="2">
        <f>Tabla3[[#This Row],[ALT UAV]]-Tabla3[[#This Row],[ALT MARKER]]</f>
        <v>13.2</v>
      </c>
      <c r="M216" s="2">
        <f>Tabla3[[#This Row],[YAW UAV]]-Tabla3[[#This Row],[YAW MARKER]]</f>
        <v>0</v>
      </c>
    </row>
    <row r="217" spans="1:13" x14ac:dyDescent="0.25">
      <c r="A217">
        <f t="shared" si="3"/>
        <v>215</v>
      </c>
      <c r="B217" s="1">
        <v>40.5448187</v>
      </c>
      <c r="C217" s="1">
        <v>-4.0121130999999997</v>
      </c>
      <c r="D217">
        <v>13.05</v>
      </c>
      <c r="E217" s="5">
        <v>0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4.3000000005122274E-6</v>
      </c>
      <c r="K217" s="1">
        <f>Tabla3[[#This Row],[LON UAV]]-Tabla3[[#This Row],[LON MARKER]]</f>
        <v>5.6999999999973738E-6</v>
      </c>
      <c r="L217" s="2">
        <f>Tabla3[[#This Row],[ALT UAV]]-Tabla3[[#This Row],[ALT MARKER]]</f>
        <v>13.05</v>
      </c>
      <c r="M217" s="2">
        <f>Tabla3[[#This Row],[YAW UAV]]-Tabla3[[#This Row],[YAW MARKER]]</f>
        <v>0</v>
      </c>
    </row>
    <row r="218" spans="1:13" x14ac:dyDescent="0.25">
      <c r="A218">
        <f t="shared" si="3"/>
        <v>216</v>
      </c>
      <c r="B218" s="1">
        <v>40.544818800000002</v>
      </c>
      <c r="C218" s="1">
        <v>-4.0121130999999997</v>
      </c>
      <c r="D218">
        <v>12.9</v>
      </c>
      <c r="E218" s="5">
        <v>0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4.4000000016808372E-6</v>
      </c>
      <c r="K218" s="1">
        <f>Tabla3[[#This Row],[LON UAV]]-Tabla3[[#This Row],[LON MARKER]]</f>
        <v>5.6999999999973738E-6</v>
      </c>
      <c r="L218" s="2">
        <f>Tabla3[[#This Row],[ALT UAV]]-Tabla3[[#This Row],[ALT MARKER]]</f>
        <v>12.9</v>
      </c>
      <c r="M218" s="2">
        <f>Tabla3[[#This Row],[YAW UAV]]-Tabla3[[#This Row],[YAW MARKER]]</f>
        <v>0</v>
      </c>
    </row>
    <row r="219" spans="1:13" x14ac:dyDescent="0.25">
      <c r="A219">
        <f t="shared" si="3"/>
        <v>217</v>
      </c>
      <c r="B219" s="1">
        <v>40.544818800000002</v>
      </c>
      <c r="C219" s="1">
        <v>-4.0121130999999997</v>
      </c>
      <c r="D219">
        <v>12.8</v>
      </c>
      <c r="E219" s="5">
        <v>0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4.4000000016808372E-6</v>
      </c>
      <c r="K219" s="1">
        <f>Tabla3[[#This Row],[LON UAV]]-Tabla3[[#This Row],[LON MARKER]]</f>
        <v>5.6999999999973738E-6</v>
      </c>
      <c r="L219" s="2">
        <f>Tabla3[[#This Row],[ALT UAV]]-Tabla3[[#This Row],[ALT MARKER]]</f>
        <v>12.8</v>
      </c>
      <c r="M219" s="2">
        <f>Tabla3[[#This Row],[YAW UAV]]-Tabla3[[#This Row],[YAW MARKER]]</f>
        <v>0</v>
      </c>
    </row>
    <row r="220" spans="1:13" x14ac:dyDescent="0.25">
      <c r="A220">
        <f t="shared" si="3"/>
        <v>218</v>
      </c>
      <c r="B220" s="1">
        <v>40.544818800000002</v>
      </c>
      <c r="C220" s="1">
        <v>-4.0121130999999997</v>
      </c>
      <c r="D220">
        <v>12.65</v>
      </c>
      <c r="E220" s="5">
        <v>0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4.4000000016808372E-6</v>
      </c>
      <c r="K220" s="1">
        <f>Tabla3[[#This Row],[LON UAV]]-Tabla3[[#This Row],[LON MARKER]]</f>
        <v>5.6999999999973738E-6</v>
      </c>
      <c r="L220" s="2">
        <f>Tabla3[[#This Row],[ALT UAV]]-Tabla3[[#This Row],[ALT MARKER]]</f>
        <v>12.65</v>
      </c>
      <c r="M220" s="2">
        <f>Tabla3[[#This Row],[YAW UAV]]-Tabla3[[#This Row],[YAW MARKER]]</f>
        <v>0</v>
      </c>
    </row>
    <row r="221" spans="1:13" x14ac:dyDescent="0.25">
      <c r="A221">
        <f t="shared" si="3"/>
        <v>219</v>
      </c>
      <c r="B221" s="1">
        <v>40.544818800000002</v>
      </c>
      <c r="C221" s="1">
        <v>-4.0121130999999997</v>
      </c>
      <c r="D221">
        <v>12.52</v>
      </c>
      <c r="E221" s="5">
        <v>0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4.4000000016808372E-6</v>
      </c>
      <c r="K221" s="1">
        <f>Tabla3[[#This Row],[LON UAV]]-Tabla3[[#This Row],[LON MARKER]]</f>
        <v>5.6999999999973738E-6</v>
      </c>
      <c r="L221" s="2">
        <f>Tabla3[[#This Row],[ALT UAV]]-Tabla3[[#This Row],[ALT MARKER]]</f>
        <v>12.52</v>
      </c>
      <c r="M221" s="2">
        <f>Tabla3[[#This Row],[YAW UAV]]-Tabla3[[#This Row],[YAW MARKER]]</f>
        <v>0</v>
      </c>
    </row>
    <row r="222" spans="1:13" x14ac:dyDescent="0.25">
      <c r="A222">
        <f t="shared" si="3"/>
        <v>220</v>
      </c>
      <c r="B222" s="1">
        <v>40.544818800000002</v>
      </c>
      <c r="C222" s="1">
        <v>-4.0121130999999997</v>
      </c>
      <c r="D222">
        <v>12.38</v>
      </c>
      <c r="E222" s="5">
        <v>0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4.4000000016808372E-6</v>
      </c>
      <c r="K222" s="1">
        <f>Tabla3[[#This Row],[LON UAV]]-Tabla3[[#This Row],[LON MARKER]]</f>
        <v>5.6999999999973738E-6</v>
      </c>
      <c r="L222" s="2">
        <f>Tabla3[[#This Row],[ALT UAV]]-Tabla3[[#This Row],[ALT MARKER]]</f>
        <v>12.38</v>
      </c>
      <c r="M222" s="2">
        <f>Tabla3[[#This Row],[YAW UAV]]-Tabla3[[#This Row],[YAW MARKER]]</f>
        <v>0</v>
      </c>
    </row>
    <row r="223" spans="1:13" x14ac:dyDescent="0.25">
      <c r="A223">
        <f t="shared" si="3"/>
        <v>221</v>
      </c>
      <c r="B223" s="1">
        <v>40.544818800000002</v>
      </c>
      <c r="C223" s="1">
        <v>-4.0121130999999997</v>
      </c>
      <c r="D223">
        <v>12.26</v>
      </c>
      <c r="E223" s="5">
        <v>0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4.4000000016808372E-6</v>
      </c>
      <c r="K223" s="1">
        <f>Tabla3[[#This Row],[LON UAV]]-Tabla3[[#This Row],[LON MARKER]]</f>
        <v>5.6999999999973738E-6</v>
      </c>
      <c r="L223" s="2">
        <f>Tabla3[[#This Row],[ALT UAV]]-Tabla3[[#This Row],[ALT MARKER]]</f>
        <v>12.26</v>
      </c>
      <c r="M223" s="2">
        <f>Tabla3[[#This Row],[YAW UAV]]-Tabla3[[#This Row],[YAW MARKER]]</f>
        <v>0</v>
      </c>
    </row>
    <row r="224" spans="1:13" x14ac:dyDescent="0.25">
      <c r="A224">
        <f t="shared" si="3"/>
        <v>222</v>
      </c>
      <c r="B224" s="1">
        <v>40.544818800000002</v>
      </c>
      <c r="C224" s="1">
        <v>-4.0121130999999997</v>
      </c>
      <c r="D224">
        <v>12.11</v>
      </c>
      <c r="E224" s="5">
        <v>0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4.4000000016808372E-6</v>
      </c>
      <c r="K224" s="1">
        <f>Tabla3[[#This Row],[LON UAV]]-Tabla3[[#This Row],[LON MARKER]]</f>
        <v>5.6999999999973738E-6</v>
      </c>
      <c r="L224" s="2">
        <f>Tabla3[[#This Row],[ALT UAV]]-Tabla3[[#This Row],[ALT MARKER]]</f>
        <v>12.11</v>
      </c>
      <c r="M224" s="2">
        <f>Tabla3[[#This Row],[YAW UAV]]-Tabla3[[#This Row],[YAW MARKER]]</f>
        <v>0</v>
      </c>
    </row>
    <row r="225" spans="1:13" x14ac:dyDescent="0.25">
      <c r="A225">
        <f t="shared" si="3"/>
        <v>223</v>
      </c>
      <c r="B225" s="1">
        <v>40.544818800000002</v>
      </c>
      <c r="C225" s="1">
        <v>-4.0121130999999997</v>
      </c>
      <c r="D225">
        <v>12.01</v>
      </c>
      <c r="E225" s="5">
        <v>0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4.4000000016808372E-6</v>
      </c>
      <c r="K225" s="1">
        <f>Tabla3[[#This Row],[LON UAV]]-Tabla3[[#This Row],[LON MARKER]]</f>
        <v>5.6999999999973738E-6</v>
      </c>
      <c r="L225" s="2">
        <f>Tabla3[[#This Row],[ALT UAV]]-Tabla3[[#This Row],[ALT MARKER]]</f>
        <v>12.01</v>
      </c>
      <c r="M225" s="2">
        <f>Tabla3[[#This Row],[YAW UAV]]-Tabla3[[#This Row],[YAW MARKER]]</f>
        <v>0</v>
      </c>
    </row>
    <row r="226" spans="1:13" x14ac:dyDescent="0.25">
      <c r="A226">
        <f t="shared" si="3"/>
        <v>224</v>
      </c>
      <c r="B226" s="1">
        <v>40.544818800000002</v>
      </c>
      <c r="C226" s="1">
        <v>-4.0121130999999997</v>
      </c>
      <c r="D226">
        <v>11.87</v>
      </c>
      <c r="E226" s="5">
        <v>0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4.4000000016808372E-6</v>
      </c>
      <c r="K226" s="1">
        <f>Tabla3[[#This Row],[LON UAV]]-Tabla3[[#This Row],[LON MARKER]]</f>
        <v>5.6999999999973738E-6</v>
      </c>
      <c r="L226" s="2">
        <f>Tabla3[[#This Row],[ALT UAV]]-Tabla3[[#This Row],[ALT MARKER]]</f>
        <v>11.87</v>
      </c>
      <c r="M226" s="2">
        <f>Tabla3[[#This Row],[YAW UAV]]-Tabla3[[#This Row],[YAW MARKER]]</f>
        <v>0</v>
      </c>
    </row>
    <row r="227" spans="1:13" x14ac:dyDescent="0.25">
      <c r="A227">
        <f t="shared" si="3"/>
        <v>225</v>
      </c>
      <c r="B227" s="1">
        <v>40.544818800000002</v>
      </c>
      <c r="C227" s="1">
        <v>-4.0121130999999997</v>
      </c>
      <c r="D227">
        <v>11.74</v>
      </c>
      <c r="E227" s="5">
        <v>0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4.4000000016808372E-6</v>
      </c>
      <c r="K227" s="1">
        <f>Tabla3[[#This Row],[LON UAV]]-Tabla3[[#This Row],[LON MARKER]]</f>
        <v>5.6999999999973738E-6</v>
      </c>
      <c r="L227" s="2">
        <f>Tabla3[[#This Row],[ALT UAV]]-Tabla3[[#This Row],[ALT MARKER]]</f>
        <v>11.74</v>
      </c>
      <c r="M227" s="2">
        <f>Tabla3[[#This Row],[YAW UAV]]-Tabla3[[#This Row],[YAW MARKER]]</f>
        <v>0</v>
      </c>
    </row>
    <row r="228" spans="1:13" x14ac:dyDescent="0.25">
      <c r="A228">
        <f t="shared" si="3"/>
        <v>226</v>
      </c>
      <c r="B228" s="1">
        <v>40.544818800000002</v>
      </c>
      <c r="C228" s="1">
        <v>-4.0121130999999997</v>
      </c>
      <c r="D228">
        <v>11.59</v>
      </c>
      <c r="E228" s="5">
        <v>0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4.4000000016808372E-6</v>
      </c>
      <c r="K228" s="1">
        <f>Tabla3[[#This Row],[LON UAV]]-Tabla3[[#This Row],[LON MARKER]]</f>
        <v>5.6999999999973738E-6</v>
      </c>
      <c r="L228" s="2">
        <f>Tabla3[[#This Row],[ALT UAV]]-Tabla3[[#This Row],[ALT MARKER]]</f>
        <v>11.59</v>
      </c>
      <c r="M228" s="2">
        <f>Tabla3[[#This Row],[YAW UAV]]-Tabla3[[#This Row],[YAW MARKER]]</f>
        <v>0</v>
      </c>
    </row>
    <row r="229" spans="1:13" x14ac:dyDescent="0.25">
      <c r="A229">
        <f t="shared" si="3"/>
        <v>227</v>
      </c>
      <c r="B229" s="1">
        <v>40.544818800000002</v>
      </c>
      <c r="C229" s="1">
        <v>-4.0121130999999997</v>
      </c>
      <c r="D229">
        <v>11.46</v>
      </c>
      <c r="E229" s="5">
        <v>0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4.4000000016808372E-6</v>
      </c>
      <c r="K229" s="1">
        <f>Tabla3[[#This Row],[LON UAV]]-Tabla3[[#This Row],[LON MARKER]]</f>
        <v>5.6999999999973738E-6</v>
      </c>
      <c r="L229" s="2">
        <f>Tabla3[[#This Row],[ALT UAV]]-Tabla3[[#This Row],[ALT MARKER]]</f>
        <v>11.46</v>
      </c>
      <c r="M229" s="2">
        <f>Tabla3[[#This Row],[YAW UAV]]-Tabla3[[#This Row],[YAW MARKER]]</f>
        <v>0</v>
      </c>
    </row>
    <row r="230" spans="1:13" x14ac:dyDescent="0.25">
      <c r="A230">
        <f t="shared" si="3"/>
        <v>228</v>
      </c>
      <c r="B230" s="1">
        <v>40.544818800000002</v>
      </c>
      <c r="C230" s="1">
        <v>-4.0121130999999997</v>
      </c>
      <c r="D230">
        <v>11.3</v>
      </c>
      <c r="E230" s="5">
        <v>0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4.4000000016808372E-6</v>
      </c>
      <c r="K230" s="1">
        <f>Tabla3[[#This Row],[LON UAV]]-Tabla3[[#This Row],[LON MARKER]]</f>
        <v>5.6999999999973738E-6</v>
      </c>
      <c r="L230" s="2">
        <f>Tabla3[[#This Row],[ALT UAV]]-Tabla3[[#This Row],[ALT MARKER]]</f>
        <v>11.3</v>
      </c>
      <c r="M230" s="2">
        <f>Tabla3[[#This Row],[YAW UAV]]-Tabla3[[#This Row],[YAW MARKER]]</f>
        <v>0</v>
      </c>
    </row>
    <row r="231" spans="1:13" x14ac:dyDescent="0.25">
      <c r="A231">
        <f t="shared" si="3"/>
        <v>229</v>
      </c>
      <c r="B231" s="1">
        <v>40.544818800000002</v>
      </c>
      <c r="C231" s="1">
        <v>-4.0121131999999999</v>
      </c>
      <c r="D231">
        <v>11.19</v>
      </c>
      <c r="E231" s="5">
        <v>0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4.4000000016808372E-6</v>
      </c>
      <c r="K231" s="1">
        <f>Tabla3[[#This Row],[LON UAV]]-Tabla3[[#This Row],[LON MARKER]]</f>
        <v>5.5999999997169425E-6</v>
      </c>
      <c r="L231" s="2">
        <f>Tabla3[[#This Row],[ALT UAV]]-Tabla3[[#This Row],[ALT MARKER]]</f>
        <v>11.19</v>
      </c>
      <c r="M231" s="2">
        <f>Tabla3[[#This Row],[YAW UAV]]-Tabla3[[#This Row],[YAW MARKER]]</f>
        <v>0</v>
      </c>
    </row>
    <row r="232" spans="1:13" x14ac:dyDescent="0.25">
      <c r="A232">
        <f t="shared" si="3"/>
        <v>230</v>
      </c>
      <c r="B232" s="1">
        <v>40.544818800000002</v>
      </c>
      <c r="C232" s="1">
        <v>-4.0121131999999999</v>
      </c>
      <c r="D232">
        <v>11.05</v>
      </c>
      <c r="E232" s="5">
        <v>0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4.4000000016808372E-6</v>
      </c>
      <c r="K232" s="1">
        <f>Tabla3[[#This Row],[LON UAV]]-Tabla3[[#This Row],[LON MARKER]]</f>
        <v>5.5999999997169425E-6</v>
      </c>
      <c r="L232" s="2">
        <f>Tabla3[[#This Row],[ALT UAV]]-Tabla3[[#This Row],[ALT MARKER]]</f>
        <v>11.05</v>
      </c>
      <c r="M232" s="2">
        <f>Tabla3[[#This Row],[YAW UAV]]-Tabla3[[#This Row],[YAW MARKER]]</f>
        <v>0</v>
      </c>
    </row>
    <row r="233" spans="1:13" x14ac:dyDescent="0.25">
      <c r="A233">
        <f t="shared" si="3"/>
        <v>231</v>
      </c>
      <c r="B233" s="1">
        <v>40.544818900000003</v>
      </c>
      <c r="C233" s="1">
        <v>-4.0121131999999999</v>
      </c>
      <c r="D233">
        <v>10.91</v>
      </c>
      <c r="E233" s="5">
        <v>0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4.5000000028494469E-6</v>
      </c>
      <c r="K233" s="1">
        <f>Tabla3[[#This Row],[LON UAV]]-Tabla3[[#This Row],[LON MARKER]]</f>
        <v>5.5999999997169425E-6</v>
      </c>
      <c r="L233" s="2">
        <f>Tabla3[[#This Row],[ALT UAV]]-Tabla3[[#This Row],[ALT MARKER]]</f>
        <v>10.91</v>
      </c>
      <c r="M233" s="2">
        <f>Tabla3[[#This Row],[YAW UAV]]-Tabla3[[#This Row],[YAW MARKER]]</f>
        <v>0</v>
      </c>
    </row>
    <row r="234" spans="1:13" x14ac:dyDescent="0.25">
      <c r="A234">
        <f t="shared" si="3"/>
        <v>232</v>
      </c>
      <c r="B234" s="1">
        <v>40.544818900000003</v>
      </c>
      <c r="C234" s="1">
        <v>-4.0121131999999999</v>
      </c>
      <c r="D234">
        <v>10.79</v>
      </c>
      <c r="E234" s="5">
        <v>0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4.5000000028494469E-6</v>
      </c>
      <c r="K234" s="1">
        <f>Tabla3[[#This Row],[LON UAV]]-Tabla3[[#This Row],[LON MARKER]]</f>
        <v>5.5999999997169425E-6</v>
      </c>
      <c r="L234" s="2">
        <f>Tabla3[[#This Row],[ALT UAV]]-Tabla3[[#This Row],[ALT MARKER]]</f>
        <v>10.79</v>
      </c>
      <c r="M234" s="2">
        <f>Tabla3[[#This Row],[YAW UAV]]-Tabla3[[#This Row],[YAW MARKER]]</f>
        <v>0</v>
      </c>
    </row>
    <row r="235" spans="1:13" x14ac:dyDescent="0.25">
      <c r="A235">
        <f t="shared" si="3"/>
        <v>233</v>
      </c>
      <c r="B235" s="1">
        <v>40.544818900000003</v>
      </c>
      <c r="C235" s="1">
        <v>-4.0121131999999999</v>
      </c>
      <c r="D235">
        <v>10.67</v>
      </c>
      <c r="E235" s="5">
        <v>0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4.5000000028494469E-6</v>
      </c>
      <c r="K235" s="1">
        <f>Tabla3[[#This Row],[LON UAV]]-Tabla3[[#This Row],[LON MARKER]]</f>
        <v>5.5999999997169425E-6</v>
      </c>
      <c r="L235" s="2">
        <f>Tabla3[[#This Row],[ALT UAV]]-Tabla3[[#This Row],[ALT MARKER]]</f>
        <v>10.67</v>
      </c>
      <c r="M235" s="2">
        <f>Tabla3[[#This Row],[YAW UAV]]-Tabla3[[#This Row],[YAW MARKER]]</f>
        <v>0</v>
      </c>
    </row>
    <row r="236" spans="1:13" x14ac:dyDescent="0.25">
      <c r="A236">
        <f t="shared" si="3"/>
        <v>234</v>
      </c>
      <c r="B236" s="1">
        <v>40.544818900000003</v>
      </c>
      <c r="C236" s="1">
        <v>-4.0121131999999999</v>
      </c>
      <c r="D236">
        <v>10.56</v>
      </c>
      <c r="E236" s="5">
        <v>0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4.5000000028494469E-6</v>
      </c>
      <c r="K236" s="1">
        <f>Tabla3[[#This Row],[LON UAV]]-Tabla3[[#This Row],[LON MARKER]]</f>
        <v>5.5999999997169425E-6</v>
      </c>
      <c r="L236" s="2">
        <f>Tabla3[[#This Row],[ALT UAV]]-Tabla3[[#This Row],[ALT MARKER]]</f>
        <v>10.56</v>
      </c>
      <c r="M236" s="2">
        <f>Tabla3[[#This Row],[YAW UAV]]-Tabla3[[#This Row],[YAW MARKER]]</f>
        <v>0</v>
      </c>
    </row>
    <row r="237" spans="1:13" x14ac:dyDescent="0.25">
      <c r="A237">
        <f t="shared" si="3"/>
        <v>235</v>
      </c>
      <c r="B237" s="1">
        <v>40.544818900000003</v>
      </c>
      <c r="C237" s="1">
        <v>-4.0121131999999999</v>
      </c>
      <c r="D237">
        <v>10.42</v>
      </c>
      <c r="E237" s="5">
        <v>0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4.5000000028494469E-6</v>
      </c>
      <c r="K237" s="1">
        <f>Tabla3[[#This Row],[LON UAV]]-Tabla3[[#This Row],[LON MARKER]]</f>
        <v>5.5999999997169425E-6</v>
      </c>
      <c r="L237" s="2">
        <f>Tabla3[[#This Row],[ALT UAV]]-Tabla3[[#This Row],[ALT MARKER]]</f>
        <v>10.42</v>
      </c>
      <c r="M237" s="2">
        <f>Tabla3[[#This Row],[YAW UAV]]-Tabla3[[#This Row],[YAW MARKER]]</f>
        <v>0</v>
      </c>
    </row>
    <row r="238" spans="1:13" x14ac:dyDescent="0.25">
      <c r="A238">
        <f t="shared" si="3"/>
        <v>236</v>
      </c>
      <c r="B238" s="1">
        <v>40.544818900000003</v>
      </c>
      <c r="C238" s="1">
        <v>-4.0121131999999999</v>
      </c>
      <c r="D238">
        <v>10.31</v>
      </c>
      <c r="E238" s="5">
        <v>0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4.5000000028494469E-6</v>
      </c>
      <c r="K238" s="1">
        <f>Tabla3[[#This Row],[LON UAV]]-Tabla3[[#This Row],[LON MARKER]]</f>
        <v>5.5999999997169425E-6</v>
      </c>
      <c r="L238" s="2">
        <f>Tabla3[[#This Row],[ALT UAV]]-Tabla3[[#This Row],[ALT MARKER]]</f>
        <v>10.31</v>
      </c>
      <c r="M238" s="2">
        <f>Tabla3[[#This Row],[YAW UAV]]-Tabla3[[#This Row],[YAW MARKER]]</f>
        <v>0</v>
      </c>
    </row>
    <row r="239" spans="1:13" x14ac:dyDescent="0.25">
      <c r="A239">
        <f t="shared" si="3"/>
        <v>237</v>
      </c>
      <c r="B239" s="1">
        <v>40.544818900000003</v>
      </c>
      <c r="C239" s="1">
        <v>-4.0121133000000002</v>
      </c>
      <c r="D239">
        <v>10.19</v>
      </c>
      <c r="E239" s="5">
        <v>0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4.5000000028494469E-6</v>
      </c>
      <c r="K239" s="1">
        <f>Tabla3[[#This Row],[LON UAV]]-Tabla3[[#This Row],[LON MARKER]]</f>
        <v>5.4999999994365112E-6</v>
      </c>
      <c r="L239" s="2">
        <f>Tabla3[[#This Row],[ALT UAV]]-Tabla3[[#This Row],[ALT MARKER]]</f>
        <v>10.19</v>
      </c>
      <c r="M239" s="2">
        <f>Tabla3[[#This Row],[YAW UAV]]-Tabla3[[#This Row],[YAW MARKER]]</f>
        <v>0</v>
      </c>
    </row>
    <row r="240" spans="1:13" x14ac:dyDescent="0.25">
      <c r="A240">
        <f t="shared" si="3"/>
        <v>238</v>
      </c>
      <c r="B240" s="1">
        <v>40.544818900000003</v>
      </c>
      <c r="C240" s="1">
        <v>-4.0121133000000002</v>
      </c>
      <c r="D240">
        <v>10.08</v>
      </c>
      <c r="E240" s="5">
        <v>0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4.5000000028494469E-6</v>
      </c>
      <c r="K240" s="1">
        <f>Tabla3[[#This Row],[LON UAV]]-Tabla3[[#This Row],[LON MARKER]]</f>
        <v>5.4999999994365112E-6</v>
      </c>
      <c r="L240" s="2">
        <f>Tabla3[[#This Row],[ALT UAV]]-Tabla3[[#This Row],[ALT MARKER]]</f>
        <v>10.08</v>
      </c>
      <c r="M240" s="2">
        <f>Tabla3[[#This Row],[YAW UAV]]-Tabla3[[#This Row],[YAW MARKER]]</f>
        <v>0</v>
      </c>
    </row>
    <row r="241" spans="1:13" x14ac:dyDescent="0.25">
      <c r="A241">
        <f t="shared" si="3"/>
        <v>239</v>
      </c>
      <c r="B241" s="1">
        <v>40.544818900000003</v>
      </c>
      <c r="C241" s="1">
        <v>-4.0121133000000002</v>
      </c>
      <c r="D241">
        <v>9.99</v>
      </c>
      <c r="E241" s="5">
        <v>0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4.5000000028494469E-6</v>
      </c>
      <c r="K241" s="1">
        <f>Tabla3[[#This Row],[LON UAV]]-Tabla3[[#This Row],[LON MARKER]]</f>
        <v>5.4999999994365112E-6</v>
      </c>
      <c r="L241" s="2">
        <f>Tabla3[[#This Row],[ALT UAV]]-Tabla3[[#This Row],[ALT MARKER]]</f>
        <v>9.99</v>
      </c>
      <c r="M241" s="2">
        <f>Tabla3[[#This Row],[YAW UAV]]-Tabla3[[#This Row],[YAW MARKER]]</f>
        <v>0</v>
      </c>
    </row>
    <row r="242" spans="1:13" x14ac:dyDescent="0.25">
      <c r="A242">
        <f t="shared" si="3"/>
        <v>240</v>
      </c>
      <c r="B242" s="1">
        <v>40.544818900000003</v>
      </c>
      <c r="C242" s="1">
        <v>-4.0121133000000002</v>
      </c>
      <c r="D242">
        <v>9.9</v>
      </c>
      <c r="E242" s="5">
        <v>0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4.5000000028494469E-6</v>
      </c>
      <c r="K242" s="1">
        <f>Tabla3[[#This Row],[LON UAV]]-Tabla3[[#This Row],[LON MARKER]]</f>
        <v>5.4999999994365112E-6</v>
      </c>
      <c r="L242" s="2">
        <f>Tabla3[[#This Row],[ALT UAV]]-Tabla3[[#This Row],[ALT MARKER]]</f>
        <v>9.9</v>
      </c>
      <c r="M242" s="2">
        <f>Tabla3[[#This Row],[YAW UAV]]-Tabla3[[#This Row],[YAW MARKER]]</f>
        <v>0</v>
      </c>
    </row>
    <row r="243" spans="1:13" x14ac:dyDescent="0.25">
      <c r="A243">
        <f t="shared" si="3"/>
        <v>241</v>
      </c>
      <c r="B243" s="1">
        <v>40.544818900000003</v>
      </c>
      <c r="C243" s="1">
        <v>-4.0121133000000002</v>
      </c>
      <c r="D243">
        <v>9.83</v>
      </c>
      <c r="E243" s="5">
        <v>0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4.5000000028494469E-6</v>
      </c>
      <c r="K243" s="1">
        <f>Tabla3[[#This Row],[LON UAV]]-Tabla3[[#This Row],[LON MARKER]]</f>
        <v>5.4999999994365112E-6</v>
      </c>
      <c r="L243" s="2">
        <f>Tabla3[[#This Row],[ALT UAV]]-Tabla3[[#This Row],[ALT MARKER]]</f>
        <v>9.83</v>
      </c>
      <c r="M243" s="2">
        <f>Tabla3[[#This Row],[YAW UAV]]-Tabla3[[#This Row],[YAW MARKER]]</f>
        <v>0</v>
      </c>
    </row>
    <row r="244" spans="1:13" x14ac:dyDescent="0.25">
      <c r="A244">
        <f t="shared" si="3"/>
        <v>242</v>
      </c>
      <c r="B244" s="1">
        <v>40.544818900000003</v>
      </c>
      <c r="C244" s="1">
        <v>-4.0121133000000002</v>
      </c>
      <c r="D244">
        <v>9.6999999999999993</v>
      </c>
      <c r="E244" s="5">
        <v>0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4.5000000028494469E-6</v>
      </c>
      <c r="K244" s="1">
        <f>Tabla3[[#This Row],[LON UAV]]-Tabla3[[#This Row],[LON MARKER]]</f>
        <v>5.4999999994365112E-6</v>
      </c>
      <c r="L244" s="2">
        <f>Tabla3[[#This Row],[ALT UAV]]-Tabla3[[#This Row],[ALT MARKER]]</f>
        <v>9.6999999999999993</v>
      </c>
      <c r="M244" s="2">
        <f>Tabla3[[#This Row],[YAW UAV]]-Tabla3[[#This Row],[YAW MARKER]]</f>
        <v>0</v>
      </c>
    </row>
    <row r="245" spans="1:13" x14ac:dyDescent="0.25">
      <c r="A245">
        <f t="shared" si="3"/>
        <v>243</v>
      </c>
      <c r="B245" s="1">
        <v>40.544818900000003</v>
      </c>
      <c r="C245" s="1">
        <v>-4.0121133000000002</v>
      </c>
      <c r="D245">
        <v>9.64</v>
      </c>
      <c r="E245" s="5">
        <v>0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4.5000000028494469E-6</v>
      </c>
      <c r="K245" s="1">
        <f>Tabla3[[#This Row],[LON UAV]]-Tabla3[[#This Row],[LON MARKER]]</f>
        <v>5.4999999994365112E-6</v>
      </c>
      <c r="L245" s="2">
        <f>Tabla3[[#This Row],[ALT UAV]]-Tabla3[[#This Row],[ALT MARKER]]</f>
        <v>9.64</v>
      </c>
      <c r="M245" s="2">
        <f>Tabla3[[#This Row],[YAW UAV]]-Tabla3[[#This Row],[YAW MARKER]]</f>
        <v>0</v>
      </c>
    </row>
    <row r="246" spans="1:13" x14ac:dyDescent="0.25">
      <c r="A246">
        <f t="shared" si="3"/>
        <v>244</v>
      </c>
      <c r="B246" s="1">
        <v>40.544818900000003</v>
      </c>
      <c r="C246" s="1">
        <v>-4.0121133000000002</v>
      </c>
      <c r="D246">
        <v>9.57</v>
      </c>
      <c r="E246" s="5">
        <v>0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4.5000000028494469E-6</v>
      </c>
      <c r="K246" s="1">
        <f>Tabla3[[#This Row],[LON UAV]]-Tabla3[[#This Row],[LON MARKER]]</f>
        <v>5.4999999994365112E-6</v>
      </c>
      <c r="L246" s="2">
        <f>Tabla3[[#This Row],[ALT UAV]]-Tabla3[[#This Row],[ALT MARKER]]</f>
        <v>9.57</v>
      </c>
      <c r="M246" s="2">
        <f>Tabla3[[#This Row],[YAW UAV]]-Tabla3[[#This Row],[YAW MARKER]]</f>
        <v>0</v>
      </c>
    </row>
    <row r="247" spans="1:13" x14ac:dyDescent="0.25">
      <c r="A247">
        <f t="shared" si="3"/>
        <v>245</v>
      </c>
      <c r="B247" s="1">
        <v>40.544818900000003</v>
      </c>
      <c r="C247" s="1">
        <v>-4.0121133000000002</v>
      </c>
      <c r="D247">
        <v>9.48</v>
      </c>
      <c r="E247" s="5">
        <v>0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4.5000000028494469E-6</v>
      </c>
      <c r="K247" s="1">
        <f>Tabla3[[#This Row],[LON UAV]]-Tabla3[[#This Row],[LON MARKER]]</f>
        <v>5.4999999994365112E-6</v>
      </c>
      <c r="L247" s="2">
        <f>Tabla3[[#This Row],[ALT UAV]]-Tabla3[[#This Row],[ALT MARKER]]</f>
        <v>9.48</v>
      </c>
      <c r="M247" s="2">
        <f>Tabla3[[#This Row],[YAW UAV]]-Tabla3[[#This Row],[YAW MARKER]]</f>
        <v>0</v>
      </c>
    </row>
    <row r="248" spans="1:13" x14ac:dyDescent="0.25">
      <c r="A248">
        <f t="shared" si="3"/>
        <v>246</v>
      </c>
      <c r="B248" s="1">
        <v>40.544818900000003</v>
      </c>
      <c r="C248" s="1">
        <v>-4.0121133999999996</v>
      </c>
      <c r="D248">
        <v>9.41</v>
      </c>
      <c r="E248" s="5">
        <v>0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4.5000000028494469E-6</v>
      </c>
      <c r="K248" s="1">
        <f>Tabla3[[#This Row],[LON UAV]]-Tabla3[[#This Row],[LON MARKER]]</f>
        <v>5.4000000000442583E-6</v>
      </c>
      <c r="L248" s="2">
        <f>Tabla3[[#This Row],[ALT UAV]]-Tabla3[[#This Row],[ALT MARKER]]</f>
        <v>9.41</v>
      </c>
      <c r="M248" s="2">
        <f>Tabla3[[#This Row],[YAW UAV]]-Tabla3[[#This Row],[YAW MARKER]]</f>
        <v>0</v>
      </c>
    </row>
    <row r="249" spans="1:13" x14ac:dyDescent="0.25">
      <c r="A249">
        <f t="shared" si="3"/>
        <v>247</v>
      </c>
      <c r="B249" s="1">
        <v>40.544818900000003</v>
      </c>
      <c r="C249" s="1">
        <v>-4.0121133999999996</v>
      </c>
      <c r="D249">
        <v>9.35</v>
      </c>
      <c r="E249" s="5">
        <v>0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4.5000000028494469E-6</v>
      </c>
      <c r="K249" s="1">
        <f>Tabla3[[#This Row],[LON UAV]]-Tabla3[[#This Row],[LON MARKER]]</f>
        <v>5.4000000000442583E-6</v>
      </c>
      <c r="L249" s="2">
        <f>Tabla3[[#This Row],[ALT UAV]]-Tabla3[[#This Row],[ALT MARKER]]</f>
        <v>9.35</v>
      </c>
      <c r="M249" s="2">
        <f>Tabla3[[#This Row],[YAW UAV]]-Tabla3[[#This Row],[YAW MARKER]]</f>
        <v>0</v>
      </c>
    </row>
    <row r="250" spans="1:13" x14ac:dyDescent="0.25">
      <c r="A250">
        <f t="shared" si="3"/>
        <v>248</v>
      </c>
      <c r="B250" s="1">
        <v>40.544818900000003</v>
      </c>
      <c r="C250" s="1">
        <v>-4.0121133999999996</v>
      </c>
      <c r="D250">
        <v>9.2899999999999991</v>
      </c>
      <c r="E250" s="5">
        <v>0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4.5000000028494469E-6</v>
      </c>
      <c r="K250" s="1">
        <f>Tabla3[[#This Row],[LON UAV]]-Tabla3[[#This Row],[LON MARKER]]</f>
        <v>5.4000000000442583E-6</v>
      </c>
      <c r="L250" s="2">
        <f>Tabla3[[#This Row],[ALT UAV]]-Tabla3[[#This Row],[ALT MARKER]]</f>
        <v>9.2899999999999991</v>
      </c>
      <c r="M250" s="2">
        <f>Tabla3[[#This Row],[YAW UAV]]-Tabla3[[#This Row],[YAW MARKER]]</f>
        <v>0</v>
      </c>
    </row>
    <row r="251" spans="1:13" x14ac:dyDescent="0.25">
      <c r="A251">
        <f t="shared" si="3"/>
        <v>249</v>
      </c>
      <c r="B251" s="1">
        <v>40.544818900000003</v>
      </c>
      <c r="C251" s="1">
        <v>-4.0121133999999996</v>
      </c>
      <c r="D251">
        <v>9.23</v>
      </c>
      <c r="E251" s="5">
        <v>0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4.5000000028494469E-6</v>
      </c>
      <c r="K251" s="1">
        <f>Tabla3[[#This Row],[LON UAV]]-Tabla3[[#This Row],[LON MARKER]]</f>
        <v>5.4000000000442583E-6</v>
      </c>
      <c r="L251" s="2">
        <f>Tabla3[[#This Row],[ALT UAV]]-Tabla3[[#This Row],[ALT MARKER]]</f>
        <v>9.23</v>
      </c>
      <c r="M251" s="2">
        <f>Tabla3[[#This Row],[YAW UAV]]-Tabla3[[#This Row],[YAW MARKER]]</f>
        <v>0</v>
      </c>
    </row>
    <row r="252" spans="1:13" x14ac:dyDescent="0.25">
      <c r="A252">
        <f t="shared" si="3"/>
        <v>250</v>
      </c>
      <c r="B252" s="1">
        <v>40.544818900000003</v>
      </c>
      <c r="C252" s="1">
        <v>-4.0121133999999996</v>
      </c>
      <c r="D252">
        <v>9.16</v>
      </c>
      <c r="E252" s="5">
        <v>0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4.5000000028494469E-6</v>
      </c>
      <c r="K252" s="1">
        <f>Tabla3[[#This Row],[LON UAV]]-Tabla3[[#This Row],[LON MARKER]]</f>
        <v>5.4000000000442583E-6</v>
      </c>
      <c r="L252" s="2">
        <f>Tabla3[[#This Row],[ALT UAV]]-Tabla3[[#This Row],[ALT MARKER]]</f>
        <v>9.16</v>
      </c>
      <c r="M252" s="2">
        <f>Tabla3[[#This Row],[YAW UAV]]-Tabla3[[#This Row],[YAW MARKER]]</f>
        <v>0</v>
      </c>
    </row>
    <row r="253" spans="1:13" x14ac:dyDescent="0.25">
      <c r="A253">
        <f t="shared" si="3"/>
        <v>251</v>
      </c>
      <c r="B253" s="1">
        <v>40.544818900000003</v>
      </c>
      <c r="C253" s="1">
        <v>-4.0121133999999996</v>
      </c>
      <c r="D253">
        <v>9.11</v>
      </c>
      <c r="E253" s="5">
        <v>0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4.5000000028494469E-6</v>
      </c>
      <c r="K253" s="1">
        <f>Tabla3[[#This Row],[LON UAV]]-Tabla3[[#This Row],[LON MARKER]]</f>
        <v>5.4000000000442583E-6</v>
      </c>
      <c r="L253" s="2">
        <f>Tabla3[[#This Row],[ALT UAV]]-Tabla3[[#This Row],[ALT MARKER]]</f>
        <v>9.11</v>
      </c>
      <c r="M253" s="2">
        <f>Tabla3[[#This Row],[YAW UAV]]-Tabla3[[#This Row],[YAW MARKER]]</f>
        <v>0</v>
      </c>
    </row>
    <row r="254" spans="1:13" x14ac:dyDescent="0.25">
      <c r="A254">
        <f t="shared" si="3"/>
        <v>252</v>
      </c>
      <c r="B254" s="1">
        <v>40.544818900000003</v>
      </c>
      <c r="C254" s="1">
        <v>-4.0121133999999996</v>
      </c>
      <c r="D254">
        <v>9.0500000000000007</v>
      </c>
      <c r="E254" s="5">
        <v>0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4.5000000028494469E-6</v>
      </c>
      <c r="K254" s="1">
        <f>Tabla3[[#This Row],[LON UAV]]-Tabla3[[#This Row],[LON MARKER]]</f>
        <v>5.4000000000442583E-6</v>
      </c>
      <c r="L254" s="2">
        <f>Tabla3[[#This Row],[ALT UAV]]-Tabla3[[#This Row],[ALT MARKER]]</f>
        <v>9.0500000000000007</v>
      </c>
      <c r="M254" s="2">
        <f>Tabla3[[#This Row],[YAW UAV]]-Tabla3[[#This Row],[YAW MARKER]]</f>
        <v>0</v>
      </c>
    </row>
    <row r="255" spans="1:13" x14ac:dyDescent="0.25">
      <c r="A255">
        <f t="shared" si="3"/>
        <v>253</v>
      </c>
      <c r="B255" s="1">
        <v>40.544818900000003</v>
      </c>
      <c r="C255" s="1">
        <v>-4.0121133999999996</v>
      </c>
      <c r="D255">
        <v>9</v>
      </c>
      <c r="E255" s="5">
        <v>0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4.5000000028494469E-6</v>
      </c>
      <c r="K255" s="1">
        <f>Tabla3[[#This Row],[LON UAV]]-Tabla3[[#This Row],[LON MARKER]]</f>
        <v>5.4000000000442583E-6</v>
      </c>
      <c r="L255" s="2">
        <f>Tabla3[[#This Row],[ALT UAV]]-Tabla3[[#This Row],[ALT MARKER]]</f>
        <v>9</v>
      </c>
      <c r="M255" s="2">
        <f>Tabla3[[#This Row],[YAW UAV]]-Tabla3[[#This Row],[YAW MARKER]]</f>
        <v>0</v>
      </c>
    </row>
    <row r="256" spans="1:13" x14ac:dyDescent="0.25">
      <c r="A256">
        <f t="shared" si="3"/>
        <v>254</v>
      </c>
      <c r="B256" s="1">
        <v>40.544818900000003</v>
      </c>
      <c r="C256" s="1">
        <v>-4.0121133999999996</v>
      </c>
      <c r="D256">
        <v>8.94</v>
      </c>
      <c r="E256" s="5">
        <v>0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4.5000000028494469E-6</v>
      </c>
      <c r="K256" s="1">
        <f>Tabla3[[#This Row],[LON UAV]]-Tabla3[[#This Row],[LON MARKER]]</f>
        <v>5.4000000000442583E-6</v>
      </c>
      <c r="L256" s="2">
        <f>Tabla3[[#This Row],[ALT UAV]]-Tabla3[[#This Row],[ALT MARKER]]</f>
        <v>8.94</v>
      </c>
      <c r="M256" s="2">
        <f>Tabla3[[#This Row],[YAW UAV]]-Tabla3[[#This Row],[YAW MARKER]]</f>
        <v>0</v>
      </c>
    </row>
    <row r="257" spans="1:13" x14ac:dyDescent="0.25">
      <c r="A257">
        <f t="shared" si="3"/>
        <v>255</v>
      </c>
      <c r="B257" s="1">
        <v>40.544818900000003</v>
      </c>
      <c r="C257" s="1">
        <v>-4.0121133999999996</v>
      </c>
      <c r="D257">
        <v>8.89</v>
      </c>
      <c r="E257" s="5">
        <v>0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4.5000000028494469E-6</v>
      </c>
      <c r="K257" s="1">
        <f>Tabla3[[#This Row],[LON UAV]]-Tabla3[[#This Row],[LON MARKER]]</f>
        <v>5.4000000000442583E-6</v>
      </c>
      <c r="L257" s="2">
        <f>Tabla3[[#This Row],[ALT UAV]]-Tabla3[[#This Row],[ALT MARKER]]</f>
        <v>8.89</v>
      </c>
      <c r="M257" s="2">
        <f>Tabla3[[#This Row],[YAW UAV]]-Tabla3[[#This Row],[YAW MARKER]]</f>
        <v>0</v>
      </c>
    </row>
    <row r="258" spans="1:13" x14ac:dyDescent="0.25">
      <c r="A258">
        <f t="shared" si="3"/>
        <v>256</v>
      </c>
      <c r="B258" s="1">
        <v>40.544818900000003</v>
      </c>
      <c r="C258" s="1">
        <v>-4.0121133999999996</v>
      </c>
      <c r="D258">
        <v>8.84</v>
      </c>
      <c r="E258" s="5">
        <v>0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4.5000000028494469E-6</v>
      </c>
      <c r="K258" s="1">
        <f>Tabla3[[#This Row],[LON UAV]]-Tabla3[[#This Row],[LON MARKER]]</f>
        <v>5.4000000000442583E-6</v>
      </c>
      <c r="L258" s="2">
        <f>Tabla3[[#This Row],[ALT UAV]]-Tabla3[[#This Row],[ALT MARKER]]</f>
        <v>8.84</v>
      </c>
      <c r="M258" s="2">
        <f>Tabla3[[#This Row],[YAW UAV]]-Tabla3[[#This Row],[YAW MARKER]]</f>
        <v>0</v>
      </c>
    </row>
    <row r="259" spans="1:13" x14ac:dyDescent="0.25">
      <c r="A259">
        <f t="shared" si="3"/>
        <v>257</v>
      </c>
      <c r="B259" s="1">
        <v>40.544818900000003</v>
      </c>
      <c r="C259" s="1">
        <v>-4.0121133999999996</v>
      </c>
      <c r="D259">
        <v>8.8000000000000007</v>
      </c>
      <c r="E259" s="5">
        <v>0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4.5000000028494469E-6</v>
      </c>
      <c r="K259" s="1">
        <f>Tabla3[[#This Row],[LON UAV]]-Tabla3[[#This Row],[LON MARKER]]</f>
        <v>5.4000000000442583E-6</v>
      </c>
      <c r="L259" s="2">
        <f>Tabla3[[#This Row],[ALT UAV]]-Tabla3[[#This Row],[ALT MARKER]]</f>
        <v>8.8000000000000007</v>
      </c>
      <c r="M259" s="2">
        <f>Tabla3[[#This Row],[YAW UAV]]-Tabla3[[#This Row],[YAW MARKER]]</f>
        <v>0</v>
      </c>
    </row>
    <row r="260" spans="1:13" x14ac:dyDescent="0.25">
      <c r="A260">
        <f t="shared" ref="A260:A323" si="4">A259+1</f>
        <v>258</v>
      </c>
      <c r="B260" s="1">
        <v>40.544818900000003</v>
      </c>
      <c r="C260" s="1">
        <v>-4.0121133999999996</v>
      </c>
      <c r="D260">
        <v>8.75</v>
      </c>
      <c r="E260" s="5">
        <v>0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4.5000000028494469E-6</v>
      </c>
      <c r="K260" s="1">
        <f>Tabla3[[#This Row],[LON UAV]]-Tabla3[[#This Row],[LON MARKER]]</f>
        <v>5.4000000000442583E-6</v>
      </c>
      <c r="L260" s="2">
        <f>Tabla3[[#This Row],[ALT UAV]]-Tabla3[[#This Row],[ALT MARKER]]</f>
        <v>8.75</v>
      </c>
      <c r="M260" s="2">
        <f>Tabla3[[#This Row],[YAW UAV]]-Tabla3[[#This Row],[YAW MARKER]]</f>
        <v>0</v>
      </c>
    </row>
    <row r="261" spans="1:13" x14ac:dyDescent="0.25">
      <c r="A261">
        <f t="shared" si="4"/>
        <v>259</v>
      </c>
      <c r="B261" s="1">
        <v>40.544818900000003</v>
      </c>
      <c r="C261" s="1">
        <v>-4.0121133999999996</v>
      </c>
      <c r="D261">
        <v>8.6999999999999993</v>
      </c>
      <c r="E261" s="5">
        <v>0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4.5000000028494469E-6</v>
      </c>
      <c r="K261" s="1">
        <f>Tabla3[[#This Row],[LON UAV]]-Tabla3[[#This Row],[LON MARKER]]</f>
        <v>5.4000000000442583E-6</v>
      </c>
      <c r="L261" s="2">
        <f>Tabla3[[#This Row],[ALT UAV]]-Tabla3[[#This Row],[ALT MARKER]]</f>
        <v>8.6999999999999993</v>
      </c>
      <c r="M261" s="2">
        <f>Tabla3[[#This Row],[YAW UAV]]-Tabla3[[#This Row],[YAW MARKER]]</f>
        <v>0</v>
      </c>
    </row>
    <row r="262" spans="1:13" x14ac:dyDescent="0.25">
      <c r="A262">
        <f t="shared" si="4"/>
        <v>260</v>
      </c>
      <c r="B262" s="1">
        <v>40.544818900000003</v>
      </c>
      <c r="C262" s="1">
        <v>-4.0121133999999996</v>
      </c>
      <c r="D262">
        <v>8.67</v>
      </c>
      <c r="E262" s="5">
        <v>0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4.5000000028494469E-6</v>
      </c>
      <c r="K262" s="1">
        <f>Tabla3[[#This Row],[LON UAV]]-Tabla3[[#This Row],[LON MARKER]]</f>
        <v>5.4000000000442583E-6</v>
      </c>
      <c r="L262" s="2">
        <f>Tabla3[[#This Row],[ALT UAV]]-Tabla3[[#This Row],[ALT MARKER]]</f>
        <v>8.67</v>
      </c>
      <c r="M262" s="2">
        <f>Tabla3[[#This Row],[YAW UAV]]-Tabla3[[#This Row],[YAW MARKER]]</f>
        <v>0</v>
      </c>
    </row>
    <row r="263" spans="1:13" x14ac:dyDescent="0.25">
      <c r="A263">
        <f t="shared" si="4"/>
        <v>261</v>
      </c>
      <c r="B263" s="1">
        <v>40.544818900000003</v>
      </c>
      <c r="C263" s="1">
        <v>-4.0121133999999996</v>
      </c>
      <c r="D263">
        <v>8.64</v>
      </c>
      <c r="E263" s="5">
        <v>0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4.5000000028494469E-6</v>
      </c>
      <c r="K263" s="1">
        <f>Tabla3[[#This Row],[LON UAV]]-Tabla3[[#This Row],[LON MARKER]]</f>
        <v>5.4000000000442583E-6</v>
      </c>
      <c r="L263" s="2">
        <f>Tabla3[[#This Row],[ALT UAV]]-Tabla3[[#This Row],[ALT MARKER]]</f>
        <v>8.64</v>
      </c>
      <c r="M263" s="2">
        <f>Tabla3[[#This Row],[YAW UAV]]-Tabla3[[#This Row],[YAW MARKER]]</f>
        <v>0</v>
      </c>
    </row>
    <row r="264" spans="1:13" x14ac:dyDescent="0.25">
      <c r="A264">
        <f t="shared" si="4"/>
        <v>262</v>
      </c>
      <c r="B264" s="1">
        <v>40.544818900000003</v>
      </c>
      <c r="C264" s="1">
        <v>-4.0121133999999996</v>
      </c>
      <c r="D264">
        <v>8.6</v>
      </c>
      <c r="E264" s="5">
        <v>0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4.5000000028494469E-6</v>
      </c>
      <c r="K264" s="1">
        <f>Tabla3[[#This Row],[LON UAV]]-Tabla3[[#This Row],[LON MARKER]]</f>
        <v>5.4000000000442583E-6</v>
      </c>
      <c r="L264" s="2">
        <f>Tabla3[[#This Row],[ALT UAV]]-Tabla3[[#This Row],[ALT MARKER]]</f>
        <v>8.6</v>
      </c>
      <c r="M264" s="2">
        <f>Tabla3[[#This Row],[YAW UAV]]-Tabla3[[#This Row],[YAW MARKER]]</f>
        <v>0</v>
      </c>
    </row>
    <row r="265" spans="1:13" x14ac:dyDescent="0.25">
      <c r="A265">
        <f t="shared" si="4"/>
        <v>263</v>
      </c>
      <c r="B265" s="1">
        <v>40.544818900000003</v>
      </c>
      <c r="C265" s="1">
        <v>-4.0121133999999996</v>
      </c>
      <c r="D265">
        <v>8.56</v>
      </c>
      <c r="E265" s="5">
        <v>0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4.5000000028494469E-6</v>
      </c>
      <c r="K265" s="1">
        <f>Tabla3[[#This Row],[LON UAV]]-Tabla3[[#This Row],[LON MARKER]]</f>
        <v>5.4000000000442583E-6</v>
      </c>
      <c r="L265" s="2">
        <f>Tabla3[[#This Row],[ALT UAV]]-Tabla3[[#This Row],[ALT MARKER]]</f>
        <v>8.56</v>
      </c>
      <c r="M265" s="2">
        <f>Tabla3[[#This Row],[YAW UAV]]-Tabla3[[#This Row],[YAW MARKER]]</f>
        <v>0</v>
      </c>
    </row>
    <row r="266" spans="1:13" x14ac:dyDescent="0.25">
      <c r="A266">
        <f t="shared" si="4"/>
        <v>264</v>
      </c>
      <c r="B266" s="1">
        <v>40.544818900000003</v>
      </c>
      <c r="C266" s="1">
        <v>-4.0121133999999996</v>
      </c>
      <c r="D266">
        <v>8.5299999999999994</v>
      </c>
      <c r="E266" s="5">
        <v>0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4.5000000028494469E-6</v>
      </c>
      <c r="K266" s="1">
        <f>Tabla3[[#This Row],[LON UAV]]-Tabla3[[#This Row],[LON MARKER]]</f>
        <v>5.4000000000442583E-6</v>
      </c>
      <c r="L266" s="2">
        <f>Tabla3[[#This Row],[ALT UAV]]-Tabla3[[#This Row],[ALT MARKER]]</f>
        <v>8.5299999999999994</v>
      </c>
      <c r="M266" s="2">
        <f>Tabla3[[#This Row],[YAW UAV]]-Tabla3[[#This Row],[YAW MARKER]]</f>
        <v>0</v>
      </c>
    </row>
    <row r="267" spans="1:13" x14ac:dyDescent="0.25">
      <c r="A267">
        <f t="shared" si="4"/>
        <v>265</v>
      </c>
      <c r="B267" s="1">
        <v>40.544818900000003</v>
      </c>
      <c r="C267" s="1">
        <v>-4.0121133999999996</v>
      </c>
      <c r="D267">
        <v>8.5</v>
      </c>
      <c r="E267" s="5">
        <v>0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4.5000000028494469E-6</v>
      </c>
      <c r="K267" s="1">
        <f>Tabla3[[#This Row],[LON UAV]]-Tabla3[[#This Row],[LON MARKER]]</f>
        <v>5.4000000000442583E-6</v>
      </c>
      <c r="L267" s="2">
        <f>Tabla3[[#This Row],[ALT UAV]]-Tabla3[[#This Row],[ALT MARKER]]</f>
        <v>8.5</v>
      </c>
      <c r="M267" s="2">
        <f>Tabla3[[#This Row],[YAW UAV]]-Tabla3[[#This Row],[YAW MARKER]]</f>
        <v>0</v>
      </c>
    </row>
    <row r="268" spans="1:13" x14ac:dyDescent="0.25">
      <c r="A268">
        <f t="shared" si="4"/>
        <v>266</v>
      </c>
      <c r="B268" s="1">
        <v>40.544818900000003</v>
      </c>
      <c r="C268" s="1">
        <v>-4.0121133999999996</v>
      </c>
      <c r="D268">
        <v>8.4700000000000006</v>
      </c>
      <c r="E268" s="5">
        <v>0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4.5000000028494469E-6</v>
      </c>
      <c r="K268" s="1">
        <f>Tabla3[[#This Row],[LON UAV]]-Tabla3[[#This Row],[LON MARKER]]</f>
        <v>5.4000000000442583E-6</v>
      </c>
      <c r="L268" s="2">
        <f>Tabla3[[#This Row],[ALT UAV]]-Tabla3[[#This Row],[ALT MARKER]]</f>
        <v>8.4700000000000006</v>
      </c>
      <c r="M268" s="2">
        <f>Tabla3[[#This Row],[YAW UAV]]-Tabla3[[#This Row],[YAW MARKER]]</f>
        <v>0</v>
      </c>
    </row>
    <row r="269" spans="1:13" x14ac:dyDescent="0.25">
      <c r="A269">
        <f t="shared" si="4"/>
        <v>267</v>
      </c>
      <c r="B269" s="1">
        <v>40.544818900000003</v>
      </c>
      <c r="C269" s="1">
        <v>-4.0121133999999996</v>
      </c>
      <c r="D269">
        <v>8.44</v>
      </c>
      <c r="E269" s="5">
        <v>0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4.5000000028494469E-6</v>
      </c>
      <c r="K269" s="1">
        <f>Tabla3[[#This Row],[LON UAV]]-Tabla3[[#This Row],[LON MARKER]]</f>
        <v>5.4000000000442583E-6</v>
      </c>
      <c r="L269" s="2">
        <f>Tabla3[[#This Row],[ALT UAV]]-Tabla3[[#This Row],[ALT MARKER]]</f>
        <v>8.44</v>
      </c>
      <c r="M269" s="2">
        <f>Tabla3[[#This Row],[YAW UAV]]-Tabla3[[#This Row],[YAW MARKER]]</f>
        <v>0</v>
      </c>
    </row>
    <row r="270" spans="1:13" x14ac:dyDescent="0.25">
      <c r="A270">
        <f t="shared" si="4"/>
        <v>268</v>
      </c>
      <c r="B270" s="1">
        <v>40.544818900000003</v>
      </c>
      <c r="C270" s="1">
        <v>-4.0121133999999996</v>
      </c>
      <c r="D270">
        <v>8.41</v>
      </c>
      <c r="E270" s="5">
        <v>0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4.5000000028494469E-6</v>
      </c>
      <c r="K270" s="1">
        <f>Tabla3[[#This Row],[LON UAV]]-Tabla3[[#This Row],[LON MARKER]]</f>
        <v>5.4000000000442583E-6</v>
      </c>
      <c r="L270" s="2">
        <f>Tabla3[[#This Row],[ALT UAV]]-Tabla3[[#This Row],[ALT MARKER]]</f>
        <v>8.41</v>
      </c>
      <c r="M270" s="2">
        <f>Tabla3[[#This Row],[YAW UAV]]-Tabla3[[#This Row],[YAW MARKER]]</f>
        <v>0</v>
      </c>
    </row>
    <row r="271" spans="1:13" x14ac:dyDescent="0.25">
      <c r="A271">
        <f t="shared" si="4"/>
        <v>269</v>
      </c>
      <c r="B271" s="1">
        <v>40.544818900000003</v>
      </c>
      <c r="C271" s="1">
        <v>-4.0121133000000002</v>
      </c>
      <c r="D271">
        <v>8.3800000000000008</v>
      </c>
      <c r="E271" s="5">
        <v>0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4.5000000028494469E-6</v>
      </c>
      <c r="K271" s="1">
        <f>Tabla3[[#This Row],[LON UAV]]-Tabla3[[#This Row],[LON MARKER]]</f>
        <v>5.4999999994365112E-6</v>
      </c>
      <c r="L271" s="2">
        <f>Tabla3[[#This Row],[ALT UAV]]-Tabla3[[#This Row],[ALT MARKER]]</f>
        <v>8.3800000000000008</v>
      </c>
      <c r="M271" s="2">
        <f>Tabla3[[#This Row],[YAW UAV]]-Tabla3[[#This Row],[YAW MARKER]]</f>
        <v>0</v>
      </c>
    </row>
    <row r="272" spans="1:13" x14ac:dyDescent="0.25">
      <c r="A272">
        <f t="shared" si="4"/>
        <v>270</v>
      </c>
      <c r="B272" s="1">
        <v>40.544818900000003</v>
      </c>
      <c r="C272" s="1">
        <v>-4.0121133000000002</v>
      </c>
      <c r="D272">
        <v>8.36</v>
      </c>
      <c r="E272" s="5">
        <v>0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4.5000000028494469E-6</v>
      </c>
      <c r="K272" s="1">
        <f>Tabla3[[#This Row],[LON UAV]]-Tabla3[[#This Row],[LON MARKER]]</f>
        <v>5.4999999994365112E-6</v>
      </c>
      <c r="L272" s="2">
        <f>Tabla3[[#This Row],[ALT UAV]]-Tabla3[[#This Row],[ALT MARKER]]</f>
        <v>8.36</v>
      </c>
      <c r="M272" s="2">
        <f>Tabla3[[#This Row],[YAW UAV]]-Tabla3[[#This Row],[YAW MARKER]]</f>
        <v>0</v>
      </c>
    </row>
    <row r="273" spans="1:13" x14ac:dyDescent="0.25">
      <c r="A273">
        <f t="shared" si="4"/>
        <v>271</v>
      </c>
      <c r="B273" s="1">
        <v>40.544818900000003</v>
      </c>
      <c r="C273" s="1">
        <v>-4.0121133000000002</v>
      </c>
      <c r="D273">
        <v>8.34</v>
      </c>
      <c r="E273" s="5">
        <v>0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4.5000000028494469E-6</v>
      </c>
      <c r="K273" s="1">
        <f>Tabla3[[#This Row],[LON UAV]]-Tabla3[[#This Row],[LON MARKER]]</f>
        <v>5.4999999994365112E-6</v>
      </c>
      <c r="L273" s="2">
        <f>Tabla3[[#This Row],[ALT UAV]]-Tabla3[[#This Row],[ALT MARKER]]</f>
        <v>8.34</v>
      </c>
      <c r="M273" s="2">
        <f>Tabla3[[#This Row],[YAW UAV]]-Tabla3[[#This Row],[YAW MARKER]]</f>
        <v>0</v>
      </c>
    </row>
    <row r="274" spans="1:13" x14ac:dyDescent="0.25">
      <c r="A274">
        <f t="shared" si="4"/>
        <v>272</v>
      </c>
      <c r="B274" s="1">
        <v>40.544818900000003</v>
      </c>
      <c r="C274" s="1">
        <v>-4.0121133000000002</v>
      </c>
      <c r="D274">
        <v>8.32</v>
      </c>
      <c r="E274" s="5">
        <v>0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4.5000000028494469E-6</v>
      </c>
      <c r="K274" s="1">
        <f>Tabla3[[#This Row],[LON UAV]]-Tabla3[[#This Row],[LON MARKER]]</f>
        <v>5.4999999994365112E-6</v>
      </c>
      <c r="L274" s="2">
        <f>Tabla3[[#This Row],[ALT UAV]]-Tabla3[[#This Row],[ALT MARKER]]</f>
        <v>8.32</v>
      </c>
      <c r="M274" s="2">
        <f>Tabla3[[#This Row],[YAW UAV]]-Tabla3[[#This Row],[YAW MARKER]]</f>
        <v>0</v>
      </c>
    </row>
    <row r="275" spans="1:13" x14ac:dyDescent="0.25">
      <c r="A275">
        <f t="shared" si="4"/>
        <v>273</v>
      </c>
      <c r="B275" s="1">
        <v>40.544818900000003</v>
      </c>
      <c r="C275" s="1">
        <v>-4.0121133000000002</v>
      </c>
      <c r="D275">
        <v>8.2899999999999991</v>
      </c>
      <c r="E275" s="5">
        <v>0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4.5000000028494469E-6</v>
      </c>
      <c r="K275" s="1">
        <f>Tabla3[[#This Row],[LON UAV]]-Tabla3[[#This Row],[LON MARKER]]</f>
        <v>5.4999999994365112E-6</v>
      </c>
      <c r="L275" s="2">
        <f>Tabla3[[#This Row],[ALT UAV]]-Tabla3[[#This Row],[ALT MARKER]]</f>
        <v>8.2899999999999991</v>
      </c>
      <c r="M275" s="2">
        <f>Tabla3[[#This Row],[YAW UAV]]-Tabla3[[#This Row],[YAW MARKER]]</f>
        <v>0</v>
      </c>
    </row>
    <row r="276" spans="1:13" x14ac:dyDescent="0.25">
      <c r="A276">
        <f t="shared" si="4"/>
        <v>274</v>
      </c>
      <c r="B276" s="1">
        <v>40.544818900000003</v>
      </c>
      <c r="C276" s="1">
        <v>-4.0121133000000002</v>
      </c>
      <c r="D276">
        <v>8.26</v>
      </c>
      <c r="E276" s="5">
        <v>0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4.5000000028494469E-6</v>
      </c>
      <c r="K276" s="1">
        <f>Tabla3[[#This Row],[LON UAV]]-Tabla3[[#This Row],[LON MARKER]]</f>
        <v>5.4999999994365112E-6</v>
      </c>
      <c r="L276" s="2">
        <f>Tabla3[[#This Row],[ALT UAV]]-Tabla3[[#This Row],[ALT MARKER]]</f>
        <v>8.26</v>
      </c>
      <c r="M276" s="2">
        <f>Tabla3[[#This Row],[YAW UAV]]-Tabla3[[#This Row],[YAW MARKER]]</f>
        <v>0</v>
      </c>
    </row>
    <row r="277" spans="1:13" x14ac:dyDescent="0.25">
      <c r="A277">
        <f t="shared" si="4"/>
        <v>275</v>
      </c>
      <c r="B277" s="1">
        <v>40.544818900000003</v>
      </c>
      <c r="C277" s="1">
        <v>-4.0121131999999999</v>
      </c>
      <c r="D277">
        <v>8.24</v>
      </c>
      <c r="E277" s="5">
        <v>0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4.5000000028494469E-6</v>
      </c>
      <c r="K277" s="1">
        <f>Tabla3[[#This Row],[LON UAV]]-Tabla3[[#This Row],[LON MARKER]]</f>
        <v>5.5999999997169425E-6</v>
      </c>
      <c r="L277" s="2">
        <f>Tabla3[[#This Row],[ALT UAV]]-Tabla3[[#This Row],[ALT MARKER]]</f>
        <v>8.24</v>
      </c>
      <c r="M277" s="2">
        <f>Tabla3[[#This Row],[YAW UAV]]-Tabla3[[#This Row],[YAW MARKER]]</f>
        <v>0</v>
      </c>
    </row>
    <row r="278" spans="1:13" x14ac:dyDescent="0.25">
      <c r="A278">
        <f t="shared" si="4"/>
        <v>276</v>
      </c>
      <c r="B278" s="1">
        <v>40.544818800000002</v>
      </c>
      <c r="C278" s="1">
        <v>-4.0121131999999999</v>
      </c>
      <c r="D278">
        <v>8.2200000000000006</v>
      </c>
      <c r="E278" s="5">
        <v>0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4.4000000016808372E-6</v>
      </c>
      <c r="K278" s="1">
        <f>Tabla3[[#This Row],[LON UAV]]-Tabla3[[#This Row],[LON MARKER]]</f>
        <v>5.5999999997169425E-6</v>
      </c>
      <c r="L278" s="2">
        <f>Tabla3[[#This Row],[ALT UAV]]-Tabla3[[#This Row],[ALT MARKER]]</f>
        <v>8.2200000000000006</v>
      </c>
      <c r="M278" s="2">
        <f>Tabla3[[#This Row],[YAW UAV]]-Tabla3[[#This Row],[YAW MARKER]]</f>
        <v>0</v>
      </c>
    </row>
    <row r="279" spans="1:13" x14ac:dyDescent="0.25">
      <c r="A279">
        <f t="shared" si="4"/>
        <v>277</v>
      </c>
      <c r="B279" s="1">
        <v>40.544818800000002</v>
      </c>
      <c r="C279" s="1">
        <v>-4.0121131999999999</v>
      </c>
      <c r="D279">
        <v>8.1999999999999993</v>
      </c>
      <c r="E279" s="5">
        <v>0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4.4000000016808372E-6</v>
      </c>
      <c r="K279" s="1">
        <f>Tabla3[[#This Row],[LON UAV]]-Tabla3[[#This Row],[LON MARKER]]</f>
        <v>5.5999999997169425E-6</v>
      </c>
      <c r="L279" s="2">
        <f>Tabla3[[#This Row],[ALT UAV]]-Tabla3[[#This Row],[ALT MARKER]]</f>
        <v>8.1999999999999993</v>
      </c>
      <c r="M279" s="2">
        <f>Tabla3[[#This Row],[YAW UAV]]-Tabla3[[#This Row],[YAW MARKER]]</f>
        <v>0</v>
      </c>
    </row>
    <row r="280" spans="1:13" x14ac:dyDescent="0.25">
      <c r="A280">
        <f t="shared" si="4"/>
        <v>278</v>
      </c>
      <c r="B280" s="1">
        <v>40.544818800000002</v>
      </c>
      <c r="C280" s="1">
        <v>-4.0121131999999999</v>
      </c>
      <c r="D280">
        <v>8.17</v>
      </c>
      <c r="E280" s="5">
        <v>0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4.4000000016808372E-6</v>
      </c>
      <c r="K280" s="1">
        <f>Tabla3[[#This Row],[LON UAV]]-Tabla3[[#This Row],[LON MARKER]]</f>
        <v>5.5999999997169425E-6</v>
      </c>
      <c r="L280" s="2">
        <f>Tabla3[[#This Row],[ALT UAV]]-Tabla3[[#This Row],[ALT MARKER]]</f>
        <v>8.17</v>
      </c>
      <c r="M280" s="2">
        <f>Tabla3[[#This Row],[YAW UAV]]-Tabla3[[#This Row],[YAW MARKER]]</f>
        <v>0</v>
      </c>
    </row>
    <row r="281" spans="1:13" x14ac:dyDescent="0.25">
      <c r="A281">
        <f t="shared" si="4"/>
        <v>279</v>
      </c>
      <c r="B281" s="1">
        <v>40.544818800000002</v>
      </c>
      <c r="C281" s="1">
        <v>-4.0121131999999999</v>
      </c>
      <c r="D281">
        <v>8.15</v>
      </c>
      <c r="E281" s="5">
        <v>0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4.4000000016808372E-6</v>
      </c>
      <c r="K281" s="1">
        <f>Tabla3[[#This Row],[LON UAV]]-Tabla3[[#This Row],[LON MARKER]]</f>
        <v>5.5999999997169425E-6</v>
      </c>
      <c r="L281" s="2">
        <f>Tabla3[[#This Row],[ALT UAV]]-Tabla3[[#This Row],[ALT MARKER]]</f>
        <v>8.15</v>
      </c>
      <c r="M281" s="2">
        <f>Tabla3[[#This Row],[YAW UAV]]-Tabla3[[#This Row],[YAW MARKER]]</f>
        <v>0</v>
      </c>
    </row>
    <row r="282" spans="1:13" x14ac:dyDescent="0.25">
      <c r="A282">
        <f t="shared" si="4"/>
        <v>280</v>
      </c>
      <c r="B282" s="1">
        <v>40.544818800000002</v>
      </c>
      <c r="C282" s="1">
        <v>-4.0121131999999999</v>
      </c>
      <c r="D282">
        <v>8.11</v>
      </c>
      <c r="E282" s="5">
        <v>0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4.4000000016808372E-6</v>
      </c>
      <c r="K282" s="1">
        <f>Tabla3[[#This Row],[LON UAV]]-Tabla3[[#This Row],[LON MARKER]]</f>
        <v>5.5999999997169425E-6</v>
      </c>
      <c r="L282" s="2">
        <f>Tabla3[[#This Row],[ALT UAV]]-Tabla3[[#This Row],[ALT MARKER]]</f>
        <v>8.11</v>
      </c>
      <c r="M282" s="2">
        <f>Tabla3[[#This Row],[YAW UAV]]-Tabla3[[#This Row],[YAW MARKER]]</f>
        <v>0</v>
      </c>
    </row>
    <row r="283" spans="1:13" x14ac:dyDescent="0.25">
      <c r="A283">
        <f t="shared" si="4"/>
        <v>281</v>
      </c>
      <c r="B283" s="1">
        <v>40.544818800000002</v>
      </c>
      <c r="C283" s="1">
        <v>-4.0121131999999999</v>
      </c>
      <c r="D283">
        <v>8.0299999999999994</v>
      </c>
      <c r="E283" s="5">
        <v>0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4.4000000016808372E-6</v>
      </c>
      <c r="K283" s="1">
        <f>Tabla3[[#This Row],[LON UAV]]-Tabla3[[#This Row],[LON MARKER]]</f>
        <v>5.5999999997169425E-6</v>
      </c>
      <c r="L283" s="2">
        <f>Tabla3[[#This Row],[ALT UAV]]-Tabla3[[#This Row],[ALT MARKER]]</f>
        <v>8.0299999999999994</v>
      </c>
      <c r="M283" s="2">
        <f>Tabla3[[#This Row],[YAW UAV]]-Tabla3[[#This Row],[YAW MARKER]]</f>
        <v>0</v>
      </c>
    </row>
    <row r="284" spans="1:13" x14ac:dyDescent="0.25">
      <c r="A284">
        <f t="shared" si="4"/>
        <v>282</v>
      </c>
      <c r="B284" s="1">
        <v>40.544818800000002</v>
      </c>
      <c r="C284" s="1">
        <v>-4.0121130999999997</v>
      </c>
      <c r="D284">
        <v>7.95</v>
      </c>
      <c r="E284" s="5">
        <v>0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4.4000000016808372E-6</v>
      </c>
      <c r="K284" s="1">
        <f>Tabla3[[#This Row],[LON UAV]]-Tabla3[[#This Row],[LON MARKER]]</f>
        <v>5.6999999999973738E-6</v>
      </c>
      <c r="L284" s="2">
        <f>Tabla3[[#This Row],[ALT UAV]]-Tabla3[[#This Row],[ALT MARKER]]</f>
        <v>7.95</v>
      </c>
      <c r="M284" s="2">
        <f>Tabla3[[#This Row],[YAW UAV]]-Tabla3[[#This Row],[YAW MARKER]]</f>
        <v>0</v>
      </c>
    </row>
    <row r="285" spans="1:13" x14ac:dyDescent="0.25">
      <c r="A285">
        <f t="shared" si="4"/>
        <v>283</v>
      </c>
      <c r="B285" s="1">
        <v>40.544818800000002</v>
      </c>
      <c r="C285" s="1">
        <v>-4.0121130999999997</v>
      </c>
      <c r="D285">
        <v>7.86</v>
      </c>
      <c r="E285" s="5">
        <v>0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4.4000000016808372E-6</v>
      </c>
      <c r="K285" s="1">
        <f>Tabla3[[#This Row],[LON UAV]]-Tabla3[[#This Row],[LON MARKER]]</f>
        <v>5.6999999999973738E-6</v>
      </c>
      <c r="L285" s="2">
        <f>Tabla3[[#This Row],[ALT UAV]]-Tabla3[[#This Row],[ALT MARKER]]</f>
        <v>7.86</v>
      </c>
      <c r="M285" s="2">
        <f>Tabla3[[#This Row],[YAW UAV]]-Tabla3[[#This Row],[YAW MARKER]]</f>
        <v>0</v>
      </c>
    </row>
    <row r="286" spans="1:13" x14ac:dyDescent="0.25">
      <c r="A286">
        <f t="shared" si="4"/>
        <v>284</v>
      </c>
      <c r="B286" s="1">
        <v>40.544818800000002</v>
      </c>
      <c r="C286" s="1">
        <v>-4.0121130999999997</v>
      </c>
      <c r="D286">
        <v>7.79</v>
      </c>
      <c r="E286" s="5">
        <v>0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4.4000000016808372E-6</v>
      </c>
      <c r="K286" s="1">
        <f>Tabla3[[#This Row],[LON UAV]]-Tabla3[[#This Row],[LON MARKER]]</f>
        <v>5.6999999999973738E-6</v>
      </c>
      <c r="L286" s="2">
        <f>Tabla3[[#This Row],[ALT UAV]]-Tabla3[[#This Row],[ALT MARKER]]</f>
        <v>7.79</v>
      </c>
      <c r="M286" s="2">
        <f>Tabla3[[#This Row],[YAW UAV]]-Tabla3[[#This Row],[YAW MARKER]]</f>
        <v>0</v>
      </c>
    </row>
    <row r="287" spans="1:13" x14ac:dyDescent="0.25">
      <c r="A287">
        <f t="shared" si="4"/>
        <v>285</v>
      </c>
      <c r="B287" s="1">
        <v>40.544818800000002</v>
      </c>
      <c r="C287" s="1">
        <v>-4.0121130999999997</v>
      </c>
      <c r="D287">
        <v>7.68</v>
      </c>
      <c r="E287" s="5">
        <v>0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4.4000000016808372E-6</v>
      </c>
      <c r="K287" s="1">
        <f>Tabla3[[#This Row],[LON UAV]]-Tabla3[[#This Row],[LON MARKER]]</f>
        <v>5.6999999999973738E-6</v>
      </c>
      <c r="L287" s="2">
        <f>Tabla3[[#This Row],[ALT UAV]]-Tabla3[[#This Row],[ALT MARKER]]</f>
        <v>7.68</v>
      </c>
      <c r="M287" s="2">
        <f>Tabla3[[#This Row],[YAW UAV]]-Tabla3[[#This Row],[YAW MARKER]]</f>
        <v>0</v>
      </c>
    </row>
    <row r="288" spans="1:13" x14ac:dyDescent="0.25">
      <c r="A288">
        <f t="shared" si="4"/>
        <v>286</v>
      </c>
      <c r="B288" s="1">
        <v>40.544818800000002</v>
      </c>
      <c r="C288" s="1">
        <v>-4.0121130000000003</v>
      </c>
      <c r="D288">
        <v>7.59</v>
      </c>
      <c r="E288" s="5">
        <v>0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4.4000000016808372E-6</v>
      </c>
      <c r="K288" s="1">
        <f>Tabla3[[#This Row],[LON UAV]]-Tabla3[[#This Row],[LON MARKER]]</f>
        <v>5.7999999993896267E-6</v>
      </c>
      <c r="L288" s="2">
        <f>Tabla3[[#This Row],[ALT UAV]]-Tabla3[[#This Row],[ALT MARKER]]</f>
        <v>7.59</v>
      </c>
      <c r="M288" s="2">
        <f>Tabla3[[#This Row],[YAW UAV]]-Tabla3[[#This Row],[YAW MARKER]]</f>
        <v>0</v>
      </c>
    </row>
    <row r="289" spans="1:13" x14ac:dyDescent="0.25">
      <c r="A289">
        <f t="shared" si="4"/>
        <v>287</v>
      </c>
      <c r="B289" s="1">
        <v>40.544818800000002</v>
      </c>
      <c r="C289" s="1">
        <v>-4.0121130000000003</v>
      </c>
      <c r="D289">
        <v>7.49</v>
      </c>
      <c r="E289" s="5">
        <v>0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4.4000000016808372E-6</v>
      </c>
      <c r="K289" s="1">
        <f>Tabla3[[#This Row],[LON UAV]]-Tabla3[[#This Row],[LON MARKER]]</f>
        <v>5.7999999993896267E-6</v>
      </c>
      <c r="L289" s="2">
        <f>Tabla3[[#This Row],[ALT UAV]]-Tabla3[[#This Row],[ALT MARKER]]</f>
        <v>7.49</v>
      </c>
      <c r="M289" s="2">
        <f>Tabla3[[#This Row],[YAW UAV]]-Tabla3[[#This Row],[YAW MARKER]]</f>
        <v>0</v>
      </c>
    </row>
    <row r="290" spans="1:13" x14ac:dyDescent="0.25">
      <c r="A290">
        <f t="shared" si="4"/>
        <v>288</v>
      </c>
      <c r="B290" s="1">
        <v>40.544818800000002</v>
      </c>
      <c r="C290" s="1">
        <v>-4.0121130000000003</v>
      </c>
      <c r="D290">
        <v>7.39</v>
      </c>
      <c r="E290" s="5">
        <v>0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4.4000000016808372E-6</v>
      </c>
      <c r="K290" s="1">
        <f>Tabla3[[#This Row],[LON UAV]]-Tabla3[[#This Row],[LON MARKER]]</f>
        <v>5.7999999993896267E-6</v>
      </c>
      <c r="L290" s="2">
        <f>Tabla3[[#This Row],[ALT UAV]]-Tabla3[[#This Row],[ALT MARKER]]</f>
        <v>7.39</v>
      </c>
      <c r="M290" s="2">
        <f>Tabla3[[#This Row],[YAW UAV]]-Tabla3[[#This Row],[YAW MARKER]]</f>
        <v>0</v>
      </c>
    </row>
    <row r="291" spans="1:13" x14ac:dyDescent="0.25">
      <c r="A291">
        <f t="shared" si="4"/>
        <v>289</v>
      </c>
      <c r="B291" s="1">
        <v>40.544818800000002</v>
      </c>
      <c r="C291" s="1">
        <v>-4.0121130000000003</v>
      </c>
      <c r="D291">
        <v>7.31</v>
      </c>
      <c r="E291" s="5">
        <v>0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4.4000000016808372E-6</v>
      </c>
      <c r="K291" s="1">
        <f>Tabla3[[#This Row],[LON UAV]]-Tabla3[[#This Row],[LON MARKER]]</f>
        <v>5.7999999993896267E-6</v>
      </c>
      <c r="L291" s="2">
        <f>Tabla3[[#This Row],[ALT UAV]]-Tabla3[[#This Row],[ALT MARKER]]</f>
        <v>7.31</v>
      </c>
      <c r="M291" s="2">
        <f>Tabla3[[#This Row],[YAW UAV]]-Tabla3[[#This Row],[YAW MARKER]]</f>
        <v>0</v>
      </c>
    </row>
    <row r="292" spans="1:13" x14ac:dyDescent="0.25">
      <c r="A292">
        <f t="shared" si="4"/>
        <v>290</v>
      </c>
      <c r="B292" s="1">
        <v>40.544818800000002</v>
      </c>
      <c r="C292" s="1">
        <v>-4.0121130000000003</v>
      </c>
      <c r="D292">
        <v>7.2</v>
      </c>
      <c r="E292" s="5">
        <v>0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4.4000000016808372E-6</v>
      </c>
      <c r="K292" s="1">
        <f>Tabla3[[#This Row],[LON UAV]]-Tabla3[[#This Row],[LON MARKER]]</f>
        <v>5.7999999993896267E-6</v>
      </c>
      <c r="L292" s="2">
        <f>Tabla3[[#This Row],[ALT UAV]]-Tabla3[[#This Row],[ALT MARKER]]</f>
        <v>7.2</v>
      </c>
      <c r="M292" s="2">
        <f>Tabla3[[#This Row],[YAW UAV]]-Tabla3[[#This Row],[YAW MARKER]]</f>
        <v>0</v>
      </c>
    </row>
    <row r="293" spans="1:13" x14ac:dyDescent="0.25">
      <c r="A293">
        <f t="shared" si="4"/>
        <v>291</v>
      </c>
      <c r="B293" s="1">
        <v>40.544818800000002</v>
      </c>
      <c r="C293" s="1">
        <v>-4.0121129</v>
      </c>
      <c r="D293">
        <v>7.11</v>
      </c>
      <c r="E293" s="5">
        <v>0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4.4000000016808372E-6</v>
      </c>
      <c r="K293" s="1">
        <f>Tabla3[[#This Row],[LON UAV]]-Tabla3[[#This Row],[LON MARKER]]</f>
        <v>5.8999999996700581E-6</v>
      </c>
      <c r="L293" s="2">
        <f>Tabla3[[#This Row],[ALT UAV]]-Tabla3[[#This Row],[ALT MARKER]]</f>
        <v>7.11</v>
      </c>
      <c r="M293" s="2">
        <f>Tabla3[[#This Row],[YAW UAV]]-Tabla3[[#This Row],[YAW MARKER]]</f>
        <v>0</v>
      </c>
    </row>
    <row r="294" spans="1:13" x14ac:dyDescent="0.25">
      <c r="A294">
        <f t="shared" si="4"/>
        <v>292</v>
      </c>
      <c r="B294" s="1">
        <v>40.544818800000002</v>
      </c>
      <c r="C294" s="1">
        <v>-4.0121129</v>
      </c>
      <c r="D294">
        <v>7.02</v>
      </c>
      <c r="E294" s="5">
        <v>0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4.4000000016808372E-6</v>
      </c>
      <c r="K294" s="1">
        <f>Tabla3[[#This Row],[LON UAV]]-Tabla3[[#This Row],[LON MARKER]]</f>
        <v>5.8999999996700581E-6</v>
      </c>
      <c r="L294" s="2">
        <f>Tabla3[[#This Row],[ALT UAV]]-Tabla3[[#This Row],[ALT MARKER]]</f>
        <v>7.02</v>
      </c>
      <c r="M294" s="2">
        <f>Tabla3[[#This Row],[YAW UAV]]-Tabla3[[#This Row],[YAW MARKER]]</f>
        <v>0</v>
      </c>
    </row>
    <row r="295" spans="1:13" x14ac:dyDescent="0.25">
      <c r="A295">
        <f t="shared" si="4"/>
        <v>293</v>
      </c>
      <c r="B295" s="1">
        <v>40.544818800000002</v>
      </c>
      <c r="C295" s="1">
        <v>-4.0121129</v>
      </c>
      <c r="D295">
        <v>6.91</v>
      </c>
      <c r="E295" s="5">
        <v>0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4.4000000016808372E-6</v>
      </c>
      <c r="K295" s="1">
        <f>Tabla3[[#This Row],[LON UAV]]-Tabla3[[#This Row],[LON MARKER]]</f>
        <v>5.8999999996700581E-6</v>
      </c>
      <c r="L295" s="2">
        <f>Tabla3[[#This Row],[ALT UAV]]-Tabla3[[#This Row],[ALT MARKER]]</f>
        <v>6.91</v>
      </c>
      <c r="M295" s="2">
        <f>Tabla3[[#This Row],[YAW UAV]]-Tabla3[[#This Row],[YAW MARKER]]</f>
        <v>0</v>
      </c>
    </row>
    <row r="296" spans="1:13" x14ac:dyDescent="0.25">
      <c r="A296">
        <f t="shared" si="4"/>
        <v>294</v>
      </c>
      <c r="B296" s="1">
        <v>40.5448187</v>
      </c>
      <c r="C296" s="1">
        <v>-4.0121129</v>
      </c>
      <c r="D296">
        <v>6.83</v>
      </c>
      <c r="E296" s="5">
        <v>0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4.3000000005122274E-6</v>
      </c>
      <c r="K296" s="1">
        <f>Tabla3[[#This Row],[LON UAV]]-Tabla3[[#This Row],[LON MARKER]]</f>
        <v>5.8999999996700581E-6</v>
      </c>
      <c r="L296" s="2">
        <f>Tabla3[[#This Row],[ALT UAV]]-Tabla3[[#This Row],[ALT MARKER]]</f>
        <v>6.83</v>
      </c>
      <c r="M296" s="2">
        <f>Tabla3[[#This Row],[YAW UAV]]-Tabla3[[#This Row],[YAW MARKER]]</f>
        <v>0</v>
      </c>
    </row>
    <row r="297" spans="1:13" x14ac:dyDescent="0.25">
      <c r="A297">
        <f t="shared" si="4"/>
        <v>295</v>
      </c>
      <c r="B297" s="1">
        <v>40.5448187</v>
      </c>
      <c r="C297" s="1">
        <v>-4.0121129</v>
      </c>
      <c r="D297">
        <v>6.74</v>
      </c>
      <c r="E297" s="5">
        <v>0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4.3000000005122274E-6</v>
      </c>
      <c r="K297" s="1">
        <f>Tabla3[[#This Row],[LON UAV]]-Tabla3[[#This Row],[LON MARKER]]</f>
        <v>5.8999999996700581E-6</v>
      </c>
      <c r="L297" s="2">
        <f>Tabla3[[#This Row],[ALT UAV]]-Tabla3[[#This Row],[ALT MARKER]]</f>
        <v>6.74</v>
      </c>
      <c r="M297" s="2">
        <f>Tabla3[[#This Row],[YAW UAV]]-Tabla3[[#This Row],[YAW MARKER]]</f>
        <v>0</v>
      </c>
    </row>
    <row r="298" spans="1:13" x14ac:dyDescent="0.25">
      <c r="A298">
        <f t="shared" si="4"/>
        <v>296</v>
      </c>
      <c r="B298" s="1">
        <v>40.5448187</v>
      </c>
      <c r="C298" s="1">
        <v>-4.0121129</v>
      </c>
      <c r="D298">
        <v>6.65</v>
      </c>
      <c r="E298" s="5">
        <v>0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4.3000000005122274E-6</v>
      </c>
      <c r="K298" s="1">
        <f>Tabla3[[#This Row],[LON UAV]]-Tabla3[[#This Row],[LON MARKER]]</f>
        <v>5.8999999996700581E-6</v>
      </c>
      <c r="L298" s="2">
        <f>Tabla3[[#This Row],[ALT UAV]]-Tabla3[[#This Row],[ALT MARKER]]</f>
        <v>6.65</v>
      </c>
      <c r="M298" s="2">
        <f>Tabla3[[#This Row],[YAW UAV]]-Tabla3[[#This Row],[YAW MARKER]]</f>
        <v>0</v>
      </c>
    </row>
    <row r="299" spans="1:13" x14ac:dyDescent="0.25">
      <c r="A299">
        <f t="shared" si="4"/>
        <v>297</v>
      </c>
      <c r="B299" s="1">
        <v>40.5448187</v>
      </c>
      <c r="C299" s="1">
        <v>-4.0121129</v>
      </c>
      <c r="D299">
        <v>6.57</v>
      </c>
      <c r="E299" s="5">
        <v>0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4.3000000005122274E-6</v>
      </c>
      <c r="K299" s="1">
        <f>Tabla3[[#This Row],[LON UAV]]-Tabla3[[#This Row],[LON MARKER]]</f>
        <v>5.8999999996700581E-6</v>
      </c>
      <c r="L299" s="2">
        <f>Tabla3[[#This Row],[ALT UAV]]-Tabla3[[#This Row],[ALT MARKER]]</f>
        <v>6.57</v>
      </c>
      <c r="M299" s="2">
        <f>Tabla3[[#This Row],[YAW UAV]]-Tabla3[[#This Row],[YAW MARKER]]</f>
        <v>0</v>
      </c>
    </row>
    <row r="300" spans="1:13" x14ac:dyDescent="0.25">
      <c r="A300">
        <f t="shared" si="4"/>
        <v>298</v>
      </c>
      <c r="B300" s="1">
        <v>40.5448187</v>
      </c>
      <c r="C300" s="1">
        <v>-4.0121129</v>
      </c>
      <c r="D300">
        <v>6.49</v>
      </c>
      <c r="E300" s="5">
        <v>0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4.3000000005122274E-6</v>
      </c>
      <c r="K300" s="1">
        <f>Tabla3[[#This Row],[LON UAV]]-Tabla3[[#This Row],[LON MARKER]]</f>
        <v>5.8999999996700581E-6</v>
      </c>
      <c r="L300" s="2">
        <f>Tabla3[[#This Row],[ALT UAV]]-Tabla3[[#This Row],[ALT MARKER]]</f>
        <v>6.49</v>
      </c>
      <c r="M300" s="2">
        <f>Tabla3[[#This Row],[YAW UAV]]-Tabla3[[#This Row],[YAW MARKER]]</f>
        <v>0</v>
      </c>
    </row>
    <row r="301" spans="1:13" x14ac:dyDescent="0.25">
      <c r="A301">
        <f t="shared" si="4"/>
        <v>299</v>
      </c>
      <c r="B301" s="1">
        <v>40.5448187</v>
      </c>
      <c r="C301" s="1">
        <v>-4.0121129</v>
      </c>
      <c r="D301">
        <v>6.4</v>
      </c>
      <c r="E301" s="5">
        <v>0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4.3000000005122274E-6</v>
      </c>
      <c r="K301" s="1">
        <f>Tabla3[[#This Row],[LON UAV]]-Tabla3[[#This Row],[LON MARKER]]</f>
        <v>5.8999999996700581E-6</v>
      </c>
      <c r="L301" s="2">
        <f>Tabla3[[#This Row],[ALT UAV]]-Tabla3[[#This Row],[ALT MARKER]]</f>
        <v>6.4</v>
      </c>
      <c r="M301" s="2">
        <f>Tabla3[[#This Row],[YAW UAV]]-Tabla3[[#This Row],[YAW MARKER]]</f>
        <v>0</v>
      </c>
    </row>
    <row r="302" spans="1:13" x14ac:dyDescent="0.25">
      <c r="A302">
        <f t="shared" si="4"/>
        <v>300</v>
      </c>
      <c r="B302" s="1">
        <v>40.5448187</v>
      </c>
      <c r="C302" s="1">
        <v>-4.0121129</v>
      </c>
      <c r="D302">
        <v>6.31</v>
      </c>
      <c r="E302" s="5">
        <v>0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4.3000000005122274E-6</v>
      </c>
      <c r="K302" s="1">
        <f>Tabla3[[#This Row],[LON UAV]]-Tabla3[[#This Row],[LON MARKER]]</f>
        <v>5.8999999996700581E-6</v>
      </c>
      <c r="L302" s="2">
        <f>Tabla3[[#This Row],[ALT UAV]]-Tabla3[[#This Row],[ALT MARKER]]</f>
        <v>6.31</v>
      </c>
      <c r="M302" s="2">
        <f>Tabla3[[#This Row],[YAW UAV]]-Tabla3[[#This Row],[YAW MARKER]]</f>
        <v>0</v>
      </c>
    </row>
    <row r="303" spans="1:13" x14ac:dyDescent="0.25">
      <c r="A303">
        <f t="shared" si="4"/>
        <v>301</v>
      </c>
      <c r="B303" s="1">
        <v>40.5448187</v>
      </c>
      <c r="C303" s="1">
        <v>-4.0121129</v>
      </c>
      <c r="D303">
        <v>6.22</v>
      </c>
      <c r="E303" s="5">
        <v>0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4.3000000005122274E-6</v>
      </c>
      <c r="K303" s="1">
        <f>Tabla3[[#This Row],[LON UAV]]-Tabla3[[#This Row],[LON MARKER]]</f>
        <v>5.8999999996700581E-6</v>
      </c>
      <c r="L303" s="2">
        <f>Tabla3[[#This Row],[ALT UAV]]-Tabla3[[#This Row],[ALT MARKER]]</f>
        <v>6.22</v>
      </c>
      <c r="M303" s="2">
        <f>Tabla3[[#This Row],[YAW UAV]]-Tabla3[[#This Row],[YAW MARKER]]</f>
        <v>0</v>
      </c>
    </row>
    <row r="304" spans="1:13" x14ac:dyDescent="0.25">
      <c r="A304">
        <f t="shared" si="4"/>
        <v>302</v>
      </c>
      <c r="B304" s="1">
        <v>40.5448187</v>
      </c>
      <c r="C304" s="1">
        <v>-4.0121129</v>
      </c>
      <c r="D304">
        <v>6.13</v>
      </c>
      <c r="E304" s="5">
        <v>0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4.3000000005122274E-6</v>
      </c>
      <c r="K304" s="1">
        <f>Tabla3[[#This Row],[LON UAV]]-Tabla3[[#This Row],[LON MARKER]]</f>
        <v>5.8999999996700581E-6</v>
      </c>
      <c r="L304" s="2">
        <f>Tabla3[[#This Row],[ALT UAV]]-Tabla3[[#This Row],[ALT MARKER]]</f>
        <v>6.13</v>
      </c>
      <c r="M304" s="2">
        <f>Tabla3[[#This Row],[YAW UAV]]-Tabla3[[#This Row],[YAW MARKER]]</f>
        <v>0</v>
      </c>
    </row>
    <row r="305" spans="1:13" x14ac:dyDescent="0.25">
      <c r="A305">
        <f t="shared" si="4"/>
        <v>303</v>
      </c>
      <c r="B305" s="1">
        <v>40.5448187</v>
      </c>
      <c r="C305" s="1">
        <v>-4.0121127999999997</v>
      </c>
      <c r="D305">
        <v>6.06</v>
      </c>
      <c r="E305" s="5">
        <v>0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4.3000000005122274E-6</v>
      </c>
      <c r="K305" s="1">
        <f>Tabla3[[#This Row],[LON UAV]]-Tabla3[[#This Row],[LON MARKER]]</f>
        <v>5.9999999999504894E-6</v>
      </c>
      <c r="L305" s="2">
        <f>Tabla3[[#This Row],[ALT UAV]]-Tabla3[[#This Row],[ALT MARKER]]</f>
        <v>6.06</v>
      </c>
      <c r="M305" s="2">
        <f>Tabla3[[#This Row],[YAW UAV]]-Tabla3[[#This Row],[YAW MARKER]]</f>
        <v>0</v>
      </c>
    </row>
    <row r="306" spans="1:13" x14ac:dyDescent="0.25">
      <c r="A306">
        <f t="shared" si="4"/>
        <v>304</v>
      </c>
      <c r="B306" s="1">
        <v>40.5448187</v>
      </c>
      <c r="C306" s="1">
        <v>-4.0121127999999997</v>
      </c>
      <c r="D306">
        <v>5.97</v>
      </c>
      <c r="E306" s="5">
        <v>0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4.3000000005122274E-6</v>
      </c>
      <c r="K306" s="1">
        <f>Tabla3[[#This Row],[LON UAV]]-Tabla3[[#This Row],[LON MARKER]]</f>
        <v>5.9999999999504894E-6</v>
      </c>
      <c r="L306" s="2">
        <f>Tabla3[[#This Row],[ALT UAV]]-Tabla3[[#This Row],[ALT MARKER]]</f>
        <v>5.97</v>
      </c>
      <c r="M306" s="2">
        <f>Tabla3[[#This Row],[YAW UAV]]-Tabla3[[#This Row],[YAW MARKER]]</f>
        <v>0</v>
      </c>
    </row>
    <row r="307" spans="1:13" x14ac:dyDescent="0.25">
      <c r="A307">
        <f t="shared" si="4"/>
        <v>305</v>
      </c>
      <c r="B307" s="1">
        <v>40.5448187</v>
      </c>
      <c r="C307" s="1">
        <v>-4.0121127999999997</v>
      </c>
      <c r="D307">
        <v>5.89</v>
      </c>
      <c r="E307" s="5">
        <v>0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4.3000000005122274E-6</v>
      </c>
      <c r="K307" s="1">
        <f>Tabla3[[#This Row],[LON UAV]]-Tabla3[[#This Row],[LON MARKER]]</f>
        <v>5.9999999999504894E-6</v>
      </c>
      <c r="L307" s="2">
        <f>Tabla3[[#This Row],[ALT UAV]]-Tabla3[[#This Row],[ALT MARKER]]</f>
        <v>5.89</v>
      </c>
      <c r="M307" s="2">
        <f>Tabla3[[#This Row],[YAW UAV]]-Tabla3[[#This Row],[YAW MARKER]]</f>
        <v>0</v>
      </c>
    </row>
    <row r="308" spans="1:13" x14ac:dyDescent="0.25">
      <c r="A308">
        <f t="shared" si="4"/>
        <v>306</v>
      </c>
      <c r="B308" s="1">
        <v>40.5448187</v>
      </c>
      <c r="C308" s="1">
        <v>-4.0121127999999997</v>
      </c>
      <c r="D308">
        <v>5.8</v>
      </c>
      <c r="E308" s="5">
        <v>0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4.3000000005122274E-6</v>
      </c>
      <c r="K308" s="1">
        <f>Tabla3[[#This Row],[LON UAV]]-Tabla3[[#This Row],[LON MARKER]]</f>
        <v>5.9999999999504894E-6</v>
      </c>
      <c r="L308" s="2">
        <f>Tabla3[[#This Row],[ALT UAV]]-Tabla3[[#This Row],[ALT MARKER]]</f>
        <v>5.8</v>
      </c>
      <c r="M308" s="2">
        <f>Tabla3[[#This Row],[YAW UAV]]-Tabla3[[#This Row],[YAW MARKER]]</f>
        <v>0</v>
      </c>
    </row>
    <row r="309" spans="1:13" x14ac:dyDescent="0.25">
      <c r="A309">
        <f t="shared" si="4"/>
        <v>307</v>
      </c>
      <c r="B309" s="1">
        <v>40.5448187</v>
      </c>
      <c r="C309" s="1">
        <v>-4.0121127999999997</v>
      </c>
      <c r="D309">
        <v>5.71</v>
      </c>
      <c r="E309" s="5">
        <v>0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4.3000000005122274E-6</v>
      </c>
      <c r="K309" s="1">
        <f>Tabla3[[#This Row],[LON UAV]]-Tabla3[[#This Row],[LON MARKER]]</f>
        <v>5.9999999999504894E-6</v>
      </c>
      <c r="L309" s="2">
        <f>Tabla3[[#This Row],[ALT UAV]]-Tabla3[[#This Row],[ALT MARKER]]</f>
        <v>5.71</v>
      </c>
      <c r="M309" s="2">
        <f>Tabla3[[#This Row],[YAW UAV]]-Tabla3[[#This Row],[YAW MARKER]]</f>
        <v>0</v>
      </c>
    </row>
    <row r="310" spans="1:13" x14ac:dyDescent="0.25">
      <c r="A310">
        <f t="shared" si="4"/>
        <v>308</v>
      </c>
      <c r="B310" s="1">
        <v>40.5448187</v>
      </c>
      <c r="C310" s="1">
        <v>-4.0121127999999997</v>
      </c>
      <c r="D310">
        <v>5.61</v>
      </c>
      <c r="E310" s="5">
        <v>0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4.3000000005122274E-6</v>
      </c>
      <c r="K310" s="1">
        <f>Tabla3[[#This Row],[LON UAV]]-Tabla3[[#This Row],[LON MARKER]]</f>
        <v>5.9999999999504894E-6</v>
      </c>
      <c r="L310" s="2">
        <f>Tabla3[[#This Row],[ALT UAV]]-Tabla3[[#This Row],[ALT MARKER]]</f>
        <v>5.61</v>
      </c>
      <c r="M310" s="2">
        <f>Tabla3[[#This Row],[YAW UAV]]-Tabla3[[#This Row],[YAW MARKER]]</f>
        <v>0</v>
      </c>
    </row>
    <row r="311" spans="1:13" x14ac:dyDescent="0.25">
      <c r="A311">
        <f t="shared" si="4"/>
        <v>309</v>
      </c>
      <c r="B311" s="1">
        <v>40.5448187</v>
      </c>
      <c r="C311" s="1">
        <v>-4.0121127999999997</v>
      </c>
      <c r="D311">
        <v>5.53</v>
      </c>
      <c r="E311" s="5">
        <v>0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4.3000000005122274E-6</v>
      </c>
      <c r="K311" s="1">
        <f>Tabla3[[#This Row],[LON UAV]]-Tabla3[[#This Row],[LON MARKER]]</f>
        <v>5.9999999999504894E-6</v>
      </c>
      <c r="L311" s="2">
        <f>Tabla3[[#This Row],[ALT UAV]]-Tabla3[[#This Row],[ALT MARKER]]</f>
        <v>5.53</v>
      </c>
      <c r="M311" s="2">
        <f>Tabla3[[#This Row],[YAW UAV]]-Tabla3[[#This Row],[YAW MARKER]]</f>
        <v>0</v>
      </c>
    </row>
    <row r="312" spans="1:13" x14ac:dyDescent="0.25">
      <c r="A312">
        <f t="shared" si="4"/>
        <v>310</v>
      </c>
      <c r="B312" s="1">
        <v>40.5448187</v>
      </c>
      <c r="C312" s="1">
        <v>-4.0121127999999997</v>
      </c>
      <c r="D312">
        <v>5.45</v>
      </c>
      <c r="E312" s="5">
        <v>0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4.3000000005122274E-6</v>
      </c>
      <c r="K312" s="1">
        <f>Tabla3[[#This Row],[LON UAV]]-Tabla3[[#This Row],[LON MARKER]]</f>
        <v>5.9999999999504894E-6</v>
      </c>
      <c r="L312" s="2">
        <f>Tabla3[[#This Row],[ALT UAV]]-Tabla3[[#This Row],[ALT MARKER]]</f>
        <v>5.45</v>
      </c>
      <c r="M312" s="2">
        <f>Tabla3[[#This Row],[YAW UAV]]-Tabla3[[#This Row],[YAW MARKER]]</f>
        <v>0</v>
      </c>
    </row>
    <row r="313" spans="1:13" x14ac:dyDescent="0.25">
      <c r="A313">
        <f t="shared" si="4"/>
        <v>311</v>
      </c>
      <c r="B313" s="1">
        <v>40.5448187</v>
      </c>
      <c r="C313" s="1">
        <v>-4.0121127999999997</v>
      </c>
      <c r="D313">
        <v>5.37</v>
      </c>
      <c r="E313" s="5">
        <v>0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4.3000000005122274E-6</v>
      </c>
      <c r="K313" s="1">
        <f>Tabla3[[#This Row],[LON UAV]]-Tabla3[[#This Row],[LON MARKER]]</f>
        <v>5.9999999999504894E-6</v>
      </c>
      <c r="L313" s="2">
        <f>Tabla3[[#This Row],[ALT UAV]]-Tabla3[[#This Row],[ALT MARKER]]</f>
        <v>5.37</v>
      </c>
      <c r="M313" s="2">
        <f>Tabla3[[#This Row],[YAW UAV]]-Tabla3[[#This Row],[YAW MARKER]]</f>
        <v>0</v>
      </c>
    </row>
    <row r="314" spans="1:13" x14ac:dyDescent="0.25">
      <c r="A314">
        <f t="shared" si="4"/>
        <v>312</v>
      </c>
      <c r="B314" s="1">
        <v>40.5448187</v>
      </c>
      <c r="C314" s="1">
        <v>-4.0121129</v>
      </c>
      <c r="D314">
        <v>5.25</v>
      </c>
      <c r="E314" s="5">
        <v>0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4.3000000005122274E-6</v>
      </c>
      <c r="K314" s="1">
        <f>Tabla3[[#This Row],[LON UAV]]-Tabla3[[#This Row],[LON MARKER]]</f>
        <v>5.8999999996700581E-6</v>
      </c>
      <c r="L314" s="2">
        <f>Tabla3[[#This Row],[ALT UAV]]-Tabla3[[#This Row],[ALT MARKER]]</f>
        <v>5.25</v>
      </c>
      <c r="M314" s="2">
        <f>Tabla3[[#This Row],[YAW UAV]]-Tabla3[[#This Row],[YAW MARKER]]</f>
        <v>0</v>
      </c>
    </row>
    <row r="315" spans="1:13" x14ac:dyDescent="0.25">
      <c r="A315">
        <f t="shared" si="4"/>
        <v>313</v>
      </c>
      <c r="B315" s="1">
        <v>40.5448187</v>
      </c>
      <c r="C315" s="1">
        <v>-4.0121129</v>
      </c>
      <c r="D315">
        <v>5.17</v>
      </c>
      <c r="E315" s="5">
        <v>0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4.3000000005122274E-6</v>
      </c>
      <c r="K315" s="1">
        <f>Tabla3[[#This Row],[LON UAV]]-Tabla3[[#This Row],[LON MARKER]]</f>
        <v>5.8999999996700581E-6</v>
      </c>
      <c r="L315" s="2">
        <f>Tabla3[[#This Row],[ALT UAV]]-Tabla3[[#This Row],[ALT MARKER]]</f>
        <v>5.17</v>
      </c>
      <c r="M315" s="2">
        <f>Tabla3[[#This Row],[YAW UAV]]-Tabla3[[#This Row],[YAW MARKER]]</f>
        <v>0</v>
      </c>
    </row>
    <row r="316" spans="1:13" x14ac:dyDescent="0.25">
      <c r="A316">
        <f t="shared" si="4"/>
        <v>314</v>
      </c>
      <c r="B316" s="1">
        <v>40.5448187</v>
      </c>
      <c r="C316" s="1">
        <v>-4.0121129</v>
      </c>
      <c r="D316">
        <v>5.0999999999999996</v>
      </c>
      <c r="E316" s="5">
        <v>0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4.3000000005122274E-6</v>
      </c>
      <c r="K316" s="1">
        <f>Tabla3[[#This Row],[LON UAV]]-Tabla3[[#This Row],[LON MARKER]]</f>
        <v>5.8999999996700581E-6</v>
      </c>
      <c r="L316" s="2">
        <f>Tabla3[[#This Row],[ALT UAV]]-Tabla3[[#This Row],[ALT MARKER]]</f>
        <v>5.0999999999999996</v>
      </c>
      <c r="M316" s="2">
        <f>Tabla3[[#This Row],[YAW UAV]]-Tabla3[[#This Row],[YAW MARKER]]</f>
        <v>0</v>
      </c>
    </row>
    <row r="317" spans="1:13" x14ac:dyDescent="0.25">
      <c r="A317">
        <f t="shared" si="4"/>
        <v>315</v>
      </c>
      <c r="B317" s="1">
        <v>40.5448187</v>
      </c>
      <c r="C317" s="1">
        <v>-4.0121129</v>
      </c>
      <c r="D317">
        <v>5.03</v>
      </c>
      <c r="E317" s="5">
        <v>0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4.3000000005122274E-6</v>
      </c>
      <c r="K317" s="1">
        <f>Tabla3[[#This Row],[LON UAV]]-Tabla3[[#This Row],[LON MARKER]]</f>
        <v>5.8999999996700581E-6</v>
      </c>
      <c r="L317" s="2">
        <f>Tabla3[[#This Row],[ALT UAV]]-Tabla3[[#This Row],[ALT MARKER]]</f>
        <v>5.03</v>
      </c>
      <c r="M317" s="2">
        <f>Tabla3[[#This Row],[YAW UAV]]-Tabla3[[#This Row],[YAW MARKER]]</f>
        <v>0</v>
      </c>
    </row>
    <row r="318" spans="1:13" x14ac:dyDescent="0.25">
      <c r="A318">
        <f t="shared" si="4"/>
        <v>316</v>
      </c>
      <c r="B318" s="1">
        <v>40.5448187</v>
      </c>
      <c r="C318" s="1">
        <v>-4.0121129</v>
      </c>
      <c r="D318">
        <v>4.95</v>
      </c>
      <c r="E318" s="5">
        <v>0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4.3000000005122274E-6</v>
      </c>
      <c r="K318" s="1">
        <f>Tabla3[[#This Row],[LON UAV]]-Tabla3[[#This Row],[LON MARKER]]</f>
        <v>5.8999999996700581E-6</v>
      </c>
      <c r="L318" s="2">
        <f>Tabla3[[#This Row],[ALT UAV]]-Tabla3[[#This Row],[ALT MARKER]]</f>
        <v>4.95</v>
      </c>
      <c r="M318" s="2">
        <f>Tabla3[[#This Row],[YAW UAV]]-Tabla3[[#This Row],[YAW MARKER]]</f>
        <v>0</v>
      </c>
    </row>
    <row r="319" spans="1:13" x14ac:dyDescent="0.25">
      <c r="A319">
        <f t="shared" si="4"/>
        <v>317</v>
      </c>
      <c r="B319" s="1">
        <v>40.5448187</v>
      </c>
      <c r="C319" s="1">
        <v>-4.0121129</v>
      </c>
      <c r="D319">
        <v>4.8600000000000003</v>
      </c>
      <c r="E319" s="5">
        <v>0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4.3000000005122274E-6</v>
      </c>
      <c r="K319" s="1">
        <f>Tabla3[[#This Row],[LON UAV]]-Tabla3[[#This Row],[LON MARKER]]</f>
        <v>5.8999999996700581E-6</v>
      </c>
      <c r="L319" s="2">
        <f>Tabla3[[#This Row],[ALT UAV]]-Tabla3[[#This Row],[ALT MARKER]]</f>
        <v>4.8600000000000003</v>
      </c>
      <c r="M319" s="2">
        <f>Tabla3[[#This Row],[YAW UAV]]-Tabla3[[#This Row],[YAW MARKER]]</f>
        <v>0</v>
      </c>
    </row>
    <row r="320" spans="1:13" x14ac:dyDescent="0.25">
      <c r="A320">
        <f t="shared" si="4"/>
        <v>318</v>
      </c>
      <c r="B320" s="1">
        <v>40.5448187</v>
      </c>
      <c r="C320" s="1">
        <v>-4.0121129</v>
      </c>
      <c r="D320">
        <v>4.7699999999999996</v>
      </c>
      <c r="E320" s="5">
        <v>0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4.3000000005122274E-6</v>
      </c>
      <c r="K320" s="1">
        <f>Tabla3[[#This Row],[LON UAV]]-Tabla3[[#This Row],[LON MARKER]]</f>
        <v>5.8999999996700581E-6</v>
      </c>
      <c r="L320" s="2">
        <f>Tabla3[[#This Row],[ALT UAV]]-Tabla3[[#This Row],[ALT MARKER]]</f>
        <v>4.7699999999999996</v>
      </c>
      <c r="M320" s="2">
        <f>Tabla3[[#This Row],[YAW UAV]]-Tabla3[[#This Row],[YAW MARKER]]</f>
        <v>0</v>
      </c>
    </row>
    <row r="321" spans="1:13" x14ac:dyDescent="0.25">
      <c r="A321">
        <f t="shared" si="4"/>
        <v>319</v>
      </c>
      <c r="B321" s="1">
        <v>40.5448187</v>
      </c>
      <c r="C321" s="1">
        <v>-4.0121129</v>
      </c>
      <c r="D321">
        <v>4.68</v>
      </c>
      <c r="E321" s="5">
        <v>0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4.3000000005122274E-6</v>
      </c>
      <c r="K321" s="1">
        <f>Tabla3[[#This Row],[LON UAV]]-Tabla3[[#This Row],[LON MARKER]]</f>
        <v>5.8999999996700581E-6</v>
      </c>
      <c r="L321" s="2">
        <f>Tabla3[[#This Row],[ALT UAV]]-Tabla3[[#This Row],[ALT MARKER]]</f>
        <v>4.68</v>
      </c>
      <c r="M321" s="2">
        <f>Tabla3[[#This Row],[YAW UAV]]-Tabla3[[#This Row],[YAW MARKER]]</f>
        <v>0</v>
      </c>
    </row>
    <row r="322" spans="1:13" x14ac:dyDescent="0.25">
      <c r="A322">
        <f t="shared" si="4"/>
        <v>320</v>
      </c>
      <c r="B322" s="1">
        <v>40.5448187</v>
      </c>
      <c r="C322" s="1">
        <v>-4.0121130000000003</v>
      </c>
      <c r="D322">
        <v>4.6100000000000003</v>
      </c>
      <c r="E322" s="5">
        <v>0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4.3000000005122274E-6</v>
      </c>
      <c r="K322" s="1">
        <f>Tabla3[[#This Row],[LON UAV]]-Tabla3[[#This Row],[LON MARKER]]</f>
        <v>5.7999999993896267E-6</v>
      </c>
      <c r="L322" s="2">
        <f>Tabla3[[#This Row],[ALT UAV]]-Tabla3[[#This Row],[ALT MARKER]]</f>
        <v>4.6100000000000003</v>
      </c>
      <c r="M322" s="2">
        <f>Tabla3[[#This Row],[YAW UAV]]-Tabla3[[#This Row],[YAW MARKER]]</f>
        <v>0</v>
      </c>
    </row>
    <row r="323" spans="1:13" x14ac:dyDescent="0.25">
      <c r="A323">
        <f t="shared" si="4"/>
        <v>321</v>
      </c>
      <c r="B323" s="1">
        <v>40.5448187</v>
      </c>
      <c r="C323" s="1">
        <v>-4.0121130000000003</v>
      </c>
      <c r="D323">
        <v>4.5</v>
      </c>
      <c r="E323" s="5">
        <v>0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4.3000000005122274E-6</v>
      </c>
      <c r="K323" s="1">
        <f>Tabla3[[#This Row],[LON UAV]]-Tabla3[[#This Row],[LON MARKER]]</f>
        <v>5.7999999993896267E-6</v>
      </c>
      <c r="L323" s="2">
        <f>Tabla3[[#This Row],[ALT UAV]]-Tabla3[[#This Row],[ALT MARKER]]</f>
        <v>4.5</v>
      </c>
      <c r="M323" s="2">
        <f>Tabla3[[#This Row],[YAW UAV]]-Tabla3[[#This Row],[YAW MARKER]]</f>
        <v>0</v>
      </c>
    </row>
    <row r="324" spans="1:13" x14ac:dyDescent="0.25">
      <c r="A324">
        <f t="shared" ref="A324:A387" si="5">A323+1</f>
        <v>322</v>
      </c>
      <c r="B324" s="1">
        <v>40.5448187</v>
      </c>
      <c r="C324" s="1">
        <v>-4.0121130000000003</v>
      </c>
      <c r="D324">
        <v>4.42</v>
      </c>
      <c r="E324" s="5">
        <v>0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4.3000000005122274E-6</v>
      </c>
      <c r="K324" s="1">
        <f>Tabla3[[#This Row],[LON UAV]]-Tabla3[[#This Row],[LON MARKER]]</f>
        <v>5.7999999993896267E-6</v>
      </c>
      <c r="L324" s="2">
        <f>Tabla3[[#This Row],[ALT UAV]]-Tabla3[[#This Row],[ALT MARKER]]</f>
        <v>4.42</v>
      </c>
      <c r="M324" s="2">
        <f>Tabla3[[#This Row],[YAW UAV]]-Tabla3[[#This Row],[YAW MARKER]]</f>
        <v>0</v>
      </c>
    </row>
    <row r="325" spans="1:13" x14ac:dyDescent="0.25">
      <c r="A325">
        <f t="shared" si="5"/>
        <v>323</v>
      </c>
      <c r="B325" s="1">
        <v>40.5448187</v>
      </c>
      <c r="C325" s="1">
        <v>-4.0121130000000003</v>
      </c>
      <c r="D325">
        <v>4.33</v>
      </c>
      <c r="E325" s="5">
        <v>0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4.3000000005122274E-6</v>
      </c>
      <c r="K325" s="1">
        <f>Tabla3[[#This Row],[LON UAV]]-Tabla3[[#This Row],[LON MARKER]]</f>
        <v>5.7999999993896267E-6</v>
      </c>
      <c r="L325" s="2">
        <f>Tabla3[[#This Row],[ALT UAV]]-Tabla3[[#This Row],[ALT MARKER]]</f>
        <v>4.33</v>
      </c>
      <c r="M325" s="2">
        <f>Tabla3[[#This Row],[YAW UAV]]-Tabla3[[#This Row],[YAW MARKER]]</f>
        <v>0</v>
      </c>
    </row>
    <row r="326" spans="1:13" x14ac:dyDescent="0.25">
      <c r="A326">
        <f t="shared" si="5"/>
        <v>324</v>
      </c>
      <c r="B326" s="1">
        <v>40.5448187</v>
      </c>
      <c r="C326" s="1">
        <v>-4.0121130000000003</v>
      </c>
      <c r="D326">
        <v>4.24</v>
      </c>
      <c r="E326" s="5">
        <v>0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4.3000000005122274E-6</v>
      </c>
      <c r="K326" s="1">
        <f>Tabla3[[#This Row],[LON UAV]]-Tabla3[[#This Row],[LON MARKER]]</f>
        <v>5.7999999993896267E-6</v>
      </c>
      <c r="L326" s="2">
        <f>Tabla3[[#This Row],[ALT UAV]]-Tabla3[[#This Row],[ALT MARKER]]</f>
        <v>4.24</v>
      </c>
      <c r="M326" s="2">
        <f>Tabla3[[#This Row],[YAW UAV]]-Tabla3[[#This Row],[YAW MARKER]]</f>
        <v>0</v>
      </c>
    </row>
    <row r="327" spans="1:13" x14ac:dyDescent="0.25">
      <c r="A327">
        <f t="shared" si="5"/>
        <v>325</v>
      </c>
      <c r="B327" s="1">
        <v>40.544818800000002</v>
      </c>
      <c r="C327" s="1">
        <v>-4.0121130000000003</v>
      </c>
      <c r="D327">
        <v>4.16</v>
      </c>
      <c r="E327" s="5">
        <v>0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4.4000000016808372E-6</v>
      </c>
      <c r="K327" s="1">
        <f>Tabla3[[#This Row],[LON UAV]]-Tabla3[[#This Row],[LON MARKER]]</f>
        <v>5.7999999993896267E-6</v>
      </c>
      <c r="L327" s="2">
        <f>Tabla3[[#This Row],[ALT UAV]]-Tabla3[[#This Row],[ALT MARKER]]</f>
        <v>4.16</v>
      </c>
      <c r="M327" s="2">
        <f>Tabla3[[#This Row],[YAW UAV]]-Tabla3[[#This Row],[YAW MARKER]]</f>
        <v>0</v>
      </c>
    </row>
    <row r="328" spans="1:13" x14ac:dyDescent="0.25">
      <c r="A328">
        <f t="shared" si="5"/>
        <v>326</v>
      </c>
      <c r="B328" s="1">
        <v>40.544818800000002</v>
      </c>
      <c r="C328" s="1">
        <v>-4.0121130000000003</v>
      </c>
      <c r="D328">
        <v>4.07</v>
      </c>
      <c r="E328" s="5">
        <v>0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4.4000000016808372E-6</v>
      </c>
      <c r="K328" s="1">
        <f>Tabla3[[#This Row],[LON UAV]]-Tabla3[[#This Row],[LON MARKER]]</f>
        <v>5.7999999993896267E-6</v>
      </c>
      <c r="L328" s="2">
        <f>Tabla3[[#This Row],[ALT UAV]]-Tabla3[[#This Row],[ALT MARKER]]</f>
        <v>4.07</v>
      </c>
      <c r="M328" s="2">
        <f>Tabla3[[#This Row],[YAW UAV]]-Tabla3[[#This Row],[YAW MARKER]]</f>
        <v>0</v>
      </c>
    </row>
    <row r="329" spans="1:13" x14ac:dyDescent="0.25">
      <c r="A329">
        <f t="shared" si="5"/>
        <v>327</v>
      </c>
      <c r="B329" s="1">
        <v>40.544818800000002</v>
      </c>
      <c r="C329" s="1">
        <v>-4.0121130000000003</v>
      </c>
      <c r="D329">
        <v>3.98</v>
      </c>
      <c r="E329" s="5">
        <v>0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4.4000000016808372E-6</v>
      </c>
      <c r="K329" s="1">
        <f>Tabla3[[#This Row],[LON UAV]]-Tabla3[[#This Row],[LON MARKER]]</f>
        <v>5.7999999993896267E-6</v>
      </c>
      <c r="L329" s="2">
        <f>Tabla3[[#This Row],[ALT UAV]]-Tabla3[[#This Row],[ALT MARKER]]</f>
        <v>3.98</v>
      </c>
      <c r="M329" s="2">
        <f>Tabla3[[#This Row],[YAW UAV]]-Tabla3[[#This Row],[YAW MARKER]]</f>
        <v>0</v>
      </c>
    </row>
    <row r="330" spans="1:13" x14ac:dyDescent="0.25">
      <c r="A330">
        <f t="shared" si="5"/>
        <v>328</v>
      </c>
      <c r="B330" s="1">
        <v>40.544818800000002</v>
      </c>
      <c r="C330" s="1">
        <v>-4.0121130000000003</v>
      </c>
      <c r="D330">
        <v>3.89</v>
      </c>
      <c r="E330" s="5">
        <v>0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4.4000000016808372E-6</v>
      </c>
      <c r="K330" s="1">
        <f>Tabla3[[#This Row],[LON UAV]]-Tabla3[[#This Row],[LON MARKER]]</f>
        <v>5.7999999993896267E-6</v>
      </c>
      <c r="L330" s="2">
        <f>Tabla3[[#This Row],[ALT UAV]]-Tabla3[[#This Row],[ALT MARKER]]</f>
        <v>3.89</v>
      </c>
      <c r="M330" s="2">
        <f>Tabla3[[#This Row],[YAW UAV]]-Tabla3[[#This Row],[YAW MARKER]]</f>
        <v>0</v>
      </c>
    </row>
    <row r="331" spans="1:13" x14ac:dyDescent="0.25">
      <c r="A331">
        <f t="shared" si="5"/>
        <v>329</v>
      </c>
      <c r="B331" s="1">
        <v>40.544818800000002</v>
      </c>
      <c r="C331" s="1">
        <v>-4.0121130000000003</v>
      </c>
      <c r="D331">
        <v>3.8</v>
      </c>
      <c r="E331" s="5">
        <v>0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4.4000000016808372E-6</v>
      </c>
      <c r="K331" s="1">
        <f>Tabla3[[#This Row],[LON UAV]]-Tabla3[[#This Row],[LON MARKER]]</f>
        <v>5.7999999993896267E-6</v>
      </c>
      <c r="L331" s="2">
        <f>Tabla3[[#This Row],[ALT UAV]]-Tabla3[[#This Row],[ALT MARKER]]</f>
        <v>3.8</v>
      </c>
      <c r="M331" s="2">
        <f>Tabla3[[#This Row],[YAW UAV]]-Tabla3[[#This Row],[YAW MARKER]]</f>
        <v>0</v>
      </c>
    </row>
    <row r="332" spans="1:13" x14ac:dyDescent="0.25">
      <c r="A332">
        <f t="shared" si="5"/>
        <v>330</v>
      </c>
      <c r="B332" s="1">
        <v>40.544818800000002</v>
      </c>
      <c r="C332" s="1">
        <v>-4.0121130000000003</v>
      </c>
      <c r="D332">
        <v>3.71</v>
      </c>
      <c r="E332" s="5">
        <v>0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4.4000000016808372E-6</v>
      </c>
      <c r="K332" s="1">
        <f>Tabla3[[#This Row],[LON UAV]]-Tabla3[[#This Row],[LON MARKER]]</f>
        <v>5.7999999993896267E-6</v>
      </c>
      <c r="L332" s="2">
        <f>Tabla3[[#This Row],[ALT UAV]]-Tabla3[[#This Row],[ALT MARKER]]</f>
        <v>3.71</v>
      </c>
      <c r="M332" s="2">
        <f>Tabla3[[#This Row],[YAW UAV]]-Tabla3[[#This Row],[YAW MARKER]]</f>
        <v>0</v>
      </c>
    </row>
    <row r="333" spans="1:13" x14ac:dyDescent="0.25">
      <c r="A333">
        <f t="shared" si="5"/>
        <v>331</v>
      </c>
      <c r="B333" s="1">
        <v>40.544818800000002</v>
      </c>
      <c r="C333" s="1">
        <v>-4.0121130999999997</v>
      </c>
      <c r="D333">
        <v>3.63</v>
      </c>
      <c r="E333" s="5">
        <v>0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4.4000000016808372E-6</v>
      </c>
      <c r="K333" s="1">
        <f>Tabla3[[#This Row],[LON UAV]]-Tabla3[[#This Row],[LON MARKER]]</f>
        <v>5.6999999999973738E-6</v>
      </c>
      <c r="L333" s="2">
        <f>Tabla3[[#This Row],[ALT UAV]]-Tabla3[[#This Row],[ALT MARKER]]</f>
        <v>3.63</v>
      </c>
      <c r="M333" s="2">
        <f>Tabla3[[#This Row],[YAW UAV]]-Tabla3[[#This Row],[YAW MARKER]]</f>
        <v>0</v>
      </c>
    </row>
    <row r="334" spans="1:13" x14ac:dyDescent="0.25">
      <c r="A334">
        <f t="shared" si="5"/>
        <v>332</v>
      </c>
      <c r="B334" s="1">
        <v>40.544818800000002</v>
      </c>
      <c r="C334" s="1">
        <v>-4.0121130999999997</v>
      </c>
      <c r="D334">
        <v>3.55</v>
      </c>
      <c r="E334" s="5">
        <v>0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4.4000000016808372E-6</v>
      </c>
      <c r="K334" s="1">
        <f>Tabla3[[#This Row],[LON UAV]]-Tabla3[[#This Row],[LON MARKER]]</f>
        <v>5.6999999999973738E-6</v>
      </c>
      <c r="L334" s="2">
        <f>Tabla3[[#This Row],[ALT UAV]]-Tabla3[[#This Row],[ALT MARKER]]</f>
        <v>3.55</v>
      </c>
      <c r="M334" s="2">
        <f>Tabla3[[#This Row],[YAW UAV]]-Tabla3[[#This Row],[YAW MARKER]]</f>
        <v>0</v>
      </c>
    </row>
    <row r="335" spans="1:13" x14ac:dyDescent="0.25">
      <c r="A335">
        <f t="shared" si="5"/>
        <v>333</v>
      </c>
      <c r="B335" s="1">
        <v>40.544818800000002</v>
      </c>
      <c r="C335" s="1">
        <v>-4.0121130999999997</v>
      </c>
      <c r="D335">
        <v>3.46</v>
      </c>
      <c r="E335" s="5">
        <v>0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4.4000000016808372E-6</v>
      </c>
      <c r="K335" s="1">
        <f>Tabla3[[#This Row],[LON UAV]]-Tabla3[[#This Row],[LON MARKER]]</f>
        <v>5.6999999999973738E-6</v>
      </c>
      <c r="L335" s="2">
        <f>Tabla3[[#This Row],[ALT UAV]]-Tabla3[[#This Row],[ALT MARKER]]</f>
        <v>3.46</v>
      </c>
      <c r="M335" s="2">
        <f>Tabla3[[#This Row],[YAW UAV]]-Tabla3[[#This Row],[YAW MARKER]]</f>
        <v>0</v>
      </c>
    </row>
    <row r="336" spans="1:13" x14ac:dyDescent="0.25">
      <c r="A336">
        <f t="shared" si="5"/>
        <v>334</v>
      </c>
      <c r="B336" s="1">
        <v>40.544818800000002</v>
      </c>
      <c r="C336" s="1">
        <v>-4.0121130999999997</v>
      </c>
      <c r="D336">
        <v>3.38</v>
      </c>
      <c r="E336" s="5">
        <v>0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4.4000000016808372E-6</v>
      </c>
      <c r="K336" s="1">
        <f>Tabla3[[#This Row],[LON UAV]]-Tabla3[[#This Row],[LON MARKER]]</f>
        <v>5.6999999999973738E-6</v>
      </c>
      <c r="L336" s="2">
        <f>Tabla3[[#This Row],[ALT UAV]]-Tabla3[[#This Row],[ALT MARKER]]</f>
        <v>3.38</v>
      </c>
      <c r="M336" s="2">
        <f>Tabla3[[#This Row],[YAW UAV]]-Tabla3[[#This Row],[YAW MARKER]]</f>
        <v>0</v>
      </c>
    </row>
    <row r="337" spans="1:13" x14ac:dyDescent="0.25">
      <c r="A337">
        <f t="shared" si="5"/>
        <v>335</v>
      </c>
      <c r="B337" s="1">
        <v>40.544818800000002</v>
      </c>
      <c r="C337" s="1">
        <v>-4.0121130999999997</v>
      </c>
      <c r="D337">
        <v>3.3</v>
      </c>
      <c r="E337" s="5">
        <v>0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4.4000000016808372E-6</v>
      </c>
      <c r="K337" s="1">
        <f>Tabla3[[#This Row],[LON UAV]]-Tabla3[[#This Row],[LON MARKER]]</f>
        <v>5.6999999999973738E-6</v>
      </c>
      <c r="L337" s="2">
        <f>Tabla3[[#This Row],[ALT UAV]]-Tabla3[[#This Row],[ALT MARKER]]</f>
        <v>3.3</v>
      </c>
      <c r="M337" s="2">
        <f>Tabla3[[#This Row],[YAW UAV]]-Tabla3[[#This Row],[YAW MARKER]]</f>
        <v>0</v>
      </c>
    </row>
    <row r="338" spans="1:13" x14ac:dyDescent="0.25">
      <c r="A338">
        <f t="shared" si="5"/>
        <v>336</v>
      </c>
      <c r="B338" s="1">
        <v>40.544818800000002</v>
      </c>
      <c r="C338" s="1">
        <v>-4.0121130999999997</v>
      </c>
      <c r="D338">
        <v>3.19</v>
      </c>
      <c r="E338" s="5">
        <v>0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4.4000000016808372E-6</v>
      </c>
      <c r="K338" s="1">
        <f>Tabla3[[#This Row],[LON UAV]]-Tabla3[[#This Row],[LON MARKER]]</f>
        <v>5.6999999999973738E-6</v>
      </c>
      <c r="L338" s="2">
        <f>Tabla3[[#This Row],[ALT UAV]]-Tabla3[[#This Row],[ALT MARKER]]</f>
        <v>3.19</v>
      </c>
      <c r="M338" s="2">
        <f>Tabla3[[#This Row],[YAW UAV]]-Tabla3[[#This Row],[YAW MARKER]]</f>
        <v>0</v>
      </c>
    </row>
    <row r="339" spans="1:13" x14ac:dyDescent="0.25">
      <c r="A339">
        <f t="shared" si="5"/>
        <v>337</v>
      </c>
      <c r="B339" s="1">
        <v>40.544818800000002</v>
      </c>
      <c r="C339" s="1">
        <v>-4.0121130999999997</v>
      </c>
      <c r="D339">
        <v>3.1</v>
      </c>
      <c r="E339" s="5">
        <v>0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4.4000000016808372E-6</v>
      </c>
      <c r="K339" s="1">
        <f>Tabla3[[#This Row],[LON UAV]]-Tabla3[[#This Row],[LON MARKER]]</f>
        <v>5.6999999999973738E-6</v>
      </c>
      <c r="L339" s="2">
        <f>Tabla3[[#This Row],[ALT UAV]]-Tabla3[[#This Row],[ALT MARKER]]</f>
        <v>3.1</v>
      </c>
      <c r="M339" s="2">
        <f>Tabla3[[#This Row],[YAW UAV]]-Tabla3[[#This Row],[YAW MARKER]]</f>
        <v>0</v>
      </c>
    </row>
    <row r="340" spans="1:13" x14ac:dyDescent="0.25">
      <c r="A340">
        <f t="shared" si="5"/>
        <v>338</v>
      </c>
      <c r="B340" s="1">
        <v>40.544818800000002</v>
      </c>
      <c r="C340" s="1">
        <v>-4.0121130999999997</v>
      </c>
      <c r="D340">
        <v>3.04</v>
      </c>
      <c r="E340" s="5">
        <v>0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4.4000000016808372E-6</v>
      </c>
      <c r="K340" s="1">
        <f>Tabla3[[#This Row],[LON UAV]]-Tabla3[[#This Row],[LON MARKER]]</f>
        <v>5.6999999999973738E-6</v>
      </c>
      <c r="L340" s="2">
        <f>Tabla3[[#This Row],[ALT UAV]]-Tabla3[[#This Row],[ALT MARKER]]</f>
        <v>3.04</v>
      </c>
      <c r="M340" s="2">
        <f>Tabla3[[#This Row],[YAW UAV]]-Tabla3[[#This Row],[YAW MARKER]]</f>
        <v>0</v>
      </c>
    </row>
    <row r="341" spans="1:13" x14ac:dyDescent="0.25">
      <c r="A341">
        <f t="shared" si="5"/>
        <v>339</v>
      </c>
      <c r="B341" s="1">
        <v>40.544818900000003</v>
      </c>
      <c r="C341" s="1">
        <v>-4.0121130999999997</v>
      </c>
      <c r="D341">
        <v>2.93</v>
      </c>
      <c r="E341" s="5">
        <v>0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4.5000000028494469E-6</v>
      </c>
      <c r="K341" s="1">
        <f>Tabla3[[#This Row],[LON UAV]]-Tabla3[[#This Row],[LON MARKER]]</f>
        <v>5.6999999999973738E-6</v>
      </c>
      <c r="L341" s="2">
        <f>Tabla3[[#This Row],[ALT UAV]]-Tabla3[[#This Row],[ALT MARKER]]</f>
        <v>2.93</v>
      </c>
      <c r="M341" s="2">
        <f>Tabla3[[#This Row],[YAW UAV]]-Tabla3[[#This Row],[YAW MARKER]]</f>
        <v>0</v>
      </c>
    </row>
    <row r="342" spans="1:13" x14ac:dyDescent="0.25">
      <c r="A342">
        <f t="shared" si="5"/>
        <v>340</v>
      </c>
      <c r="B342" s="1">
        <v>40.544818900000003</v>
      </c>
      <c r="C342" s="1">
        <v>-4.0121130999999997</v>
      </c>
      <c r="D342">
        <v>2.84</v>
      </c>
      <c r="E342" s="5">
        <v>0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4.5000000028494469E-6</v>
      </c>
      <c r="K342" s="1">
        <f>Tabla3[[#This Row],[LON UAV]]-Tabla3[[#This Row],[LON MARKER]]</f>
        <v>5.6999999999973738E-6</v>
      </c>
      <c r="L342" s="2">
        <f>Tabla3[[#This Row],[ALT UAV]]-Tabla3[[#This Row],[ALT MARKER]]</f>
        <v>2.84</v>
      </c>
      <c r="M342" s="2">
        <f>Tabla3[[#This Row],[YAW UAV]]-Tabla3[[#This Row],[YAW MARKER]]</f>
        <v>0</v>
      </c>
    </row>
    <row r="343" spans="1:13" x14ac:dyDescent="0.25">
      <c r="A343">
        <f t="shared" si="5"/>
        <v>341</v>
      </c>
      <c r="B343" s="1">
        <v>40.544818900000003</v>
      </c>
      <c r="C343" s="1">
        <v>-4.0121130999999997</v>
      </c>
      <c r="D343">
        <v>2.76</v>
      </c>
      <c r="E343" s="5">
        <v>0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4.5000000028494469E-6</v>
      </c>
      <c r="K343" s="1">
        <f>Tabla3[[#This Row],[LON UAV]]-Tabla3[[#This Row],[LON MARKER]]</f>
        <v>5.6999999999973738E-6</v>
      </c>
      <c r="L343" s="2">
        <f>Tabla3[[#This Row],[ALT UAV]]-Tabla3[[#This Row],[ALT MARKER]]</f>
        <v>2.76</v>
      </c>
      <c r="M343" s="2">
        <f>Tabla3[[#This Row],[YAW UAV]]-Tabla3[[#This Row],[YAW MARKER]]</f>
        <v>0</v>
      </c>
    </row>
    <row r="344" spans="1:13" x14ac:dyDescent="0.25">
      <c r="A344">
        <f t="shared" si="5"/>
        <v>342</v>
      </c>
      <c r="B344" s="1">
        <v>40.544818900000003</v>
      </c>
      <c r="C344" s="1">
        <v>-4.0121130999999997</v>
      </c>
      <c r="D344">
        <v>2.66</v>
      </c>
      <c r="E344" s="5">
        <v>0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4.5000000028494469E-6</v>
      </c>
      <c r="K344" s="1">
        <f>Tabla3[[#This Row],[LON UAV]]-Tabla3[[#This Row],[LON MARKER]]</f>
        <v>5.6999999999973738E-6</v>
      </c>
      <c r="L344" s="2">
        <f>Tabla3[[#This Row],[ALT UAV]]-Tabla3[[#This Row],[ALT MARKER]]</f>
        <v>2.66</v>
      </c>
      <c r="M344" s="2">
        <f>Tabla3[[#This Row],[YAW UAV]]-Tabla3[[#This Row],[YAW MARKER]]</f>
        <v>0</v>
      </c>
    </row>
    <row r="345" spans="1:13" x14ac:dyDescent="0.25">
      <c r="A345">
        <f t="shared" si="5"/>
        <v>343</v>
      </c>
      <c r="B345" s="1">
        <v>40.544818900000003</v>
      </c>
      <c r="C345" s="1">
        <v>-4.0121130999999997</v>
      </c>
      <c r="D345">
        <v>2.58</v>
      </c>
      <c r="E345" s="5">
        <v>0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4.5000000028494469E-6</v>
      </c>
      <c r="K345" s="1">
        <f>Tabla3[[#This Row],[LON UAV]]-Tabla3[[#This Row],[LON MARKER]]</f>
        <v>5.6999999999973738E-6</v>
      </c>
      <c r="L345" s="2">
        <f>Tabla3[[#This Row],[ALT UAV]]-Tabla3[[#This Row],[ALT MARKER]]</f>
        <v>2.58</v>
      </c>
      <c r="M345" s="2">
        <f>Tabla3[[#This Row],[YAW UAV]]-Tabla3[[#This Row],[YAW MARKER]]</f>
        <v>0</v>
      </c>
    </row>
    <row r="346" spans="1:13" x14ac:dyDescent="0.25">
      <c r="A346">
        <f t="shared" si="5"/>
        <v>344</v>
      </c>
      <c r="B346" s="1">
        <v>40.544818900000003</v>
      </c>
      <c r="C346" s="1">
        <v>-4.0121130999999997</v>
      </c>
      <c r="D346">
        <v>2.5099999999999998</v>
      </c>
      <c r="E346" s="5">
        <v>0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4.5000000028494469E-6</v>
      </c>
      <c r="K346" s="1">
        <f>Tabla3[[#This Row],[LON UAV]]-Tabla3[[#This Row],[LON MARKER]]</f>
        <v>5.6999999999973738E-6</v>
      </c>
      <c r="L346" s="2">
        <f>Tabla3[[#This Row],[ALT UAV]]-Tabla3[[#This Row],[ALT MARKER]]</f>
        <v>2.5099999999999998</v>
      </c>
      <c r="M346" s="2">
        <f>Tabla3[[#This Row],[YAW UAV]]-Tabla3[[#This Row],[YAW MARKER]]</f>
        <v>0</v>
      </c>
    </row>
    <row r="347" spans="1:13" x14ac:dyDescent="0.25">
      <c r="A347">
        <f t="shared" si="5"/>
        <v>345</v>
      </c>
      <c r="B347" s="1">
        <v>40.544818900000003</v>
      </c>
      <c r="C347" s="1">
        <v>-4.0121130999999997</v>
      </c>
      <c r="D347">
        <v>2.4</v>
      </c>
      <c r="E347" s="5">
        <v>0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4.5000000028494469E-6</v>
      </c>
      <c r="K347" s="1">
        <f>Tabla3[[#This Row],[LON UAV]]-Tabla3[[#This Row],[LON MARKER]]</f>
        <v>5.6999999999973738E-6</v>
      </c>
      <c r="L347" s="2">
        <f>Tabla3[[#This Row],[ALT UAV]]-Tabla3[[#This Row],[ALT MARKER]]</f>
        <v>2.4</v>
      </c>
      <c r="M347" s="2">
        <f>Tabla3[[#This Row],[YAW UAV]]-Tabla3[[#This Row],[YAW MARKER]]</f>
        <v>0</v>
      </c>
    </row>
    <row r="348" spans="1:13" x14ac:dyDescent="0.25">
      <c r="A348">
        <f t="shared" si="5"/>
        <v>346</v>
      </c>
      <c r="B348" s="1">
        <v>40.544818900000003</v>
      </c>
      <c r="C348" s="1">
        <v>-4.0121130999999997</v>
      </c>
      <c r="D348">
        <v>2.3199999999999998</v>
      </c>
      <c r="E348" s="5">
        <v>0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4.5000000028494469E-6</v>
      </c>
      <c r="K348" s="1">
        <f>Tabla3[[#This Row],[LON UAV]]-Tabla3[[#This Row],[LON MARKER]]</f>
        <v>5.6999999999973738E-6</v>
      </c>
      <c r="L348" s="2">
        <f>Tabla3[[#This Row],[ALT UAV]]-Tabla3[[#This Row],[ALT MARKER]]</f>
        <v>2.3199999999999998</v>
      </c>
      <c r="M348" s="2">
        <f>Tabla3[[#This Row],[YAW UAV]]-Tabla3[[#This Row],[YAW MARKER]]</f>
        <v>0</v>
      </c>
    </row>
    <row r="349" spans="1:13" x14ac:dyDescent="0.25">
      <c r="A349">
        <f t="shared" si="5"/>
        <v>347</v>
      </c>
      <c r="B349" s="1">
        <v>40.544818900000003</v>
      </c>
      <c r="C349" s="1">
        <v>-4.0121130999999997</v>
      </c>
      <c r="D349">
        <v>2.2400000000000002</v>
      </c>
      <c r="E349" s="5">
        <v>0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4.5000000028494469E-6</v>
      </c>
      <c r="K349" s="1">
        <f>Tabla3[[#This Row],[LON UAV]]-Tabla3[[#This Row],[LON MARKER]]</f>
        <v>5.6999999999973738E-6</v>
      </c>
      <c r="L349" s="2">
        <f>Tabla3[[#This Row],[ALT UAV]]-Tabla3[[#This Row],[ALT MARKER]]</f>
        <v>2.2400000000000002</v>
      </c>
      <c r="M349" s="2">
        <f>Tabla3[[#This Row],[YAW UAV]]-Tabla3[[#This Row],[YAW MARKER]]</f>
        <v>0</v>
      </c>
    </row>
    <row r="350" spans="1:13" x14ac:dyDescent="0.25">
      <c r="A350">
        <f t="shared" si="5"/>
        <v>348</v>
      </c>
      <c r="B350" s="1">
        <v>40.544818900000003</v>
      </c>
      <c r="C350" s="1">
        <v>-4.0121130999999997</v>
      </c>
      <c r="D350">
        <v>2.16</v>
      </c>
      <c r="E350" s="5">
        <v>0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4.5000000028494469E-6</v>
      </c>
      <c r="K350" s="1">
        <f>Tabla3[[#This Row],[LON UAV]]-Tabla3[[#This Row],[LON MARKER]]</f>
        <v>5.6999999999973738E-6</v>
      </c>
      <c r="L350" s="2">
        <f>Tabla3[[#This Row],[ALT UAV]]-Tabla3[[#This Row],[ALT MARKER]]</f>
        <v>2.16</v>
      </c>
      <c r="M350" s="2">
        <f>Tabla3[[#This Row],[YAW UAV]]-Tabla3[[#This Row],[YAW MARKER]]</f>
        <v>0</v>
      </c>
    </row>
    <row r="351" spans="1:13" x14ac:dyDescent="0.25">
      <c r="A351">
        <f t="shared" si="5"/>
        <v>349</v>
      </c>
      <c r="B351" s="1">
        <v>40.544818900000003</v>
      </c>
      <c r="C351" s="1">
        <v>-4.0121130999999997</v>
      </c>
      <c r="D351">
        <v>2.08</v>
      </c>
      <c r="E351" s="5">
        <v>0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4.5000000028494469E-6</v>
      </c>
      <c r="K351" s="1">
        <f>Tabla3[[#This Row],[LON UAV]]-Tabla3[[#This Row],[LON MARKER]]</f>
        <v>5.6999999999973738E-6</v>
      </c>
      <c r="L351" s="2">
        <f>Tabla3[[#This Row],[ALT UAV]]-Tabla3[[#This Row],[ALT MARKER]]</f>
        <v>2.08</v>
      </c>
      <c r="M351" s="2">
        <f>Tabla3[[#This Row],[YAW UAV]]-Tabla3[[#This Row],[YAW MARKER]]</f>
        <v>0</v>
      </c>
    </row>
    <row r="352" spans="1:13" x14ac:dyDescent="0.25">
      <c r="A352">
        <f t="shared" si="5"/>
        <v>350</v>
      </c>
      <c r="B352" s="1">
        <v>40.544818900000003</v>
      </c>
      <c r="C352" s="1">
        <v>-4.0121130999999997</v>
      </c>
      <c r="D352">
        <v>2</v>
      </c>
      <c r="E352" s="5">
        <v>0</v>
      </c>
      <c r="F352" s="1">
        <v>40.5448144</v>
      </c>
      <c r="G352" s="1">
        <v>-4.0121187999999997</v>
      </c>
      <c r="H352" s="2">
        <v>0</v>
      </c>
      <c r="I352" s="2">
        <v>0</v>
      </c>
      <c r="J352" s="1">
        <f>Tabla3[[#This Row],[LAT UAV]]-Tabla3[[#This Row],[LAT MARKER]]</f>
        <v>4.5000000028494469E-6</v>
      </c>
      <c r="K352" s="1">
        <f>Tabla3[[#This Row],[LON UAV]]-Tabla3[[#This Row],[LON MARKER]]</f>
        <v>5.6999999999973738E-6</v>
      </c>
      <c r="L352" s="2">
        <f>Tabla3[[#This Row],[ALT UAV]]-Tabla3[[#This Row],[ALT MARKER]]</f>
        <v>2</v>
      </c>
      <c r="M352" s="2">
        <f>Tabla3[[#This Row],[YAW UAV]]-Tabla3[[#This Row],[YAW MARKER]]</f>
        <v>0</v>
      </c>
    </row>
    <row r="353" spans="1:13" x14ac:dyDescent="0.25">
      <c r="A353">
        <f t="shared" si="5"/>
        <v>351</v>
      </c>
      <c r="B353" s="1">
        <v>40.544818900000003</v>
      </c>
      <c r="C353" s="1">
        <v>-4.0121130999999997</v>
      </c>
      <c r="D353">
        <v>1.92</v>
      </c>
      <c r="E353" s="5">
        <v>0</v>
      </c>
      <c r="F353" s="1">
        <v>40.5448144</v>
      </c>
      <c r="G353" s="1">
        <v>-4.0121187999999997</v>
      </c>
      <c r="H353" s="2">
        <v>0</v>
      </c>
      <c r="I353" s="2">
        <v>0</v>
      </c>
      <c r="J353" s="1">
        <f>Tabla3[[#This Row],[LAT UAV]]-Tabla3[[#This Row],[LAT MARKER]]</f>
        <v>4.5000000028494469E-6</v>
      </c>
      <c r="K353" s="1">
        <f>Tabla3[[#This Row],[LON UAV]]-Tabla3[[#This Row],[LON MARKER]]</f>
        <v>5.6999999999973738E-6</v>
      </c>
      <c r="L353" s="2">
        <f>Tabla3[[#This Row],[ALT UAV]]-Tabla3[[#This Row],[ALT MARKER]]</f>
        <v>1.92</v>
      </c>
      <c r="M353" s="2">
        <f>Tabla3[[#This Row],[YAW UAV]]-Tabla3[[#This Row],[YAW MARKER]]</f>
        <v>0</v>
      </c>
    </row>
    <row r="354" spans="1:13" x14ac:dyDescent="0.25">
      <c r="A354">
        <f t="shared" si="5"/>
        <v>352</v>
      </c>
      <c r="B354" s="1">
        <v>40.544818900000003</v>
      </c>
      <c r="C354" s="1">
        <v>-4.0121131999999999</v>
      </c>
      <c r="D354">
        <v>1.84</v>
      </c>
      <c r="E354" s="5">
        <v>0</v>
      </c>
      <c r="F354" s="1">
        <v>40.5448144</v>
      </c>
      <c r="G354" s="1">
        <v>-4.0121187999999997</v>
      </c>
      <c r="H354" s="2">
        <v>0</v>
      </c>
      <c r="I354" s="2">
        <v>0</v>
      </c>
      <c r="J354" s="1">
        <f>Tabla3[[#This Row],[LAT UAV]]-Tabla3[[#This Row],[LAT MARKER]]</f>
        <v>4.5000000028494469E-6</v>
      </c>
      <c r="K354" s="1">
        <f>Tabla3[[#This Row],[LON UAV]]-Tabla3[[#This Row],[LON MARKER]]</f>
        <v>5.5999999997169425E-6</v>
      </c>
      <c r="L354" s="2">
        <f>Tabla3[[#This Row],[ALT UAV]]-Tabla3[[#This Row],[ALT MARKER]]</f>
        <v>1.84</v>
      </c>
      <c r="M354" s="2">
        <f>Tabla3[[#This Row],[YAW UAV]]-Tabla3[[#This Row],[YAW MARKER]]</f>
        <v>0</v>
      </c>
    </row>
    <row r="355" spans="1:13" x14ac:dyDescent="0.25">
      <c r="A355">
        <f t="shared" si="5"/>
        <v>353</v>
      </c>
      <c r="B355" s="1">
        <v>40.544818900000003</v>
      </c>
      <c r="C355" s="1">
        <v>-4.0121131999999999</v>
      </c>
      <c r="D355">
        <v>1.74</v>
      </c>
      <c r="E355" s="5">
        <v>0</v>
      </c>
      <c r="F355" s="1">
        <v>40.5448144</v>
      </c>
      <c r="G355" s="1">
        <v>-4.0121187999999997</v>
      </c>
      <c r="H355" s="2">
        <v>0</v>
      </c>
      <c r="I355" s="2">
        <v>0</v>
      </c>
      <c r="J355" s="1">
        <f>Tabla3[[#This Row],[LAT UAV]]-Tabla3[[#This Row],[LAT MARKER]]</f>
        <v>4.5000000028494469E-6</v>
      </c>
      <c r="K355" s="1">
        <f>Tabla3[[#This Row],[LON UAV]]-Tabla3[[#This Row],[LON MARKER]]</f>
        <v>5.5999999997169425E-6</v>
      </c>
      <c r="L355" s="2">
        <f>Tabla3[[#This Row],[ALT UAV]]-Tabla3[[#This Row],[ALT MARKER]]</f>
        <v>1.74</v>
      </c>
      <c r="M355" s="2">
        <f>Tabla3[[#This Row],[YAW UAV]]-Tabla3[[#This Row],[YAW MARKER]]</f>
        <v>0</v>
      </c>
    </row>
    <row r="356" spans="1:13" x14ac:dyDescent="0.25">
      <c r="A356">
        <f t="shared" si="5"/>
        <v>354</v>
      </c>
      <c r="B356" s="1">
        <v>40.544818900000003</v>
      </c>
      <c r="C356" s="1">
        <v>-4.0121131999999999</v>
      </c>
      <c r="D356">
        <v>1.65</v>
      </c>
      <c r="E356" s="5">
        <v>0</v>
      </c>
      <c r="F356" s="1">
        <v>40.5448144</v>
      </c>
      <c r="G356" s="1">
        <v>-4.0121187999999997</v>
      </c>
      <c r="H356" s="2">
        <v>0</v>
      </c>
      <c r="I356" s="2">
        <v>0</v>
      </c>
      <c r="J356" s="1">
        <f>Tabla3[[#This Row],[LAT UAV]]-Tabla3[[#This Row],[LAT MARKER]]</f>
        <v>4.5000000028494469E-6</v>
      </c>
      <c r="K356" s="1">
        <f>Tabla3[[#This Row],[LON UAV]]-Tabla3[[#This Row],[LON MARKER]]</f>
        <v>5.5999999997169425E-6</v>
      </c>
      <c r="L356" s="2">
        <f>Tabla3[[#This Row],[ALT UAV]]-Tabla3[[#This Row],[ALT MARKER]]</f>
        <v>1.65</v>
      </c>
      <c r="M356" s="2">
        <f>Tabla3[[#This Row],[YAW UAV]]-Tabla3[[#This Row],[YAW MARKER]]</f>
        <v>0</v>
      </c>
    </row>
    <row r="357" spans="1:13" x14ac:dyDescent="0.25">
      <c r="A357">
        <f t="shared" si="5"/>
        <v>355</v>
      </c>
      <c r="B357" s="1">
        <v>40.544818900000003</v>
      </c>
      <c r="C357" s="1">
        <v>-4.0121131999999999</v>
      </c>
      <c r="D357">
        <v>1.56</v>
      </c>
      <c r="E357" s="5">
        <v>0</v>
      </c>
      <c r="F357" s="1">
        <v>40.5448144</v>
      </c>
      <c r="G357" s="1">
        <v>-4.0121187999999997</v>
      </c>
      <c r="H357" s="2">
        <v>0</v>
      </c>
      <c r="I357" s="2">
        <v>0</v>
      </c>
      <c r="J357" s="1">
        <f>Tabla3[[#This Row],[LAT UAV]]-Tabla3[[#This Row],[LAT MARKER]]</f>
        <v>4.5000000028494469E-6</v>
      </c>
      <c r="K357" s="1">
        <f>Tabla3[[#This Row],[LON UAV]]-Tabla3[[#This Row],[LON MARKER]]</f>
        <v>5.5999999997169425E-6</v>
      </c>
      <c r="L357" s="2">
        <f>Tabla3[[#This Row],[ALT UAV]]-Tabla3[[#This Row],[ALT MARKER]]</f>
        <v>1.56</v>
      </c>
      <c r="M357" s="2">
        <f>Tabla3[[#This Row],[YAW UAV]]-Tabla3[[#This Row],[YAW MARKER]]</f>
        <v>0</v>
      </c>
    </row>
    <row r="358" spans="1:13" x14ac:dyDescent="0.25">
      <c r="A358">
        <f t="shared" si="5"/>
        <v>356</v>
      </c>
      <c r="B358" s="1">
        <v>40.544818900000003</v>
      </c>
      <c r="C358" s="1">
        <v>-4.0121131999999999</v>
      </c>
      <c r="D358">
        <v>1.5</v>
      </c>
      <c r="E358" s="5">
        <v>0</v>
      </c>
      <c r="F358" s="1">
        <v>40.5448144</v>
      </c>
      <c r="G358" s="1">
        <v>-4.0121187999999997</v>
      </c>
      <c r="H358" s="2">
        <v>0</v>
      </c>
      <c r="I358" s="2">
        <v>0</v>
      </c>
      <c r="J358" s="1">
        <f>Tabla3[[#This Row],[LAT UAV]]-Tabla3[[#This Row],[LAT MARKER]]</f>
        <v>4.5000000028494469E-6</v>
      </c>
      <c r="K358" s="1">
        <f>Tabla3[[#This Row],[LON UAV]]-Tabla3[[#This Row],[LON MARKER]]</f>
        <v>5.5999999997169425E-6</v>
      </c>
      <c r="L358" s="2">
        <f>Tabla3[[#This Row],[ALT UAV]]-Tabla3[[#This Row],[ALT MARKER]]</f>
        <v>1.5</v>
      </c>
      <c r="M358" s="2">
        <f>Tabla3[[#This Row],[YAW UAV]]-Tabla3[[#This Row],[YAW MARKER]]</f>
        <v>0</v>
      </c>
    </row>
    <row r="359" spans="1:13" x14ac:dyDescent="0.25">
      <c r="A359">
        <f t="shared" si="5"/>
        <v>357</v>
      </c>
      <c r="B359" s="1">
        <v>40.544818900000003</v>
      </c>
      <c r="C359" s="1">
        <v>-4.0121131999999999</v>
      </c>
      <c r="D359">
        <v>1.4</v>
      </c>
      <c r="E359" s="5">
        <v>0</v>
      </c>
      <c r="F359" s="1">
        <v>40.5448144</v>
      </c>
      <c r="G359" s="1">
        <v>-4.0121187999999997</v>
      </c>
      <c r="H359" s="2">
        <v>0</v>
      </c>
      <c r="I359" s="2">
        <v>0</v>
      </c>
      <c r="J359" s="1">
        <f>Tabla3[[#This Row],[LAT UAV]]-Tabla3[[#This Row],[LAT MARKER]]</f>
        <v>4.5000000028494469E-6</v>
      </c>
      <c r="K359" s="1">
        <f>Tabla3[[#This Row],[LON UAV]]-Tabla3[[#This Row],[LON MARKER]]</f>
        <v>5.5999999997169425E-6</v>
      </c>
      <c r="L359" s="2">
        <f>Tabla3[[#This Row],[ALT UAV]]-Tabla3[[#This Row],[ALT MARKER]]</f>
        <v>1.4</v>
      </c>
      <c r="M359" s="2">
        <f>Tabla3[[#This Row],[YAW UAV]]-Tabla3[[#This Row],[YAW MARKER]]</f>
        <v>0</v>
      </c>
    </row>
    <row r="360" spans="1:13" x14ac:dyDescent="0.25">
      <c r="A360">
        <f t="shared" si="5"/>
        <v>358</v>
      </c>
      <c r="B360" s="1">
        <v>40.544818900000003</v>
      </c>
      <c r="C360" s="1">
        <v>-4.0121131999999999</v>
      </c>
      <c r="D360">
        <v>1.32</v>
      </c>
      <c r="E360" s="5">
        <v>0</v>
      </c>
      <c r="F360" s="1">
        <v>40.5448144</v>
      </c>
      <c r="G360" s="1">
        <v>-4.0121187999999997</v>
      </c>
      <c r="H360" s="2">
        <v>0</v>
      </c>
      <c r="I360" s="2">
        <v>0</v>
      </c>
      <c r="J360" s="1">
        <f>Tabla3[[#This Row],[LAT UAV]]-Tabla3[[#This Row],[LAT MARKER]]</f>
        <v>4.5000000028494469E-6</v>
      </c>
      <c r="K360" s="1">
        <f>Tabla3[[#This Row],[LON UAV]]-Tabla3[[#This Row],[LON MARKER]]</f>
        <v>5.5999999997169425E-6</v>
      </c>
      <c r="L360" s="2">
        <f>Tabla3[[#This Row],[ALT UAV]]-Tabla3[[#This Row],[ALT MARKER]]</f>
        <v>1.32</v>
      </c>
      <c r="M360" s="2">
        <f>Tabla3[[#This Row],[YAW UAV]]-Tabla3[[#This Row],[YAW MARKER]]</f>
        <v>0</v>
      </c>
    </row>
    <row r="361" spans="1:13" x14ac:dyDescent="0.25">
      <c r="A361">
        <f t="shared" si="5"/>
        <v>359</v>
      </c>
      <c r="B361" s="1">
        <v>40.544818900000003</v>
      </c>
      <c r="C361" s="1">
        <v>-4.0121131999999999</v>
      </c>
      <c r="D361">
        <v>1.22</v>
      </c>
      <c r="E361" s="5">
        <v>0</v>
      </c>
      <c r="F361" s="1">
        <v>40.5448144</v>
      </c>
      <c r="G361" s="1">
        <v>-4.0121187999999997</v>
      </c>
      <c r="H361" s="2">
        <v>0</v>
      </c>
      <c r="I361" s="2">
        <v>0</v>
      </c>
      <c r="J361" s="1">
        <f>Tabla3[[#This Row],[LAT UAV]]-Tabla3[[#This Row],[LAT MARKER]]</f>
        <v>4.5000000028494469E-6</v>
      </c>
      <c r="K361" s="1">
        <f>Tabla3[[#This Row],[LON UAV]]-Tabla3[[#This Row],[LON MARKER]]</f>
        <v>5.5999999997169425E-6</v>
      </c>
      <c r="L361" s="2">
        <f>Tabla3[[#This Row],[ALT UAV]]-Tabla3[[#This Row],[ALT MARKER]]</f>
        <v>1.22</v>
      </c>
      <c r="M361" s="2">
        <f>Tabla3[[#This Row],[YAW UAV]]-Tabla3[[#This Row],[YAW MARKER]]</f>
        <v>0</v>
      </c>
    </row>
    <row r="362" spans="1:13" x14ac:dyDescent="0.25">
      <c r="A362">
        <f t="shared" si="5"/>
        <v>360</v>
      </c>
      <c r="B362" s="1">
        <v>40.544818800000002</v>
      </c>
      <c r="C362" s="1">
        <v>-4.0121131999999999</v>
      </c>
      <c r="D362">
        <v>1.1200000000000001</v>
      </c>
      <c r="E362" s="5">
        <v>0</v>
      </c>
      <c r="F362" s="1">
        <v>40.5448144</v>
      </c>
      <c r="G362" s="1">
        <v>-4.0121187999999997</v>
      </c>
      <c r="H362" s="2">
        <v>0</v>
      </c>
      <c r="I362" s="2">
        <v>0</v>
      </c>
      <c r="J362" s="1">
        <f>Tabla3[[#This Row],[LAT UAV]]-Tabla3[[#This Row],[LAT MARKER]]</f>
        <v>4.4000000016808372E-6</v>
      </c>
      <c r="K362" s="1">
        <f>Tabla3[[#This Row],[LON UAV]]-Tabla3[[#This Row],[LON MARKER]]</f>
        <v>5.5999999997169425E-6</v>
      </c>
      <c r="L362" s="2">
        <f>Tabla3[[#This Row],[ALT UAV]]-Tabla3[[#This Row],[ALT MARKER]]</f>
        <v>1.1200000000000001</v>
      </c>
      <c r="M362" s="2">
        <f>Tabla3[[#This Row],[YAW UAV]]-Tabla3[[#This Row],[YAW MARKER]]</f>
        <v>0</v>
      </c>
    </row>
    <row r="363" spans="1:13" x14ac:dyDescent="0.25">
      <c r="A363">
        <f t="shared" si="5"/>
        <v>361</v>
      </c>
      <c r="B363" s="1">
        <v>40.544818800000002</v>
      </c>
      <c r="C363" s="1">
        <v>-4.0121131999999999</v>
      </c>
      <c r="D363">
        <v>1.03</v>
      </c>
      <c r="E363" s="5">
        <v>0</v>
      </c>
      <c r="F363" s="1">
        <v>40.5448144</v>
      </c>
      <c r="G363" s="1">
        <v>-4.0121187999999997</v>
      </c>
      <c r="H363" s="2">
        <v>0</v>
      </c>
      <c r="I363" s="2">
        <v>0</v>
      </c>
      <c r="J363" s="1">
        <f>Tabla3[[#This Row],[LAT UAV]]-Tabla3[[#This Row],[LAT MARKER]]</f>
        <v>4.4000000016808372E-6</v>
      </c>
      <c r="K363" s="1">
        <f>Tabla3[[#This Row],[LON UAV]]-Tabla3[[#This Row],[LON MARKER]]</f>
        <v>5.5999999997169425E-6</v>
      </c>
      <c r="L363" s="2">
        <f>Tabla3[[#This Row],[ALT UAV]]-Tabla3[[#This Row],[ALT MARKER]]</f>
        <v>1.03</v>
      </c>
      <c r="M363" s="2">
        <f>Tabla3[[#This Row],[YAW UAV]]-Tabla3[[#This Row],[YAW MARKER]]</f>
        <v>0</v>
      </c>
    </row>
    <row r="364" spans="1:13" x14ac:dyDescent="0.25">
      <c r="A364">
        <f t="shared" si="5"/>
        <v>362</v>
      </c>
      <c r="B364" s="1">
        <v>40.544818800000002</v>
      </c>
      <c r="C364" s="1">
        <v>-4.0121131999999999</v>
      </c>
      <c r="D364">
        <v>0.93</v>
      </c>
      <c r="E364" s="5">
        <v>0</v>
      </c>
      <c r="F364" s="1">
        <v>40.5448144</v>
      </c>
      <c r="G364" s="1">
        <v>-4.0121187999999997</v>
      </c>
      <c r="H364" s="2">
        <v>0</v>
      </c>
      <c r="I364" s="2">
        <v>0</v>
      </c>
      <c r="J364" s="1">
        <f>Tabla3[[#This Row],[LAT UAV]]-Tabla3[[#This Row],[LAT MARKER]]</f>
        <v>4.4000000016808372E-6</v>
      </c>
      <c r="K364" s="1">
        <f>Tabla3[[#This Row],[LON UAV]]-Tabla3[[#This Row],[LON MARKER]]</f>
        <v>5.5999999997169425E-6</v>
      </c>
      <c r="L364" s="2">
        <f>Tabla3[[#This Row],[ALT UAV]]-Tabla3[[#This Row],[ALT MARKER]]</f>
        <v>0.93</v>
      </c>
      <c r="M364" s="2">
        <f>Tabla3[[#This Row],[YAW UAV]]-Tabla3[[#This Row],[YAW MARKER]]</f>
        <v>0</v>
      </c>
    </row>
    <row r="365" spans="1:13" x14ac:dyDescent="0.25">
      <c r="A365">
        <f t="shared" si="5"/>
        <v>363</v>
      </c>
      <c r="B365" s="1">
        <v>40.544818800000002</v>
      </c>
      <c r="C365" s="1">
        <v>-4.0121131999999999</v>
      </c>
      <c r="D365">
        <v>0.83</v>
      </c>
      <c r="E365" s="5">
        <v>0</v>
      </c>
      <c r="F365" s="1">
        <v>40.5448144</v>
      </c>
      <c r="G365" s="1">
        <v>-4.0121187999999997</v>
      </c>
      <c r="H365" s="2">
        <v>0</v>
      </c>
      <c r="I365" s="2">
        <v>0</v>
      </c>
      <c r="J365" s="1">
        <f>Tabla3[[#This Row],[LAT UAV]]-Tabla3[[#This Row],[LAT MARKER]]</f>
        <v>4.4000000016808372E-6</v>
      </c>
      <c r="K365" s="1">
        <f>Tabla3[[#This Row],[LON UAV]]-Tabla3[[#This Row],[LON MARKER]]</f>
        <v>5.5999999997169425E-6</v>
      </c>
      <c r="L365" s="2">
        <f>Tabla3[[#This Row],[ALT UAV]]-Tabla3[[#This Row],[ALT MARKER]]</f>
        <v>0.83</v>
      </c>
      <c r="M365" s="2">
        <f>Tabla3[[#This Row],[YAW UAV]]-Tabla3[[#This Row],[YAW MARKER]]</f>
        <v>0</v>
      </c>
    </row>
    <row r="366" spans="1:13" x14ac:dyDescent="0.25">
      <c r="A366">
        <f t="shared" si="5"/>
        <v>364</v>
      </c>
      <c r="B366" s="1">
        <v>40.544818800000002</v>
      </c>
      <c r="C366" s="1">
        <v>-4.0121131999999999</v>
      </c>
      <c r="D366">
        <v>0.71</v>
      </c>
      <c r="E366" s="5">
        <v>0</v>
      </c>
      <c r="F366" s="1">
        <v>40.5448144</v>
      </c>
      <c r="G366" s="1">
        <v>-4.0121187999999997</v>
      </c>
      <c r="H366" s="2">
        <v>0</v>
      </c>
      <c r="I366" s="2">
        <v>0</v>
      </c>
      <c r="J366" s="1">
        <f>Tabla3[[#This Row],[LAT UAV]]-Tabla3[[#This Row],[LAT MARKER]]</f>
        <v>4.4000000016808372E-6</v>
      </c>
      <c r="K366" s="1">
        <f>Tabla3[[#This Row],[LON UAV]]-Tabla3[[#This Row],[LON MARKER]]</f>
        <v>5.5999999997169425E-6</v>
      </c>
      <c r="L366" s="2">
        <f>Tabla3[[#This Row],[ALT UAV]]-Tabla3[[#This Row],[ALT MARKER]]</f>
        <v>0.71</v>
      </c>
      <c r="M366" s="2">
        <f>Tabla3[[#This Row],[YAW UAV]]-Tabla3[[#This Row],[YAW MARKER]]</f>
        <v>0</v>
      </c>
    </row>
    <row r="367" spans="1:13" x14ac:dyDescent="0.25">
      <c r="A367">
        <f t="shared" si="5"/>
        <v>365</v>
      </c>
      <c r="B367" s="1">
        <v>40.544818800000002</v>
      </c>
      <c r="C367" s="1">
        <v>-4.0121130999999997</v>
      </c>
      <c r="D367">
        <v>0.63</v>
      </c>
      <c r="E367" s="5">
        <v>0</v>
      </c>
      <c r="F367" s="1">
        <v>40.5448144</v>
      </c>
      <c r="G367" s="1">
        <v>-4.0121187999999997</v>
      </c>
      <c r="H367" s="2">
        <v>0</v>
      </c>
      <c r="I367" s="2">
        <v>0</v>
      </c>
      <c r="J367" s="1">
        <f>Tabla3[[#This Row],[LAT UAV]]-Tabla3[[#This Row],[LAT MARKER]]</f>
        <v>4.4000000016808372E-6</v>
      </c>
      <c r="K367" s="1">
        <f>Tabla3[[#This Row],[LON UAV]]-Tabla3[[#This Row],[LON MARKER]]</f>
        <v>5.6999999999973738E-6</v>
      </c>
      <c r="L367" s="2">
        <f>Tabla3[[#This Row],[ALT UAV]]-Tabla3[[#This Row],[ALT MARKER]]</f>
        <v>0.63</v>
      </c>
      <c r="M367" s="2">
        <f>Tabla3[[#This Row],[YAW UAV]]-Tabla3[[#This Row],[YAW MARKER]]</f>
        <v>0</v>
      </c>
    </row>
    <row r="368" spans="1:13" x14ac:dyDescent="0.25">
      <c r="A368">
        <f t="shared" si="5"/>
        <v>366</v>
      </c>
      <c r="B368" s="1">
        <v>40.544818800000002</v>
      </c>
      <c r="C368" s="1">
        <v>-4.0121130999999997</v>
      </c>
      <c r="D368">
        <v>0.53</v>
      </c>
      <c r="E368" s="5">
        <v>0</v>
      </c>
      <c r="F368" s="1">
        <v>40.5448144</v>
      </c>
      <c r="G368" s="1">
        <v>-4.0121187999999997</v>
      </c>
      <c r="H368" s="2">
        <v>0</v>
      </c>
      <c r="I368" s="2">
        <v>0</v>
      </c>
      <c r="J368" s="1">
        <f>Tabla3[[#This Row],[LAT UAV]]-Tabla3[[#This Row],[LAT MARKER]]</f>
        <v>4.4000000016808372E-6</v>
      </c>
      <c r="K368" s="1">
        <f>Tabla3[[#This Row],[LON UAV]]-Tabla3[[#This Row],[LON MARKER]]</f>
        <v>5.6999999999973738E-6</v>
      </c>
      <c r="L368" s="2">
        <f>Tabla3[[#This Row],[ALT UAV]]-Tabla3[[#This Row],[ALT MARKER]]</f>
        <v>0.53</v>
      </c>
      <c r="M368" s="2">
        <f>Tabla3[[#This Row],[YAW UAV]]-Tabla3[[#This Row],[YAW MARKER]]</f>
        <v>0</v>
      </c>
    </row>
    <row r="369" spans="1:13" x14ac:dyDescent="0.25">
      <c r="A369">
        <f t="shared" si="5"/>
        <v>367</v>
      </c>
      <c r="B369" s="1">
        <v>40.544818800000002</v>
      </c>
      <c r="C369" s="1">
        <v>-4.0121130999999997</v>
      </c>
      <c r="D369">
        <v>0.44</v>
      </c>
      <c r="E369" s="5">
        <v>0</v>
      </c>
      <c r="F369" s="1">
        <v>40.5448144</v>
      </c>
      <c r="G369" s="1">
        <v>-4.0121187999999997</v>
      </c>
      <c r="H369" s="2">
        <v>0</v>
      </c>
      <c r="I369" s="2">
        <v>0</v>
      </c>
      <c r="J369" s="1">
        <f>Tabla3[[#This Row],[LAT UAV]]-Tabla3[[#This Row],[LAT MARKER]]</f>
        <v>4.4000000016808372E-6</v>
      </c>
      <c r="K369" s="1">
        <f>Tabla3[[#This Row],[LON UAV]]-Tabla3[[#This Row],[LON MARKER]]</f>
        <v>5.6999999999973738E-6</v>
      </c>
      <c r="L369" s="2">
        <f>Tabla3[[#This Row],[ALT UAV]]-Tabla3[[#This Row],[ALT MARKER]]</f>
        <v>0.44</v>
      </c>
      <c r="M369" s="2">
        <f>Tabla3[[#This Row],[YAW UAV]]-Tabla3[[#This Row],[YAW MARKER]]</f>
        <v>0</v>
      </c>
    </row>
    <row r="370" spans="1:13" x14ac:dyDescent="0.25">
      <c r="A370">
        <f t="shared" si="5"/>
        <v>368</v>
      </c>
      <c r="B370" s="1">
        <v>40.544818800000002</v>
      </c>
      <c r="C370" s="1">
        <v>-4.0121130999999997</v>
      </c>
      <c r="D370">
        <v>0.34</v>
      </c>
      <c r="E370" s="5">
        <v>0</v>
      </c>
      <c r="F370" s="1">
        <v>40.5448144</v>
      </c>
      <c r="G370" s="1">
        <v>-4.0121187999999997</v>
      </c>
      <c r="H370" s="2">
        <v>0</v>
      </c>
      <c r="I370" s="2">
        <v>0</v>
      </c>
      <c r="J370" s="1">
        <f>Tabla3[[#This Row],[LAT UAV]]-Tabla3[[#This Row],[LAT MARKER]]</f>
        <v>4.4000000016808372E-6</v>
      </c>
      <c r="K370" s="1">
        <f>Tabla3[[#This Row],[LON UAV]]-Tabla3[[#This Row],[LON MARKER]]</f>
        <v>5.6999999999973738E-6</v>
      </c>
      <c r="L370" s="2">
        <f>Tabla3[[#This Row],[ALT UAV]]-Tabla3[[#This Row],[ALT MARKER]]</f>
        <v>0.34</v>
      </c>
      <c r="M370" s="2">
        <f>Tabla3[[#This Row],[YAW UAV]]-Tabla3[[#This Row],[YAW MARKER]]</f>
        <v>0</v>
      </c>
    </row>
    <row r="371" spans="1:13" x14ac:dyDescent="0.25">
      <c r="A371">
        <f t="shared" si="5"/>
        <v>369</v>
      </c>
      <c r="B371" s="1">
        <v>40.5448187</v>
      </c>
      <c r="C371" s="1">
        <v>-4.0121130999999997</v>
      </c>
      <c r="D371">
        <v>0.27</v>
      </c>
      <c r="E371" s="5">
        <v>0</v>
      </c>
      <c r="F371" s="1">
        <v>40.5448144</v>
      </c>
      <c r="G371" s="1">
        <v>-4.0121187999999997</v>
      </c>
      <c r="H371" s="2">
        <v>0</v>
      </c>
      <c r="I371" s="2">
        <v>0</v>
      </c>
      <c r="J371" s="1">
        <f>Tabla3[[#This Row],[LAT UAV]]-Tabla3[[#This Row],[LAT MARKER]]</f>
        <v>4.3000000005122274E-6</v>
      </c>
      <c r="K371" s="1">
        <f>Tabla3[[#This Row],[LON UAV]]-Tabla3[[#This Row],[LON MARKER]]</f>
        <v>5.6999999999973738E-6</v>
      </c>
      <c r="L371" s="2">
        <f>Tabla3[[#This Row],[ALT UAV]]-Tabla3[[#This Row],[ALT MARKER]]</f>
        <v>0.27</v>
      </c>
      <c r="M371" s="2">
        <f>Tabla3[[#This Row],[YAW UAV]]-Tabla3[[#This Row],[YAW MARKER]]</f>
        <v>0</v>
      </c>
    </row>
    <row r="372" spans="1:13" x14ac:dyDescent="0.25">
      <c r="A372">
        <f t="shared" si="5"/>
        <v>370</v>
      </c>
      <c r="B372" s="1">
        <v>40.5448187</v>
      </c>
      <c r="C372" s="1">
        <v>-4.0121130999999997</v>
      </c>
      <c r="D372">
        <v>0.15</v>
      </c>
      <c r="E372" s="5">
        <v>0</v>
      </c>
      <c r="F372" s="1">
        <v>40.5448144</v>
      </c>
      <c r="G372" s="1">
        <v>-4.0121187999999997</v>
      </c>
      <c r="H372" s="2">
        <v>0</v>
      </c>
      <c r="I372" s="2">
        <v>0</v>
      </c>
      <c r="J372" s="1">
        <f>Tabla3[[#This Row],[LAT UAV]]-Tabla3[[#This Row],[LAT MARKER]]</f>
        <v>4.3000000005122274E-6</v>
      </c>
      <c r="K372" s="1">
        <f>Tabla3[[#This Row],[LON UAV]]-Tabla3[[#This Row],[LON MARKER]]</f>
        <v>5.6999999999973738E-6</v>
      </c>
      <c r="L372" s="2">
        <f>Tabla3[[#This Row],[ALT UAV]]-Tabla3[[#This Row],[ALT MARKER]]</f>
        <v>0.15</v>
      </c>
      <c r="M372" s="2">
        <f>Tabla3[[#This Row],[YAW UAV]]-Tabla3[[#This Row],[YAW MARKER]]</f>
        <v>0</v>
      </c>
    </row>
    <row r="373" spans="1:13" x14ac:dyDescent="0.25">
      <c r="A373">
        <f t="shared" si="5"/>
        <v>371</v>
      </c>
      <c r="B373" s="1">
        <v>40.5448187</v>
      </c>
      <c r="C373" s="1">
        <v>-4.0121130999999997</v>
      </c>
      <c r="D373">
        <v>7.0000000000000007E-2</v>
      </c>
      <c r="E373" s="5">
        <v>0</v>
      </c>
      <c r="F373" s="1">
        <v>40.5448144</v>
      </c>
      <c r="G373" s="1">
        <v>-4.0121187999999997</v>
      </c>
      <c r="H373" s="2">
        <v>0</v>
      </c>
      <c r="I373" s="2">
        <v>0</v>
      </c>
      <c r="J373" s="1">
        <f>Tabla3[[#This Row],[LAT UAV]]-Tabla3[[#This Row],[LAT MARKER]]</f>
        <v>4.3000000005122274E-6</v>
      </c>
      <c r="K373" s="1">
        <f>Tabla3[[#This Row],[LON UAV]]-Tabla3[[#This Row],[LON MARKER]]</f>
        <v>5.6999999999973738E-6</v>
      </c>
      <c r="L373" s="2">
        <f>Tabla3[[#This Row],[ALT UAV]]-Tabla3[[#This Row],[ALT MARKER]]</f>
        <v>7.0000000000000007E-2</v>
      </c>
      <c r="M373" s="2">
        <f>Tabla3[[#This Row],[YAW UAV]]-Tabla3[[#This Row],[YAW MARKER]]</f>
        <v>0</v>
      </c>
    </row>
    <row r="374" spans="1:13" x14ac:dyDescent="0.25">
      <c r="A374">
        <f t="shared" si="5"/>
        <v>372</v>
      </c>
      <c r="B374" s="1">
        <v>40.5448187</v>
      </c>
      <c r="C374" s="1">
        <v>-4.0121130999999997</v>
      </c>
      <c r="D374">
        <v>-0.03</v>
      </c>
      <c r="E374" s="5">
        <v>0</v>
      </c>
      <c r="F374" s="1">
        <v>40.5448144</v>
      </c>
      <c r="G374" s="1">
        <v>-4.0121187999999997</v>
      </c>
      <c r="H374" s="2">
        <v>0</v>
      </c>
      <c r="I374" s="2">
        <v>0</v>
      </c>
      <c r="J374" s="1">
        <f>Tabla3[[#This Row],[LAT UAV]]-Tabla3[[#This Row],[LAT MARKER]]</f>
        <v>4.3000000005122274E-6</v>
      </c>
      <c r="K374" s="1">
        <f>Tabla3[[#This Row],[LON UAV]]-Tabla3[[#This Row],[LON MARKER]]</f>
        <v>5.6999999999973738E-6</v>
      </c>
      <c r="L374" s="2">
        <f>Tabla3[[#This Row],[ALT UAV]]-Tabla3[[#This Row],[ALT MARKER]]</f>
        <v>-0.03</v>
      </c>
      <c r="M374" s="2">
        <f>Tabla3[[#This Row],[YAW UAV]]-Tabla3[[#This Row],[YAW MARKER]]</f>
        <v>0</v>
      </c>
    </row>
    <row r="375" spans="1:13" x14ac:dyDescent="0.25">
      <c r="A375">
        <f t="shared" si="5"/>
        <v>373</v>
      </c>
      <c r="B375" s="1">
        <v>40.5448187</v>
      </c>
      <c r="C375" s="1">
        <v>-4.0121130000000003</v>
      </c>
      <c r="D375">
        <v>-0.12</v>
      </c>
      <c r="E375" s="5">
        <v>0</v>
      </c>
      <c r="F375" s="1">
        <v>40.5448144</v>
      </c>
      <c r="G375" s="1">
        <v>-4.0121187999999997</v>
      </c>
      <c r="H375" s="2">
        <v>0</v>
      </c>
      <c r="I375" s="2">
        <v>0</v>
      </c>
      <c r="J375" s="1">
        <f>Tabla3[[#This Row],[LAT UAV]]-Tabla3[[#This Row],[LAT MARKER]]</f>
        <v>4.3000000005122274E-6</v>
      </c>
      <c r="K375" s="1">
        <f>Tabla3[[#This Row],[LON UAV]]-Tabla3[[#This Row],[LON MARKER]]</f>
        <v>5.7999999993896267E-6</v>
      </c>
      <c r="L375" s="2">
        <f>Tabla3[[#This Row],[ALT UAV]]-Tabla3[[#This Row],[ALT MARKER]]</f>
        <v>-0.12</v>
      </c>
      <c r="M375" s="2">
        <f>Tabla3[[#This Row],[YAW UAV]]-Tabla3[[#This Row],[YAW MARKER]]</f>
        <v>0</v>
      </c>
    </row>
    <row r="376" spans="1:13" x14ac:dyDescent="0.25">
      <c r="A376">
        <f t="shared" si="5"/>
        <v>374</v>
      </c>
      <c r="B376" s="1">
        <v>40.5448187</v>
      </c>
      <c r="C376" s="1">
        <v>-4.0121130000000003</v>
      </c>
      <c r="D376">
        <v>-0.2</v>
      </c>
      <c r="E376" s="5">
        <v>0</v>
      </c>
      <c r="F376" s="1">
        <v>40.5448144</v>
      </c>
      <c r="G376" s="1">
        <v>-4.0121187999999997</v>
      </c>
      <c r="H376" s="2">
        <v>0</v>
      </c>
      <c r="I376" s="2">
        <v>0</v>
      </c>
      <c r="J376" s="1">
        <f>Tabla3[[#This Row],[LAT UAV]]-Tabla3[[#This Row],[LAT MARKER]]</f>
        <v>4.3000000005122274E-6</v>
      </c>
      <c r="K376" s="1">
        <f>Tabla3[[#This Row],[LON UAV]]-Tabla3[[#This Row],[LON MARKER]]</f>
        <v>5.7999999993896267E-6</v>
      </c>
      <c r="L376" s="2">
        <f>Tabla3[[#This Row],[ALT UAV]]-Tabla3[[#This Row],[ALT MARKER]]</f>
        <v>-0.2</v>
      </c>
      <c r="M376" s="2">
        <f>Tabla3[[#This Row],[YAW UAV]]-Tabla3[[#This Row],[YAW MARKER]]</f>
        <v>0</v>
      </c>
    </row>
    <row r="377" spans="1:13" x14ac:dyDescent="0.25">
      <c r="A377">
        <f t="shared" si="5"/>
        <v>375</v>
      </c>
      <c r="B377" s="1">
        <v>40.5448187</v>
      </c>
      <c r="C377" s="1">
        <v>-4.0121130000000003</v>
      </c>
      <c r="D377">
        <v>-0.28999999999999998</v>
      </c>
      <c r="E377" s="5">
        <v>0</v>
      </c>
      <c r="F377" s="1">
        <v>40.5448144</v>
      </c>
      <c r="G377" s="1">
        <v>-4.0121187999999997</v>
      </c>
      <c r="H377" s="2">
        <v>0</v>
      </c>
      <c r="I377" s="2">
        <v>0</v>
      </c>
      <c r="J377" s="1">
        <f>Tabla3[[#This Row],[LAT UAV]]-Tabla3[[#This Row],[LAT MARKER]]</f>
        <v>4.3000000005122274E-6</v>
      </c>
      <c r="K377" s="1">
        <f>Tabla3[[#This Row],[LON UAV]]-Tabla3[[#This Row],[LON MARKER]]</f>
        <v>5.7999999993896267E-6</v>
      </c>
      <c r="L377" s="2">
        <f>Tabla3[[#This Row],[ALT UAV]]-Tabla3[[#This Row],[ALT MARKER]]</f>
        <v>-0.28999999999999998</v>
      </c>
      <c r="M377" s="2">
        <f>Tabla3[[#This Row],[YAW UAV]]-Tabla3[[#This Row],[YAW MARKER]]</f>
        <v>0</v>
      </c>
    </row>
    <row r="378" spans="1:13" x14ac:dyDescent="0.25">
      <c r="A378">
        <f t="shared" si="5"/>
        <v>376</v>
      </c>
      <c r="B378" s="1">
        <v>40.5448187</v>
      </c>
      <c r="C378" s="1">
        <v>-4.0121130000000003</v>
      </c>
      <c r="D378">
        <v>-0.33</v>
      </c>
      <c r="E378" s="5">
        <v>0</v>
      </c>
      <c r="F378" s="1">
        <v>40.5448144</v>
      </c>
      <c r="G378" s="1">
        <v>-4.0121187999999997</v>
      </c>
      <c r="H378" s="2">
        <v>0</v>
      </c>
      <c r="I378" s="2">
        <v>0</v>
      </c>
      <c r="J378" s="1">
        <f>Tabla3[[#This Row],[LAT UAV]]-Tabla3[[#This Row],[LAT MARKER]]</f>
        <v>4.3000000005122274E-6</v>
      </c>
      <c r="K378" s="1">
        <f>Tabla3[[#This Row],[LON UAV]]-Tabla3[[#This Row],[LON MARKER]]</f>
        <v>5.7999999993896267E-6</v>
      </c>
      <c r="L378" s="2">
        <f>Tabla3[[#This Row],[ALT UAV]]-Tabla3[[#This Row],[ALT MARKER]]</f>
        <v>-0.33</v>
      </c>
      <c r="M378" s="2">
        <f>Tabla3[[#This Row],[YAW UAV]]-Tabla3[[#This Row],[YAW MARKER]]</f>
        <v>0</v>
      </c>
    </row>
    <row r="379" spans="1:13" x14ac:dyDescent="0.25">
      <c r="A379">
        <f t="shared" si="5"/>
        <v>377</v>
      </c>
      <c r="B379" s="1">
        <v>40.5448187</v>
      </c>
      <c r="C379" s="1">
        <v>-4.0121130000000003</v>
      </c>
      <c r="D379">
        <v>-0.36</v>
      </c>
      <c r="E379" s="5">
        <v>0</v>
      </c>
      <c r="F379" s="1">
        <v>40.5448144</v>
      </c>
      <c r="G379" s="1">
        <v>-4.0121187999999997</v>
      </c>
      <c r="H379" s="2">
        <v>0</v>
      </c>
      <c r="I379" s="2">
        <v>0</v>
      </c>
      <c r="J379" s="1">
        <f>Tabla3[[#This Row],[LAT UAV]]-Tabla3[[#This Row],[LAT MARKER]]</f>
        <v>4.3000000005122274E-6</v>
      </c>
      <c r="K379" s="1">
        <f>Tabla3[[#This Row],[LON UAV]]-Tabla3[[#This Row],[LON MARKER]]</f>
        <v>5.7999999993896267E-6</v>
      </c>
      <c r="L379" s="2">
        <f>Tabla3[[#This Row],[ALT UAV]]-Tabla3[[#This Row],[ALT MARKER]]</f>
        <v>-0.36</v>
      </c>
      <c r="M379" s="2">
        <f>Tabla3[[#This Row],[YAW UAV]]-Tabla3[[#This Row],[YAW MARKER]]</f>
        <v>0</v>
      </c>
    </row>
    <row r="380" spans="1:13" x14ac:dyDescent="0.25">
      <c r="A380">
        <f t="shared" si="5"/>
        <v>378</v>
      </c>
      <c r="B380" s="1">
        <v>40.5448187</v>
      </c>
      <c r="C380" s="1">
        <v>-4.0121130000000003</v>
      </c>
      <c r="D380">
        <v>-0.37</v>
      </c>
      <c r="E380" s="5">
        <v>0</v>
      </c>
      <c r="F380" s="1">
        <v>40.5448144</v>
      </c>
      <c r="G380" s="1">
        <v>-4.0121187999999997</v>
      </c>
      <c r="H380" s="2">
        <v>0</v>
      </c>
      <c r="I380" s="2">
        <v>0</v>
      </c>
      <c r="J380" s="1">
        <f>Tabla3[[#This Row],[LAT UAV]]-Tabla3[[#This Row],[LAT MARKER]]</f>
        <v>4.3000000005122274E-6</v>
      </c>
      <c r="K380" s="1">
        <f>Tabla3[[#This Row],[LON UAV]]-Tabla3[[#This Row],[LON MARKER]]</f>
        <v>5.7999999993896267E-6</v>
      </c>
      <c r="L380" s="2">
        <f>Tabla3[[#This Row],[ALT UAV]]-Tabla3[[#This Row],[ALT MARKER]]</f>
        <v>-0.37</v>
      </c>
      <c r="M380" s="2">
        <f>Tabla3[[#This Row],[YAW UAV]]-Tabla3[[#This Row],[YAW MARKER]]</f>
        <v>0</v>
      </c>
    </row>
    <row r="381" spans="1:13" x14ac:dyDescent="0.25">
      <c r="A381">
        <f t="shared" si="5"/>
        <v>379</v>
      </c>
      <c r="B381" s="1">
        <v>40.5448187</v>
      </c>
      <c r="C381" s="1">
        <v>-4.0121130000000003</v>
      </c>
      <c r="D381">
        <v>-0.38</v>
      </c>
      <c r="E381" s="5">
        <v>0</v>
      </c>
      <c r="F381" s="1">
        <v>40.5448144</v>
      </c>
      <c r="G381" s="1">
        <v>-4.0121187999999997</v>
      </c>
      <c r="H381" s="2">
        <v>0</v>
      </c>
      <c r="I381" s="2">
        <v>0</v>
      </c>
      <c r="J381" s="1">
        <f>Tabla3[[#This Row],[LAT UAV]]-Tabla3[[#This Row],[LAT MARKER]]</f>
        <v>4.3000000005122274E-6</v>
      </c>
      <c r="K381" s="1">
        <f>Tabla3[[#This Row],[LON UAV]]-Tabla3[[#This Row],[LON MARKER]]</f>
        <v>5.7999999993896267E-6</v>
      </c>
      <c r="L381" s="2">
        <f>Tabla3[[#This Row],[ALT UAV]]-Tabla3[[#This Row],[ALT MARKER]]</f>
        <v>-0.38</v>
      </c>
      <c r="M381" s="2">
        <f>Tabla3[[#This Row],[YAW UAV]]-Tabla3[[#This Row],[YAW MARKER]]</f>
        <v>0</v>
      </c>
    </row>
    <row r="382" spans="1:13" x14ac:dyDescent="0.25">
      <c r="A382">
        <f t="shared" si="5"/>
        <v>380</v>
      </c>
      <c r="B382" s="1">
        <v>40.5448187</v>
      </c>
      <c r="C382" s="1">
        <v>-4.0121130000000003</v>
      </c>
      <c r="D382">
        <v>-0.38</v>
      </c>
      <c r="E382" s="5">
        <v>0</v>
      </c>
      <c r="F382" s="1">
        <v>40.5448144</v>
      </c>
      <c r="G382" s="1">
        <v>-4.0121187999999997</v>
      </c>
      <c r="H382" s="2">
        <v>0</v>
      </c>
      <c r="I382" s="2">
        <v>0</v>
      </c>
      <c r="J382" s="1">
        <f>Tabla3[[#This Row],[LAT UAV]]-Tabla3[[#This Row],[LAT MARKER]]</f>
        <v>4.3000000005122274E-6</v>
      </c>
      <c r="K382" s="1">
        <f>Tabla3[[#This Row],[LON UAV]]-Tabla3[[#This Row],[LON MARKER]]</f>
        <v>5.7999999993896267E-6</v>
      </c>
      <c r="L382" s="2">
        <f>Tabla3[[#This Row],[ALT UAV]]-Tabla3[[#This Row],[ALT MARKER]]</f>
        <v>-0.38</v>
      </c>
      <c r="M382" s="2">
        <f>Tabla3[[#This Row],[YAW UAV]]-Tabla3[[#This Row],[YAW MARKER]]</f>
        <v>0</v>
      </c>
    </row>
    <row r="383" spans="1:13" x14ac:dyDescent="0.25">
      <c r="A383">
        <f t="shared" si="5"/>
        <v>381</v>
      </c>
      <c r="B383" s="1">
        <v>40.5448187</v>
      </c>
      <c r="C383" s="1">
        <v>-4.0121130000000003</v>
      </c>
      <c r="D383">
        <v>-0.37</v>
      </c>
      <c r="E383" s="5">
        <v>0</v>
      </c>
      <c r="F383" s="1">
        <v>40.5448144</v>
      </c>
      <c r="G383" s="1">
        <v>-4.0121187999999997</v>
      </c>
      <c r="H383" s="2">
        <v>0</v>
      </c>
      <c r="I383" s="2">
        <v>0</v>
      </c>
      <c r="J383" s="1">
        <f>Tabla3[[#This Row],[LAT UAV]]-Tabla3[[#This Row],[LAT MARKER]]</f>
        <v>4.3000000005122274E-6</v>
      </c>
      <c r="K383" s="1">
        <f>Tabla3[[#This Row],[LON UAV]]-Tabla3[[#This Row],[LON MARKER]]</f>
        <v>5.7999999993896267E-6</v>
      </c>
      <c r="L383" s="2">
        <f>Tabla3[[#This Row],[ALT UAV]]-Tabla3[[#This Row],[ALT MARKER]]</f>
        <v>-0.37</v>
      </c>
      <c r="M383" s="2">
        <f>Tabla3[[#This Row],[YAW UAV]]-Tabla3[[#This Row],[YAW MARKER]]</f>
        <v>0</v>
      </c>
    </row>
    <row r="384" spans="1:13" x14ac:dyDescent="0.25">
      <c r="A384">
        <f t="shared" si="5"/>
        <v>382</v>
      </c>
      <c r="B384" s="1">
        <v>40.5448187</v>
      </c>
      <c r="C384" s="1">
        <v>-4.0121130000000003</v>
      </c>
      <c r="D384">
        <v>-0.36</v>
      </c>
      <c r="E384" s="5">
        <v>0</v>
      </c>
      <c r="F384" s="1">
        <v>40.5448144</v>
      </c>
      <c r="G384" s="1">
        <v>-4.0121187999999997</v>
      </c>
      <c r="H384" s="2">
        <v>0</v>
      </c>
      <c r="I384" s="2">
        <v>0</v>
      </c>
      <c r="J384" s="1">
        <f>Tabla3[[#This Row],[LAT UAV]]-Tabla3[[#This Row],[LAT MARKER]]</f>
        <v>4.3000000005122274E-6</v>
      </c>
      <c r="K384" s="1">
        <f>Tabla3[[#This Row],[LON UAV]]-Tabla3[[#This Row],[LON MARKER]]</f>
        <v>5.7999999993896267E-6</v>
      </c>
      <c r="L384" s="2">
        <f>Tabla3[[#This Row],[ALT UAV]]-Tabla3[[#This Row],[ALT MARKER]]</f>
        <v>-0.36</v>
      </c>
      <c r="M384" s="2">
        <f>Tabla3[[#This Row],[YAW UAV]]-Tabla3[[#This Row],[YAW MARKER]]</f>
        <v>0</v>
      </c>
    </row>
    <row r="385" spans="1:13" x14ac:dyDescent="0.25">
      <c r="A385">
        <f t="shared" si="5"/>
        <v>383</v>
      </c>
      <c r="B385" s="1">
        <v>40.5448187</v>
      </c>
      <c r="C385" s="1">
        <v>-4.0121130000000003</v>
      </c>
      <c r="D385">
        <v>-0.36</v>
      </c>
      <c r="E385" s="5">
        <v>0</v>
      </c>
      <c r="F385" s="1">
        <v>40.5448144</v>
      </c>
      <c r="G385" s="1">
        <v>-4.0121187999999997</v>
      </c>
      <c r="H385" s="2">
        <v>0</v>
      </c>
      <c r="I385" s="2">
        <v>0</v>
      </c>
      <c r="J385" s="1">
        <f>Tabla3[[#This Row],[LAT UAV]]-Tabla3[[#This Row],[LAT MARKER]]</f>
        <v>4.3000000005122274E-6</v>
      </c>
      <c r="K385" s="1">
        <f>Tabla3[[#This Row],[LON UAV]]-Tabla3[[#This Row],[LON MARKER]]</f>
        <v>5.7999999993896267E-6</v>
      </c>
      <c r="L385" s="2">
        <f>Tabla3[[#This Row],[ALT UAV]]-Tabla3[[#This Row],[ALT MARKER]]</f>
        <v>-0.36</v>
      </c>
      <c r="M385" s="2">
        <f>Tabla3[[#This Row],[YAW UAV]]-Tabla3[[#This Row],[YAW MARKER]]</f>
        <v>0</v>
      </c>
    </row>
    <row r="386" spans="1:13" x14ac:dyDescent="0.25">
      <c r="A386">
        <f t="shared" si="5"/>
        <v>384</v>
      </c>
      <c r="B386" s="1">
        <v>40.5448187</v>
      </c>
      <c r="C386" s="1">
        <v>-4.0121130000000003</v>
      </c>
      <c r="D386">
        <v>-0.35</v>
      </c>
      <c r="E386" s="5">
        <v>0</v>
      </c>
      <c r="F386" s="1">
        <v>40.5448144</v>
      </c>
      <c r="G386" s="1">
        <v>-4.0121187999999997</v>
      </c>
      <c r="H386" s="2">
        <v>0</v>
      </c>
      <c r="I386" s="2">
        <v>0</v>
      </c>
      <c r="J386" s="1">
        <f>Tabla3[[#This Row],[LAT UAV]]-Tabla3[[#This Row],[LAT MARKER]]</f>
        <v>4.3000000005122274E-6</v>
      </c>
      <c r="K386" s="1">
        <f>Tabla3[[#This Row],[LON UAV]]-Tabla3[[#This Row],[LON MARKER]]</f>
        <v>5.7999999993896267E-6</v>
      </c>
      <c r="L386" s="2">
        <f>Tabla3[[#This Row],[ALT UAV]]-Tabla3[[#This Row],[ALT MARKER]]</f>
        <v>-0.35</v>
      </c>
      <c r="M386" s="2">
        <f>Tabla3[[#This Row],[YAW UAV]]-Tabla3[[#This Row],[YAW MARKER]]</f>
        <v>0</v>
      </c>
    </row>
    <row r="387" spans="1:13" x14ac:dyDescent="0.25">
      <c r="A387">
        <f t="shared" si="5"/>
        <v>385</v>
      </c>
      <c r="B387" s="1">
        <v>40.5448187</v>
      </c>
      <c r="C387" s="1">
        <v>-4.0121130000000003</v>
      </c>
      <c r="D387">
        <v>-0.33</v>
      </c>
      <c r="E387" s="5">
        <v>0</v>
      </c>
      <c r="F387" s="1">
        <v>40.5448144</v>
      </c>
      <c r="G387" s="1">
        <v>-4.0121187999999997</v>
      </c>
      <c r="H387" s="2">
        <v>0</v>
      </c>
      <c r="I387" s="2">
        <v>0</v>
      </c>
      <c r="J387" s="1">
        <f>Tabla3[[#This Row],[LAT UAV]]-Tabla3[[#This Row],[LAT MARKER]]</f>
        <v>4.3000000005122274E-6</v>
      </c>
      <c r="K387" s="1">
        <f>Tabla3[[#This Row],[LON UAV]]-Tabla3[[#This Row],[LON MARKER]]</f>
        <v>5.7999999993896267E-6</v>
      </c>
      <c r="L387" s="2">
        <f>Tabla3[[#This Row],[ALT UAV]]-Tabla3[[#This Row],[ALT MARKER]]</f>
        <v>-0.33</v>
      </c>
      <c r="M387" s="2">
        <f>Tabla3[[#This Row],[YAW UAV]]-Tabla3[[#This Row],[YAW MARKER]]</f>
        <v>0</v>
      </c>
    </row>
    <row r="388" spans="1:13" x14ac:dyDescent="0.25">
      <c r="A388">
        <f t="shared" ref="A388:A451" si="6">A387+1</f>
        <v>386</v>
      </c>
      <c r="B388" s="1">
        <v>40.5448187</v>
      </c>
      <c r="C388" s="1">
        <v>-4.0121130000000003</v>
      </c>
      <c r="D388">
        <v>-0.31</v>
      </c>
      <c r="E388" s="5">
        <v>0</v>
      </c>
      <c r="F388" s="1">
        <v>40.5448144</v>
      </c>
      <c r="G388" s="1">
        <v>-4.0121187999999997</v>
      </c>
      <c r="H388" s="2">
        <v>0</v>
      </c>
      <c r="I388" s="2">
        <v>0</v>
      </c>
      <c r="J388" s="1">
        <f>Tabla3[[#This Row],[LAT UAV]]-Tabla3[[#This Row],[LAT MARKER]]</f>
        <v>4.3000000005122274E-6</v>
      </c>
      <c r="K388" s="1">
        <f>Tabla3[[#This Row],[LON UAV]]-Tabla3[[#This Row],[LON MARKER]]</f>
        <v>5.7999999993896267E-6</v>
      </c>
      <c r="L388" s="2">
        <f>Tabla3[[#This Row],[ALT UAV]]-Tabla3[[#This Row],[ALT MARKER]]</f>
        <v>-0.31</v>
      </c>
      <c r="M388" s="2">
        <f>Tabla3[[#This Row],[YAW UAV]]-Tabla3[[#This Row],[YAW MARKER]]</f>
        <v>0</v>
      </c>
    </row>
    <row r="389" spans="1:13" x14ac:dyDescent="0.25">
      <c r="A389">
        <f t="shared" si="6"/>
        <v>387</v>
      </c>
      <c r="B389" s="1">
        <v>40.5448187</v>
      </c>
      <c r="C389" s="1">
        <v>-4.0121130000000003</v>
      </c>
      <c r="D389">
        <v>-0.28999999999999998</v>
      </c>
      <c r="E389" s="5">
        <v>0</v>
      </c>
      <c r="F389" s="1">
        <v>40.5448144</v>
      </c>
      <c r="G389" s="1">
        <v>-4.0121187999999997</v>
      </c>
      <c r="H389" s="2">
        <v>0</v>
      </c>
      <c r="I389" s="2">
        <v>0</v>
      </c>
      <c r="J389" s="1">
        <f>Tabla3[[#This Row],[LAT UAV]]-Tabla3[[#This Row],[LAT MARKER]]</f>
        <v>4.3000000005122274E-6</v>
      </c>
      <c r="K389" s="1">
        <f>Tabla3[[#This Row],[LON UAV]]-Tabla3[[#This Row],[LON MARKER]]</f>
        <v>5.7999999993896267E-6</v>
      </c>
      <c r="L389" s="2">
        <f>Tabla3[[#This Row],[ALT UAV]]-Tabla3[[#This Row],[ALT MARKER]]</f>
        <v>-0.28999999999999998</v>
      </c>
      <c r="M389" s="2">
        <f>Tabla3[[#This Row],[YAW UAV]]-Tabla3[[#This Row],[YAW MARKER]]</f>
        <v>0</v>
      </c>
    </row>
    <row r="390" spans="1:13" x14ac:dyDescent="0.25">
      <c r="A390">
        <f t="shared" si="6"/>
        <v>388</v>
      </c>
      <c r="B390" s="1">
        <v>40.5448187</v>
      </c>
      <c r="C390" s="1">
        <v>-4.0121130000000003</v>
      </c>
      <c r="D390">
        <v>-0.28000000000000003</v>
      </c>
      <c r="E390" s="5">
        <v>0</v>
      </c>
      <c r="F390" s="1">
        <v>40.5448144</v>
      </c>
      <c r="G390" s="1">
        <v>-4.0121187999999997</v>
      </c>
      <c r="H390" s="2">
        <v>0</v>
      </c>
      <c r="I390" s="2">
        <v>0</v>
      </c>
      <c r="J390" s="1">
        <f>Tabla3[[#This Row],[LAT UAV]]-Tabla3[[#This Row],[LAT MARKER]]</f>
        <v>4.3000000005122274E-6</v>
      </c>
      <c r="K390" s="1">
        <f>Tabla3[[#This Row],[LON UAV]]-Tabla3[[#This Row],[LON MARKER]]</f>
        <v>5.7999999993896267E-6</v>
      </c>
      <c r="L390" s="2">
        <f>Tabla3[[#This Row],[ALT UAV]]-Tabla3[[#This Row],[ALT MARKER]]</f>
        <v>-0.28000000000000003</v>
      </c>
      <c r="M390" s="2">
        <f>Tabla3[[#This Row],[YAW UAV]]-Tabla3[[#This Row],[YAW MARKER]]</f>
        <v>0</v>
      </c>
    </row>
    <row r="391" spans="1:13" x14ac:dyDescent="0.25">
      <c r="A391">
        <f t="shared" si="6"/>
        <v>389</v>
      </c>
      <c r="B391" s="1">
        <v>40.5448187</v>
      </c>
      <c r="C391" s="1">
        <v>-4.0121130000000003</v>
      </c>
      <c r="D391">
        <v>-0.26</v>
      </c>
      <c r="E391" s="5">
        <v>0</v>
      </c>
      <c r="F391" s="1">
        <v>40.5448144</v>
      </c>
      <c r="G391" s="1">
        <v>-4.0121187999999997</v>
      </c>
      <c r="H391" s="2">
        <v>0</v>
      </c>
      <c r="I391" s="2">
        <v>0</v>
      </c>
      <c r="J391" s="1">
        <f>Tabla3[[#This Row],[LAT UAV]]-Tabla3[[#This Row],[LAT MARKER]]</f>
        <v>4.3000000005122274E-6</v>
      </c>
      <c r="K391" s="1">
        <f>Tabla3[[#This Row],[LON UAV]]-Tabla3[[#This Row],[LON MARKER]]</f>
        <v>5.7999999993896267E-6</v>
      </c>
      <c r="L391" s="2">
        <f>Tabla3[[#This Row],[ALT UAV]]-Tabla3[[#This Row],[ALT MARKER]]</f>
        <v>-0.26</v>
      </c>
      <c r="M391" s="2">
        <f>Tabla3[[#This Row],[YAW UAV]]-Tabla3[[#This Row],[YAW MARKER]]</f>
        <v>0</v>
      </c>
    </row>
    <row r="392" spans="1:13" x14ac:dyDescent="0.25">
      <c r="A392">
        <f t="shared" si="6"/>
        <v>390</v>
      </c>
      <c r="B392" s="1">
        <v>40.5448187</v>
      </c>
      <c r="C392" s="1">
        <v>-4.0121130000000003</v>
      </c>
      <c r="D392">
        <v>-0.25</v>
      </c>
      <c r="E392" s="5">
        <v>0</v>
      </c>
      <c r="F392" s="1">
        <v>40.5448144</v>
      </c>
      <c r="G392" s="1">
        <v>-4.0121187999999997</v>
      </c>
      <c r="H392" s="2">
        <v>0</v>
      </c>
      <c r="I392" s="2">
        <v>0</v>
      </c>
      <c r="J392" s="1">
        <f>Tabla3[[#This Row],[LAT UAV]]-Tabla3[[#This Row],[LAT MARKER]]</f>
        <v>4.3000000005122274E-6</v>
      </c>
      <c r="K392" s="1">
        <f>Tabla3[[#This Row],[LON UAV]]-Tabla3[[#This Row],[LON MARKER]]</f>
        <v>5.7999999993896267E-6</v>
      </c>
      <c r="L392" s="2">
        <f>Tabla3[[#This Row],[ALT UAV]]-Tabla3[[#This Row],[ALT MARKER]]</f>
        <v>-0.25</v>
      </c>
      <c r="M392" s="2">
        <f>Tabla3[[#This Row],[YAW UAV]]-Tabla3[[#This Row],[YAW MARKER]]</f>
        <v>0</v>
      </c>
    </row>
    <row r="393" spans="1:13" x14ac:dyDescent="0.25">
      <c r="A393">
        <f t="shared" si="6"/>
        <v>391</v>
      </c>
      <c r="B393" s="1">
        <v>40.5448187</v>
      </c>
      <c r="C393" s="1">
        <v>-4.0121130999999997</v>
      </c>
      <c r="D393">
        <v>-0.23</v>
      </c>
      <c r="E393" s="5">
        <v>0</v>
      </c>
      <c r="F393" s="1">
        <v>40.5448144</v>
      </c>
      <c r="G393" s="1">
        <v>-4.0121187999999997</v>
      </c>
      <c r="H393" s="2">
        <v>0</v>
      </c>
      <c r="I393" s="2">
        <v>0</v>
      </c>
      <c r="J393" s="1">
        <f>Tabla3[[#This Row],[LAT UAV]]-Tabla3[[#This Row],[LAT MARKER]]</f>
        <v>4.3000000005122274E-6</v>
      </c>
      <c r="K393" s="1">
        <f>Tabla3[[#This Row],[LON UAV]]-Tabla3[[#This Row],[LON MARKER]]</f>
        <v>5.6999999999973738E-6</v>
      </c>
      <c r="L393" s="2">
        <f>Tabla3[[#This Row],[ALT UAV]]-Tabla3[[#This Row],[ALT MARKER]]</f>
        <v>-0.23</v>
      </c>
      <c r="M393" s="2">
        <f>Tabla3[[#This Row],[YAW UAV]]-Tabla3[[#This Row],[YAW MARKER]]</f>
        <v>0</v>
      </c>
    </row>
    <row r="394" spans="1:13" x14ac:dyDescent="0.25">
      <c r="A394">
        <f t="shared" si="6"/>
        <v>392</v>
      </c>
      <c r="B394" s="1">
        <v>40.5448187</v>
      </c>
      <c r="C394" s="1">
        <v>-4.0121130999999997</v>
      </c>
      <c r="D394">
        <v>-0.21</v>
      </c>
      <c r="E394" s="5">
        <v>0</v>
      </c>
      <c r="F394" s="1">
        <v>40.5448144</v>
      </c>
      <c r="G394" s="1">
        <v>-4.0121187999999997</v>
      </c>
      <c r="H394" s="2">
        <v>0</v>
      </c>
      <c r="I394" s="2">
        <v>0</v>
      </c>
      <c r="J394" s="1">
        <f>Tabla3[[#This Row],[LAT UAV]]-Tabla3[[#This Row],[LAT MARKER]]</f>
        <v>4.3000000005122274E-6</v>
      </c>
      <c r="K394" s="1">
        <f>Tabla3[[#This Row],[LON UAV]]-Tabla3[[#This Row],[LON MARKER]]</f>
        <v>5.6999999999973738E-6</v>
      </c>
      <c r="L394" s="2">
        <f>Tabla3[[#This Row],[ALT UAV]]-Tabla3[[#This Row],[ALT MARKER]]</f>
        <v>-0.21</v>
      </c>
      <c r="M394" s="2">
        <f>Tabla3[[#This Row],[YAW UAV]]-Tabla3[[#This Row],[YAW MARKER]]</f>
        <v>0</v>
      </c>
    </row>
    <row r="395" spans="1:13" x14ac:dyDescent="0.25">
      <c r="A395">
        <f t="shared" si="6"/>
        <v>393</v>
      </c>
      <c r="B395" s="1">
        <v>40.5448187</v>
      </c>
      <c r="C395" s="1">
        <v>-4.0121130999999997</v>
      </c>
      <c r="D395">
        <v>0.01</v>
      </c>
      <c r="E395" s="5">
        <v>0</v>
      </c>
      <c r="F395" s="1">
        <v>40.5448144</v>
      </c>
      <c r="G395" s="1">
        <v>-4.0121187999999997</v>
      </c>
      <c r="H395" s="2">
        <v>0</v>
      </c>
      <c r="I395" s="2">
        <v>0</v>
      </c>
      <c r="J395" s="1">
        <f>Tabla3[[#This Row],[LAT UAV]]-Tabla3[[#This Row],[LAT MARKER]]</f>
        <v>4.3000000005122274E-6</v>
      </c>
      <c r="K395" s="1">
        <f>Tabla3[[#This Row],[LON UAV]]-Tabla3[[#This Row],[LON MARKER]]</f>
        <v>5.6999999999973738E-6</v>
      </c>
      <c r="L395" s="2">
        <f>Tabla3[[#This Row],[ALT UAV]]-Tabla3[[#This Row],[ALT MARKER]]</f>
        <v>0.01</v>
      </c>
      <c r="M395" s="2">
        <f>Tabla3[[#This Row],[YAW UAV]]-Tabla3[[#This Row],[YAW MARKER]]</f>
        <v>0</v>
      </c>
    </row>
    <row r="396" spans="1:13" x14ac:dyDescent="0.25">
      <c r="A396">
        <f t="shared" si="6"/>
        <v>394</v>
      </c>
      <c r="B396" s="1">
        <v>40.5448187</v>
      </c>
      <c r="C396" s="1">
        <v>-4.0121130999999997</v>
      </c>
      <c r="D396">
        <v>0.02</v>
      </c>
      <c r="E396" s="5">
        <v>0</v>
      </c>
      <c r="F396" s="1">
        <v>40.5448144</v>
      </c>
      <c r="G396" s="1">
        <v>-4.0121187999999997</v>
      </c>
      <c r="H396" s="2">
        <v>0</v>
      </c>
      <c r="I396" s="2">
        <v>0</v>
      </c>
      <c r="J396" s="1">
        <f>Tabla3[[#This Row],[LAT UAV]]-Tabla3[[#This Row],[LAT MARKER]]</f>
        <v>4.3000000005122274E-6</v>
      </c>
      <c r="K396" s="1">
        <f>Tabla3[[#This Row],[LON UAV]]-Tabla3[[#This Row],[LON MARKER]]</f>
        <v>5.6999999999973738E-6</v>
      </c>
      <c r="L396" s="2">
        <f>Tabla3[[#This Row],[ALT UAV]]-Tabla3[[#This Row],[ALT MARKER]]</f>
        <v>0.02</v>
      </c>
      <c r="M396" s="2">
        <f>Tabla3[[#This Row],[YAW UAV]]-Tabla3[[#This Row],[YAW MARKER]]</f>
        <v>0</v>
      </c>
    </row>
    <row r="397" spans="1:13" x14ac:dyDescent="0.25">
      <c r="A397">
        <f t="shared" si="6"/>
        <v>395</v>
      </c>
      <c r="B397" s="1">
        <v>40.5448187</v>
      </c>
      <c r="C397" s="1">
        <v>-4.0121130999999997</v>
      </c>
      <c r="D397">
        <v>0.04</v>
      </c>
      <c r="E397" s="5">
        <v>0</v>
      </c>
      <c r="F397" s="1">
        <v>40.5448144</v>
      </c>
      <c r="G397" s="1">
        <v>-4.0121187999999997</v>
      </c>
      <c r="H397" s="2">
        <v>0</v>
      </c>
      <c r="I397" s="2">
        <v>0</v>
      </c>
      <c r="J397" s="1">
        <f>Tabla3[[#This Row],[LAT UAV]]-Tabla3[[#This Row],[LAT MARKER]]</f>
        <v>4.3000000005122274E-6</v>
      </c>
      <c r="K397" s="1">
        <f>Tabla3[[#This Row],[LON UAV]]-Tabla3[[#This Row],[LON MARKER]]</f>
        <v>5.6999999999973738E-6</v>
      </c>
      <c r="L397" s="2">
        <f>Tabla3[[#This Row],[ALT UAV]]-Tabla3[[#This Row],[ALT MARKER]]</f>
        <v>0.04</v>
      </c>
      <c r="M397" s="2">
        <f>Tabla3[[#This Row],[YAW UAV]]-Tabla3[[#This Row],[YAW MARKER]]</f>
        <v>0</v>
      </c>
    </row>
    <row r="398" spans="1:13" x14ac:dyDescent="0.25">
      <c r="A398">
        <f t="shared" si="6"/>
        <v>396</v>
      </c>
      <c r="B398" s="1">
        <v>40.5448187</v>
      </c>
      <c r="C398" s="1">
        <v>-4.0121130999999997</v>
      </c>
      <c r="D398">
        <v>0.05</v>
      </c>
      <c r="E398" s="5">
        <v>0</v>
      </c>
      <c r="F398" s="1">
        <v>40.5448144</v>
      </c>
      <c r="G398" s="1">
        <v>-4.0121187999999997</v>
      </c>
      <c r="H398" s="2">
        <v>0</v>
      </c>
      <c r="I398" s="2">
        <v>0</v>
      </c>
      <c r="J398" s="1">
        <f>Tabla3[[#This Row],[LAT UAV]]-Tabla3[[#This Row],[LAT MARKER]]</f>
        <v>4.3000000005122274E-6</v>
      </c>
      <c r="K398" s="1">
        <f>Tabla3[[#This Row],[LON UAV]]-Tabla3[[#This Row],[LON MARKER]]</f>
        <v>5.6999999999973738E-6</v>
      </c>
      <c r="L398" s="2">
        <f>Tabla3[[#This Row],[ALT UAV]]-Tabla3[[#This Row],[ALT MARKER]]</f>
        <v>0.05</v>
      </c>
      <c r="M398" s="2">
        <f>Tabla3[[#This Row],[YAW UAV]]-Tabla3[[#This Row],[YAW MARKER]]</f>
        <v>0</v>
      </c>
    </row>
    <row r="399" spans="1:13" x14ac:dyDescent="0.25">
      <c r="A399">
        <f t="shared" si="6"/>
        <v>397</v>
      </c>
      <c r="B399" s="1">
        <v>40.5448187</v>
      </c>
      <c r="C399" s="1">
        <v>-4.0121130999999997</v>
      </c>
      <c r="D399">
        <v>0.06</v>
      </c>
      <c r="E399" s="5">
        <v>0</v>
      </c>
      <c r="F399" s="1">
        <v>40.5448144</v>
      </c>
      <c r="G399" s="1">
        <v>-4.0121187999999997</v>
      </c>
      <c r="H399" s="2">
        <v>0</v>
      </c>
      <c r="I399" s="2">
        <v>0</v>
      </c>
      <c r="J399" s="1">
        <f>Tabla3[[#This Row],[LAT UAV]]-Tabla3[[#This Row],[LAT MARKER]]</f>
        <v>4.3000000005122274E-6</v>
      </c>
      <c r="K399" s="1">
        <f>Tabla3[[#This Row],[LON UAV]]-Tabla3[[#This Row],[LON MARKER]]</f>
        <v>5.6999999999973738E-6</v>
      </c>
      <c r="L399" s="2">
        <f>Tabla3[[#This Row],[ALT UAV]]-Tabla3[[#This Row],[ALT MARKER]]</f>
        <v>0.06</v>
      </c>
      <c r="M399" s="2">
        <f>Tabla3[[#This Row],[YAW UAV]]-Tabla3[[#This Row],[YAW MARKER]]</f>
        <v>0</v>
      </c>
    </row>
    <row r="400" spans="1:13" x14ac:dyDescent="0.25">
      <c r="A400">
        <f t="shared" si="6"/>
        <v>398</v>
      </c>
      <c r="B400" s="1">
        <v>40.5448187</v>
      </c>
      <c r="C400" s="1">
        <v>-4.0121130999999997</v>
      </c>
      <c r="D400">
        <v>0.08</v>
      </c>
      <c r="E400" s="5">
        <v>0</v>
      </c>
      <c r="F400" s="1">
        <v>40.5448144</v>
      </c>
      <c r="G400" s="1">
        <v>-4.0121187999999997</v>
      </c>
      <c r="H400" s="2">
        <v>0</v>
      </c>
      <c r="I400" s="2">
        <v>0</v>
      </c>
      <c r="J400" s="1">
        <f>Tabla3[[#This Row],[LAT UAV]]-Tabla3[[#This Row],[LAT MARKER]]</f>
        <v>4.3000000005122274E-6</v>
      </c>
      <c r="K400" s="1">
        <f>Tabla3[[#This Row],[LON UAV]]-Tabla3[[#This Row],[LON MARKER]]</f>
        <v>5.6999999999973738E-6</v>
      </c>
      <c r="L400" s="2">
        <f>Tabla3[[#This Row],[ALT UAV]]-Tabla3[[#This Row],[ALT MARKER]]</f>
        <v>0.08</v>
      </c>
      <c r="M400" s="2">
        <f>Tabla3[[#This Row],[YAW UAV]]-Tabla3[[#This Row],[YAW MARKER]]</f>
        <v>0</v>
      </c>
    </row>
    <row r="401" spans="1:13" x14ac:dyDescent="0.25">
      <c r="A401">
        <f t="shared" si="6"/>
        <v>399</v>
      </c>
      <c r="B401" s="1">
        <v>40.5448187</v>
      </c>
      <c r="C401" s="1">
        <v>-4.0121130999999997</v>
      </c>
      <c r="D401">
        <v>0.09</v>
      </c>
      <c r="E401" s="5">
        <v>0</v>
      </c>
      <c r="F401" s="1">
        <v>40.5448144</v>
      </c>
      <c r="G401" s="1">
        <v>-4.0121187999999997</v>
      </c>
      <c r="H401" s="2">
        <v>0</v>
      </c>
      <c r="I401" s="2">
        <v>0</v>
      </c>
      <c r="J401" s="1">
        <f>Tabla3[[#This Row],[LAT UAV]]-Tabla3[[#This Row],[LAT MARKER]]</f>
        <v>4.3000000005122274E-6</v>
      </c>
      <c r="K401" s="1">
        <f>Tabla3[[#This Row],[LON UAV]]-Tabla3[[#This Row],[LON MARKER]]</f>
        <v>5.6999999999973738E-6</v>
      </c>
      <c r="L401" s="2">
        <f>Tabla3[[#This Row],[ALT UAV]]-Tabla3[[#This Row],[ALT MARKER]]</f>
        <v>0.09</v>
      </c>
      <c r="M401" s="2">
        <f>Tabla3[[#This Row],[YAW UAV]]-Tabla3[[#This Row],[YAW MARKER]]</f>
        <v>0</v>
      </c>
    </row>
    <row r="402" spans="1:13" x14ac:dyDescent="0.25">
      <c r="A402">
        <f t="shared" si="6"/>
        <v>400</v>
      </c>
      <c r="B402" s="1">
        <v>40.5448187</v>
      </c>
      <c r="C402" s="1">
        <v>-4.0121130999999997</v>
      </c>
      <c r="D402">
        <v>0.1</v>
      </c>
      <c r="E402" s="5">
        <v>0</v>
      </c>
      <c r="F402" s="1">
        <v>40.5448144</v>
      </c>
      <c r="G402" s="1">
        <v>-4.0121187999999997</v>
      </c>
      <c r="H402" s="2">
        <v>0</v>
      </c>
      <c r="I402" s="2">
        <v>0</v>
      </c>
      <c r="J402" s="1">
        <f>Tabla3[[#This Row],[LAT UAV]]-Tabla3[[#This Row],[LAT MARKER]]</f>
        <v>4.3000000005122274E-6</v>
      </c>
      <c r="K402" s="1">
        <f>Tabla3[[#This Row],[LON UAV]]-Tabla3[[#This Row],[LON MARKER]]</f>
        <v>5.6999999999973738E-6</v>
      </c>
      <c r="L402" s="2">
        <f>Tabla3[[#This Row],[ALT UAV]]-Tabla3[[#This Row],[ALT MARKER]]</f>
        <v>0.1</v>
      </c>
      <c r="M402" s="2">
        <f>Tabla3[[#This Row],[YAW UAV]]-Tabla3[[#This Row],[YAW MARKER]]</f>
        <v>0</v>
      </c>
    </row>
    <row r="403" spans="1:13" x14ac:dyDescent="0.25">
      <c r="A403">
        <f t="shared" si="6"/>
        <v>401</v>
      </c>
      <c r="B403" s="1">
        <v>40.5448187</v>
      </c>
      <c r="C403" s="1">
        <v>-4.0121130999999997</v>
      </c>
      <c r="D403">
        <v>0.12</v>
      </c>
      <c r="E403" s="5">
        <v>0</v>
      </c>
      <c r="F403" s="1">
        <v>40.5448144</v>
      </c>
      <c r="G403" s="1">
        <v>-4.0121187999999997</v>
      </c>
      <c r="H403" s="2">
        <v>0</v>
      </c>
      <c r="I403" s="2">
        <v>0</v>
      </c>
      <c r="J403" s="1">
        <f>Tabla3[[#This Row],[LAT UAV]]-Tabla3[[#This Row],[LAT MARKER]]</f>
        <v>4.3000000005122274E-6</v>
      </c>
      <c r="K403" s="1">
        <f>Tabla3[[#This Row],[LON UAV]]-Tabla3[[#This Row],[LON MARKER]]</f>
        <v>5.6999999999973738E-6</v>
      </c>
      <c r="L403" s="2">
        <f>Tabla3[[#This Row],[ALT UAV]]-Tabla3[[#This Row],[ALT MARKER]]</f>
        <v>0.12</v>
      </c>
      <c r="M403" s="2">
        <f>Tabla3[[#This Row],[YAW UAV]]-Tabla3[[#This Row],[YAW MARKER]]</f>
        <v>0</v>
      </c>
    </row>
    <row r="404" spans="1:13" x14ac:dyDescent="0.25">
      <c r="A404">
        <f t="shared" si="6"/>
        <v>402</v>
      </c>
      <c r="B404" s="1">
        <v>40.5448187</v>
      </c>
      <c r="C404" s="1">
        <v>-4.0121130999999997</v>
      </c>
      <c r="D404">
        <v>0.13</v>
      </c>
      <c r="E404" s="5">
        <v>0</v>
      </c>
      <c r="F404" s="1">
        <v>40.5448144</v>
      </c>
      <c r="G404" s="1">
        <v>-4.0121187999999997</v>
      </c>
      <c r="H404" s="2">
        <v>0</v>
      </c>
      <c r="I404" s="2">
        <v>0</v>
      </c>
      <c r="J404" s="1">
        <f>Tabla3[[#This Row],[LAT UAV]]-Tabla3[[#This Row],[LAT MARKER]]</f>
        <v>4.3000000005122274E-6</v>
      </c>
      <c r="K404" s="1">
        <f>Tabla3[[#This Row],[LON UAV]]-Tabla3[[#This Row],[LON MARKER]]</f>
        <v>5.6999999999973738E-6</v>
      </c>
      <c r="L404" s="2">
        <f>Tabla3[[#This Row],[ALT UAV]]-Tabla3[[#This Row],[ALT MARKER]]</f>
        <v>0.13</v>
      </c>
      <c r="M404" s="2">
        <f>Tabla3[[#This Row],[YAW UAV]]-Tabla3[[#This Row],[YAW MARKER]]</f>
        <v>0</v>
      </c>
    </row>
    <row r="405" spans="1:13" x14ac:dyDescent="0.25">
      <c r="A405">
        <f t="shared" si="6"/>
        <v>403</v>
      </c>
      <c r="B405" s="1">
        <v>40.5448187</v>
      </c>
      <c r="C405" s="1">
        <v>-4.0121130999999997</v>
      </c>
      <c r="D405">
        <v>0.14000000000000001</v>
      </c>
      <c r="E405" s="5">
        <v>0</v>
      </c>
      <c r="F405" s="1">
        <v>40.5448144</v>
      </c>
      <c r="G405" s="1">
        <v>-4.0121187999999997</v>
      </c>
      <c r="H405" s="2">
        <v>0</v>
      </c>
      <c r="I405" s="2">
        <v>0</v>
      </c>
      <c r="J405" s="1">
        <f>Tabla3[[#This Row],[LAT UAV]]-Tabla3[[#This Row],[LAT MARKER]]</f>
        <v>4.3000000005122274E-6</v>
      </c>
      <c r="K405" s="1">
        <f>Tabla3[[#This Row],[LON UAV]]-Tabla3[[#This Row],[LON MARKER]]</f>
        <v>5.6999999999973738E-6</v>
      </c>
      <c r="L405" s="2">
        <f>Tabla3[[#This Row],[ALT UAV]]-Tabla3[[#This Row],[ALT MARKER]]</f>
        <v>0.14000000000000001</v>
      </c>
      <c r="M405" s="2">
        <f>Tabla3[[#This Row],[YAW UAV]]-Tabla3[[#This Row],[YAW MARKER]]</f>
        <v>0</v>
      </c>
    </row>
    <row r="406" spans="1:13" x14ac:dyDescent="0.25">
      <c r="A406">
        <f t="shared" si="6"/>
        <v>404</v>
      </c>
      <c r="B406" s="1">
        <v>40.5448187</v>
      </c>
      <c r="C406" s="1">
        <v>-4.0121130999999997</v>
      </c>
      <c r="D406">
        <v>0.16</v>
      </c>
      <c r="E406" s="5">
        <v>0</v>
      </c>
      <c r="F406" s="1">
        <v>40.5448144</v>
      </c>
      <c r="G406" s="1">
        <v>-4.0121187999999997</v>
      </c>
      <c r="H406" s="2">
        <v>0</v>
      </c>
      <c r="I406" s="2">
        <v>0</v>
      </c>
      <c r="J406" s="1">
        <f>Tabla3[[#This Row],[LAT UAV]]-Tabla3[[#This Row],[LAT MARKER]]</f>
        <v>4.3000000005122274E-6</v>
      </c>
      <c r="K406" s="1">
        <f>Tabla3[[#This Row],[LON UAV]]-Tabla3[[#This Row],[LON MARKER]]</f>
        <v>5.6999999999973738E-6</v>
      </c>
      <c r="L406" s="2">
        <f>Tabla3[[#This Row],[ALT UAV]]-Tabla3[[#This Row],[ALT MARKER]]</f>
        <v>0.16</v>
      </c>
      <c r="M406" s="2">
        <f>Tabla3[[#This Row],[YAW UAV]]-Tabla3[[#This Row],[YAW MARKER]]</f>
        <v>0</v>
      </c>
    </row>
    <row r="407" spans="1:13" x14ac:dyDescent="0.25">
      <c r="A407">
        <f t="shared" si="6"/>
        <v>405</v>
      </c>
      <c r="B407" s="1">
        <v>40.5448187</v>
      </c>
      <c r="C407" s="1">
        <v>-4.0121130999999997</v>
      </c>
      <c r="D407">
        <v>0.17</v>
      </c>
      <c r="E407" s="5">
        <v>0</v>
      </c>
      <c r="F407" s="1">
        <v>40.5448144</v>
      </c>
      <c r="G407" s="1">
        <v>-4.0121187999999997</v>
      </c>
      <c r="H407" s="2">
        <v>0</v>
      </c>
      <c r="I407" s="2">
        <v>0</v>
      </c>
      <c r="J407" s="1">
        <f>Tabla3[[#This Row],[LAT UAV]]-Tabla3[[#This Row],[LAT MARKER]]</f>
        <v>4.3000000005122274E-6</v>
      </c>
      <c r="K407" s="1">
        <f>Tabla3[[#This Row],[LON UAV]]-Tabla3[[#This Row],[LON MARKER]]</f>
        <v>5.6999999999973738E-6</v>
      </c>
      <c r="L407" s="2">
        <f>Tabla3[[#This Row],[ALT UAV]]-Tabla3[[#This Row],[ALT MARKER]]</f>
        <v>0.17</v>
      </c>
      <c r="M407" s="2">
        <f>Tabla3[[#This Row],[YAW UAV]]-Tabla3[[#This Row],[YAW MARKER]]</f>
        <v>0</v>
      </c>
    </row>
    <row r="408" spans="1:13" x14ac:dyDescent="0.25">
      <c r="A408">
        <f t="shared" si="6"/>
        <v>406</v>
      </c>
      <c r="B408" s="1">
        <v>40.5448187</v>
      </c>
      <c r="C408" s="1">
        <v>-4.0121130999999997</v>
      </c>
      <c r="D408">
        <v>0.18</v>
      </c>
      <c r="E408" s="5">
        <v>0</v>
      </c>
      <c r="F408" s="1">
        <v>40.5448144</v>
      </c>
      <c r="G408" s="1">
        <v>-4.0121187999999997</v>
      </c>
      <c r="H408" s="2">
        <v>0</v>
      </c>
      <c r="I408" s="2">
        <v>0</v>
      </c>
      <c r="J408" s="1">
        <f>Tabla3[[#This Row],[LAT UAV]]-Tabla3[[#This Row],[LAT MARKER]]</f>
        <v>4.3000000005122274E-6</v>
      </c>
      <c r="K408" s="1">
        <f>Tabla3[[#This Row],[LON UAV]]-Tabla3[[#This Row],[LON MARKER]]</f>
        <v>5.6999999999973738E-6</v>
      </c>
      <c r="L408" s="2">
        <f>Tabla3[[#This Row],[ALT UAV]]-Tabla3[[#This Row],[ALT MARKER]]</f>
        <v>0.18</v>
      </c>
      <c r="M408" s="2">
        <f>Tabla3[[#This Row],[YAW UAV]]-Tabla3[[#This Row],[YAW MARKER]]</f>
        <v>0</v>
      </c>
    </row>
    <row r="409" spans="1:13" x14ac:dyDescent="0.25">
      <c r="A409">
        <f t="shared" si="6"/>
        <v>407</v>
      </c>
      <c r="B409" s="1">
        <v>40.5448187</v>
      </c>
      <c r="C409" s="1">
        <v>-4.0121130999999997</v>
      </c>
      <c r="D409">
        <v>0.19</v>
      </c>
      <c r="E409" s="5">
        <v>0</v>
      </c>
      <c r="F409" s="1">
        <v>40.5448144</v>
      </c>
      <c r="G409" s="1">
        <v>-4.0121187999999997</v>
      </c>
      <c r="H409" s="2">
        <v>0</v>
      </c>
      <c r="I409" s="2">
        <v>0</v>
      </c>
      <c r="J409" s="1">
        <f>Tabla3[[#This Row],[LAT UAV]]-Tabla3[[#This Row],[LAT MARKER]]</f>
        <v>4.3000000005122274E-6</v>
      </c>
      <c r="K409" s="1">
        <f>Tabla3[[#This Row],[LON UAV]]-Tabla3[[#This Row],[LON MARKER]]</f>
        <v>5.6999999999973738E-6</v>
      </c>
      <c r="L409" s="2">
        <f>Tabla3[[#This Row],[ALT UAV]]-Tabla3[[#This Row],[ALT MARKER]]</f>
        <v>0.19</v>
      </c>
      <c r="M409" s="2">
        <f>Tabla3[[#This Row],[YAW UAV]]-Tabla3[[#This Row],[YAW MARKER]]</f>
        <v>0</v>
      </c>
    </row>
    <row r="410" spans="1:13" x14ac:dyDescent="0.25">
      <c r="A410">
        <f t="shared" si="6"/>
        <v>408</v>
      </c>
      <c r="B410" s="1">
        <v>40.5448187</v>
      </c>
      <c r="C410" s="1">
        <v>-4.0121130999999997</v>
      </c>
      <c r="D410">
        <v>0.2</v>
      </c>
      <c r="E410" s="5">
        <v>0</v>
      </c>
      <c r="F410" s="1">
        <v>40.5448144</v>
      </c>
      <c r="G410" s="1">
        <v>-4.0121187999999997</v>
      </c>
      <c r="H410" s="2">
        <v>0</v>
      </c>
      <c r="I410" s="2">
        <v>0</v>
      </c>
      <c r="J410" s="1">
        <f>Tabla3[[#This Row],[LAT UAV]]-Tabla3[[#This Row],[LAT MARKER]]</f>
        <v>4.3000000005122274E-6</v>
      </c>
      <c r="K410" s="1">
        <f>Tabla3[[#This Row],[LON UAV]]-Tabla3[[#This Row],[LON MARKER]]</f>
        <v>5.6999999999973738E-6</v>
      </c>
      <c r="L410" s="2">
        <f>Tabla3[[#This Row],[ALT UAV]]-Tabla3[[#This Row],[ALT MARKER]]</f>
        <v>0.2</v>
      </c>
      <c r="M410" s="2">
        <f>Tabla3[[#This Row],[YAW UAV]]-Tabla3[[#This Row],[YAW MARKER]]</f>
        <v>0</v>
      </c>
    </row>
    <row r="411" spans="1:13" x14ac:dyDescent="0.25">
      <c r="A411">
        <f t="shared" si="6"/>
        <v>409</v>
      </c>
      <c r="B411" s="1">
        <v>40.5448187</v>
      </c>
      <c r="C411" s="1">
        <v>-4.0121130999999997</v>
      </c>
      <c r="D411">
        <v>0.21</v>
      </c>
      <c r="E411" s="5">
        <v>0</v>
      </c>
      <c r="F411" s="1">
        <v>40.5448144</v>
      </c>
      <c r="G411" s="1">
        <v>-4.0121187999999997</v>
      </c>
      <c r="H411" s="2">
        <v>0</v>
      </c>
      <c r="I411" s="2">
        <v>0</v>
      </c>
      <c r="J411" s="1">
        <f>Tabla3[[#This Row],[LAT UAV]]-Tabla3[[#This Row],[LAT MARKER]]</f>
        <v>4.3000000005122274E-6</v>
      </c>
      <c r="K411" s="1">
        <f>Tabla3[[#This Row],[LON UAV]]-Tabla3[[#This Row],[LON MARKER]]</f>
        <v>5.6999999999973738E-6</v>
      </c>
      <c r="L411" s="2">
        <f>Tabla3[[#This Row],[ALT UAV]]-Tabla3[[#This Row],[ALT MARKER]]</f>
        <v>0.21</v>
      </c>
      <c r="M411" s="2">
        <f>Tabla3[[#This Row],[YAW UAV]]-Tabla3[[#This Row],[YAW MARKER]]</f>
        <v>0</v>
      </c>
    </row>
    <row r="412" spans="1:13" x14ac:dyDescent="0.25">
      <c r="A412">
        <f t="shared" si="6"/>
        <v>410</v>
      </c>
      <c r="B412" s="1">
        <v>40.5448187</v>
      </c>
      <c r="C412" s="1">
        <v>-4.0121130999999997</v>
      </c>
      <c r="D412">
        <v>0.22</v>
      </c>
      <c r="E412" s="5">
        <v>0</v>
      </c>
      <c r="F412" s="1">
        <v>40.5448144</v>
      </c>
      <c r="G412" s="1">
        <v>-4.0121187999999997</v>
      </c>
      <c r="H412" s="2">
        <v>0</v>
      </c>
      <c r="I412" s="2">
        <v>0</v>
      </c>
      <c r="J412" s="1">
        <f>Tabla3[[#This Row],[LAT UAV]]-Tabla3[[#This Row],[LAT MARKER]]</f>
        <v>4.3000000005122274E-6</v>
      </c>
      <c r="K412" s="1">
        <f>Tabla3[[#This Row],[LON UAV]]-Tabla3[[#This Row],[LON MARKER]]</f>
        <v>5.6999999999973738E-6</v>
      </c>
      <c r="L412" s="2">
        <f>Tabla3[[#This Row],[ALT UAV]]-Tabla3[[#This Row],[ALT MARKER]]</f>
        <v>0.22</v>
      </c>
      <c r="M412" s="2">
        <f>Tabla3[[#This Row],[YAW UAV]]-Tabla3[[#This Row],[YAW MARKER]]</f>
        <v>0</v>
      </c>
    </row>
    <row r="413" spans="1:13" x14ac:dyDescent="0.25">
      <c r="A413">
        <f t="shared" si="6"/>
        <v>411</v>
      </c>
      <c r="B413" s="1">
        <v>40.5448187</v>
      </c>
      <c r="C413" s="1">
        <v>-4.0121130999999997</v>
      </c>
      <c r="D413">
        <v>0.22</v>
      </c>
      <c r="E413" s="5">
        <v>0</v>
      </c>
      <c r="F413" s="1">
        <v>40.5448144</v>
      </c>
      <c r="G413" s="1">
        <v>-4.0121187999999997</v>
      </c>
      <c r="H413" s="2">
        <v>0</v>
      </c>
      <c r="I413" s="2">
        <v>0</v>
      </c>
      <c r="J413" s="1">
        <f>Tabla3[[#This Row],[LAT UAV]]-Tabla3[[#This Row],[LAT MARKER]]</f>
        <v>4.3000000005122274E-6</v>
      </c>
      <c r="K413" s="1">
        <f>Tabla3[[#This Row],[LON UAV]]-Tabla3[[#This Row],[LON MARKER]]</f>
        <v>5.6999999999973738E-6</v>
      </c>
      <c r="L413" s="2">
        <f>Tabla3[[#This Row],[ALT UAV]]-Tabla3[[#This Row],[ALT MARKER]]</f>
        <v>0.22</v>
      </c>
      <c r="M413" s="2">
        <f>Tabla3[[#This Row],[YAW UAV]]-Tabla3[[#This Row],[YAW MARKER]]</f>
        <v>0</v>
      </c>
    </row>
    <row r="414" spans="1:13" x14ac:dyDescent="0.25">
      <c r="A414">
        <f t="shared" si="6"/>
        <v>412</v>
      </c>
      <c r="B414" s="1">
        <v>40.5448187</v>
      </c>
      <c r="C414" s="1">
        <v>-4.0121130999999997</v>
      </c>
      <c r="D414">
        <v>0.23</v>
      </c>
      <c r="E414" s="5">
        <v>0</v>
      </c>
      <c r="F414" s="1">
        <v>40.5448144</v>
      </c>
      <c r="G414" s="1">
        <v>-4.0121187999999997</v>
      </c>
      <c r="H414" s="2">
        <v>0</v>
      </c>
      <c r="I414" s="2">
        <v>0</v>
      </c>
      <c r="J414" s="1">
        <f>Tabla3[[#This Row],[LAT UAV]]-Tabla3[[#This Row],[LAT MARKER]]</f>
        <v>4.3000000005122274E-6</v>
      </c>
      <c r="K414" s="1">
        <f>Tabla3[[#This Row],[LON UAV]]-Tabla3[[#This Row],[LON MARKER]]</f>
        <v>5.6999999999973738E-6</v>
      </c>
      <c r="L414" s="2">
        <f>Tabla3[[#This Row],[ALT UAV]]-Tabla3[[#This Row],[ALT MARKER]]</f>
        <v>0.23</v>
      </c>
      <c r="M414" s="2">
        <f>Tabla3[[#This Row],[YAW UAV]]-Tabla3[[#This Row],[YAW MARKER]]</f>
        <v>0</v>
      </c>
    </row>
    <row r="415" spans="1:13" x14ac:dyDescent="0.25">
      <c r="A415">
        <f t="shared" si="6"/>
        <v>413</v>
      </c>
      <c r="B415" s="1">
        <v>40.5448187</v>
      </c>
      <c r="C415" s="1">
        <v>-4.0121130000000003</v>
      </c>
      <c r="D415">
        <v>0.24</v>
      </c>
      <c r="E415" s="5">
        <v>0</v>
      </c>
      <c r="F415" s="1">
        <v>40.5448144</v>
      </c>
      <c r="G415" s="1">
        <v>-4.0121187999999997</v>
      </c>
      <c r="H415" s="2">
        <v>0</v>
      </c>
      <c r="I415" s="2">
        <v>0</v>
      </c>
      <c r="J415" s="1">
        <f>Tabla3[[#This Row],[LAT UAV]]-Tabla3[[#This Row],[LAT MARKER]]</f>
        <v>4.3000000005122274E-6</v>
      </c>
      <c r="K415" s="1">
        <f>Tabla3[[#This Row],[LON UAV]]-Tabla3[[#This Row],[LON MARKER]]</f>
        <v>5.7999999993896267E-6</v>
      </c>
      <c r="L415" s="2">
        <f>Tabla3[[#This Row],[ALT UAV]]-Tabla3[[#This Row],[ALT MARKER]]</f>
        <v>0.24</v>
      </c>
      <c r="M415" s="2">
        <f>Tabla3[[#This Row],[YAW UAV]]-Tabla3[[#This Row],[YAW MARKER]]</f>
        <v>0</v>
      </c>
    </row>
    <row r="416" spans="1:13" x14ac:dyDescent="0.25">
      <c r="A416">
        <f t="shared" si="6"/>
        <v>414</v>
      </c>
      <c r="B416" s="1">
        <v>40.5448187</v>
      </c>
      <c r="C416" s="1">
        <v>-4.0121130000000003</v>
      </c>
      <c r="D416">
        <v>0.25</v>
      </c>
      <c r="E416" s="5">
        <v>0</v>
      </c>
      <c r="F416" s="1">
        <v>40.5448144</v>
      </c>
      <c r="G416" s="1">
        <v>-4.0121187999999997</v>
      </c>
      <c r="H416" s="2">
        <v>0</v>
      </c>
      <c r="I416" s="2">
        <v>0</v>
      </c>
      <c r="J416" s="1">
        <f>Tabla3[[#This Row],[LAT UAV]]-Tabla3[[#This Row],[LAT MARKER]]</f>
        <v>4.3000000005122274E-6</v>
      </c>
      <c r="K416" s="1">
        <f>Tabla3[[#This Row],[LON UAV]]-Tabla3[[#This Row],[LON MARKER]]</f>
        <v>5.7999999993896267E-6</v>
      </c>
      <c r="L416" s="2">
        <f>Tabla3[[#This Row],[ALT UAV]]-Tabla3[[#This Row],[ALT MARKER]]</f>
        <v>0.25</v>
      </c>
      <c r="M416" s="2">
        <f>Tabla3[[#This Row],[YAW UAV]]-Tabla3[[#This Row],[YAW MARKER]]</f>
        <v>0</v>
      </c>
    </row>
    <row r="417" spans="1:13" x14ac:dyDescent="0.25">
      <c r="A417">
        <f t="shared" si="6"/>
        <v>415</v>
      </c>
      <c r="B417" s="1">
        <v>40.5448187</v>
      </c>
      <c r="C417" s="1">
        <v>-4.0121130000000003</v>
      </c>
      <c r="D417">
        <v>0.26</v>
      </c>
      <c r="E417" s="5">
        <v>0</v>
      </c>
      <c r="F417" s="1">
        <v>40.5448144</v>
      </c>
      <c r="G417" s="1">
        <v>-4.0121187999999997</v>
      </c>
      <c r="H417" s="2">
        <v>0</v>
      </c>
      <c r="I417" s="2">
        <v>0</v>
      </c>
      <c r="J417" s="1">
        <f>Tabla3[[#This Row],[LAT UAV]]-Tabla3[[#This Row],[LAT MARKER]]</f>
        <v>4.3000000005122274E-6</v>
      </c>
      <c r="K417" s="1">
        <f>Tabla3[[#This Row],[LON UAV]]-Tabla3[[#This Row],[LON MARKER]]</f>
        <v>5.7999999993896267E-6</v>
      </c>
      <c r="L417" s="2">
        <f>Tabla3[[#This Row],[ALT UAV]]-Tabla3[[#This Row],[ALT MARKER]]</f>
        <v>0.26</v>
      </c>
      <c r="M417" s="2">
        <f>Tabla3[[#This Row],[YAW UAV]]-Tabla3[[#This Row],[YAW MARKER]]</f>
        <v>0</v>
      </c>
    </row>
    <row r="418" spans="1:13" x14ac:dyDescent="0.25">
      <c r="A418">
        <f t="shared" si="6"/>
        <v>416</v>
      </c>
      <c r="B418" s="1">
        <v>40.5448187</v>
      </c>
      <c r="C418" s="1">
        <v>-4.0121130000000003</v>
      </c>
      <c r="D418">
        <v>0.26</v>
      </c>
      <c r="E418" s="5">
        <v>0</v>
      </c>
      <c r="F418" s="1">
        <v>40.5448144</v>
      </c>
      <c r="G418" s="1">
        <v>-4.0121187999999997</v>
      </c>
      <c r="H418" s="2">
        <v>0</v>
      </c>
      <c r="I418" s="2">
        <v>0</v>
      </c>
      <c r="J418" s="1">
        <f>Tabla3[[#This Row],[LAT UAV]]-Tabla3[[#This Row],[LAT MARKER]]</f>
        <v>4.3000000005122274E-6</v>
      </c>
      <c r="K418" s="1">
        <f>Tabla3[[#This Row],[LON UAV]]-Tabla3[[#This Row],[LON MARKER]]</f>
        <v>5.7999999993896267E-6</v>
      </c>
      <c r="L418" s="2">
        <f>Tabla3[[#This Row],[ALT UAV]]-Tabla3[[#This Row],[ALT MARKER]]</f>
        <v>0.26</v>
      </c>
      <c r="M418" s="2">
        <f>Tabla3[[#This Row],[YAW UAV]]-Tabla3[[#This Row],[YAW MARKER]]</f>
        <v>0</v>
      </c>
    </row>
    <row r="419" spans="1:13" x14ac:dyDescent="0.25">
      <c r="A419">
        <f t="shared" si="6"/>
        <v>417</v>
      </c>
      <c r="B419" s="1">
        <v>40.5448187</v>
      </c>
      <c r="C419" s="1">
        <v>-4.0121130000000003</v>
      </c>
      <c r="D419">
        <v>0.27</v>
      </c>
      <c r="E419" s="5">
        <v>0</v>
      </c>
      <c r="F419" s="1">
        <v>40.5448144</v>
      </c>
      <c r="G419" s="1">
        <v>-4.0121187999999997</v>
      </c>
      <c r="H419" s="2">
        <v>0</v>
      </c>
      <c r="I419" s="2">
        <v>0</v>
      </c>
      <c r="J419" s="1">
        <f>Tabla3[[#This Row],[LAT UAV]]-Tabla3[[#This Row],[LAT MARKER]]</f>
        <v>4.3000000005122274E-6</v>
      </c>
      <c r="K419" s="1">
        <f>Tabla3[[#This Row],[LON UAV]]-Tabla3[[#This Row],[LON MARKER]]</f>
        <v>5.7999999993896267E-6</v>
      </c>
      <c r="L419" s="2">
        <f>Tabla3[[#This Row],[ALT UAV]]-Tabla3[[#This Row],[ALT MARKER]]</f>
        <v>0.27</v>
      </c>
      <c r="M419" s="2">
        <f>Tabla3[[#This Row],[YAW UAV]]-Tabla3[[#This Row],[YAW MARKER]]</f>
        <v>0</v>
      </c>
    </row>
    <row r="420" spans="1:13" x14ac:dyDescent="0.25">
      <c r="A420">
        <f t="shared" si="6"/>
        <v>418</v>
      </c>
      <c r="B420" s="1">
        <v>40.5448187</v>
      </c>
      <c r="C420" s="1">
        <v>-4.0121130000000003</v>
      </c>
      <c r="D420">
        <v>0.27</v>
      </c>
      <c r="E420" s="5">
        <v>0</v>
      </c>
      <c r="F420" s="1">
        <v>40.5448144</v>
      </c>
      <c r="G420" s="1">
        <v>-4.0121187999999997</v>
      </c>
      <c r="H420" s="2">
        <v>0</v>
      </c>
      <c r="I420" s="2">
        <v>0</v>
      </c>
      <c r="J420" s="1">
        <f>Tabla3[[#This Row],[LAT UAV]]-Tabla3[[#This Row],[LAT MARKER]]</f>
        <v>4.3000000005122274E-6</v>
      </c>
      <c r="K420" s="1">
        <f>Tabla3[[#This Row],[LON UAV]]-Tabla3[[#This Row],[LON MARKER]]</f>
        <v>5.7999999993896267E-6</v>
      </c>
      <c r="L420" s="2">
        <f>Tabla3[[#This Row],[ALT UAV]]-Tabla3[[#This Row],[ALT MARKER]]</f>
        <v>0.27</v>
      </c>
      <c r="M420" s="2">
        <f>Tabla3[[#This Row],[YAW UAV]]-Tabla3[[#This Row],[YAW MARKER]]</f>
        <v>0</v>
      </c>
    </row>
    <row r="421" spans="1:13" x14ac:dyDescent="0.25">
      <c r="A421">
        <f t="shared" si="6"/>
        <v>419</v>
      </c>
      <c r="B421" s="1">
        <v>40.5448187</v>
      </c>
      <c r="C421" s="1">
        <v>-4.0121130000000003</v>
      </c>
      <c r="D421">
        <v>0.28000000000000003</v>
      </c>
      <c r="E421" s="5">
        <v>0</v>
      </c>
      <c r="F421" s="1">
        <v>40.5448144</v>
      </c>
      <c r="G421" s="1">
        <v>-4.0121187999999997</v>
      </c>
      <c r="H421" s="2">
        <v>0</v>
      </c>
      <c r="I421" s="2">
        <v>0</v>
      </c>
      <c r="J421" s="1">
        <f>Tabla3[[#This Row],[LAT UAV]]-Tabla3[[#This Row],[LAT MARKER]]</f>
        <v>4.3000000005122274E-6</v>
      </c>
      <c r="K421" s="1">
        <f>Tabla3[[#This Row],[LON UAV]]-Tabla3[[#This Row],[LON MARKER]]</f>
        <v>5.7999999993896267E-6</v>
      </c>
      <c r="L421" s="2">
        <f>Tabla3[[#This Row],[ALT UAV]]-Tabla3[[#This Row],[ALT MARKER]]</f>
        <v>0.28000000000000003</v>
      </c>
      <c r="M421" s="2">
        <f>Tabla3[[#This Row],[YAW UAV]]-Tabla3[[#This Row],[YAW MARKER]]</f>
        <v>0</v>
      </c>
    </row>
    <row r="422" spans="1:13" x14ac:dyDescent="0.25">
      <c r="A422">
        <f t="shared" si="6"/>
        <v>420</v>
      </c>
      <c r="B422" s="1">
        <v>40.5448187</v>
      </c>
      <c r="C422" s="1">
        <v>-4.0121130000000003</v>
      </c>
      <c r="D422">
        <v>0.28000000000000003</v>
      </c>
      <c r="E422" s="5">
        <v>0</v>
      </c>
      <c r="F422" s="1">
        <v>40.5448144</v>
      </c>
      <c r="G422" s="1">
        <v>-4.0121187999999997</v>
      </c>
      <c r="H422" s="2">
        <v>0</v>
      </c>
      <c r="I422" s="2">
        <v>0</v>
      </c>
      <c r="J422" s="1">
        <f>Tabla3[[#This Row],[LAT UAV]]-Tabla3[[#This Row],[LAT MARKER]]</f>
        <v>4.3000000005122274E-6</v>
      </c>
      <c r="K422" s="1">
        <f>Tabla3[[#This Row],[LON UAV]]-Tabla3[[#This Row],[LON MARKER]]</f>
        <v>5.7999999993896267E-6</v>
      </c>
      <c r="L422" s="2">
        <f>Tabla3[[#This Row],[ALT UAV]]-Tabla3[[#This Row],[ALT MARKER]]</f>
        <v>0.28000000000000003</v>
      </c>
      <c r="M422" s="2">
        <f>Tabla3[[#This Row],[YAW UAV]]-Tabla3[[#This Row],[YAW MARKER]]</f>
        <v>0</v>
      </c>
    </row>
    <row r="423" spans="1:13" x14ac:dyDescent="0.25">
      <c r="A423">
        <f t="shared" si="6"/>
        <v>421</v>
      </c>
      <c r="B423" s="1">
        <v>40.5448187</v>
      </c>
      <c r="C423" s="1">
        <v>-4.0121130000000003</v>
      </c>
      <c r="D423">
        <v>0.28000000000000003</v>
      </c>
      <c r="E423" s="5">
        <v>0.57295779513082323</v>
      </c>
      <c r="F423" s="1">
        <v>40.5448144</v>
      </c>
      <c r="G423" s="1">
        <v>-4.0121187999999997</v>
      </c>
      <c r="H423" s="2">
        <v>0</v>
      </c>
      <c r="I423" s="2">
        <v>0</v>
      </c>
      <c r="J423" s="1">
        <f>Tabla3[[#This Row],[LAT UAV]]-Tabla3[[#This Row],[LAT MARKER]]</f>
        <v>4.3000000005122274E-6</v>
      </c>
      <c r="K423" s="1">
        <f>Tabla3[[#This Row],[LON UAV]]-Tabla3[[#This Row],[LON MARKER]]</f>
        <v>5.7999999993896267E-6</v>
      </c>
      <c r="L423" s="2">
        <f>Tabla3[[#This Row],[ALT UAV]]-Tabla3[[#This Row],[ALT MARKER]]</f>
        <v>0.28000000000000003</v>
      </c>
      <c r="M423" s="2">
        <f>Tabla3[[#This Row],[YAW UAV]]-Tabla3[[#This Row],[YAW MARKER]]</f>
        <v>0.57295779513082323</v>
      </c>
    </row>
    <row r="424" spans="1:13" x14ac:dyDescent="0.25">
      <c r="A424">
        <f t="shared" si="6"/>
        <v>422</v>
      </c>
      <c r="B424" s="1">
        <v>40.5448187</v>
      </c>
      <c r="C424" s="1">
        <v>-4.0121130000000003</v>
      </c>
      <c r="D424">
        <v>0.28000000000000003</v>
      </c>
      <c r="E424" s="5">
        <v>0.57295779513082323</v>
      </c>
      <c r="F424" s="1">
        <v>40.5448144</v>
      </c>
      <c r="G424" s="1">
        <v>-4.0121187999999997</v>
      </c>
      <c r="H424" s="2">
        <v>0</v>
      </c>
      <c r="I424" s="2">
        <v>0</v>
      </c>
      <c r="J424" s="1">
        <f>Tabla3[[#This Row],[LAT UAV]]-Tabla3[[#This Row],[LAT MARKER]]</f>
        <v>4.3000000005122274E-6</v>
      </c>
      <c r="K424" s="1">
        <f>Tabla3[[#This Row],[LON UAV]]-Tabla3[[#This Row],[LON MARKER]]</f>
        <v>5.7999999993896267E-6</v>
      </c>
      <c r="L424" s="2">
        <f>Tabla3[[#This Row],[ALT UAV]]-Tabla3[[#This Row],[ALT MARKER]]</f>
        <v>0.28000000000000003</v>
      </c>
      <c r="M424" s="2">
        <f>Tabla3[[#This Row],[YAW UAV]]-Tabla3[[#This Row],[YAW MARKER]]</f>
        <v>0.57295779513082323</v>
      </c>
    </row>
    <row r="425" spans="1:13" x14ac:dyDescent="0.25">
      <c r="A425">
        <f t="shared" si="6"/>
        <v>423</v>
      </c>
      <c r="B425" s="1">
        <v>40.5448187</v>
      </c>
      <c r="C425" s="1">
        <v>-4.0121130000000003</v>
      </c>
      <c r="D425">
        <v>0.28000000000000003</v>
      </c>
      <c r="E425" s="5">
        <v>0.57295779513082323</v>
      </c>
      <c r="F425" s="1">
        <v>40.5448144</v>
      </c>
      <c r="G425" s="1">
        <v>-4.0121187999999997</v>
      </c>
      <c r="H425" s="2">
        <v>0</v>
      </c>
      <c r="I425" s="2">
        <v>0</v>
      </c>
      <c r="J425" s="1">
        <f>Tabla3[[#This Row],[LAT UAV]]-Tabla3[[#This Row],[LAT MARKER]]</f>
        <v>4.3000000005122274E-6</v>
      </c>
      <c r="K425" s="1">
        <f>Tabla3[[#This Row],[LON UAV]]-Tabla3[[#This Row],[LON MARKER]]</f>
        <v>5.7999999993896267E-6</v>
      </c>
      <c r="L425" s="2">
        <f>Tabla3[[#This Row],[ALT UAV]]-Tabla3[[#This Row],[ALT MARKER]]</f>
        <v>0.28000000000000003</v>
      </c>
      <c r="M425" s="2">
        <f>Tabla3[[#This Row],[YAW UAV]]-Tabla3[[#This Row],[YAW MARKER]]</f>
        <v>0.57295779513082323</v>
      </c>
    </row>
    <row r="426" spans="1:13" x14ac:dyDescent="0.25">
      <c r="A426">
        <f t="shared" si="6"/>
        <v>424</v>
      </c>
      <c r="B426" s="1">
        <v>40.5448187</v>
      </c>
      <c r="C426" s="1">
        <v>-4.0121130000000003</v>
      </c>
      <c r="D426">
        <v>0.28999999999999998</v>
      </c>
      <c r="E426" s="5">
        <v>0.57295779513082323</v>
      </c>
      <c r="F426" s="1">
        <v>40.5448144</v>
      </c>
      <c r="G426" s="1">
        <v>-4.0121187999999997</v>
      </c>
      <c r="H426" s="2">
        <v>0</v>
      </c>
      <c r="I426" s="2">
        <v>0</v>
      </c>
      <c r="J426" s="1">
        <f>Tabla3[[#This Row],[LAT UAV]]-Tabla3[[#This Row],[LAT MARKER]]</f>
        <v>4.3000000005122274E-6</v>
      </c>
      <c r="K426" s="1">
        <f>Tabla3[[#This Row],[LON UAV]]-Tabla3[[#This Row],[LON MARKER]]</f>
        <v>5.7999999993896267E-6</v>
      </c>
      <c r="L426" s="2">
        <f>Tabla3[[#This Row],[ALT UAV]]-Tabla3[[#This Row],[ALT MARKER]]</f>
        <v>0.28999999999999998</v>
      </c>
      <c r="M426" s="2">
        <f>Tabla3[[#This Row],[YAW UAV]]-Tabla3[[#This Row],[YAW MARKER]]</f>
        <v>0.57295779513082323</v>
      </c>
    </row>
    <row r="427" spans="1:13" x14ac:dyDescent="0.25">
      <c r="A427">
        <f t="shared" si="6"/>
        <v>425</v>
      </c>
      <c r="B427" s="1">
        <v>40.5448187</v>
      </c>
      <c r="C427" s="1">
        <v>-4.0121130000000003</v>
      </c>
      <c r="D427">
        <v>0.28999999999999998</v>
      </c>
      <c r="E427" s="5">
        <v>0.57295779513082323</v>
      </c>
      <c r="F427" s="1">
        <v>40.5448144</v>
      </c>
      <c r="G427" s="1">
        <v>-4.0121187999999997</v>
      </c>
      <c r="H427" s="2">
        <v>0</v>
      </c>
      <c r="I427" s="2">
        <v>0</v>
      </c>
      <c r="J427" s="1">
        <f>Tabla3[[#This Row],[LAT UAV]]-Tabla3[[#This Row],[LAT MARKER]]</f>
        <v>4.3000000005122274E-6</v>
      </c>
      <c r="K427" s="1">
        <f>Tabla3[[#This Row],[LON UAV]]-Tabla3[[#This Row],[LON MARKER]]</f>
        <v>5.7999999993896267E-6</v>
      </c>
      <c r="L427" s="2">
        <f>Tabla3[[#This Row],[ALT UAV]]-Tabla3[[#This Row],[ALT MARKER]]</f>
        <v>0.28999999999999998</v>
      </c>
      <c r="M427" s="2">
        <f>Tabla3[[#This Row],[YAW UAV]]-Tabla3[[#This Row],[YAW MARKER]]</f>
        <v>0.57295779513082323</v>
      </c>
    </row>
    <row r="428" spans="1:13" x14ac:dyDescent="0.25">
      <c r="A428">
        <f t="shared" si="6"/>
        <v>426</v>
      </c>
      <c r="B428" s="1">
        <v>40.5448187</v>
      </c>
      <c r="C428" s="1">
        <v>-4.0121130000000003</v>
      </c>
      <c r="D428">
        <v>0.3</v>
      </c>
      <c r="E428" s="5">
        <v>0.57295779513082323</v>
      </c>
      <c r="F428" s="1">
        <v>40.5448144</v>
      </c>
      <c r="G428" s="1">
        <v>-4.0121187999999997</v>
      </c>
      <c r="H428" s="2">
        <v>0</v>
      </c>
      <c r="I428" s="2">
        <v>0</v>
      </c>
      <c r="J428" s="1">
        <f>Tabla3[[#This Row],[LAT UAV]]-Tabla3[[#This Row],[LAT MARKER]]</f>
        <v>4.3000000005122274E-6</v>
      </c>
      <c r="K428" s="1">
        <f>Tabla3[[#This Row],[LON UAV]]-Tabla3[[#This Row],[LON MARKER]]</f>
        <v>5.7999999993896267E-6</v>
      </c>
      <c r="L428" s="2">
        <f>Tabla3[[#This Row],[ALT UAV]]-Tabla3[[#This Row],[ALT MARKER]]</f>
        <v>0.3</v>
      </c>
      <c r="M428" s="2">
        <f>Tabla3[[#This Row],[YAW UAV]]-Tabla3[[#This Row],[YAW MARKER]]</f>
        <v>0.57295779513082323</v>
      </c>
    </row>
    <row r="429" spans="1:13" x14ac:dyDescent="0.25">
      <c r="A429">
        <f t="shared" si="6"/>
        <v>427</v>
      </c>
      <c r="B429" s="1">
        <v>40.5448187</v>
      </c>
      <c r="C429" s="1">
        <v>-4.0121130000000003</v>
      </c>
      <c r="D429">
        <v>0.3</v>
      </c>
      <c r="E429" s="5">
        <v>0.57295779513082323</v>
      </c>
      <c r="F429" s="1">
        <v>40.5448144</v>
      </c>
      <c r="G429" s="1">
        <v>-4.0121187999999997</v>
      </c>
      <c r="H429" s="2">
        <v>0</v>
      </c>
      <c r="I429" s="2">
        <v>0</v>
      </c>
      <c r="J429" s="1">
        <f>Tabla3[[#This Row],[LAT UAV]]-Tabla3[[#This Row],[LAT MARKER]]</f>
        <v>4.3000000005122274E-6</v>
      </c>
      <c r="K429" s="1">
        <f>Tabla3[[#This Row],[LON UAV]]-Tabla3[[#This Row],[LON MARKER]]</f>
        <v>5.7999999993896267E-6</v>
      </c>
      <c r="L429" s="2">
        <f>Tabla3[[#This Row],[ALT UAV]]-Tabla3[[#This Row],[ALT MARKER]]</f>
        <v>0.3</v>
      </c>
      <c r="M429" s="2">
        <f>Tabla3[[#This Row],[YAW UAV]]-Tabla3[[#This Row],[YAW MARKER]]</f>
        <v>0.57295779513082323</v>
      </c>
    </row>
    <row r="430" spans="1:13" x14ac:dyDescent="0.25">
      <c r="A430">
        <f t="shared" si="6"/>
        <v>428</v>
      </c>
      <c r="B430" s="1">
        <v>40.544818599999999</v>
      </c>
      <c r="C430" s="1">
        <v>-4.0121130000000003</v>
      </c>
      <c r="D430">
        <v>0.31</v>
      </c>
      <c r="E430" s="5">
        <v>0.57295779513082323</v>
      </c>
      <c r="F430" s="1">
        <v>40.5448144</v>
      </c>
      <c r="G430" s="1">
        <v>-4.0121187999999997</v>
      </c>
      <c r="H430" s="2">
        <v>0</v>
      </c>
      <c r="I430" s="2">
        <v>0</v>
      </c>
      <c r="J430" s="1">
        <f>Tabla3[[#This Row],[LAT UAV]]-Tabla3[[#This Row],[LAT MARKER]]</f>
        <v>4.1999999993436177E-6</v>
      </c>
      <c r="K430" s="1">
        <f>Tabla3[[#This Row],[LON UAV]]-Tabla3[[#This Row],[LON MARKER]]</f>
        <v>5.7999999993896267E-6</v>
      </c>
      <c r="L430" s="2">
        <f>Tabla3[[#This Row],[ALT UAV]]-Tabla3[[#This Row],[ALT MARKER]]</f>
        <v>0.31</v>
      </c>
      <c r="M430" s="2">
        <f>Tabla3[[#This Row],[YAW UAV]]-Tabla3[[#This Row],[YAW MARKER]]</f>
        <v>0.57295779513082323</v>
      </c>
    </row>
    <row r="431" spans="1:13" x14ac:dyDescent="0.25">
      <c r="A431">
        <f t="shared" si="6"/>
        <v>429</v>
      </c>
      <c r="B431" s="1">
        <v>40.544818599999999</v>
      </c>
      <c r="C431" s="1">
        <v>-4.0121130000000003</v>
      </c>
      <c r="D431">
        <v>0.31</v>
      </c>
      <c r="E431" s="5">
        <v>0.57295779513082323</v>
      </c>
      <c r="F431" s="1">
        <v>40.5448144</v>
      </c>
      <c r="G431" s="1">
        <v>-4.0121187999999997</v>
      </c>
      <c r="H431" s="2">
        <v>0</v>
      </c>
      <c r="I431" s="2">
        <v>0</v>
      </c>
      <c r="J431" s="1">
        <f>Tabla3[[#This Row],[LAT UAV]]-Tabla3[[#This Row],[LAT MARKER]]</f>
        <v>4.1999999993436177E-6</v>
      </c>
      <c r="K431" s="1">
        <f>Tabla3[[#This Row],[LON UAV]]-Tabla3[[#This Row],[LON MARKER]]</f>
        <v>5.7999999993896267E-6</v>
      </c>
      <c r="L431" s="2">
        <f>Tabla3[[#This Row],[ALT UAV]]-Tabla3[[#This Row],[ALT MARKER]]</f>
        <v>0.31</v>
      </c>
      <c r="M431" s="2">
        <f>Tabla3[[#This Row],[YAW UAV]]-Tabla3[[#This Row],[YAW MARKER]]</f>
        <v>0.57295779513082323</v>
      </c>
    </row>
    <row r="432" spans="1:13" x14ac:dyDescent="0.25">
      <c r="A432">
        <f t="shared" si="6"/>
        <v>430</v>
      </c>
      <c r="B432" s="1">
        <v>40.544818599999999</v>
      </c>
      <c r="C432" s="1">
        <v>-4.0121130000000003</v>
      </c>
      <c r="D432">
        <v>0.31</v>
      </c>
      <c r="E432" s="5">
        <v>0.57295779513082323</v>
      </c>
      <c r="F432" s="1">
        <v>40.5448144</v>
      </c>
      <c r="G432" s="1">
        <v>-4.0121187999999997</v>
      </c>
      <c r="H432" s="2">
        <v>0</v>
      </c>
      <c r="I432" s="2">
        <v>0</v>
      </c>
      <c r="J432" s="1">
        <f>Tabla3[[#This Row],[LAT UAV]]-Tabla3[[#This Row],[LAT MARKER]]</f>
        <v>4.1999999993436177E-6</v>
      </c>
      <c r="K432" s="1">
        <f>Tabla3[[#This Row],[LON UAV]]-Tabla3[[#This Row],[LON MARKER]]</f>
        <v>5.7999999993896267E-6</v>
      </c>
      <c r="L432" s="2">
        <f>Tabla3[[#This Row],[ALT UAV]]-Tabla3[[#This Row],[ALT MARKER]]</f>
        <v>0.31</v>
      </c>
      <c r="M432" s="2">
        <f>Tabla3[[#This Row],[YAW UAV]]-Tabla3[[#This Row],[YAW MARKER]]</f>
        <v>0.57295779513082323</v>
      </c>
    </row>
    <row r="433" spans="1:13" x14ac:dyDescent="0.25">
      <c r="A433">
        <f t="shared" si="6"/>
        <v>431</v>
      </c>
      <c r="B433" s="1">
        <v>40.544818599999999</v>
      </c>
      <c r="C433" s="1">
        <v>-4.0121129</v>
      </c>
      <c r="D433">
        <v>0.31</v>
      </c>
      <c r="E433" s="5">
        <v>0.57295779513082323</v>
      </c>
      <c r="F433" s="1">
        <v>40.5448144</v>
      </c>
      <c r="G433" s="1">
        <v>-4.0121187999999997</v>
      </c>
      <c r="H433" s="2">
        <v>0</v>
      </c>
      <c r="I433" s="2">
        <v>0</v>
      </c>
      <c r="J433" s="1">
        <f>Tabla3[[#This Row],[LAT UAV]]-Tabla3[[#This Row],[LAT MARKER]]</f>
        <v>4.1999999993436177E-6</v>
      </c>
      <c r="K433" s="1">
        <f>Tabla3[[#This Row],[LON UAV]]-Tabla3[[#This Row],[LON MARKER]]</f>
        <v>5.8999999996700581E-6</v>
      </c>
      <c r="L433" s="2">
        <f>Tabla3[[#This Row],[ALT UAV]]-Tabla3[[#This Row],[ALT MARKER]]</f>
        <v>0.31</v>
      </c>
      <c r="M433" s="2">
        <f>Tabla3[[#This Row],[YAW UAV]]-Tabla3[[#This Row],[YAW MARKER]]</f>
        <v>0.57295779513082323</v>
      </c>
    </row>
    <row r="434" spans="1:13" x14ac:dyDescent="0.25">
      <c r="A434">
        <f t="shared" si="6"/>
        <v>432</v>
      </c>
      <c r="B434" s="1">
        <v>40.544818599999999</v>
      </c>
      <c r="C434" s="1">
        <v>-4.0121129</v>
      </c>
      <c r="D434">
        <v>0.31</v>
      </c>
      <c r="E434" s="5">
        <v>0.57295779513082323</v>
      </c>
      <c r="F434" s="1">
        <v>40.5448144</v>
      </c>
      <c r="G434" s="1">
        <v>-4.0121187999999997</v>
      </c>
      <c r="H434" s="2">
        <v>0</v>
      </c>
      <c r="I434" s="2">
        <v>0</v>
      </c>
      <c r="J434" s="1">
        <f>Tabla3[[#This Row],[LAT UAV]]-Tabla3[[#This Row],[LAT MARKER]]</f>
        <v>4.1999999993436177E-6</v>
      </c>
      <c r="K434" s="1">
        <f>Tabla3[[#This Row],[LON UAV]]-Tabla3[[#This Row],[LON MARKER]]</f>
        <v>5.8999999996700581E-6</v>
      </c>
      <c r="L434" s="2">
        <f>Tabla3[[#This Row],[ALT UAV]]-Tabla3[[#This Row],[ALT MARKER]]</f>
        <v>0.31</v>
      </c>
      <c r="M434" s="2">
        <f>Tabla3[[#This Row],[YAW UAV]]-Tabla3[[#This Row],[YAW MARKER]]</f>
        <v>0.57295779513082323</v>
      </c>
    </row>
    <row r="435" spans="1:13" x14ac:dyDescent="0.25">
      <c r="A435">
        <f t="shared" si="6"/>
        <v>433</v>
      </c>
      <c r="B435" s="1">
        <v>40.544818599999999</v>
      </c>
      <c r="C435" s="1">
        <v>-4.0121129</v>
      </c>
      <c r="D435">
        <v>0.31</v>
      </c>
      <c r="E435" s="5">
        <v>0.57295779513082323</v>
      </c>
      <c r="F435" s="1">
        <v>40.5448144</v>
      </c>
      <c r="G435" s="1">
        <v>-4.0121187999999997</v>
      </c>
      <c r="H435" s="2">
        <v>0</v>
      </c>
      <c r="I435" s="2">
        <v>0</v>
      </c>
      <c r="J435" s="1">
        <f>Tabla3[[#This Row],[LAT UAV]]-Tabla3[[#This Row],[LAT MARKER]]</f>
        <v>4.1999999993436177E-6</v>
      </c>
      <c r="K435" s="1">
        <f>Tabla3[[#This Row],[LON UAV]]-Tabla3[[#This Row],[LON MARKER]]</f>
        <v>5.8999999996700581E-6</v>
      </c>
      <c r="L435" s="2">
        <f>Tabla3[[#This Row],[ALT UAV]]-Tabla3[[#This Row],[ALT MARKER]]</f>
        <v>0.31</v>
      </c>
      <c r="M435" s="2">
        <f>Tabla3[[#This Row],[YAW UAV]]-Tabla3[[#This Row],[YAW MARKER]]</f>
        <v>0.57295779513082323</v>
      </c>
    </row>
    <row r="436" spans="1:13" x14ac:dyDescent="0.25">
      <c r="A436">
        <f t="shared" si="6"/>
        <v>434</v>
      </c>
      <c r="B436" s="1">
        <v>40.544818599999999</v>
      </c>
      <c r="C436" s="1">
        <v>-4.0121129</v>
      </c>
      <c r="D436">
        <v>0.31</v>
      </c>
      <c r="E436" s="5">
        <v>0.57295779513082323</v>
      </c>
      <c r="F436" s="1">
        <v>40.5448144</v>
      </c>
      <c r="G436" s="1">
        <v>-4.0121187999999997</v>
      </c>
      <c r="H436" s="2">
        <v>0</v>
      </c>
      <c r="I436" s="2">
        <v>0</v>
      </c>
      <c r="J436" s="1">
        <f>Tabla3[[#This Row],[LAT UAV]]-Tabla3[[#This Row],[LAT MARKER]]</f>
        <v>4.1999999993436177E-6</v>
      </c>
      <c r="K436" s="1">
        <f>Tabla3[[#This Row],[LON UAV]]-Tabla3[[#This Row],[LON MARKER]]</f>
        <v>5.8999999996700581E-6</v>
      </c>
      <c r="L436" s="2">
        <f>Tabla3[[#This Row],[ALT UAV]]-Tabla3[[#This Row],[ALT MARKER]]</f>
        <v>0.31</v>
      </c>
      <c r="M436" s="2">
        <f>Tabla3[[#This Row],[YAW UAV]]-Tabla3[[#This Row],[YAW MARKER]]</f>
        <v>0.57295779513082323</v>
      </c>
    </row>
    <row r="437" spans="1:13" x14ac:dyDescent="0.25">
      <c r="A437">
        <f t="shared" si="6"/>
        <v>435</v>
      </c>
      <c r="B437" s="1">
        <v>40.544818599999999</v>
      </c>
      <c r="C437" s="1">
        <v>-4.0121129</v>
      </c>
      <c r="D437">
        <v>0.31</v>
      </c>
      <c r="E437" s="5">
        <v>0.57295779513082323</v>
      </c>
      <c r="F437" s="1">
        <v>40.5448144</v>
      </c>
      <c r="G437" s="1">
        <v>-4.0121187999999997</v>
      </c>
      <c r="H437" s="2">
        <v>0</v>
      </c>
      <c r="I437" s="2">
        <v>0</v>
      </c>
      <c r="J437" s="1">
        <f>Tabla3[[#This Row],[LAT UAV]]-Tabla3[[#This Row],[LAT MARKER]]</f>
        <v>4.1999999993436177E-6</v>
      </c>
      <c r="K437" s="1">
        <f>Tabla3[[#This Row],[LON UAV]]-Tabla3[[#This Row],[LON MARKER]]</f>
        <v>5.8999999996700581E-6</v>
      </c>
      <c r="L437" s="2">
        <f>Tabla3[[#This Row],[ALT UAV]]-Tabla3[[#This Row],[ALT MARKER]]</f>
        <v>0.31</v>
      </c>
      <c r="M437" s="2">
        <f>Tabla3[[#This Row],[YAW UAV]]-Tabla3[[#This Row],[YAW MARKER]]</f>
        <v>0.57295779513082323</v>
      </c>
    </row>
    <row r="438" spans="1:13" x14ac:dyDescent="0.25">
      <c r="A438">
        <f t="shared" si="6"/>
        <v>436</v>
      </c>
      <c r="B438" s="1">
        <v>40.544818599999999</v>
      </c>
      <c r="C438" s="1">
        <v>-4.0121129</v>
      </c>
      <c r="D438">
        <v>0.31</v>
      </c>
      <c r="E438" s="5">
        <v>0.57295779513082323</v>
      </c>
      <c r="F438" s="1">
        <v>40.5448144</v>
      </c>
      <c r="G438" s="1">
        <v>-4.0121187999999997</v>
      </c>
      <c r="H438" s="2">
        <v>0</v>
      </c>
      <c r="I438" s="2">
        <v>0</v>
      </c>
      <c r="J438" s="1">
        <f>Tabla3[[#This Row],[LAT UAV]]-Tabla3[[#This Row],[LAT MARKER]]</f>
        <v>4.1999999993436177E-6</v>
      </c>
      <c r="K438" s="1">
        <f>Tabla3[[#This Row],[LON UAV]]-Tabla3[[#This Row],[LON MARKER]]</f>
        <v>5.8999999996700581E-6</v>
      </c>
      <c r="L438" s="2">
        <f>Tabla3[[#This Row],[ALT UAV]]-Tabla3[[#This Row],[ALT MARKER]]</f>
        <v>0.31</v>
      </c>
      <c r="M438" s="2">
        <f>Tabla3[[#This Row],[YAW UAV]]-Tabla3[[#This Row],[YAW MARKER]]</f>
        <v>0.57295779513082323</v>
      </c>
    </row>
    <row r="439" spans="1:13" x14ac:dyDescent="0.25">
      <c r="A439">
        <f t="shared" si="6"/>
        <v>437</v>
      </c>
      <c r="B439" s="1">
        <v>40.544818599999999</v>
      </c>
      <c r="C439" s="1">
        <v>-4.0121129</v>
      </c>
      <c r="D439">
        <v>0.31</v>
      </c>
      <c r="E439" s="5">
        <v>0.57295779513082323</v>
      </c>
      <c r="F439" s="1">
        <v>40.5448144</v>
      </c>
      <c r="G439" s="1">
        <v>-4.0121187999999997</v>
      </c>
      <c r="H439" s="2">
        <v>0</v>
      </c>
      <c r="I439" s="2">
        <v>0</v>
      </c>
      <c r="J439" s="1">
        <f>Tabla3[[#This Row],[LAT UAV]]-Tabla3[[#This Row],[LAT MARKER]]</f>
        <v>4.1999999993436177E-6</v>
      </c>
      <c r="K439" s="1">
        <f>Tabla3[[#This Row],[LON UAV]]-Tabla3[[#This Row],[LON MARKER]]</f>
        <v>5.8999999996700581E-6</v>
      </c>
      <c r="L439" s="2">
        <f>Tabla3[[#This Row],[ALT UAV]]-Tabla3[[#This Row],[ALT MARKER]]</f>
        <v>0.31</v>
      </c>
      <c r="M439" s="2">
        <f>Tabla3[[#This Row],[YAW UAV]]-Tabla3[[#This Row],[YAW MARKER]]</f>
        <v>0.57295779513082323</v>
      </c>
    </row>
    <row r="440" spans="1:13" x14ac:dyDescent="0.25">
      <c r="A440">
        <f t="shared" si="6"/>
        <v>438</v>
      </c>
      <c r="B440" s="1">
        <v>40.544818599999999</v>
      </c>
      <c r="C440" s="1">
        <v>-4.0121129</v>
      </c>
      <c r="D440">
        <v>0.31</v>
      </c>
      <c r="E440" s="5">
        <v>0.57295779513082323</v>
      </c>
      <c r="F440" s="1">
        <v>40.5448144</v>
      </c>
      <c r="G440" s="1">
        <v>-4.0121187999999997</v>
      </c>
      <c r="H440" s="2">
        <v>0</v>
      </c>
      <c r="I440" s="2">
        <v>0</v>
      </c>
      <c r="J440" s="1">
        <f>Tabla3[[#This Row],[LAT UAV]]-Tabla3[[#This Row],[LAT MARKER]]</f>
        <v>4.1999999993436177E-6</v>
      </c>
      <c r="K440" s="1">
        <f>Tabla3[[#This Row],[LON UAV]]-Tabla3[[#This Row],[LON MARKER]]</f>
        <v>5.8999999996700581E-6</v>
      </c>
      <c r="L440" s="2">
        <f>Tabla3[[#This Row],[ALT UAV]]-Tabla3[[#This Row],[ALT MARKER]]</f>
        <v>0.31</v>
      </c>
      <c r="M440" s="2">
        <f>Tabla3[[#This Row],[YAW UAV]]-Tabla3[[#This Row],[YAW MARKER]]</f>
        <v>0.57295779513082323</v>
      </c>
    </row>
    <row r="441" spans="1:13" x14ac:dyDescent="0.25">
      <c r="A441">
        <f t="shared" si="6"/>
        <v>439</v>
      </c>
      <c r="B441" s="1">
        <v>40.544818599999999</v>
      </c>
      <c r="C441" s="1">
        <v>-4.0121129</v>
      </c>
      <c r="D441">
        <v>0.31</v>
      </c>
      <c r="E441" s="5">
        <v>0.57295779513082323</v>
      </c>
      <c r="F441" s="1">
        <v>40.5448144</v>
      </c>
      <c r="G441" s="1">
        <v>-4.0121187999999997</v>
      </c>
      <c r="H441" s="2">
        <v>0</v>
      </c>
      <c r="I441" s="2">
        <v>0</v>
      </c>
      <c r="J441" s="1">
        <f>Tabla3[[#This Row],[LAT UAV]]-Tabla3[[#This Row],[LAT MARKER]]</f>
        <v>4.1999999993436177E-6</v>
      </c>
      <c r="K441" s="1">
        <f>Tabla3[[#This Row],[LON UAV]]-Tabla3[[#This Row],[LON MARKER]]</f>
        <v>5.8999999996700581E-6</v>
      </c>
      <c r="L441" s="2">
        <f>Tabla3[[#This Row],[ALT UAV]]-Tabla3[[#This Row],[ALT MARKER]]</f>
        <v>0.31</v>
      </c>
      <c r="M441" s="2">
        <f>Tabla3[[#This Row],[YAW UAV]]-Tabla3[[#This Row],[YAW MARKER]]</f>
        <v>0.57295779513082323</v>
      </c>
    </row>
    <row r="442" spans="1:13" x14ac:dyDescent="0.25">
      <c r="A442">
        <f t="shared" si="6"/>
        <v>440</v>
      </c>
      <c r="B442" s="1">
        <v>40.544818599999999</v>
      </c>
      <c r="C442" s="1">
        <v>-4.0121129</v>
      </c>
      <c r="D442">
        <v>0.3</v>
      </c>
      <c r="E442" s="5">
        <v>0.57295779513082323</v>
      </c>
      <c r="F442" s="1">
        <v>40.5448144</v>
      </c>
      <c r="G442" s="1">
        <v>-4.0121187999999997</v>
      </c>
      <c r="H442" s="2">
        <v>0</v>
      </c>
      <c r="I442" s="2">
        <v>0</v>
      </c>
      <c r="J442" s="1">
        <f>Tabla3[[#This Row],[LAT UAV]]-Tabla3[[#This Row],[LAT MARKER]]</f>
        <v>4.1999999993436177E-6</v>
      </c>
      <c r="K442" s="1">
        <f>Tabla3[[#This Row],[LON UAV]]-Tabla3[[#This Row],[LON MARKER]]</f>
        <v>5.8999999996700581E-6</v>
      </c>
      <c r="L442" s="2">
        <f>Tabla3[[#This Row],[ALT UAV]]-Tabla3[[#This Row],[ALT MARKER]]</f>
        <v>0.3</v>
      </c>
      <c r="M442" s="2">
        <f>Tabla3[[#This Row],[YAW UAV]]-Tabla3[[#This Row],[YAW MARKER]]</f>
        <v>0.57295779513082323</v>
      </c>
    </row>
    <row r="443" spans="1:13" x14ac:dyDescent="0.25">
      <c r="A443">
        <f t="shared" si="6"/>
        <v>441</v>
      </c>
      <c r="B443" s="1">
        <v>40.544818599999999</v>
      </c>
      <c r="C443" s="1">
        <v>-4.0121129</v>
      </c>
      <c r="D443">
        <v>0.3</v>
      </c>
      <c r="E443" s="5">
        <v>0.57295779513082323</v>
      </c>
      <c r="F443" s="1">
        <v>40.5448144</v>
      </c>
      <c r="G443" s="1">
        <v>-4.0121187999999997</v>
      </c>
      <c r="H443" s="2">
        <v>0</v>
      </c>
      <c r="I443" s="2">
        <v>0</v>
      </c>
      <c r="J443" s="1">
        <f>Tabla3[[#This Row],[LAT UAV]]-Tabla3[[#This Row],[LAT MARKER]]</f>
        <v>4.1999999993436177E-6</v>
      </c>
      <c r="K443" s="1">
        <f>Tabla3[[#This Row],[LON UAV]]-Tabla3[[#This Row],[LON MARKER]]</f>
        <v>5.8999999996700581E-6</v>
      </c>
      <c r="L443" s="2">
        <f>Tabla3[[#This Row],[ALT UAV]]-Tabla3[[#This Row],[ALT MARKER]]</f>
        <v>0.3</v>
      </c>
      <c r="M443" s="2">
        <f>Tabla3[[#This Row],[YAW UAV]]-Tabla3[[#This Row],[YAW MARKER]]</f>
        <v>0.57295779513082323</v>
      </c>
    </row>
    <row r="444" spans="1:13" x14ac:dyDescent="0.25">
      <c r="A444">
        <f t="shared" si="6"/>
        <v>442</v>
      </c>
      <c r="B444" s="1">
        <v>40.544818599999999</v>
      </c>
      <c r="C444" s="1">
        <v>-4.0121129</v>
      </c>
      <c r="D444">
        <v>0.3</v>
      </c>
      <c r="E444" s="5">
        <v>0.57295779513082323</v>
      </c>
      <c r="F444" s="1">
        <v>40.5448144</v>
      </c>
      <c r="G444" s="1">
        <v>-4.0121187999999997</v>
      </c>
      <c r="H444" s="2">
        <v>0</v>
      </c>
      <c r="I444" s="2">
        <v>0</v>
      </c>
      <c r="J444" s="1">
        <f>Tabla3[[#This Row],[LAT UAV]]-Tabla3[[#This Row],[LAT MARKER]]</f>
        <v>4.1999999993436177E-6</v>
      </c>
      <c r="K444" s="1">
        <f>Tabla3[[#This Row],[LON UAV]]-Tabla3[[#This Row],[LON MARKER]]</f>
        <v>5.8999999996700581E-6</v>
      </c>
      <c r="L444" s="2">
        <f>Tabla3[[#This Row],[ALT UAV]]-Tabla3[[#This Row],[ALT MARKER]]</f>
        <v>0.3</v>
      </c>
      <c r="M444" s="2">
        <f>Tabla3[[#This Row],[YAW UAV]]-Tabla3[[#This Row],[YAW MARKER]]</f>
        <v>0.57295779513082323</v>
      </c>
    </row>
    <row r="445" spans="1:13" x14ac:dyDescent="0.25">
      <c r="A445">
        <f t="shared" si="6"/>
        <v>443</v>
      </c>
      <c r="B445" s="1">
        <v>40.544818599999999</v>
      </c>
      <c r="C445" s="1">
        <v>-4.0121129</v>
      </c>
      <c r="D445">
        <v>0.3</v>
      </c>
      <c r="E445" s="5">
        <v>0.57295779513082323</v>
      </c>
      <c r="F445" s="1">
        <v>40.5448144</v>
      </c>
      <c r="G445" s="1">
        <v>-4.0121187999999997</v>
      </c>
      <c r="H445" s="2">
        <v>0</v>
      </c>
      <c r="I445" s="2">
        <v>0</v>
      </c>
      <c r="J445" s="1">
        <f>Tabla3[[#This Row],[LAT UAV]]-Tabla3[[#This Row],[LAT MARKER]]</f>
        <v>4.1999999993436177E-6</v>
      </c>
      <c r="K445" s="1">
        <f>Tabla3[[#This Row],[LON UAV]]-Tabla3[[#This Row],[LON MARKER]]</f>
        <v>5.8999999996700581E-6</v>
      </c>
      <c r="L445" s="2">
        <f>Tabla3[[#This Row],[ALT UAV]]-Tabla3[[#This Row],[ALT MARKER]]</f>
        <v>0.3</v>
      </c>
      <c r="M445" s="2">
        <f>Tabla3[[#This Row],[YAW UAV]]-Tabla3[[#This Row],[YAW MARKER]]</f>
        <v>0.57295779513082323</v>
      </c>
    </row>
    <row r="446" spans="1:13" x14ac:dyDescent="0.25">
      <c r="A446">
        <f t="shared" si="6"/>
        <v>444</v>
      </c>
      <c r="B446" s="1">
        <v>40.544818599999999</v>
      </c>
      <c r="C446" s="1">
        <v>-4.0121129</v>
      </c>
      <c r="D446">
        <v>0.3</v>
      </c>
      <c r="E446" s="5">
        <v>0.57295779513082323</v>
      </c>
      <c r="F446" s="1">
        <v>40.5448144</v>
      </c>
      <c r="G446" s="1">
        <v>-4.0121187999999997</v>
      </c>
      <c r="H446" s="2">
        <v>0</v>
      </c>
      <c r="I446" s="2">
        <v>0</v>
      </c>
      <c r="J446" s="1">
        <f>Tabla3[[#This Row],[LAT UAV]]-Tabla3[[#This Row],[LAT MARKER]]</f>
        <v>4.1999999993436177E-6</v>
      </c>
      <c r="K446" s="1">
        <f>Tabla3[[#This Row],[LON UAV]]-Tabla3[[#This Row],[LON MARKER]]</f>
        <v>5.8999999996700581E-6</v>
      </c>
      <c r="L446" s="2">
        <f>Tabla3[[#This Row],[ALT UAV]]-Tabla3[[#This Row],[ALT MARKER]]</f>
        <v>0.3</v>
      </c>
      <c r="M446" s="2">
        <f>Tabla3[[#This Row],[YAW UAV]]-Tabla3[[#This Row],[YAW MARKER]]</f>
        <v>0.57295779513082323</v>
      </c>
    </row>
    <row r="447" spans="1:13" x14ac:dyDescent="0.25">
      <c r="A447">
        <f t="shared" si="6"/>
        <v>445</v>
      </c>
      <c r="B447" s="1">
        <v>40.544818599999999</v>
      </c>
      <c r="C447" s="1">
        <v>-4.0121129</v>
      </c>
      <c r="D447">
        <v>0.3</v>
      </c>
      <c r="E447" s="5">
        <v>0.57295779513082323</v>
      </c>
      <c r="F447" s="1">
        <v>40.5448144</v>
      </c>
      <c r="G447" s="1">
        <v>-4.0121187999999997</v>
      </c>
      <c r="H447" s="2">
        <v>0</v>
      </c>
      <c r="I447" s="2">
        <v>0</v>
      </c>
      <c r="J447" s="1">
        <f>Tabla3[[#This Row],[LAT UAV]]-Tabla3[[#This Row],[LAT MARKER]]</f>
        <v>4.1999999993436177E-6</v>
      </c>
      <c r="K447" s="1">
        <f>Tabla3[[#This Row],[LON UAV]]-Tabla3[[#This Row],[LON MARKER]]</f>
        <v>5.8999999996700581E-6</v>
      </c>
      <c r="L447" s="2">
        <f>Tabla3[[#This Row],[ALT UAV]]-Tabla3[[#This Row],[ALT MARKER]]</f>
        <v>0.3</v>
      </c>
      <c r="M447" s="2">
        <f>Tabla3[[#This Row],[YAW UAV]]-Tabla3[[#This Row],[YAW MARKER]]</f>
        <v>0.57295779513082323</v>
      </c>
    </row>
    <row r="448" spans="1:13" x14ac:dyDescent="0.25">
      <c r="A448">
        <f t="shared" si="6"/>
        <v>446</v>
      </c>
      <c r="B448" s="1">
        <v>40.544818599999999</v>
      </c>
      <c r="C448" s="1">
        <v>-4.0121129</v>
      </c>
      <c r="D448">
        <v>0.3</v>
      </c>
      <c r="E448" s="5">
        <v>0.57295779513082323</v>
      </c>
      <c r="F448" s="1">
        <v>40.5448144</v>
      </c>
      <c r="G448" s="1">
        <v>-4.0121187999999997</v>
      </c>
      <c r="H448" s="2">
        <v>0</v>
      </c>
      <c r="I448" s="2">
        <v>0</v>
      </c>
      <c r="J448" s="1">
        <f>Tabla3[[#This Row],[LAT UAV]]-Tabla3[[#This Row],[LAT MARKER]]</f>
        <v>4.1999999993436177E-6</v>
      </c>
      <c r="K448" s="1">
        <f>Tabla3[[#This Row],[LON UAV]]-Tabla3[[#This Row],[LON MARKER]]</f>
        <v>5.8999999996700581E-6</v>
      </c>
      <c r="L448" s="2">
        <f>Tabla3[[#This Row],[ALT UAV]]-Tabla3[[#This Row],[ALT MARKER]]</f>
        <v>0.3</v>
      </c>
      <c r="M448" s="2">
        <f>Tabla3[[#This Row],[YAW UAV]]-Tabla3[[#This Row],[YAW MARKER]]</f>
        <v>0.57295779513082323</v>
      </c>
    </row>
    <row r="449" spans="1:13" x14ac:dyDescent="0.25">
      <c r="A449">
        <f t="shared" si="6"/>
        <v>447</v>
      </c>
      <c r="B449" s="1">
        <v>40.544818599999999</v>
      </c>
      <c r="C449" s="1">
        <v>-4.0121129</v>
      </c>
      <c r="D449">
        <v>0.3</v>
      </c>
      <c r="E449" s="5">
        <v>0.57295779513082323</v>
      </c>
      <c r="F449" s="1">
        <v>40.5448144</v>
      </c>
      <c r="G449" s="1">
        <v>-4.0121187999999997</v>
      </c>
      <c r="H449" s="2">
        <v>0</v>
      </c>
      <c r="I449" s="2">
        <v>0</v>
      </c>
      <c r="J449" s="1">
        <f>Tabla3[[#This Row],[LAT UAV]]-Tabla3[[#This Row],[LAT MARKER]]</f>
        <v>4.1999999993436177E-6</v>
      </c>
      <c r="K449" s="1">
        <f>Tabla3[[#This Row],[LON UAV]]-Tabla3[[#This Row],[LON MARKER]]</f>
        <v>5.8999999996700581E-6</v>
      </c>
      <c r="L449" s="2">
        <f>Tabla3[[#This Row],[ALT UAV]]-Tabla3[[#This Row],[ALT MARKER]]</f>
        <v>0.3</v>
      </c>
      <c r="M449" s="2">
        <f>Tabla3[[#This Row],[YAW UAV]]-Tabla3[[#This Row],[YAW MARKER]]</f>
        <v>0.57295779513082323</v>
      </c>
    </row>
    <row r="450" spans="1:13" x14ac:dyDescent="0.25">
      <c r="A450">
        <f t="shared" si="6"/>
        <v>448</v>
      </c>
      <c r="B450" s="1">
        <v>40.544818599999999</v>
      </c>
      <c r="C450" s="1">
        <v>-4.0121129</v>
      </c>
      <c r="D450">
        <v>0.3</v>
      </c>
      <c r="E450" s="5">
        <v>0.57295779513082323</v>
      </c>
      <c r="F450" s="1">
        <v>40.5448144</v>
      </c>
      <c r="G450" s="1">
        <v>-4.0121187999999997</v>
      </c>
      <c r="H450" s="2">
        <v>0</v>
      </c>
      <c r="I450" s="2">
        <v>0</v>
      </c>
      <c r="J450" s="1">
        <f>Tabla3[[#This Row],[LAT UAV]]-Tabla3[[#This Row],[LAT MARKER]]</f>
        <v>4.1999999993436177E-6</v>
      </c>
      <c r="K450" s="1">
        <f>Tabla3[[#This Row],[LON UAV]]-Tabla3[[#This Row],[LON MARKER]]</f>
        <v>5.8999999996700581E-6</v>
      </c>
      <c r="L450" s="2">
        <f>Tabla3[[#This Row],[ALT UAV]]-Tabla3[[#This Row],[ALT MARKER]]</f>
        <v>0.3</v>
      </c>
      <c r="M450" s="2">
        <f>Tabla3[[#This Row],[YAW UAV]]-Tabla3[[#This Row],[YAW MARKER]]</f>
        <v>0.57295779513082323</v>
      </c>
    </row>
    <row r="451" spans="1:13" x14ac:dyDescent="0.25">
      <c r="A451">
        <f t="shared" si="6"/>
        <v>449</v>
      </c>
      <c r="B451" s="1">
        <v>40.544818599999999</v>
      </c>
      <c r="C451" s="1">
        <v>-4.0121129</v>
      </c>
      <c r="D451">
        <v>0.3</v>
      </c>
      <c r="E451" s="5">
        <v>0.57295779513082323</v>
      </c>
      <c r="F451" s="1">
        <v>40.5448144</v>
      </c>
      <c r="G451" s="1">
        <v>-4.0121187999999997</v>
      </c>
      <c r="H451" s="2">
        <v>0</v>
      </c>
      <c r="I451" s="2">
        <v>0</v>
      </c>
      <c r="J451" s="1">
        <f>Tabla3[[#This Row],[LAT UAV]]-Tabla3[[#This Row],[LAT MARKER]]</f>
        <v>4.1999999993436177E-6</v>
      </c>
      <c r="K451" s="1">
        <f>Tabla3[[#This Row],[LON UAV]]-Tabla3[[#This Row],[LON MARKER]]</f>
        <v>5.8999999996700581E-6</v>
      </c>
      <c r="L451" s="2">
        <f>Tabla3[[#This Row],[ALT UAV]]-Tabla3[[#This Row],[ALT MARKER]]</f>
        <v>0.3</v>
      </c>
      <c r="M451" s="2">
        <f>Tabla3[[#This Row],[YAW UAV]]-Tabla3[[#This Row],[YAW MARKER]]</f>
        <v>0.57295779513082323</v>
      </c>
    </row>
    <row r="452" spans="1:13" x14ac:dyDescent="0.25">
      <c r="A452">
        <f t="shared" ref="A452:A515" si="7">A451+1</f>
        <v>450</v>
      </c>
      <c r="B452" s="1">
        <v>40.544818599999999</v>
      </c>
      <c r="C452" s="1">
        <v>-4.0121129</v>
      </c>
      <c r="D452">
        <v>0.3</v>
      </c>
      <c r="E452" s="5">
        <v>0.57295779513082323</v>
      </c>
      <c r="F452" s="1">
        <v>40.5448144</v>
      </c>
      <c r="G452" s="1">
        <v>-4.0121187999999997</v>
      </c>
      <c r="H452" s="2">
        <v>0</v>
      </c>
      <c r="I452" s="2">
        <v>0</v>
      </c>
      <c r="J452" s="1">
        <f>Tabla3[[#This Row],[LAT UAV]]-Tabla3[[#This Row],[LAT MARKER]]</f>
        <v>4.1999999993436177E-6</v>
      </c>
      <c r="K452" s="1">
        <f>Tabla3[[#This Row],[LON UAV]]-Tabla3[[#This Row],[LON MARKER]]</f>
        <v>5.8999999996700581E-6</v>
      </c>
      <c r="L452" s="2">
        <f>Tabla3[[#This Row],[ALT UAV]]-Tabla3[[#This Row],[ALT MARKER]]</f>
        <v>0.3</v>
      </c>
      <c r="M452" s="2">
        <f>Tabla3[[#This Row],[YAW UAV]]-Tabla3[[#This Row],[YAW MARKER]]</f>
        <v>0.57295779513082323</v>
      </c>
    </row>
    <row r="453" spans="1:13" x14ac:dyDescent="0.25">
      <c r="A453">
        <f t="shared" si="7"/>
        <v>451</v>
      </c>
      <c r="B453" s="1">
        <v>40.544818599999999</v>
      </c>
      <c r="C453" s="1">
        <v>-4.0121129</v>
      </c>
      <c r="D453">
        <v>0.3</v>
      </c>
      <c r="E453" s="5">
        <v>0.57295779513082323</v>
      </c>
      <c r="F453" s="1">
        <v>40.5448144</v>
      </c>
      <c r="G453" s="1">
        <v>-4.0121187999999997</v>
      </c>
      <c r="H453" s="2">
        <v>0</v>
      </c>
      <c r="I453" s="2">
        <v>0</v>
      </c>
      <c r="J453" s="1">
        <f>Tabla3[[#This Row],[LAT UAV]]-Tabla3[[#This Row],[LAT MARKER]]</f>
        <v>4.1999999993436177E-6</v>
      </c>
      <c r="K453" s="1">
        <f>Tabla3[[#This Row],[LON UAV]]-Tabla3[[#This Row],[LON MARKER]]</f>
        <v>5.8999999996700581E-6</v>
      </c>
      <c r="L453" s="2">
        <f>Tabla3[[#This Row],[ALT UAV]]-Tabla3[[#This Row],[ALT MARKER]]</f>
        <v>0.3</v>
      </c>
      <c r="M453" s="2">
        <f>Tabla3[[#This Row],[YAW UAV]]-Tabla3[[#This Row],[YAW MARKER]]</f>
        <v>0.57295779513082323</v>
      </c>
    </row>
    <row r="454" spans="1:13" x14ac:dyDescent="0.25">
      <c r="A454">
        <f t="shared" si="7"/>
        <v>452</v>
      </c>
      <c r="B454" s="1">
        <v>40.544818599999999</v>
      </c>
      <c r="C454" s="1">
        <v>-4.0121129</v>
      </c>
      <c r="D454">
        <v>0.3</v>
      </c>
      <c r="E454" s="5">
        <v>0.57295779513082323</v>
      </c>
      <c r="F454" s="1">
        <v>40.5448144</v>
      </c>
      <c r="G454" s="1">
        <v>-4.0121187999999997</v>
      </c>
      <c r="H454" s="2">
        <v>0</v>
      </c>
      <c r="I454" s="2">
        <v>0</v>
      </c>
      <c r="J454" s="1">
        <f>Tabla3[[#This Row],[LAT UAV]]-Tabla3[[#This Row],[LAT MARKER]]</f>
        <v>4.1999999993436177E-6</v>
      </c>
      <c r="K454" s="1">
        <f>Tabla3[[#This Row],[LON UAV]]-Tabla3[[#This Row],[LON MARKER]]</f>
        <v>5.8999999996700581E-6</v>
      </c>
      <c r="L454" s="2">
        <f>Tabla3[[#This Row],[ALT UAV]]-Tabla3[[#This Row],[ALT MARKER]]</f>
        <v>0.3</v>
      </c>
      <c r="M454" s="2">
        <f>Tabla3[[#This Row],[YAW UAV]]-Tabla3[[#This Row],[YAW MARKER]]</f>
        <v>0.57295779513082323</v>
      </c>
    </row>
    <row r="455" spans="1:13" x14ac:dyDescent="0.25">
      <c r="A455">
        <f t="shared" si="7"/>
        <v>453</v>
      </c>
      <c r="B455" s="1">
        <v>40.544818599999999</v>
      </c>
      <c r="C455" s="1">
        <v>-4.0121129</v>
      </c>
      <c r="D455">
        <v>0.28999999999999998</v>
      </c>
      <c r="E455" s="5">
        <v>0.57295779513082323</v>
      </c>
      <c r="F455" s="1">
        <v>40.5448144</v>
      </c>
      <c r="G455" s="1">
        <v>-4.0121187999999997</v>
      </c>
      <c r="H455" s="2">
        <v>0</v>
      </c>
      <c r="I455" s="2">
        <v>0</v>
      </c>
      <c r="J455" s="1">
        <f>Tabla3[[#This Row],[LAT UAV]]-Tabla3[[#This Row],[LAT MARKER]]</f>
        <v>4.1999999993436177E-6</v>
      </c>
      <c r="K455" s="1">
        <f>Tabla3[[#This Row],[LON UAV]]-Tabla3[[#This Row],[LON MARKER]]</f>
        <v>5.8999999996700581E-6</v>
      </c>
      <c r="L455" s="2">
        <f>Tabla3[[#This Row],[ALT UAV]]-Tabla3[[#This Row],[ALT MARKER]]</f>
        <v>0.28999999999999998</v>
      </c>
      <c r="M455" s="2">
        <f>Tabla3[[#This Row],[YAW UAV]]-Tabla3[[#This Row],[YAW MARKER]]</f>
        <v>0.57295779513082323</v>
      </c>
    </row>
    <row r="456" spans="1:13" x14ac:dyDescent="0.25">
      <c r="A456">
        <f t="shared" si="7"/>
        <v>454</v>
      </c>
      <c r="B456" s="1">
        <v>40.544818599999999</v>
      </c>
      <c r="C456" s="1">
        <v>-4.0121129</v>
      </c>
      <c r="D456">
        <v>0.28999999999999998</v>
      </c>
      <c r="E456" s="5">
        <v>0.57295779513082323</v>
      </c>
      <c r="F456" s="1">
        <v>40.5448144</v>
      </c>
      <c r="G456" s="1">
        <v>-4.0121187999999997</v>
      </c>
      <c r="H456" s="2">
        <v>0</v>
      </c>
      <c r="I456" s="2">
        <v>0</v>
      </c>
      <c r="J456" s="1">
        <f>Tabla3[[#This Row],[LAT UAV]]-Tabla3[[#This Row],[LAT MARKER]]</f>
        <v>4.1999999993436177E-6</v>
      </c>
      <c r="K456" s="1">
        <f>Tabla3[[#This Row],[LON UAV]]-Tabla3[[#This Row],[LON MARKER]]</f>
        <v>5.8999999996700581E-6</v>
      </c>
      <c r="L456" s="2">
        <f>Tabla3[[#This Row],[ALT UAV]]-Tabla3[[#This Row],[ALT MARKER]]</f>
        <v>0.28999999999999998</v>
      </c>
      <c r="M456" s="2">
        <f>Tabla3[[#This Row],[YAW UAV]]-Tabla3[[#This Row],[YAW MARKER]]</f>
        <v>0.57295779513082323</v>
      </c>
    </row>
    <row r="457" spans="1:13" x14ac:dyDescent="0.25">
      <c r="A457">
        <f t="shared" si="7"/>
        <v>455</v>
      </c>
      <c r="B457" s="1">
        <v>40.544818599999999</v>
      </c>
      <c r="C457" s="1">
        <v>-4.0121129</v>
      </c>
      <c r="D457">
        <v>0.28999999999999998</v>
      </c>
      <c r="E457" s="5">
        <v>0.57295779513082323</v>
      </c>
      <c r="F457" s="1">
        <v>40.5448144</v>
      </c>
      <c r="G457" s="1">
        <v>-4.0121187999999997</v>
      </c>
      <c r="H457" s="2">
        <v>0</v>
      </c>
      <c r="I457" s="2">
        <v>0</v>
      </c>
      <c r="J457" s="1">
        <f>Tabla3[[#This Row],[LAT UAV]]-Tabla3[[#This Row],[LAT MARKER]]</f>
        <v>4.1999999993436177E-6</v>
      </c>
      <c r="K457" s="1">
        <f>Tabla3[[#This Row],[LON UAV]]-Tabla3[[#This Row],[LON MARKER]]</f>
        <v>5.8999999996700581E-6</v>
      </c>
      <c r="L457" s="2">
        <f>Tabla3[[#This Row],[ALT UAV]]-Tabla3[[#This Row],[ALT MARKER]]</f>
        <v>0.28999999999999998</v>
      </c>
      <c r="M457" s="2">
        <f>Tabla3[[#This Row],[YAW UAV]]-Tabla3[[#This Row],[YAW MARKER]]</f>
        <v>0.57295779513082323</v>
      </c>
    </row>
    <row r="458" spans="1:13" x14ac:dyDescent="0.25">
      <c r="A458">
        <f t="shared" si="7"/>
        <v>456</v>
      </c>
      <c r="B458" s="1">
        <v>40.544818599999999</v>
      </c>
      <c r="C458" s="1">
        <v>-4.0121129</v>
      </c>
      <c r="D458">
        <v>0.28999999999999998</v>
      </c>
      <c r="E458" s="5">
        <v>0.57295779513082323</v>
      </c>
      <c r="F458" s="1">
        <v>40.5448144</v>
      </c>
      <c r="G458" s="1">
        <v>-4.0121187999999997</v>
      </c>
      <c r="H458" s="2">
        <v>0</v>
      </c>
      <c r="I458" s="2">
        <v>0</v>
      </c>
      <c r="J458" s="1">
        <f>Tabla3[[#This Row],[LAT UAV]]-Tabla3[[#This Row],[LAT MARKER]]</f>
        <v>4.1999999993436177E-6</v>
      </c>
      <c r="K458" s="1">
        <f>Tabla3[[#This Row],[LON UAV]]-Tabla3[[#This Row],[LON MARKER]]</f>
        <v>5.8999999996700581E-6</v>
      </c>
      <c r="L458" s="2">
        <f>Tabla3[[#This Row],[ALT UAV]]-Tabla3[[#This Row],[ALT MARKER]]</f>
        <v>0.28999999999999998</v>
      </c>
      <c r="M458" s="2">
        <f>Tabla3[[#This Row],[YAW UAV]]-Tabla3[[#This Row],[YAW MARKER]]</f>
        <v>0.57295779513082323</v>
      </c>
    </row>
    <row r="459" spans="1:13" x14ac:dyDescent="0.25">
      <c r="A459">
        <f t="shared" si="7"/>
        <v>457</v>
      </c>
      <c r="B459" s="1">
        <v>40.544818599999999</v>
      </c>
      <c r="C459" s="1">
        <v>-4.0121129</v>
      </c>
      <c r="D459">
        <v>0.28999999999999998</v>
      </c>
      <c r="E459" s="5">
        <v>0.57295779513082323</v>
      </c>
      <c r="F459" s="1">
        <v>40.5448144</v>
      </c>
      <c r="G459" s="1">
        <v>-4.0121187999999997</v>
      </c>
      <c r="H459" s="2">
        <v>0</v>
      </c>
      <c r="I459" s="2">
        <v>0</v>
      </c>
      <c r="J459" s="1">
        <f>Tabla3[[#This Row],[LAT UAV]]-Tabla3[[#This Row],[LAT MARKER]]</f>
        <v>4.1999999993436177E-6</v>
      </c>
      <c r="K459" s="1">
        <f>Tabla3[[#This Row],[LON UAV]]-Tabla3[[#This Row],[LON MARKER]]</f>
        <v>5.8999999996700581E-6</v>
      </c>
      <c r="L459" s="2">
        <f>Tabla3[[#This Row],[ALT UAV]]-Tabla3[[#This Row],[ALT MARKER]]</f>
        <v>0.28999999999999998</v>
      </c>
      <c r="M459" s="2">
        <f>Tabla3[[#This Row],[YAW UAV]]-Tabla3[[#This Row],[YAW MARKER]]</f>
        <v>0.57295779513082323</v>
      </c>
    </row>
    <row r="460" spans="1:13" x14ac:dyDescent="0.25">
      <c r="A460">
        <f t="shared" si="7"/>
        <v>458</v>
      </c>
      <c r="B460" s="1">
        <v>40.544818599999999</v>
      </c>
      <c r="C460" s="1">
        <v>-4.0121129</v>
      </c>
      <c r="D460">
        <v>0.28000000000000003</v>
      </c>
      <c r="E460" s="5">
        <v>0.57295779513082323</v>
      </c>
      <c r="F460" s="1">
        <v>40.5448144</v>
      </c>
      <c r="G460" s="1">
        <v>-4.0121187999999997</v>
      </c>
      <c r="H460" s="2">
        <v>0</v>
      </c>
      <c r="I460" s="2">
        <v>0</v>
      </c>
      <c r="J460" s="1">
        <f>Tabla3[[#This Row],[LAT UAV]]-Tabla3[[#This Row],[LAT MARKER]]</f>
        <v>4.1999999993436177E-6</v>
      </c>
      <c r="K460" s="1">
        <f>Tabla3[[#This Row],[LON UAV]]-Tabla3[[#This Row],[LON MARKER]]</f>
        <v>5.8999999996700581E-6</v>
      </c>
      <c r="L460" s="2">
        <f>Tabla3[[#This Row],[ALT UAV]]-Tabla3[[#This Row],[ALT MARKER]]</f>
        <v>0.28000000000000003</v>
      </c>
      <c r="M460" s="2">
        <f>Tabla3[[#This Row],[YAW UAV]]-Tabla3[[#This Row],[YAW MARKER]]</f>
        <v>0.57295779513082323</v>
      </c>
    </row>
    <row r="461" spans="1:13" x14ac:dyDescent="0.25">
      <c r="A461">
        <f t="shared" si="7"/>
        <v>459</v>
      </c>
      <c r="B461" s="1">
        <v>40.544818599999999</v>
      </c>
      <c r="C461" s="1">
        <v>-4.0121127999999997</v>
      </c>
      <c r="D461">
        <v>0.28000000000000003</v>
      </c>
      <c r="E461" s="5">
        <v>0.57295779513082323</v>
      </c>
      <c r="F461" s="1">
        <v>40.5448144</v>
      </c>
      <c r="G461" s="1">
        <v>-4.0121187999999997</v>
      </c>
      <c r="H461" s="2">
        <v>0</v>
      </c>
      <c r="I461" s="2">
        <v>0</v>
      </c>
      <c r="J461" s="1">
        <f>Tabla3[[#This Row],[LAT UAV]]-Tabla3[[#This Row],[LAT MARKER]]</f>
        <v>4.1999999993436177E-6</v>
      </c>
      <c r="K461" s="1">
        <f>Tabla3[[#This Row],[LON UAV]]-Tabla3[[#This Row],[LON MARKER]]</f>
        <v>5.9999999999504894E-6</v>
      </c>
      <c r="L461" s="2">
        <f>Tabla3[[#This Row],[ALT UAV]]-Tabla3[[#This Row],[ALT MARKER]]</f>
        <v>0.28000000000000003</v>
      </c>
      <c r="M461" s="2">
        <f>Tabla3[[#This Row],[YAW UAV]]-Tabla3[[#This Row],[YAW MARKER]]</f>
        <v>0.57295779513082323</v>
      </c>
    </row>
    <row r="462" spans="1:13" x14ac:dyDescent="0.25">
      <c r="A462">
        <f t="shared" si="7"/>
        <v>460</v>
      </c>
      <c r="B462" s="1">
        <v>40.544818599999999</v>
      </c>
      <c r="C462" s="1">
        <v>-4.0121127999999997</v>
      </c>
      <c r="D462">
        <v>0.28000000000000003</v>
      </c>
      <c r="E462" s="5">
        <v>0.57295779513082323</v>
      </c>
      <c r="F462" s="1">
        <v>40.5448144</v>
      </c>
      <c r="G462" s="1">
        <v>-4.0121187999999997</v>
      </c>
      <c r="H462" s="2">
        <v>0</v>
      </c>
      <c r="I462" s="2">
        <v>0</v>
      </c>
      <c r="J462" s="1">
        <f>Tabla3[[#This Row],[LAT UAV]]-Tabla3[[#This Row],[LAT MARKER]]</f>
        <v>4.1999999993436177E-6</v>
      </c>
      <c r="K462" s="1">
        <f>Tabla3[[#This Row],[LON UAV]]-Tabla3[[#This Row],[LON MARKER]]</f>
        <v>5.9999999999504894E-6</v>
      </c>
      <c r="L462" s="2">
        <f>Tabla3[[#This Row],[ALT UAV]]-Tabla3[[#This Row],[ALT MARKER]]</f>
        <v>0.28000000000000003</v>
      </c>
      <c r="M462" s="2">
        <f>Tabla3[[#This Row],[YAW UAV]]-Tabla3[[#This Row],[YAW MARKER]]</f>
        <v>0.57295779513082323</v>
      </c>
    </row>
    <row r="463" spans="1:13" x14ac:dyDescent="0.25">
      <c r="A463">
        <f t="shared" si="7"/>
        <v>461</v>
      </c>
      <c r="B463" s="1">
        <v>40.544818599999999</v>
      </c>
      <c r="C463" s="1">
        <v>-4.0121127999999997</v>
      </c>
      <c r="D463">
        <v>0.27</v>
      </c>
      <c r="E463" s="5">
        <v>0.57295779513082323</v>
      </c>
      <c r="F463" s="1">
        <v>40.5448144</v>
      </c>
      <c r="G463" s="1">
        <v>-4.0121187999999997</v>
      </c>
      <c r="H463" s="2">
        <v>0</v>
      </c>
      <c r="I463" s="2">
        <v>0</v>
      </c>
      <c r="J463" s="1">
        <f>Tabla3[[#This Row],[LAT UAV]]-Tabla3[[#This Row],[LAT MARKER]]</f>
        <v>4.1999999993436177E-6</v>
      </c>
      <c r="K463" s="1">
        <f>Tabla3[[#This Row],[LON UAV]]-Tabla3[[#This Row],[LON MARKER]]</f>
        <v>5.9999999999504894E-6</v>
      </c>
      <c r="L463" s="2">
        <f>Tabla3[[#This Row],[ALT UAV]]-Tabla3[[#This Row],[ALT MARKER]]</f>
        <v>0.27</v>
      </c>
      <c r="M463" s="2">
        <f>Tabla3[[#This Row],[YAW UAV]]-Tabla3[[#This Row],[YAW MARKER]]</f>
        <v>0.57295779513082323</v>
      </c>
    </row>
    <row r="464" spans="1:13" x14ac:dyDescent="0.25">
      <c r="A464">
        <f t="shared" si="7"/>
        <v>462</v>
      </c>
      <c r="B464" s="1">
        <v>40.544818599999999</v>
      </c>
      <c r="C464" s="1">
        <v>-4.0121127999999997</v>
      </c>
      <c r="D464">
        <v>0.27</v>
      </c>
      <c r="E464" s="5">
        <v>0.57295779513082323</v>
      </c>
      <c r="F464" s="1">
        <v>40.5448144</v>
      </c>
      <c r="G464" s="1">
        <v>-4.0121187999999997</v>
      </c>
      <c r="H464" s="2">
        <v>0</v>
      </c>
      <c r="I464" s="2">
        <v>0</v>
      </c>
      <c r="J464" s="1">
        <f>Tabla3[[#This Row],[LAT UAV]]-Tabla3[[#This Row],[LAT MARKER]]</f>
        <v>4.1999999993436177E-6</v>
      </c>
      <c r="K464" s="1">
        <f>Tabla3[[#This Row],[LON UAV]]-Tabla3[[#This Row],[LON MARKER]]</f>
        <v>5.9999999999504894E-6</v>
      </c>
      <c r="L464" s="2">
        <f>Tabla3[[#This Row],[ALT UAV]]-Tabla3[[#This Row],[ALT MARKER]]</f>
        <v>0.27</v>
      </c>
      <c r="M464" s="2">
        <f>Tabla3[[#This Row],[YAW UAV]]-Tabla3[[#This Row],[YAW MARKER]]</f>
        <v>0.57295779513082323</v>
      </c>
    </row>
    <row r="465" spans="1:13" x14ac:dyDescent="0.25">
      <c r="A465">
        <f t="shared" si="7"/>
        <v>463</v>
      </c>
      <c r="B465" s="1">
        <v>40.544818599999999</v>
      </c>
      <c r="C465" s="1">
        <v>-4.0121127999999997</v>
      </c>
      <c r="D465">
        <v>0.27</v>
      </c>
      <c r="E465" s="5">
        <v>0.57295779513082323</v>
      </c>
      <c r="F465" s="1">
        <v>40.5448144</v>
      </c>
      <c r="G465" s="1">
        <v>-4.0121187999999997</v>
      </c>
      <c r="H465" s="2">
        <v>0</v>
      </c>
      <c r="I465" s="2">
        <v>0</v>
      </c>
      <c r="J465" s="1">
        <f>Tabla3[[#This Row],[LAT UAV]]-Tabla3[[#This Row],[LAT MARKER]]</f>
        <v>4.1999999993436177E-6</v>
      </c>
      <c r="K465" s="1">
        <f>Tabla3[[#This Row],[LON UAV]]-Tabla3[[#This Row],[LON MARKER]]</f>
        <v>5.9999999999504894E-6</v>
      </c>
      <c r="L465" s="2">
        <f>Tabla3[[#This Row],[ALT UAV]]-Tabla3[[#This Row],[ALT MARKER]]</f>
        <v>0.27</v>
      </c>
      <c r="M465" s="2">
        <f>Tabla3[[#This Row],[YAW UAV]]-Tabla3[[#This Row],[YAW MARKER]]</f>
        <v>0.57295779513082323</v>
      </c>
    </row>
    <row r="466" spans="1:13" x14ac:dyDescent="0.25">
      <c r="A466">
        <f t="shared" si="7"/>
        <v>464</v>
      </c>
      <c r="B466" s="1">
        <v>40.544818599999999</v>
      </c>
      <c r="C466" s="1">
        <v>-4.0121129</v>
      </c>
      <c r="D466">
        <v>0.26</v>
      </c>
      <c r="E466" s="5">
        <v>0.57295779513082323</v>
      </c>
      <c r="F466" s="1">
        <v>40.5448144</v>
      </c>
      <c r="G466" s="1">
        <v>-4.0121187999999997</v>
      </c>
      <c r="H466" s="2">
        <v>0</v>
      </c>
      <c r="I466" s="2">
        <v>0</v>
      </c>
      <c r="J466" s="1">
        <f>Tabla3[[#This Row],[LAT UAV]]-Tabla3[[#This Row],[LAT MARKER]]</f>
        <v>4.1999999993436177E-6</v>
      </c>
      <c r="K466" s="1">
        <f>Tabla3[[#This Row],[LON UAV]]-Tabla3[[#This Row],[LON MARKER]]</f>
        <v>5.8999999996700581E-6</v>
      </c>
      <c r="L466" s="2">
        <f>Tabla3[[#This Row],[ALT UAV]]-Tabla3[[#This Row],[ALT MARKER]]</f>
        <v>0.26</v>
      </c>
      <c r="M466" s="2">
        <f>Tabla3[[#This Row],[YAW UAV]]-Tabla3[[#This Row],[YAW MARKER]]</f>
        <v>0.57295779513082323</v>
      </c>
    </row>
    <row r="467" spans="1:13" x14ac:dyDescent="0.25">
      <c r="A467">
        <f t="shared" si="7"/>
        <v>465</v>
      </c>
      <c r="B467" s="1">
        <v>40.544818599999999</v>
      </c>
      <c r="C467" s="1">
        <v>-4.0121129</v>
      </c>
      <c r="D467">
        <v>0.26</v>
      </c>
      <c r="E467" s="5">
        <v>0.57295779513082323</v>
      </c>
      <c r="F467" s="1">
        <v>40.5448144</v>
      </c>
      <c r="G467" s="1">
        <v>-4.0121187999999997</v>
      </c>
      <c r="H467" s="2">
        <v>0</v>
      </c>
      <c r="I467" s="2">
        <v>0</v>
      </c>
      <c r="J467" s="1">
        <f>Tabla3[[#This Row],[LAT UAV]]-Tabla3[[#This Row],[LAT MARKER]]</f>
        <v>4.1999999993436177E-6</v>
      </c>
      <c r="K467" s="1">
        <f>Tabla3[[#This Row],[LON UAV]]-Tabla3[[#This Row],[LON MARKER]]</f>
        <v>5.8999999996700581E-6</v>
      </c>
      <c r="L467" s="2">
        <f>Tabla3[[#This Row],[ALT UAV]]-Tabla3[[#This Row],[ALT MARKER]]</f>
        <v>0.26</v>
      </c>
      <c r="M467" s="2">
        <f>Tabla3[[#This Row],[YAW UAV]]-Tabla3[[#This Row],[YAW MARKER]]</f>
        <v>0.57295779513082323</v>
      </c>
    </row>
    <row r="468" spans="1:13" x14ac:dyDescent="0.25">
      <c r="A468">
        <f t="shared" si="7"/>
        <v>466</v>
      </c>
      <c r="B468" s="1">
        <v>40.544818599999999</v>
      </c>
      <c r="C468" s="1">
        <v>-4.0121129</v>
      </c>
      <c r="D468">
        <v>0.26</v>
      </c>
      <c r="E468" s="5">
        <v>0.57295779513082323</v>
      </c>
      <c r="F468" s="1">
        <v>40.5448144</v>
      </c>
      <c r="G468" s="1">
        <v>-4.0121187999999997</v>
      </c>
      <c r="H468" s="2">
        <v>0</v>
      </c>
      <c r="I468" s="2">
        <v>0</v>
      </c>
      <c r="J468" s="1">
        <f>Tabla3[[#This Row],[LAT UAV]]-Tabla3[[#This Row],[LAT MARKER]]</f>
        <v>4.1999999993436177E-6</v>
      </c>
      <c r="K468" s="1">
        <f>Tabla3[[#This Row],[LON UAV]]-Tabla3[[#This Row],[LON MARKER]]</f>
        <v>5.8999999996700581E-6</v>
      </c>
      <c r="L468" s="2">
        <f>Tabla3[[#This Row],[ALT UAV]]-Tabla3[[#This Row],[ALT MARKER]]</f>
        <v>0.26</v>
      </c>
      <c r="M468" s="2">
        <f>Tabla3[[#This Row],[YAW UAV]]-Tabla3[[#This Row],[YAW MARKER]]</f>
        <v>0.57295779513082323</v>
      </c>
    </row>
    <row r="469" spans="1:13" x14ac:dyDescent="0.25">
      <c r="A469">
        <f t="shared" si="7"/>
        <v>467</v>
      </c>
      <c r="B469" s="1">
        <v>40.544818599999999</v>
      </c>
      <c r="C469" s="1">
        <v>-4.0121129</v>
      </c>
      <c r="D469">
        <v>0.26</v>
      </c>
      <c r="E469" s="5">
        <v>0.57295779513082323</v>
      </c>
      <c r="F469" s="1">
        <v>40.5448144</v>
      </c>
      <c r="G469" s="1">
        <v>-4.0121187999999997</v>
      </c>
      <c r="H469" s="2">
        <v>0</v>
      </c>
      <c r="I469" s="2">
        <v>0</v>
      </c>
      <c r="J469" s="1">
        <f>Tabla3[[#This Row],[LAT UAV]]-Tabla3[[#This Row],[LAT MARKER]]</f>
        <v>4.1999999993436177E-6</v>
      </c>
      <c r="K469" s="1">
        <f>Tabla3[[#This Row],[LON UAV]]-Tabla3[[#This Row],[LON MARKER]]</f>
        <v>5.8999999996700581E-6</v>
      </c>
      <c r="L469" s="2">
        <f>Tabla3[[#This Row],[ALT UAV]]-Tabla3[[#This Row],[ALT MARKER]]</f>
        <v>0.26</v>
      </c>
      <c r="M469" s="2">
        <f>Tabla3[[#This Row],[YAW UAV]]-Tabla3[[#This Row],[YAW MARKER]]</f>
        <v>0.57295779513082323</v>
      </c>
    </row>
    <row r="470" spans="1:13" x14ac:dyDescent="0.25">
      <c r="A470">
        <f t="shared" si="7"/>
        <v>468</v>
      </c>
      <c r="B470" s="1">
        <v>40.544818599999999</v>
      </c>
      <c r="C470" s="1">
        <v>-4.0121129</v>
      </c>
      <c r="D470">
        <v>0.26</v>
      </c>
      <c r="E470" s="5">
        <v>0.57295779513082323</v>
      </c>
      <c r="F470" s="1">
        <v>40.5448144</v>
      </c>
      <c r="G470" s="1">
        <v>-4.0121187999999997</v>
      </c>
      <c r="H470" s="2">
        <v>0</v>
      </c>
      <c r="I470" s="2">
        <v>0</v>
      </c>
      <c r="J470" s="1">
        <f>Tabla3[[#This Row],[LAT UAV]]-Tabla3[[#This Row],[LAT MARKER]]</f>
        <v>4.1999999993436177E-6</v>
      </c>
      <c r="K470" s="1">
        <f>Tabla3[[#This Row],[LON UAV]]-Tabla3[[#This Row],[LON MARKER]]</f>
        <v>5.8999999996700581E-6</v>
      </c>
      <c r="L470" s="2">
        <f>Tabla3[[#This Row],[ALT UAV]]-Tabla3[[#This Row],[ALT MARKER]]</f>
        <v>0.26</v>
      </c>
      <c r="M470" s="2">
        <f>Tabla3[[#This Row],[YAW UAV]]-Tabla3[[#This Row],[YAW MARKER]]</f>
        <v>0.57295779513082323</v>
      </c>
    </row>
    <row r="471" spans="1:13" x14ac:dyDescent="0.25">
      <c r="A471">
        <f t="shared" si="7"/>
        <v>469</v>
      </c>
      <c r="B471" s="1">
        <v>40.544818599999999</v>
      </c>
      <c r="C471" s="1">
        <v>-4.0121129</v>
      </c>
      <c r="D471">
        <v>0.25</v>
      </c>
      <c r="E471" s="5">
        <v>0.57295779513082323</v>
      </c>
      <c r="F471" s="1">
        <v>40.5448144</v>
      </c>
      <c r="G471" s="1">
        <v>-4.0121187999999997</v>
      </c>
      <c r="H471" s="2">
        <v>0</v>
      </c>
      <c r="I471" s="2">
        <v>0</v>
      </c>
      <c r="J471" s="1">
        <f>Tabla3[[#This Row],[LAT UAV]]-Tabla3[[#This Row],[LAT MARKER]]</f>
        <v>4.1999999993436177E-6</v>
      </c>
      <c r="K471" s="1">
        <f>Tabla3[[#This Row],[LON UAV]]-Tabla3[[#This Row],[LON MARKER]]</f>
        <v>5.8999999996700581E-6</v>
      </c>
      <c r="L471" s="2">
        <f>Tabla3[[#This Row],[ALT UAV]]-Tabla3[[#This Row],[ALT MARKER]]</f>
        <v>0.25</v>
      </c>
      <c r="M471" s="2">
        <f>Tabla3[[#This Row],[YAW UAV]]-Tabla3[[#This Row],[YAW MARKER]]</f>
        <v>0.57295779513082323</v>
      </c>
    </row>
    <row r="472" spans="1:13" x14ac:dyDescent="0.25">
      <c r="A472">
        <f t="shared" si="7"/>
        <v>470</v>
      </c>
      <c r="B472" s="1">
        <v>40.544818599999999</v>
      </c>
      <c r="C472" s="1">
        <v>-4.0121129</v>
      </c>
      <c r="D472">
        <v>0.25</v>
      </c>
      <c r="E472" s="5">
        <v>0.57295779513082323</v>
      </c>
      <c r="F472" s="1">
        <v>40.5448144</v>
      </c>
      <c r="G472" s="1">
        <v>-4.0121187999999997</v>
      </c>
      <c r="H472" s="2">
        <v>0</v>
      </c>
      <c r="I472" s="2">
        <v>0</v>
      </c>
      <c r="J472" s="1">
        <f>Tabla3[[#This Row],[LAT UAV]]-Tabla3[[#This Row],[LAT MARKER]]</f>
        <v>4.1999999993436177E-6</v>
      </c>
      <c r="K472" s="1">
        <f>Tabla3[[#This Row],[LON UAV]]-Tabla3[[#This Row],[LON MARKER]]</f>
        <v>5.8999999996700581E-6</v>
      </c>
      <c r="L472" s="2">
        <f>Tabla3[[#This Row],[ALT UAV]]-Tabla3[[#This Row],[ALT MARKER]]</f>
        <v>0.25</v>
      </c>
      <c r="M472" s="2">
        <f>Tabla3[[#This Row],[YAW UAV]]-Tabla3[[#This Row],[YAW MARKER]]</f>
        <v>0.57295779513082323</v>
      </c>
    </row>
    <row r="473" spans="1:13" x14ac:dyDescent="0.25">
      <c r="A473">
        <f t="shared" si="7"/>
        <v>471</v>
      </c>
      <c r="B473" s="1">
        <v>40.544818599999999</v>
      </c>
      <c r="C473" s="1">
        <v>-4.0121129</v>
      </c>
      <c r="D473">
        <v>0.25</v>
      </c>
      <c r="E473" s="5">
        <v>0.57295779513082323</v>
      </c>
      <c r="F473" s="1">
        <v>40.5448144</v>
      </c>
      <c r="G473" s="1">
        <v>-4.0121187999999997</v>
      </c>
      <c r="H473" s="2">
        <v>0</v>
      </c>
      <c r="I473" s="2">
        <v>0</v>
      </c>
      <c r="J473" s="1">
        <f>Tabla3[[#This Row],[LAT UAV]]-Tabla3[[#This Row],[LAT MARKER]]</f>
        <v>4.1999999993436177E-6</v>
      </c>
      <c r="K473" s="1">
        <f>Tabla3[[#This Row],[LON UAV]]-Tabla3[[#This Row],[LON MARKER]]</f>
        <v>5.8999999996700581E-6</v>
      </c>
      <c r="L473" s="2">
        <f>Tabla3[[#This Row],[ALT UAV]]-Tabla3[[#This Row],[ALT MARKER]]</f>
        <v>0.25</v>
      </c>
      <c r="M473" s="2">
        <f>Tabla3[[#This Row],[YAW UAV]]-Tabla3[[#This Row],[YAW MARKER]]</f>
        <v>0.57295779513082323</v>
      </c>
    </row>
    <row r="474" spans="1:13" x14ac:dyDescent="0.25">
      <c r="A474">
        <f t="shared" si="7"/>
        <v>472</v>
      </c>
      <c r="B474" s="1">
        <v>40.544818599999999</v>
      </c>
      <c r="C474" s="1">
        <v>-4.0121129</v>
      </c>
      <c r="D474">
        <v>0.24</v>
      </c>
      <c r="E474" s="5">
        <v>0.57295779513082323</v>
      </c>
      <c r="F474" s="1">
        <v>40.5448144</v>
      </c>
      <c r="G474" s="1">
        <v>-4.0121187999999997</v>
      </c>
      <c r="H474" s="2">
        <v>0</v>
      </c>
      <c r="I474" s="2">
        <v>0</v>
      </c>
      <c r="J474" s="1">
        <f>Tabla3[[#This Row],[LAT UAV]]-Tabla3[[#This Row],[LAT MARKER]]</f>
        <v>4.1999999993436177E-6</v>
      </c>
      <c r="K474" s="1">
        <f>Tabla3[[#This Row],[LON UAV]]-Tabla3[[#This Row],[LON MARKER]]</f>
        <v>5.8999999996700581E-6</v>
      </c>
      <c r="L474" s="2">
        <f>Tabla3[[#This Row],[ALT UAV]]-Tabla3[[#This Row],[ALT MARKER]]</f>
        <v>0.24</v>
      </c>
      <c r="M474" s="2">
        <f>Tabla3[[#This Row],[YAW UAV]]-Tabla3[[#This Row],[YAW MARKER]]</f>
        <v>0.57295779513082323</v>
      </c>
    </row>
    <row r="475" spans="1:13" x14ac:dyDescent="0.25">
      <c r="A475">
        <f t="shared" si="7"/>
        <v>473</v>
      </c>
      <c r="B475" s="1">
        <v>40.544818599999999</v>
      </c>
      <c r="C475" s="1">
        <v>-4.0121129</v>
      </c>
      <c r="D475">
        <v>0.24</v>
      </c>
      <c r="E475" s="5">
        <v>0.57295779513082323</v>
      </c>
      <c r="F475" s="1">
        <v>40.5448144</v>
      </c>
      <c r="G475" s="1">
        <v>-4.0121187999999997</v>
      </c>
      <c r="H475" s="2">
        <v>0</v>
      </c>
      <c r="I475" s="2">
        <v>0</v>
      </c>
      <c r="J475" s="1">
        <f>Tabla3[[#This Row],[LAT UAV]]-Tabla3[[#This Row],[LAT MARKER]]</f>
        <v>4.1999999993436177E-6</v>
      </c>
      <c r="K475" s="1">
        <f>Tabla3[[#This Row],[LON UAV]]-Tabla3[[#This Row],[LON MARKER]]</f>
        <v>5.8999999996700581E-6</v>
      </c>
      <c r="L475" s="2">
        <f>Tabla3[[#This Row],[ALT UAV]]-Tabla3[[#This Row],[ALT MARKER]]</f>
        <v>0.24</v>
      </c>
      <c r="M475" s="2">
        <f>Tabla3[[#This Row],[YAW UAV]]-Tabla3[[#This Row],[YAW MARKER]]</f>
        <v>0.57295779513082323</v>
      </c>
    </row>
    <row r="476" spans="1:13" x14ac:dyDescent="0.25">
      <c r="A476">
        <f t="shared" si="7"/>
        <v>474</v>
      </c>
      <c r="B476" s="1">
        <v>40.544818599999999</v>
      </c>
      <c r="C476" s="1">
        <v>-4.0121129</v>
      </c>
      <c r="D476">
        <v>0.24</v>
      </c>
      <c r="E476" s="5">
        <v>0.57295779513082323</v>
      </c>
      <c r="F476" s="1">
        <v>40.5448144</v>
      </c>
      <c r="G476" s="1">
        <v>-4.0121187999999997</v>
      </c>
      <c r="H476" s="2">
        <v>0</v>
      </c>
      <c r="I476" s="2">
        <v>0</v>
      </c>
      <c r="J476" s="1">
        <f>Tabla3[[#This Row],[LAT UAV]]-Tabla3[[#This Row],[LAT MARKER]]</f>
        <v>4.1999999993436177E-6</v>
      </c>
      <c r="K476" s="1">
        <f>Tabla3[[#This Row],[LON UAV]]-Tabla3[[#This Row],[LON MARKER]]</f>
        <v>5.8999999996700581E-6</v>
      </c>
      <c r="L476" s="2">
        <f>Tabla3[[#This Row],[ALT UAV]]-Tabla3[[#This Row],[ALT MARKER]]</f>
        <v>0.24</v>
      </c>
      <c r="M476" s="2">
        <f>Tabla3[[#This Row],[YAW UAV]]-Tabla3[[#This Row],[YAW MARKER]]</f>
        <v>0.57295779513082323</v>
      </c>
    </row>
    <row r="477" spans="1:13" x14ac:dyDescent="0.25">
      <c r="A477">
        <f t="shared" si="7"/>
        <v>475</v>
      </c>
      <c r="B477" s="1">
        <v>40.544818599999999</v>
      </c>
      <c r="C477" s="1">
        <v>-4.0121129</v>
      </c>
      <c r="D477">
        <v>0.24</v>
      </c>
      <c r="E477" s="5">
        <v>0.57295779513082323</v>
      </c>
      <c r="F477" s="1">
        <v>40.5448144</v>
      </c>
      <c r="G477" s="1">
        <v>-4.0121187999999997</v>
      </c>
      <c r="H477" s="2">
        <v>0</v>
      </c>
      <c r="I477" s="2">
        <v>0</v>
      </c>
      <c r="J477" s="1">
        <f>Tabla3[[#This Row],[LAT UAV]]-Tabla3[[#This Row],[LAT MARKER]]</f>
        <v>4.1999999993436177E-6</v>
      </c>
      <c r="K477" s="1">
        <f>Tabla3[[#This Row],[LON UAV]]-Tabla3[[#This Row],[LON MARKER]]</f>
        <v>5.8999999996700581E-6</v>
      </c>
      <c r="L477" s="2">
        <f>Tabla3[[#This Row],[ALT UAV]]-Tabla3[[#This Row],[ALT MARKER]]</f>
        <v>0.24</v>
      </c>
      <c r="M477" s="2">
        <f>Tabla3[[#This Row],[YAW UAV]]-Tabla3[[#This Row],[YAW MARKER]]</f>
        <v>0.57295779513082323</v>
      </c>
    </row>
    <row r="478" spans="1:13" x14ac:dyDescent="0.25">
      <c r="A478">
        <f t="shared" si="7"/>
        <v>476</v>
      </c>
      <c r="B478" s="1">
        <v>40.544818599999999</v>
      </c>
      <c r="C478" s="1">
        <v>-4.0121129</v>
      </c>
      <c r="D478">
        <v>0.24</v>
      </c>
      <c r="E478" s="5">
        <v>0.57295779513082323</v>
      </c>
      <c r="F478" s="1">
        <v>40.5448144</v>
      </c>
      <c r="G478" s="1">
        <v>-4.0121187999999997</v>
      </c>
      <c r="H478" s="2">
        <v>0</v>
      </c>
      <c r="I478" s="2">
        <v>0</v>
      </c>
      <c r="J478" s="1">
        <f>Tabla3[[#This Row],[LAT UAV]]-Tabla3[[#This Row],[LAT MARKER]]</f>
        <v>4.1999999993436177E-6</v>
      </c>
      <c r="K478" s="1">
        <f>Tabla3[[#This Row],[LON UAV]]-Tabla3[[#This Row],[LON MARKER]]</f>
        <v>5.8999999996700581E-6</v>
      </c>
      <c r="L478" s="2">
        <f>Tabla3[[#This Row],[ALT UAV]]-Tabla3[[#This Row],[ALT MARKER]]</f>
        <v>0.24</v>
      </c>
      <c r="M478" s="2">
        <f>Tabla3[[#This Row],[YAW UAV]]-Tabla3[[#This Row],[YAW MARKER]]</f>
        <v>0.57295779513082323</v>
      </c>
    </row>
    <row r="479" spans="1:13" x14ac:dyDescent="0.25">
      <c r="A479">
        <f t="shared" si="7"/>
        <v>477</v>
      </c>
      <c r="B479" s="1">
        <v>40.544818599999999</v>
      </c>
      <c r="C479" s="1">
        <v>-4.0121129</v>
      </c>
      <c r="D479">
        <v>0.25</v>
      </c>
      <c r="E479" s="5">
        <v>0.57295779513082323</v>
      </c>
      <c r="F479" s="1">
        <v>40.5448144</v>
      </c>
      <c r="G479" s="1">
        <v>-4.0121187999999997</v>
      </c>
      <c r="H479" s="2">
        <v>0</v>
      </c>
      <c r="I479" s="2">
        <v>0</v>
      </c>
      <c r="J479" s="1">
        <f>Tabla3[[#This Row],[LAT UAV]]-Tabla3[[#This Row],[LAT MARKER]]</f>
        <v>4.1999999993436177E-6</v>
      </c>
      <c r="K479" s="1">
        <f>Tabla3[[#This Row],[LON UAV]]-Tabla3[[#This Row],[LON MARKER]]</f>
        <v>5.8999999996700581E-6</v>
      </c>
      <c r="L479" s="2">
        <f>Tabla3[[#This Row],[ALT UAV]]-Tabla3[[#This Row],[ALT MARKER]]</f>
        <v>0.25</v>
      </c>
      <c r="M479" s="2">
        <f>Tabla3[[#This Row],[YAW UAV]]-Tabla3[[#This Row],[YAW MARKER]]</f>
        <v>0.57295779513082323</v>
      </c>
    </row>
    <row r="480" spans="1:13" x14ac:dyDescent="0.25">
      <c r="A480">
        <f t="shared" si="7"/>
        <v>478</v>
      </c>
      <c r="B480" s="1">
        <v>40.544818599999999</v>
      </c>
      <c r="C480" s="1">
        <v>-4.0121129</v>
      </c>
      <c r="D480">
        <v>0.24</v>
      </c>
      <c r="E480" s="5">
        <v>0.57295779513082323</v>
      </c>
      <c r="F480" s="1">
        <v>40.5448144</v>
      </c>
      <c r="G480" s="1">
        <v>-4.0121187999999997</v>
      </c>
      <c r="H480" s="2">
        <v>0</v>
      </c>
      <c r="I480" s="2">
        <v>0</v>
      </c>
      <c r="J480" s="1">
        <f>Tabla3[[#This Row],[LAT UAV]]-Tabla3[[#This Row],[LAT MARKER]]</f>
        <v>4.1999999993436177E-6</v>
      </c>
      <c r="K480" s="1">
        <f>Tabla3[[#This Row],[LON UAV]]-Tabla3[[#This Row],[LON MARKER]]</f>
        <v>5.8999999996700581E-6</v>
      </c>
      <c r="L480" s="2">
        <f>Tabla3[[#This Row],[ALT UAV]]-Tabla3[[#This Row],[ALT MARKER]]</f>
        <v>0.24</v>
      </c>
      <c r="M480" s="2">
        <f>Tabla3[[#This Row],[YAW UAV]]-Tabla3[[#This Row],[YAW MARKER]]</f>
        <v>0.57295779513082323</v>
      </c>
    </row>
    <row r="481" spans="1:13" x14ac:dyDescent="0.25">
      <c r="A481">
        <f t="shared" si="7"/>
        <v>479</v>
      </c>
      <c r="B481" s="1">
        <v>40.544818599999999</v>
      </c>
      <c r="C481" s="1">
        <v>-4.0121129</v>
      </c>
      <c r="D481">
        <v>0.24</v>
      </c>
      <c r="E481" s="5">
        <v>0.57295779513082323</v>
      </c>
      <c r="F481" s="1">
        <v>40.5448144</v>
      </c>
      <c r="G481" s="1">
        <v>-4.0121187999999997</v>
      </c>
      <c r="H481" s="2">
        <v>0</v>
      </c>
      <c r="I481" s="2">
        <v>0</v>
      </c>
      <c r="J481" s="1">
        <f>Tabla3[[#This Row],[LAT UAV]]-Tabla3[[#This Row],[LAT MARKER]]</f>
        <v>4.1999999993436177E-6</v>
      </c>
      <c r="K481" s="1">
        <f>Tabla3[[#This Row],[LON UAV]]-Tabla3[[#This Row],[LON MARKER]]</f>
        <v>5.8999999996700581E-6</v>
      </c>
      <c r="L481" s="2">
        <f>Tabla3[[#This Row],[ALT UAV]]-Tabla3[[#This Row],[ALT MARKER]]</f>
        <v>0.24</v>
      </c>
      <c r="M481" s="2">
        <f>Tabla3[[#This Row],[YAW UAV]]-Tabla3[[#This Row],[YAW MARKER]]</f>
        <v>0.57295779513082323</v>
      </c>
    </row>
    <row r="482" spans="1:13" x14ac:dyDescent="0.25">
      <c r="A482">
        <f t="shared" si="7"/>
        <v>480</v>
      </c>
      <c r="B482" s="1">
        <v>40.544818599999999</v>
      </c>
      <c r="C482" s="1">
        <v>-4.0121129</v>
      </c>
      <c r="D482">
        <v>0.24</v>
      </c>
      <c r="E482" s="5">
        <v>0.57295779513082323</v>
      </c>
      <c r="F482" s="1">
        <v>40.5448144</v>
      </c>
      <c r="G482" s="1">
        <v>-4.0121187999999997</v>
      </c>
      <c r="H482" s="2">
        <v>0</v>
      </c>
      <c r="I482" s="2">
        <v>0</v>
      </c>
      <c r="J482" s="1">
        <f>Tabla3[[#This Row],[LAT UAV]]-Tabla3[[#This Row],[LAT MARKER]]</f>
        <v>4.1999999993436177E-6</v>
      </c>
      <c r="K482" s="1">
        <f>Tabla3[[#This Row],[LON UAV]]-Tabla3[[#This Row],[LON MARKER]]</f>
        <v>5.8999999996700581E-6</v>
      </c>
      <c r="L482" s="2">
        <f>Tabla3[[#This Row],[ALT UAV]]-Tabla3[[#This Row],[ALT MARKER]]</f>
        <v>0.24</v>
      </c>
      <c r="M482" s="2">
        <f>Tabla3[[#This Row],[YAW UAV]]-Tabla3[[#This Row],[YAW MARKER]]</f>
        <v>0.57295779513082323</v>
      </c>
    </row>
    <row r="483" spans="1:13" x14ac:dyDescent="0.25">
      <c r="A483">
        <f t="shared" si="7"/>
        <v>481</v>
      </c>
      <c r="B483" s="1">
        <v>40.544818599999999</v>
      </c>
      <c r="C483" s="1">
        <v>-4.0121129</v>
      </c>
      <c r="D483">
        <v>0.24</v>
      </c>
      <c r="E483" s="5">
        <v>0.57295779513082323</v>
      </c>
      <c r="F483" s="1">
        <v>40.5448144</v>
      </c>
      <c r="G483" s="1">
        <v>-4.0121187999999997</v>
      </c>
      <c r="H483" s="2">
        <v>0</v>
      </c>
      <c r="I483" s="2">
        <v>0</v>
      </c>
      <c r="J483" s="1">
        <f>Tabla3[[#This Row],[LAT UAV]]-Tabla3[[#This Row],[LAT MARKER]]</f>
        <v>4.1999999993436177E-6</v>
      </c>
      <c r="K483" s="1">
        <f>Tabla3[[#This Row],[LON UAV]]-Tabla3[[#This Row],[LON MARKER]]</f>
        <v>5.8999999996700581E-6</v>
      </c>
      <c r="L483" s="2">
        <f>Tabla3[[#This Row],[ALT UAV]]-Tabla3[[#This Row],[ALT MARKER]]</f>
        <v>0.24</v>
      </c>
      <c r="M483" s="2">
        <f>Tabla3[[#This Row],[YAW UAV]]-Tabla3[[#This Row],[YAW MARKER]]</f>
        <v>0.57295779513082323</v>
      </c>
    </row>
    <row r="484" spans="1:13" x14ac:dyDescent="0.25">
      <c r="A484">
        <f t="shared" si="7"/>
        <v>482</v>
      </c>
      <c r="B484" s="1">
        <v>40.544818599999999</v>
      </c>
      <c r="C484" s="1">
        <v>-4.0121129</v>
      </c>
      <c r="D484">
        <v>0.24</v>
      </c>
      <c r="E484" s="5">
        <v>0.57295779513082323</v>
      </c>
      <c r="F484" s="1">
        <v>40.5448144</v>
      </c>
      <c r="G484" s="1">
        <v>-4.0121187999999997</v>
      </c>
      <c r="H484" s="2">
        <v>0</v>
      </c>
      <c r="I484" s="2">
        <v>0</v>
      </c>
      <c r="J484" s="1">
        <f>Tabla3[[#This Row],[LAT UAV]]-Tabla3[[#This Row],[LAT MARKER]]</f>
        <v>4.1999999993436177E-6</v>
      </c>
      <c r="K484" s="1">
        <f>Tabla3[[#This Row],[LON UAV]]-Tabla3[[#This Row],[LON MARKER]]</f>
        <v>5.8999999996700581E-6</v>
      </c>
      <c r="L484" s="2">
        <f>Tabla3[[#This Row],[ALT UAV]]-Tabla3[[#This Row],[ALT MARKER]]</f>
        <v>0.24</v>
      </c>
      <c r="M484" s="2">
        <f>Tabla3[[#This Row],[YAW UAV]]-Tabla3[[#This Row],[YAW MARKER]]</f>
        <v>0.57295779513082323</v>
      </c>
    </row>
    <row r="485" spans="1:13" x14ac:dyDescent="0.25">
      <c r="A485">
        <f t="shared" si="7"/>
        <v>483</v>
      </c>
      <c r="B485" s="1">
        <v>40.544818599999999</v>
      </c>
      <c r="C485" s="1">
        <v>-4.0121129</v>
      </c>
      <c r="D485">
        <v>0.24</v>
      </c>
      <c r="E485" s="5">
        <v>0.57295779513082323</v>
      </c>
      <c r="F485" s="1">
        <v>40.5448144</v>
      </c>
      <c r="G485" s="1">
        <v>-4.0121187999999997</v>
      </c>
      <c r="H485" s="2">
        <v>0</v>
      </c>
      <c r="I485" s="2">
        <v>0</v>
      </c>
      <c r="J485" s="1">
        <f>Tabla3[[#This Row],[LAT UAV]]-Tabla3[[#This Row],[LAT MARKER]]</f>
        <v>4.1999999993436177E-6</v>
      </c>
      <c r="K485" s="1">
        <f>Tabla3[[#This Row],[LON UAV]]-Tabla3[[#This Row],[LON MARKER]]</f>
        <v>5.8999999996700581E-6</v>
      </c>
      <c r="L485" s="2">
        <f>Tabla3[[#This Row],[ALT UAV]]-Tabla3[[#This Row],[ALT MARKER]]</f>
        <v>0.24</v>
      </c>
      <c r="M485" s="2">
        <f>Tabla3[[#This Row],[YAW UAV]]-Tabla3[[#This Row],[YAW MARKER]]</f>
        <v>0.57295779513082323</v>
      </c>
    </row>
    <row r="486" spans="1:13" x14ac:dyDescent="0.25">
      <c r="A486">
        <f t="shared" si="7"/>
        <v>484</v>
      </c>
      <c r="B486" s="1">
        <v>40.544818599999999</v>
      </c>
      <c r="C486" s="1">
        <v>-4.0121129</v>
      </c>
      <c r="D486">
        <v>0.23</v>
      </c>
      <c r="E486" s="5">
        <v>0.57295779513082323</v>
      </c>
      <c r="F486" s="1">
        <v>40.5448144</v>
      </c>
      <c r="G486" s="1">
        <v>-4.0121187999999997</v>
      </c>
      <c r="H486" s="2">
        <v>0</v>
      </c>
      <c r="I486" s="2">
        <v>0</v>
      </c>
      <c r="J486" s="1">
        <f>Tabla3[[#This Row],[LAT UAV]]-Tabla3[[#This Row],[LAT MARKER]]</f>
        <v>4.1999999993436177E-6</v>
      </c>
      <c r="K486" s="1">
        <f>Tabla3[[#This Row],[LON UAV]]-Tabla3[[#This Row],[LON MARKER]]</f>
        <v>5.8999999996700581E-6</v>
      </c>
      <c r="L486" s="2">
        <f>Tabla3[[#This Row],[ALT UAV]]-Tabla3[[#This Row],[ALT MARKER]]</f>
        <v>0.23</v>
      </c>
      <c r="M486" s="2">
        <f>Tabla3[[#This Row],[YAW UAV]]-Tabla3[[#This Row],[YAW MARKER]]</f>
        <v>0.57295779513082323</v>
      </c>
    </row>
    <row r="487" spans="1:13" x14ac:dyDescent="0.25">
      <c r="A487">
        <f t="shared" si="7"/>
        <v>485</v>
      </c>
      <c r="B487" s="1">
        <v>40.544818599999999</v>
      </c>
      <c r="C487" s="1">
        <v>-4.0121129</v>
      </c>
      <c r="D487">
        <v>0.23</v>
      </c>
      <c r="E487" s="5">
        <v>0.57295779513082323</v>
      </c>
      <c r="F487" s="1">
        <v>40.5448144</v>
      </c>
      <c r="G487" s="1">
        <v>-4.0121187999999997</v>
      </c>
      <c r="H487" s="2">
        <v>0</v>
      </c>
      <c r="I487" s="2">
        <v>0</v>
      </c>
      <c r="J487" s="1">
        <f>Tabla3[[#This Row],[LAT UAV]]-Tabla3[[#This Row],[LAT MARKER]]</f>
        <v>4.1999999993436177E-6</v>
      </c>
      <c r="K487" s="1">
        <f>Tabla3[[#This Row],[LON UAV]]-Tabla3[[#This Row],[LON MARKER]]</f>
        <v>5.8999999996700581E-6</v>
      </c>
      <c r="L487" s="2">
        <f>Tabla3[[#This Row],[ALT UAV]]-Tabla3[[#This Row],[ALT MARKER]]</f>
        <v>0.23</v>
      </c>
      <c r="M487" s="2">
        <f>Tabla3[[#This Row],[YAW UAV]]-Tabla3[[#This Row],[YAW MARKER]]</f>
        <v>0.57295779513082323</v>
      </c>
    </row>
    <row r="488" spans="1:13" x14ac:dyDescent="0.25">
      <c r="A488">
        <f t="shared" si="7"/>
        <v>486</v>
      </c>
      <c r="B488" s="1">
        <v>40.544818599999999</v>
      </c>
      <c r="C488" s="1">
        <v>-4.0121129</v>
      </c>
      <c r="D488">
        <v>0.23</v>
      </c>
      <c r="E488" s="5">
        <v>0.57295779513082323</v>
      </c>
      <c r="F488" s="1">
        <v>40.5448144</v>
      </c>
      <c r="G488" s="1">
        <v>-4.0121187999999997</v>
      </c>
      <c r="H488" s="2">
        <v>0</v>
      </c>
      <c r="I488" s="2">
        <v>0</v>
      </c>
      <c r="J488" s="1">
        <f>Tabla3[[#This Row],[LAT UAV]]-Tabla3[[#This Row],[LAT MARKER]]</f>
        <v>4.1999999993436177E-6</v>
      </c>
      <c r="K488" s="1">
        <f>Tabla3[[#This Row],[LON UAV]]-Tabla3[[#This Row],[LON MARKER]]</f>
        <v>5.8999999996700581E-6</v>
      </c>
      <c r="L488" s="2">
        <f>Tabla3[[#This Row],[ALT UAV]]-Tabla3[[#This Row],[ALT MARKER]]</f>
        <v>0.23</v>
      </c>
      <c r="M488" s="2">
        <f>Tabla3[[#This Row],[YAW UAV]]-Tabla3[[#This Row],[YAW MARKER]]</f>
        <v>0.57295779513082323</v>
      </c>
    </row>
    <row r="489" spans="1:13" x14ac:dyDescent="0.25">
      <c r="A489">
        <f t="shared" si="7"/>
        <v>487</v>
      </c>
      <c r="B489" s="1">
        <v>40.544818599999999</v>
      </c>
      <c r="C489" s="1">
        <v>-4.0121129</v>
      </c>
      <c r="D489">
        <v>0.23</v>
      </c>
      <c r="E489" s="5">
        <v>0.57295779513082323</v>
      </c>
      <c r="F489" s="1">
        <v>40.5448144</v>
      </c>
      <c r="G489" s="1">
        <v>-4.0121187999999997</v>
      </c>
      <c r="H489" s="2">
        <v>0</v>
      </c>
      <c r="I489" s="2">
        <v>0</v>
      </c>
      <c r="J489" s="1">
        <f>Tabla3[[#This Row],[LAT UAV]]-Tabla3[[#This Row],[LAT MARKER]]</f>
        <v>4.1999999993436177E-6</v>
      </c>
      <c r="K489" s="1">
        <f>Tabla3[[#This Row],[LON UAV]]-Tabla3[[#This Row],[LON MARKER]]</f>
        <v>5.8999999996700581E-6</v>
      </c>
      <c r="L489" s="2">
        <f>Tabla3[[#This Row],[ALT UAV]]-Tabla3[[#This Row],[ALT MARKER]]</f>
        <v>0.23</v>
      </c>
      <c r="M489" s="2">
        <f>Tabla3[[#This Row],[YAW UAV]]-Tabla3[[#This Row],[YAW MARKER]]</f>
        <v>0.57295779513082323</v>
      </c>
    </row>
    <row r="490" spans="1:13" x14ac:dyDescent="0.25">
      <c r="A490">
        <f t="shared" si="7"/>
        <v>488</v>
      </c>
      <c r="B490" s="1">
        <v>40.544818599999999</v>
      </c>
      <c r="C490" s="1">
        <v>-4.0121129</v>
      </c>
      <c r="D490">
        <v>0.23</v>
      </c>
      <c r="E490" s="5">
        <v>0.57295779513082323</v>
      </c>
      <c r="F490" s="1">
        <v>40.5448144</v>
      </c>
      <c r="G490" s="1">
        <v>-4.0121187999999997</v>
      </c>
      <c r="H490" s="2">
        <v>0</v>
      </c>
      <c r="I490" s="2">
        <v>0</v>
      </c>
      <c r="J490" s="1">
        <f>Tabla3[[#This Row],[LAT UAV]]-Tabla3[[#This Row],[LAT MARKER]]</f>
        <v>4.1999999993436177E-6</v>
      </c>
      <c r="K490" s="1">
        <f>Tabla3[[#This Row],[LON UAV]]-Tabla3[[#This Row],[LON MARKER]]</f>
        <v>5.8999999996700581E-6</v>
      </c>
      <c r="L490" s="2">
        <f>Tabla3[[#This Row],[ALT UAV]]-Tabla3[[#This Row],[ALT MARKER]]</f>
        <v>0.23</v>
      </c>
      <c r="M490" s="2">
        <f>Tabla3[[#This Row],[YAW UAV]]-Tabla3[[#This Row],[YAW MARKER]]</f>
        <v>0.57295779513082323</v>
      </c>
    </row>
    <row r="491" spans="1:13" x14ac:dyDescent="0.25">
      <c r="A491">
        <f t="shared" si="7"/>
        <v>489</v>
      </c>
      <c r="B491" s="1">
        <v>40.544818599999999</v>
      </c>
      <c r="C491" s="1">
        <v>-4.0121129</v>
      </c>
      <c r="D491">
        <v>0.23</v>
      </c>
      <c r="E491" s="5">
        <v>0.57295779513082323</v>
      </c>
      <c r="F491" s="1">
        <v>40.5448144</v>
      </c>
      <c r="G491" s="1">
        <v>-4.0121187999999997</v>
      </c>
      <c r="H491" s="2">
        <v>0</v>
      </c>
      <c r="I491" s="2">
        <v>0</v>
      </c>
      <c r="J491" s="1">
        <f>Tabla3[[#This Row],[LAT UAV]]-Tabla3[[#This Row],[LAT MARKER]]</f>
        <v>4.1999999993436177E-6</v>
      </c>
      <c r="K491" s="1">
        <f>Tabla3[[#This Row],[LON UAV]]-Tabla3[[#This Row],[LON MARKER]]</f>
        <v>5.8999999996700581E-6</v>
      </c>
      <c r="L491" s="2">
        <f>Tabla3[[#This Row],[ALT UAV]]-Tabla3[[#This Row],[ALT MARKER]]</f>
        <v>0.23</v>
      </c>
      <c r="M491" s="2">
        <f>Tabla3[[#This Row],[YAW UAV]]-Tabla3[[#This Row],[YAW MARKER]]</f>
        <v>0.57295779513082323</v>
      </c>
    </row>
    <row r="492" spans="1:13" x14ac:dyDescent="0.25">
      <c r="A492">
        <f t="shared" si="7"/>
        <v>490</v>
      </c>
      <c r="B492" s="1">
        <v>40.544818599999999</v>
      </c>
      <c r="C492" s="1">
        <v>-4.0121129</v>
      </c>
      <c r="D492">
        <v>0.23</v>
      </c>
      <c r="E492" s="5">
        <v>0.57295779513082323</v>
      </c>
      <c r="F492" s="1">
        <v>40.5448144</v>
      </c>
      <c r="G492" s="1">
        <v>-4.0121187999999997</v>
      </c>
      <c r="H492" s="2">
        <v>0</v>
      </c>
      <c r="I492" s="2">
        <v>0</v>
      </c>
      <c r="J492" s="1">
        <f>Tabla3[[#This Row],[LAT UAV]]-Tabla3[[#This Row],[LAT MARKER]]</f>
        <v>4.1999999993436177E-6</v>
      </c>
      <c r="K492" s="1">
        <f>Tabla3[[#This Row],[LON UAV]]-Tabla3[[#This Row],[LON MARKER]]</f>
        <v>5.8999999996700581E-6</v>
      </c>
      <c r="L492" s="2">
        <f>Tabla3[[#This Row],[ALT UAV]]-Tabla3[[#This Row],[ALT MARKER]]</f>
        <v>0.23</v>
      </c>
      <c r="M492" s="2">
        <f>Tabla3[[#This Row],[YAW UAV]]-Tabla3[[#This Row],[YAW MARKER]]</f>
        <v>0.57295779513082323</v>
      </c>
    </row>
    <row r="493" spans="1:13" x14ac:dyDescent="0.25">
      <c r="A493">
        <f t="shared" si="7"/>
        <v>491</v>
      </c>
      <c r="B493" s="1">
        <v>40.544818599999999</v>
      </c>
      <c r="C493" s="1">
        <v>-4.0121129</v>
      </c>
      <c r="D493">
        <v>0.23</v>
      </c>
      <c r="E493" s="5">
        <v>0.57295779513082323</v>
      </c>
      <c r="F493" s="1">
        <v>40.5448144</v>
      </c>
      <c r="G493" s="1">
        <v>-4.0121187999999997</v>
      </c>
      <c r="H493" s="2">
        <v>0</v>
      </c>
      <c r="I493" s="2">
        <v>0</v>
      </c>
      <c r="J493" s="1">
        <f>Tabla3[[#This Row],[LAT UAV]]-Tabla3[[#This Row],[LAT MARKER]]</f>
        <v>4.1999999993436177E-6</v>
      </c>
      <c r="K493" s="1">
        <f>Tabla3[[#This Row],[LON UAV]]-Tabla3[[#This Row],[LON MARKER]]</f>
        <v>5.8999999996700581E-6</v>
      </c>
      <c r="L493" s="2">
        <f>Tabla3[[#This Row],[ALT UAV]]-Tabla3[[#This Row],[ALT MARKER]]</f>
        <v>0.23</v>
      </c>
      <c r="M493" s="2">
        <f>Tabla3[[#This Row],[YAW UAV]]-Tabla3[[#This Row],[YAW MARKER]]</f>
        <v>0.57295779513082323</v>
      </c>
    </row>
    <row r="494" spans="1:13" x14ac:dyDescent="0.25">
      <c r="A494">
        <f t="shared" si="7"/>
        <v>492</v>
      </c>
      <c r="B494" s="1">
        <v>40.544818599999999</v>
      </c>
      <c r="C494" s="1">
        <v>-4.0121129</v>
      </c>
      <c r="D494">
        <v>0.23</v>
      </c>
      <c r="E494" s="5">
        <v>0.57295779513082323</v>
      </c>
      <c r="F494" s="1">
        <v>40.5448144</v>
      </c>
      <c r="G494" s="1">
        <v>-4.0121187999999997</v>
      </c>
      <c r="H494" s="2">
        <v>0</v>
      </c>
      <c r="I494" s="2">
        <v>0</v>
      </c>
      <c r="J494" s="1">
        <f>Tabla3[[#This Row],[LAT UAV]]-Tabla3[[#This Row],[LAT MARKER]]</f>
        <v>4.1999999993436177E-6</v>
      </c>
      <c r="K494" s="1">
        <f>Tabla3[[#This Row],[LON UAV]]-Tabla3[[#This Row],[LON MARKER]]</f>
        <v>5.8999999996700581E-6</v>
      </c>
      <c r="L494" s="2">
        <f>Tabla3[[#This Row],[ALT UAV]]-Tabla3[[#This Row],[ALT MARKER]]</f>
        <v>0.23</v>
      </c>
      <c r="M494" s="2">
        <f>Tabla3[[#This Row],[YAW UAV]]-Tabla3[[#This Row],[YAW MARKER]]</f>
        <v>0.57295779513082323</v>
      </c>
    </row>
    <row r="495" spans="1:13" x14ac:dyDescent="0.25">
      <c r="A495">
        <f t="shared" si="7"/>
        <v>493</v>
      </c>
      <c r="B495" s="1">
        <v>40.544818599999999</v>
      </c>
      <c r="C495" s="1">
        <v>-4.0121129</v>
      </c>
      <c r="D495">
        <v>0.22</v>
      </c>
      <c r="E495" s="5">
        <v>0.57295779513082323</v>
      </c>
      <c r="F495" s="1">
        <v>40.5448144</v>
      </c>
      <c r="G495" s="1">
        <v>-4.0121187999999997</v>
      </c>
      <c r="H495" s="2">
        <v>0</v>
      </c>
      <c r="I495" s="2">
        <v>0</v>
      </c>
      <c r="J495" s="1">
        <f>Tabla3[[#This Row],[LAT UAV]]-Tabla3[[#This Row],[LAT MARKER]]</f>
        <v>4.1999999993436177E-6</v>
      </c>
      <c r="K495" s="1">
        <f>Tabla3[[#This Row],[LON UAV]]-Tabla3[[#This Row],[LON MARKER]]</f>
        <v>5.8999999996700581E-6</v>
      </c>
      <c r="L495" s="2">
        <f>Tabla3[[#This Row],[ALT UAV]]-Tabla3[[#This Row],[ALT MARKER]]</f>
        <v>0.22</v>
      </c>
      <c r="M495" s="2">
        <f>Tabla3[[#This Row],[YAW UAV]]-Tabla3[[#This Row],[YAW MARKER]]</f>
        <v>0.57295779513082323</v>
      </c>
    </row>
    <row r="496" spans="1:13" x14ac:dyDescent="0.25">
      <c r="A496">
        <f t="shared" si="7"/>
        <v>494</v>
      </c>
      <c r="B496" s="1">
        <v>40.544818599999999</v>
      </c>
      <c r="C496" s="1">
        <v>-4.0121129</v>
      </c>
      <c r="D496">
        <v>0.22</v>
      </c>
      <c r="E496" s="5">
        <v>0.57295779513082323</v>
      </c>
      <c r="F496" s="1">
        <v>40.5448144</v>
      </c>
      <c r="G496" s="1">
        <v>-4.0121187999999997</v>
      </c>
      <c r="H496" s="2">
        <v>0</v>
      </c>
      <c r="I496" s="2">
        <v>0</v>
      </c>
      <c r="J496" s="1">
        <f>Tabla3[[#This Row],[LAT UAV]]-Tabla3[[#This Row],[LAT MARKER]]</f>
        <v>4.1999999993436177E-6</v>
      </c>
      <c r="K496" s="1">
        <f>Tabla3[[#This Row],[LON UAV]]-Tabla3[[#This Row],[LON MARKER]]</f>
        <v>5.8999999996700581E-6</v>
      </c>
      <c r="L496" s="2">
        <f>Tabla3[[#This Row],[ALT UAV]]-Tabla3[[#This Row],[ALT MARKER]]</f>
        <v>0.22</v>
      </c>
      <c r="M496" s="2">
        <f>Tabla3[[#This Row],[YAW UAV]]-Tabla3[[#This Row],[YAW MARKER]]</f>
        <v>0.57295779513082323</v>
      </c>
    </row>
    <row r="497" spans="1:13" x14ac:dyDescent="0.25">
      <c r="A497">
        <f t="shared" si="7"/>
        <v>495</v>
      </c>
      <c r="B497" s="1">
        <v>40.544818599999999</v>
      </c>
      <c r="C497" s="1">
        <v>-4.0121129</v>
      </c>
      <c r="D497">
        <v>0.21</v>
      </c>
      <c r="E497" s="5">
        <v>0.57295779513082323</v>
      </c>
      <c r="F497" s="1">
        <v>40.5448144</v>
      </c>
      <c r="G497" s="1">
        <v>-4.0121187999999997</v>
      </c>
      <c r="H497" s="2">
        <v>0</v>
      </c>
      <c r="I497" s="2">
        <v>0</v>
      </c>
      <c r="J497" s="1">
        <f>Tabla3[[#This Row],[LAT UAV]]-Tabla3[[#This Row],[LAT MARKER]]</f>
        <v>4.1999999993436177E-6</v>
      </c>
      <c r="K497" s="1">
        <f>Tabla3[[#This Row],[LON UAV]]-Tabla3[[#This Row],[LON MARKER]]</f>
        <v>5.8999999996700581E-6</v>
      </c>
      <c r="L497" s="2">
        <f>Tabla3[[#This Row],[ALT UAV]]-Tabla3[[#This Row],[ALT MARKER]]</f>
        <v>0.21</v>
      </c>
      <c r="M497" s="2">
        <f>Tabla3[[#This Row],[YAW UAV]]-Tabla3[[#This Row],[YAW MARKER]]</f>
        <v>0.57295779513082323</v>
      </c>
    </row>
    <row r="498" spans="1:13" x14ac:dyDescent="0.25">
      <c r="A498">
        <f t="shared" si="7"/>
        <v>496</v>
      </c>
      <c r="B498" s="1">
        <v>40.544818599999999</v>
      </c>
      <c r="C498" s="1">
        <v>-4.0121129</v>
      </c>
      <c r="D498">
        <v>0.21</v>
      </c>
      <c r="E498" s="5">
        <v>0.57295779513082323</v>
      </c>
      <c r="F498" s="1">
        <v>40.5448144</v>
      </c>
      <c r="G498" s="1">
        <v>-4.0121187999999997</v>
      </c>
      <c r="H498" s="2">
        <v>0</v>
      </c>
      <c r="I498" s="2">
        <v>0</v>
      </c>
      <c r="J498" s="1">
        <f>Tabla3[[#This Row],[LAT UAV]]-Tabla3[[#This Row],[LAT MARKER]]</f>
        <v>4.1999999993436177E-6</v>
      </c>
      <c r="K498" s="1">
        <f>Tabla3[[#This Row],[LON UAV]]-Tabla3[[#This Row],[LON MARKER]]</f>
        <v>5.8999999996700581E-6</v>
      </c>
      <c r="L498" s="2">
        <f>Tabla3[[#This Row],[ALT UAV]]-Tabla3[[#This Row],[ALT MARKER]]</f>
        <v>0.21</v>
      </c>
      <c r="M498" s="2">
        <f>Tabla3[[#This Row],[YAW UAV]]-Tabla3[[#This Row],[YAW MARKER]]</f>
        <v>0.57295779513082323</v>
      </c>
    </row>
    <row r="499" spans="1:13" x14ac:dyDescent="0.25">
      <c r="A499">
        <f t="shared" si="7"/>
        <v>497</v>
      </c>
      <c r="B499" s="1">
        <v>40.544818599999999</v>
      </c>
      <c r="C499" s="1">
        <v>-4.0121129</v>
      </c>
      <c r="D499">
        <v>0.2</v>
      </c>
      <c r="E499" s="5">
        <v>0.57295779513082323</v>
      </c>
      <c r="F499" s="1">
        <v>40.5448144</v>
      </c>
      <c r="G499" s="1">
        <v>-4.0121187999999997</v>
      </c>
      <c r="H499" s="2">
        <v>0</v>
      </c>
      <c r="I499" s="2">
        <v>0</v>
      </c>
      <c r="J499" s="1">
        <f>Tabla3[[#This Row],[LAT UAV]]-Tabla3[[#This Row],[LAT MARKER]]</f>
        <v>4.1999999993436177E-6</v>
      </c>
      <c r="K499" s="1">
        <f>Tabla3[[#This Row],[LON UAV]]-Tabla3[[#This Row],[LON MARKER]]</f>
        <v>5.8999999996700581E-6</v>
      </c>
      <c r="L499" s="2">
        <f>Tabla3[[#This Row],[ALT UAV]]-Tabla3[[#This Row],[ALT MARKER]]</f>
        <v>0.2</v>
      </c>
      <c r="M499" s="2">
        <f>Tabla3[[#This Row],[YAW UAV]]-Tabla3[[#This Row],[YAW MARKER]]</f>
        <v>0.57295779513082323</v>
      </c>
    </row>
    <row r="500" spans="1:13" x14ac:dyDescent="0.25">
      <c r="A500">
        <f t="shared" si="7"/>
        <v>498</v>
      </c>
      <c r="B500" s="1">
        <v>40.544818599999999</v>
      </c>
      <c r="C500" s="1">
        <v>-4.0121129</v>
      </c>
      <c r="D500">
        <v>0.2</v>
      </c>
      <c r="E500" s="5">
        <v>0.57295779513082323</v>
      </c>
      <c r="F500" s="1">
        <v>40.5448144</v>
      </c>
      <c r="G500" s="1">
        <v>-4.0121187999999997</v>
      </c>
      <c r="H500" s="2">
        <v>0</v>
      </c>
      <c r="I500" s="2">
        <v>0</v>
      </c>
      <c r="J500" s="1">
        <f>Tabla3[[#This Row],[LAT UAV]]-Tabla3[[#This Row],[LAT MARKER]]</f>
        <v>4.1999999993436177E-6</v>
      </c>
      <c r="K500" s="1">
        <f>Tabla3[[#This Row],[LON UAV]]-Tabla3[[#This Row],[LON MARKER]]</f>
        <v>5.8999999996700581E-6</v>
      </c>
      <c r="L500" s="2">
        <f>Tabla3[[#This Row],[ALT UAV]]-Tabla3[[#This Row],[ALT MARKER]]</f>
        <v>0.2</v>
      </c>
      <c r="M500" s="2">
        <f>Tabla3[[#This Row],[YAW UAV]]-Tabla3[[#This Row],[YAW MARKER]]</f>
        <v>0.57295779513082323</v>
      </c>
    </row>
    <row r="501" spans="1:13" x14ac:dyDescent="0.25">
      <c r="A501">
        <f t="shared" si="7"/>
        <v>499</v>
      </c>
      <c r="B501" s="1">
        <v>40.544818599999999</v>
      </c>
      <c r="C501" s="1">
        <v>-4.0121129</v>
      </c>
      <c r="D501">
        <v>0.2</v>
      </c>
      <c r="E501" s="5">
        <v>0.57295779513082323</v>
      </c>
      <c r="F501" s="1">
        <v>40.5448144</v>
      </c>
      <c r="G501" s="1">
        <v>-4.0121187999999997</v>
      </c>
      <c r="H501" s="2">
        <v>0</v>
      </c>
      <c r="I501" s="2">
        <v>0</v>
      </c>
      <c r="J501" s="1">
        <f>Tabla3[[#This Row],[LAT UAV]]-Tabla3[[#This Row],[LAT MARKER]]</f>
        <v>4.1999999993436177E-6</v>
      </c>
      <c r="K501" s="1">
        <f>Tabla3[[#This Row],[LON UAV]]-Tabla3[[#This Row],[LON MARKER]]</f>
        <v>5.8999999996700581E-6</v>
      </c>
      <c r="L501" s="2">
        <f>Tabla3[[#This Row],[ALT UAV]]-Tabla3[[#This Row],[ALT MARKER]]</f>
        <v>0.2</v>
      </c>
      <c r="M501" s="2">
        <f>Tabla3[[#This Row],[YAW UAV]]-Tabla3[[#This Row],[YAW MARKER]]</f>
        <v>0.57295779513082323</v>
      </c>
    </row>
    <row r="502" spans="1:13" x14ac:dyDescent="0.25">
      <c r="A502">
        <f t="shared" si="7"/>
        <v>500</v>
      </c>
      <c r="B502" s="1">
        <v>40.544818599999999</v>
      </c>
      <c r="C502" s="1">
        <v>-4.0121129</v>
      </c>
      <c r="D502">
        <v>0.2</v>
      </c>
      <c r="E502" s="5">
        <v>0.57295779513082323</v>
      </c>
      <c r="F502" s="1">
        <v>40.5448144</v>
      </c>
      <c r="G502" s="1">
        <v>-4.0121187999999997</v>
      </c>
      <c r="H502" s="2">
        <v>0</v>
      </c>
      <c r="I502" s="2">
        <v>0</v>
      </c>
      <c r="J502" s="1">
        <f>Tabla3[[#This Row],[LAT UAV]]-Tabla3[[#This Row],[LAT MARKER]]</f>
        <v>4.1999999993436177E-6</v>
      </c>
      <c r="K502" s="1">
        <f>Tabla3[[#This Row],[LON UAV]]-Tabla3[[#This Row],[LON MARKER]]</f>
        <v>5.8999999996700581E-6</v>
      </c>
      <c r="L502" s="2">
        <f>Tabla3[[#This Row],[ALT UAV]]-Tabla3[[#This Row],[ALT MARKER]]</f>
        <v>0.2</v>
      </c>
      <c r="M502" s="2">
        <f>Tabla3[[#This Row],[YAW UAV]]-Tabla3[[#This Row],[YAW MARKER]]</f>
        <v>0.57295779513082323</v>
      </c>
    </row>
    <row r="503" spans="1:13" x14ac:dyDescent="0.25">
      <c r="A503">
        <f t="shared" si="7"/>
        <v>501</v>
      </c>
      <c r="B503" s="1">
        <v>40.544818599999999</v>
      </c>
      <c r="C503" s="1">
        <v>-4.0121129</v>
      </c>
      <c r="D503">
        <v>0.2</v>
      </c>
      <c r="E503" s="5">
        <v>0.57295779513082323</v>
      </c>
      <c r="F503" s="1">
        <v>40.5448144</v>
      </c>
      <c r="G503" s="1">
        <v>-4.0121187999999997</v>
      </c>
      <c r="H503" s="2">
        <v>0</v>
      </c>
      <c r="I503" s="2">
        <v>0</v>
      </c>
      <c r="J503" s="1">
        <f>Tabla3[[#This Row],[LAT UAV]]-Tabla3[[#This Row],[LAT MARKER]]</f>
        <v>4.1999999993436177E-6</v>
      </c>
      <c r="K503" s="1">
        <f>Tabla3[[#This Row],[LON UAV]]-Tabla3[[#This Row],[LON MARKER]]</f>
        <v>5.8999999996700581E-6</v>
      </c>
      <c r="L503" s="2">
        <f>Tabla3[[#This Row],[ALT UAV]]-Tabla3[[#This Row],[ALT MARKER]]</f>
        <v>0.2</v>
      </c>
      <c r="M503" s="2">
        <f>Tabla3[[#This Row],[YAW UAV]]-Tabla3[[#This Row],[YAW MARKER]]</f>
        <v>0.57295779513082323</v>
      </c>
    </row>
    <row r="504" spans="1:13" x14ac:dyDescent="0.25">
      <c r="A504">
        <f t="shared" si="7"/>
        <v>502</v>
      </c>
      <c r="B504" s="1">
        <v>40.544818599999999</v>
      </c>
      <c r="C504" s="1">
        <v>-4.0121129</v>
      </c>
      <c r="D504">
        <v>0.2</v>
      </c>
      <c r="E504" s="5">
        <v>0.57295779513082323</v>
      </c>
      <c r="F504" s="1">
        <v>40.5448144</v>
      </c>
      <c r="G504" s="1">
        <v>-4.0121187999999997</v>
      </c>
      <c r="H504" s="2">
        <v>0</v>
      </c>
      <c r="I504" s="2">
        <v>0</v>
      </c>
      <c r="J504" s="1">
        <f>Tabla3[[#This Row],[LAT UAV]]-Tabla3[[#This Row],[LAT MARKER]]</f>
        <v>4.1999999993436177E-6</v>
      </c>
      <c r="K504" s="1">
        <f>Tabla3[[#This Row],[LON UAV]]-Tabla3[[#This Row],[LON MARKER]]</f>
        <v>5.8999999996700581E-6</v>
      </c>
      <c r="L504" s="2">
        <f>Tabla3[[#This Row],[ALT UAV]]-Tabla3[[#This Row],[ALT MARKER]]</f>
        <v>0.2</v>
      </c>
      <c r="M504" s="2">
        <f>Tabla3[[#This Row],[YAW UAV]]-Tabla3[[#This Row],[YAW MARKER]]</f>
        <v>0.57295779513082323</v>
      </c>
    </row>
    <row r="505" spans="1:13" x14ac:dyDescent="0.25">
      <c r="A505">
        <f t="shared" si="7"/>
        <v>503</v>
      </c>
      <c r="B505" s="1">
        <v>40.544818599999999</v>
      </c>
      <c r="C505" s="1">
        <v>-4.0121129</v>
      </c>
      <c r="D505">
        <v>0.2</v>
      </c>
      <c r="E505" s="5">
        <v>0.57295779513082323</v>
      </c>
      <c r="F505" s="1">
        <v>40.5448144</v>
      </c>
      <c r="G505" s="1">
        <v>-4.0121187999999997</v>
      </c>
      <c r="H505" s="2">
        <v>0</v>
      </c>
      <c r="I505" s="2">
        <v>0</v>
      </c>
      <c r="J505" s="1">
        <f>Tabla3[[#This Row],[LAT UAV]]-Tabla3[[#This Row],[LAT MARKER]]</f>
        <v>4.1999999993436177E-6</v>
      </c>
      <c r="K505" s="1">
        <f>Tabla3[[#This Row],[LON UAV]]-Tabla3[[#This Row],[LON MARKER]]</f>
        <v>5.8999999996700581E-6</v>
      </c>
      <c r="L505" s="2">
        <f>Tabla3[[#This Row],[ALT UAV]]-Tabla3[[#This Row],[ALT MARKER]]</f>
        <v>0.2</v>
      </c>
      <c r="M505" s="2">
        <f>Tabla3[[#This Row],[YAW UAV]]-Tabla3[[#This Row],[YAW MARKER]]</f>
        <v>0.57295779513082323</v>
      </c>
    </row>
    <row r="506" spans="1:13" x14ac:dyDescent="0.25">
      <c r="A506">
        <f t="shared" si="7"/>
        <v>504</v>
      </c>
      <c r="B506" s="1">
        <v>40.544818599999999</v>
      </c>
      <c r="C506" s="1">
        <v>-4.0121130000000003</v>
      </c>
      <c r="D506">
        <v>0.21</v>
      </c>
      <c r="E506" s="5">
        <v>0.57295779513082323</v>
      </c>
      <c r="F506" s="1">
        <v>40.5448144</v>
      </c>
      <c r="G506" s="1">
        <v>-4.0121187999999997</v>
      </c>
      <c r="H506" s="2">
        <v>0</v>
      </c>
      <c r="I506" s="2">
        <v>0</v>
      </c>
      <c r="J506" s="1">
        <f>Tabla3[[#This Row],[LAT UAV]]-Tabla3[[#This Row],[LAT MARKER]]</f>
        <v>4.1999999993436177E-6</v>
      </c>
      <c r="K506" s="1">
        <f>Tabla3[[#This Row],[LON UAV]]-Tabla3[[#This Row],[LON MARKER]]</f>
        <v>5.7999999993896267E-6</v>
      </c>
      <c r="L506" s="2">
        <f>Tabla3[[#This Row],[ALT UAV]]-Tabla3[[#This Row],[ALT MARKER]]</f>
        <v>0.21</v>
      </c>
      <c r="M506" s="2">
        <f>Tabla3[[#This Row],[YAW UAV]]-Tabla3[[#This Row],[YAW MARKER]]</f>
        <v>0.57295779513082323</v>
      </c>
    </row>
    <row r="507" spans="1:13" x14ac:dyDescent="0.25">
      <c r="A507">
        <f t="shared" si="7"/>
        <v>505</v>
      </c>
      <c r="B507" s="1">
        <v>40.544818599999999</v>
      </c>
      <c r="C507" s="1">
        <v>-4.0121130000000003</v>
      </c>
      <c r="D507">
        <v>0.21</v>
      </c>
      <c r="E507" s="5">
        <v>0.57295779513082323</v>
      </c>
      <c r="F507" s="1">
        <v>40.5448144</v>
      </c>
      <c r="G507" s="1">
        <v>-4.0121187999999997</v>
      </c>
      <c r="H507" s="2">
        <v>0</v>
      </c>
      <c r="I507" s="2">
        <v>0</v>
      </c>
      <c r="J507" s="1">
        <f>Tabla3[[#This Row],[LAT UAV]]-Tabla3[[#This Row],[LAT MARKER]]</f>
        <v>4.1999999993436177E-6</v>
      </c>
      <c r="K507" s="1">
        <f>Tabla3[[#This Row],[LON UAV]]-Tabla3[[#This Row],[LON MARKER]]</f>
        <v>5.7999999993896267E-6</v>
      </c>
      <c r="L507" s="2">
        <f>Tabla3[[#This Row],[ALT UAV]]-Tabla3[[#This Row],[ALT MARKER]]</f>
        <v>0.21</v>
      </c>
      <c r="M507" s="2">
        <f>Tabla3[[#This Row],[YAW UAV]]-Tabla3[[#This Row],[YAW MARKER]]</f>
        <v>0.57295779513082323</v>
      </c>
    </row>
    <row r="508" spans="1:13" x14ac:dyDescent="0.25">
      <c r="A508">
        <f t="shared" si="7"/>
        <v>506</v>
      </c>
      <c r="B508" s="1">
        <v>40.544818599999999</v>
      </c>
      <c r="C508" s="1">
        <v>-4.0121130000000003</v>
      </c>
      <c r="D508">
        <v>0.21</v>
      </c>
      <c r="E508" s="5">
        <v>0.57295779513082323</v>
      </c>
      <c r="F508" s="1">
        <v>40.5448144</v>
      </c>
      <c r="G508" s="1">
        <v>-4.0121187999999997</v>
      </c>
      <c r="H508" s="2">
        <v>0</v>
      </c>
      <c r="I508" s="2">
        <v>0</v>
      </c>
      <c r="J508" s="1">
        <f>Tabla3[[#This Row],[LAT UAV]]-Tabla3[[#This Row],[LAT MARKER]]</f>
        <v>4.1999999993436177E-6</v>
      </c>
      <c r="K508" s="1">
        <f>Tabla3[[#This Row],[LON UAV]]-Tabla3[[#This Row],[LON MARKER]]</f>
        <v>5.7999999993896267E-6</v>
      </c>
      <c r="L508" s="2">
        <f>Tabla3[[#This Row],[ALT UAV]]-Tabla3[[#This Row],[ALT MARKER]]</f>
        <v>0.21</v>
      </c>
      <c r="M508" s="2">
        <f>Tabla3[[#This Row],[YAW UAV]]-Tabla3[[#This Row],[YAW MARKER]]</f>
        <v>0.57295779513082323</v>
      </c>
    </row>
    <row r="509" spans="1:13" x14ac:dyDescent="0.25">
      <c r="A509">
        <f t="shared" si="7"/>
        <v>507</v>
      </c>
      <c r="B509" s="1">
        <v>40.544818599999999</v>
      </c>
      <c r="C509" s="1">
        <v>-4.0121130000000003</v>
      </c>
      <c r="D509">
        <v>0.21</v>
      </c>
      <c r="E509" s="5">
        <v>0.57295779513082323</v>
      </c>
      <c r="F509" s="1">
        <v>40.5448144</v>
      </c>
      <c r="G509" s="1">
        <v>-4.0121187999999997</v>
      </c>
      <c r="H509" s="2">
        <v>0</v>
      </c>
      <c r="I509" s="2">
        <v>0</v>
      </c>
      <c r="J509" s="1">
        <f>Tabla3[[#This Row],[LAT UAV]]-Tabla3[[#This Row],[LAT MARKER]]</f>
        <v>4.1999999993436177E-6</v>
      </c>
      <c r="K509" s="1">
        <f>Tabla3[[#This Row],[LON UAV]]-Tabla3[[#This Row],[LON MARKER]]</f>
        <v>5.7999999993896267E-6</v>
      </c>
      <c r="L509" s="2">
        <f>Tabla3[[#This Row],[ALT UAV]]-Tabla3[[#This Row],[ALT MARKER]]</f>
        <v>0.21</v>
      </c>
      <c r="M509" s="2">
        <f>Tabla3[[#This Row],[YAW UAV]]-Tabla3[[#This Row],[YAW MARKER]]</f>
        <v>0.57295779513082323</v>
      </c>
    </row>
    <row r="510" spans="1:13" x14ac:dyDescent="0.25">
      <c r="A510">
        <f t="shared" si="7"/>
        <v>508</v>
      </c>
      <c r="B510" s="1">
        <v>40.544818599999999</v>
      </c>
      <c r="C510" s="1">
        <v>-4.0121130000000003</v>
      </c>
      <c r="D510">
        <v>0.21</v>
      </c>
      <c r="E510" s="5">
        <v>0.57295779513082323</v>
      </c>
      <c r="F510" s="1">
        <v>40.5448144</v>
      </c>
      <c r="G510" s="1">
        <v>-4.0121187999999997</v>
      </c>
      <c r="H510" s="2">
        <v>0</v>
      </c>
      <c r="I510" s="2">
        <v>0</v>
      </c>
      <c r="J510" s="1">
        <f>Tabla3[[#This Row],[LAT UAV]]-Tabla3[[#This Row],[LAT MARKER]]</f>
        <v>4.1999999993436177E-6</v>
      </c>
      <c r="K510" s="1">
        <f>Tabla3[[#This Row],[LON UAV]]-Tabla3[[#This Row],[LON MARKER]]</f>
        <v>5.7999999993896267E-6</v>
      </c>
      <c r="L510" s="2">
        <f>Tabla3[[#This Row],[ALT UAV]]-Tabla3[[#This Row],[ALT MARKER]]</f>
        <v>0.21</v>
      </c>
      <c r="M510" s="2">
        <f>Tabla3[[#This Row],[YAW UAV]]-Tabla3[[#This Row],[YAW MARKER]]</f>
        <v>0.57295779513082323</v>
      </c>
    </row>
    <row r="511" spans="1:13" x14ac:dyDescent="0.25">
      <c r="A511">
        <f t="shared" si="7"/>
        <v>509</v>
      </c>
      <c r="B511" s="1">
        <v>40.544818599999999</v>
      </c>
      <c r="C511" s="1">
        <v>-4.0121130000000003</v>
      </c>
      <c r="D511">
        <v>0.2</v>
      </c>
      <c r="E511" s="5">
        <v>0.57295779513082323</v>
      </c>
      <c r="F511" s="1">
        <v>40.5448144</v>
      </c>
      <c r="G511" s="1">
        <v>-4.0121187999999997</v>
      </c>
      <c r="H511" s="2">
        <v>0</v>
      </c>
      <c r="I511" s="2">
        <v>0</v>
      </c>
      <c r="J511" s="1">
        <f>Tabla3[[#This Row],[LAT UAV]]-Tabla3[[#This Row],[LAT MARKER]]</f>
        <v>4.1999999993436177E-6</v>
      </c>
      <c r="K511" s="1">
        <f>Tabla3[[#This Row],[LON UAV]]-Tabla3[[#This Row],[LON MARKER]]</f>
        <v>5.7999999993896267E-6</v>
      </c>
      <c r="L511" s="2">
        <f>Tabla3[[#This Row],[ALT UAV]]-Tabla3[[#This Row],[ALT MARKER]]</f>
        <v>0.2</v>
      </c>
      <c r="M511" s="2">
        <f>Tabla3[[#This Row],[YAW UAV]]-Tabla3[[#This Row],[YAW MARKER]]</f>
        <v>0.57295779513082323</v>
      </c>
    </row>
    <row r="512" spans="1:13" x14ac:dyDescent="0.25">
      <c r="A512">
        <f t="shared" si="7"/>
        <v>510</v>
      </c>
      <c r="B512" s="1">
        <v>40.544818599999999</v>
      </c>
      <c r="C512" s="1">
        <v>-4.0121130000000003</v>
      </c>
      <c r="D512">
        <v>0.2</v>
      </c>
      <c r="E512" s="5">
        <v>0.57295779513082323</v>
      </c>
      <c r="F512" s="1">
        <v>40.5448144</v>
      </c>
      <c r="G512" s="1">
        <v>-4.0121187999999997</v>
      </c>
      <c r="H512" s="2">
        <v>0</v>
      </c>
      <c r="I512" s="2">
        <v>0</v>
      </c>
      <c r="J512" s="1">
        <f>Tabla3[[#This Row],[LAT UAV]]-Tabla3[[#This Row],[LAT MARKER]]</f>
        <v>4.1999999993436177E-6</v>
      </c>
      <c r="K512" s="1">
        <f>Tabla3[[#This Row],[LON UAV]]-Tabla3[[#This Row],[LON MARKER]]</f>
        <v>5.7999999993896267E-6</v>
      </c>
      <c r="L512" s="2">
        <f>Tabla3[[#This Row],[ALT UAV]]-Tabla3[[#This Row],[ALT MARKER]]</f>
        <v>0.2</v>
      </c>
      <c r="M512" s="2">
        <f>Tabla3[[#This Row],[YAW UAV]]-Tabla3[[#This Row],[YAW MARKER]]</f>
        <v>0.57295779513082323</v>
      </c>
    </row>
    <row r="513" spans="1:13" x14ac:dyDescent="0.25">
      <c r="A513">
        <f t="shared" si="7"/>
        <v>511</v>
      </c>
      <c r="B513" s="1">
        <v>40.544818599999999</v>
      </c>
      <c r="C513" s="1">
        <v>-4.0121130000000003</v>
      </c>
      <c r="D513">
        <v>0.19</v>
      </c>
      <c r="E513" s="5">
        <v>0.57295779513082323</v>
      </c>
      <c r="F513" s="1">
        <v>40.5448144</v>
      </c>
      <c r="G513" s="1">
        <v>-4.0121187999999997</v>
      </c>
      <c r="H513" s="2">
        <v>0</v>
      </c>
      <c r="I513" s="2">
        <v>0</v>
      </c>
      <c r="J513" s="1">
        <f>Tabla3[[#This Row],[LAT UAV]]-Tabla3[[#This Row],[LAT MARKER]]</f>
        <v>4.1999999993436177E-6</v>
      </c>
      <c r="K513" s="1">
        <f>Tabla3[[#This Row],[LON UAV]]-Tabla3[[#This Row],[LON MARKER]]</f>
        <v>5.7999999993896267E-6</v>
      </c>
      <c r="L513" s="2">
        <f>Tabla3[[#This Row],[ALT UAV]]-Tabla3[[#This Row],[ALT MARKER]]</f>
        <v>0.19</v>
      </c>
      <c r="M513" s="2">
        <f>Tabla3[[#This Row],[YAW UAV]]-Tabla3[[#This Row],[YAW MARKER]]</f>
        <v>0.57295779513082323</v>
      </c>
    </row>
    <row r="514" spans="1:13" x14ac:dyDescent="0.25">
      <c r="A514">
        <f t="shared" si="7"/>
        <v>512</v>
      </c>
      <c r="B514" s="1">
        <v>40.544818599999999</v>
      </c>
      <c r="C514" s="1">
        <v>-4.0121130000000003</v>
      </c>
      <c r="D514">
        <v>0.19</v>
      </c>
      <c r="E514" s="5">
        <v>0.57295779513082323</v>
      </c>
      <c r="F514" s="1">
        <v>40.5448144</v>
      </c>
      <c r="G514" s="1">
        <v>-4.0121187999999997</v>
      </c>
      <c r="H514" s="2">
        <v>0</v>
      </c>
      <c r="I514" s="2">
        <v>0</v>
      </c>
      <c r="J514" s="1">
        <f>Tabla3[[#This Row],[LAT UAV]]-Tabla3[[#This Row],[LAT MARKER]]</f>
        <v>4.1999999993436177E-6</v>
      </c>
      <c r="K514" s="1">
        <f>Tabla3[[#This Row],[LON UAV]]-Tabla3[[#This Row],[LON MARKER]]</f>
        <v>5.7999999993896267E-6</v>
      </c>
      <c r="L514" s="2">
        <f>Tabla3[[#This Row],[ALT UAV]]-Tabla3[[#This Row],[ALT MARKER]]</f>
        <v>0.19</v>
      </c>
      <c r="M514" s="2">
        <f>Tabla3[[#This Row],[YAW UAV]]-Tabla3[[#This Row],[YAW MARKER]]</f>
        <v>0.57295779513082323</v>
      </c>
    </row>
    <row r="515" spans="1:13" x14ac:dyDescent="0.25">
      <c r="A515">
        <f t="shared" si="7"/>
        <v>513</v>
      </c>
      <c r="B515" s="1">
        <v>40.544818599999999</v>
      </c>
      <c r="C515" s="1">
        <v>-4.0121130000000003</v>
      </c>
      <c r="D515">
        <v>0.19</v>
      </c>
      <c r="E515" s="5">
        <v>0.57295779513082323</v>
      </c>
      <c r="F515" s="1">
        <v>40.5448144</v>
      </c>
      <c r="G515" s="1">
        <v>-4.0121187999999997</v>
      </c>
      <c r="H515" s="2">
        <v>0</v>
      </c>
      <c r="I515" s="2">
        <v>0</v>
      </c>
      <c r="J515" s="1">
        <f>Tabla3[[#This Row],[LAT UAV]]-Tabla3[[#This Row],[LAT MARKER]]</f>
        <v>4.1999999993436177E-6</v>
      </c>
      <c r="K515" s="1">
        <f>Tabla3[[#This Row],[LON UAV]]-Tabla3[[#This Row],[LON MARKER]]</f>
        <v>5.7999999993896267E-6</v>
      </c>
      <c r="L515" s="2">
        <f>Tabla3[[#This Row],[ALT UAV]]-Tabla3[[#This Row],[ALT MARKER]]</f>
        <v>0.19</v>
      </c>
      <c r="M515" s="2">
        <f>Tabla3[[#This Row],[YAW UAV]]-Tabla3[[#This Row],[YAW MARKER]]</f>
        <v>0.57295779513082323</v>
      </c>
    </row>
    <row r="516" spans="1:13" x14ac:dyDescent="0.25">
      <c r="A516">
        <f t="shared" ref="A516:A579" si="8">A515+1</f>
        <v>514</v>
      </c>
      <c r="B516" s="1">
        <v>40.544818599999999</v>
      </c>
      <c r="C516" s="1">
        <v>-4.0121130000000003</v>
      </c>
      <c r="D516">
        <v>0.19</v>
      </c>
      <c r="E516" s="5">
        <v>0.57295779513082323</v>
      </c>
      <c r="F516" s="1">
        <v>40.5448144</v>
      </c>
      <c r="G516" s="1">
        <v>-4.0121187999999997</v>
      </c>
      <c r="H516" s="2">
        <v>0</v>
      </c>
      <c r="I516" s="2">
        <v>0</v>
      </c>
      <c r="J516" s="1">
        <f>Tabla3[[#This Row],[LAT UAV]]-Tabla3[[#This Row],[LAT MARKER]]</f>
        <v>4.1999999993436177E-6</v>
      </c>
      <c r="K516" s="1">
        <f>Tabla3[[#This Row],[LON UAV]]-Tabla3[[#This Row],[LON MARKER]]</f>
        <v>5.7999999993896267E-6</v>
      </c>
      <c r="L516" s="2">
        <f>Tabla3[[#This Row],[ALT UAV]]-Tabla3[[#This Row],[ALT MARKER]]</f>
        <v>0.19</v>
      </c>
      <c r="M516" s="2">
        <f>Tabla3[[#This Row],[YAW UAV]]-Tabla3[[#This Row],[YAW MARKER]]</f>
        <v>0.57295779513082323</v>
      </c>
    </row>
    <row r="517" spans="1:13" x14ac:dyDescent="0.25">
      <c r="A517">
        <f t="shared" si="8"/>
        <v>515</v>
      </c>
      <c r="B517" s="1">
        <v>40.544818599999999</v>
      </c>
      <c r="C517" s="1">
        <v>-4.0121130000000003</v>
      </c>
      <c r="D517">
        <v>0.19</v>
      </c>
      <c r="E517" s="5">
        <v>0.57295779513082323</v>
      </c>
      <c r="F517" s="1">
        <v>40.5448144</v>
      </c>
      <c r="G517" s="1">
        <v>-4.0121187999999997</v>
      </c>
      <c r="H517" s="2">
        <v>0</v>
      </c>
      <c r="I517" s="2">
        <v>0</v>
      </c>
      <c r="J517" s="1">
        <f>Tabla3[[#This Row],[LAT UAV]]-Tabla3[[#This Row],[LAT MARKER]]</f>
        <v>4.1999999993436177E-6</v>
      </c>
      <c r="K517" s="1">
        <f>Tabla3[[#This Row],[LON UAV]]-Tabla3[[#This Row],[LON MARKER]]</f>
        <v>5.7999999993896267E-6</v>
      </c>
      <c r="L517" s="2">
        <f>Tabla3[[#This Row],[ALT UAV]]-Tabla3[[#This Row],[ALT MARKER]]</f>
        <v>0.19</v>
      </c>
      <c r="M517" s="2">
        <f>Tabla3[[#This Row],[YAW UAV]]-Tabla3[[#This Row],[YAW MARKER]]</f>
        <v>0.57295779513082323</v>
      </c>
    </row>
    <row r="518" spans="1:13" x14ac:dyDescent="0.25">
      <c r="A518">
        <f t="shared" si="8"/>
        <v>516</v>
      </c>
      <c r="B518" s="1">
        <v>40.544818599999999</v>
      </c>
      <c r="C518" s="1">
        <v>-4.0121130000000003</v>
      </c>
      <c r="D518">
        <v>0.19</v>
      </c>
      <c r="E518" s="5">
        <v>0.57295779513082323</v>
      </c>
      <c r="F518" s="1">
        <v>40.5448144</v>
      </c>
      <c r="G518" s="1">
        <v>-4.0121187999999997</v>
      </c>
      <c r="H518" s="2">
        <v>0</v>
      </c>
      <c r="I518" s="2">
        <v>0</v>
      </c>
      <c r="J518" s="1">
        <f>Tabla3[[#This Row],[LAT UAV]]-Tabla3[[#This Row],[LAT MARKER]]</f>
        <v>4.1999999993436177E-6</v>
      </c>
      <c r="K518" s="1">
        <f>Tabla3[[#This Row],[LON UAV]]-Tabla3[[#This Row],[LON MARKER]]</f>
        <v>5.7999999993896267E-6</v>
      </c>
      <c r="L518" s="2">
        <f>Tabla3[[#This Row],[ALT UAV]]-Tabla3[[#This Row],[ALT MARKER]]</f>
        <v>0.19</v>
      </c>
      <c r="M518" s="2">
        <f>Tabla3[[#This Row],[YAW UAV]]-Tabla3[[#This Row],[YAW MARKER]]</f>
        <v>0.57295779513082323</v>
      </c>
    </row>
    <row r="519" spans="1:13" x14ac:dyDescent="0.25">
      <c r="A519">
        <f t="shared" si="8"/>
        <v>517</v>
      </c>
      <c r="B519" s="1">
        <v>40.544818599999999</v>
      </c>
      <c r="C519" s="1">
        <v>-4.0121130000000003</v>
      </c>
      <c r="D519">
        <v>0.19</v>
      </c>
      <c r="E519" s="5">
        <v>0.57295779513082323</v>
      </c>
      <c r="F519" s="1">
        <v>40.5448144</v>
      </c>
      <c r="G519" s="1">
        <v>-4.0121187999999997</v>
      </c>
      <c r="H519" s="2">
        <v>0</v>
      </c>
      <c r="I519" s="2">
        <v>0</v>
      </c>
      <c r="J519" s="1">
        <f>Tabla3[[#This Row],[LAT UAV]]-Tabla3[[#This Row],[LAT MARKER]]</f>
        <v>4.1999999993436177E-6</v>
      </c>
      <c r="K519" s="1">
        <f>Tabla3[[#This Row],[LON UAV]]-Tabla3[[#This Row],[LON MARKER]]</f>
        <v>5.7999999993896267E-6</v>
      </c>
      <c r="L519" s="2">
        <f>Tabla3[[#This Row],[ALT UAV]]-Tabla3[[#This Row],[ALT MARKER]]</f>
        <v>0.19</v>
      </c>
      <c r="M519" s="2">
        <f>Tabla3[[#This Row],[YAW UAV]]-Tabla3[[#This Row],[YAW MARKER]]</f>
        <v>0.57295779513082323</v>
      </c>
    </row>
    <row r="520" spans="1:13" x14ac:dyDescent="0.25">
      <c r="A520">
        <f t="shared" si="8"/>
        <v>518</v>
      </c>
      <c r="B520" s="1">
        <v>40.544818599999999</v>
      </c>
      <c r="C520" s="1">
        <v>-4.0121130000000003</v>
      </c>
      <c r="D520">
        <v>0.19</v>
      </c>
      <c r="E520" s="5">
        <v>0.57295779513082323</v>
      </c>
      <c r="F520" s="1">
        <v>40.5448144</v>
      </c>
      <c r="G520" s="1">
        <v>-4.0121187999999997</v>
      </c>
      <c r="H520" s="2">
        <v>0</v>
      </c>
      <c r="I520" s="2">
        <v>0</v>
      </c>
      <c r="J520" s="1">
        <f>Tabla3[[#This Row],[LAT UAV]]-Tabla3[[#This Row],[LAT MARKER]]</f>
        <v>4.1999999993436177E-6</v>
      </c>
      <c r="K520" s="1">
        <f>Tabla3[[#This Row],[LON UAV]]-Tabla3[[#This Row],[LON MARKER]]</f>
        <v>5.7999999993896267E-6</v>
      </c>
      <c r="L520" s="2">
        <f>Tabla3[[#This Row],[ALT UAV]]-Tabla3[[#This Row],[ALT MARKER]]</f>
        <v>0.19</v>
      </c>
      <c r="M520" s="2">
        <f>Tabla3[[#This Row],[YAW UAV]]-Tabla3[[#This Row],[YAW MARKER]]</f>
        <v>0.57295779513082323</v>
      </c>
    </row>
    <row r="521" spans="1:13" x14ac:dyDescent="0.25">
      <c r="A521">
        <f t="shared" si="8"/>
        <v>519</v>
      </c>
      <c r="B521" s="1">
        <v>40.544818599999999</v>
      </c>
      <c r="C521" s="1">
        <v>-4.0121130000000003</v>
      </c>
      <c r="D521">
        <v>0.18</v>
      </c>
      <c r="E521" s="5">
        <v>0.57295779513082323</v>
      </c>
      <c r="F521" s="1">
        <v>40.5448144</v>
      </c>
      <c r="G521" s="1">
        <v>-4.0121187999999997</v>
      </c>
      <c r="H521" s="2">
        <v>0</v>
      </c>
      <c r="I521" s="2">
        <v>0</v>
      </c>
      <c r="J521" s="1">
        <f>Tabla3[[#This Row],[LAT UAV]]-Tabla3[[#This Row],[LAT MARKER]]</f>
        <v>4.1999999993436177E-6</v>
      </c>
      <c r="K521" s="1">
        <f>Tabla3[[#This Row],[LON UAV]]-Tabla3[[#This Row],[LON MARKER]]</f>
        <v>5.7999999993896267E-6</v>
      </c>
      <c r="L521" s="2">
        <f>Tabla3[[#This Row],[ALT UAV]]-Tabla3[[#This Row],[ALT MARKER]]</f>
        <v>0.18</v>
      </c>
      <c r="M521" s="2">
        <f>Tabla3[[#This Row],[YAW UAV]]-Tabla3[[#This Row],[YAW MARKER]]</f>
        <v>0.57295779513082323</v>
      </c>
    </row>
    <row r="522" spans="1:13" x14ac:dyDescent="0.25">
      <c r="A522">
        <f t="shared" si="8"/>
        <v>520</v>
      </c>
      <c r="B522" s="1">
        <v>40.544818599999999</v>
      </c>
      <c r="C522" s="1">
        <v>-4.0121130000000003</v>
      </c>
      <c r="D522">
        <v>0.18</v>
      </c>
      <c r="E522" s="5">
        <v>0.57295779513082323</v>
      </c>
      <c r="F522" s="1">
        <v>40.5448144</v>
      </c>
      <c r="G522" s="1">
        <v>-4.0121187999999997</v>
      </c>
      <c r="H522" s="2">
        <v>0</v>
      </c>
      <c r="I522" s="2">
        <v>0</v>
      </c>
      <c r="J522" s="1">
        <f>Tabla3[[#This Row],[LAT UAV]]-Tabla3[[#This Row],[LAT MARKER]]</f>
        <v>4.1999999993436177E-6</v>
      </c>
      <c r="K522" s="1">
        <f>Tabla3[[#This Row],[LON UAV]]-Tabla3[[#This Row],[LON MARKER]]</f>
        <v>5.7999999993896267E-6</v>
      </c>
      <c r="L522" s="2">
        <f>Tabla3[[#This Row],[ALT UAV]]-Tabla3[[#This Row],[ALT MARKER]]</f>
        <v>0.18</v>
      </c>
      <c r="M522" s="2">
        <f>Tabla3[[#This Row],[YAW UAV]]-Tabla3[[#This Row],[YAW MARKER]]</f>
        <v>0.57295779513082323</v>
      </c>
    </row>
    <row r="523" spans="1:13" x14ac:dyDescent="0.25">
      <c r="A523">
        <f t="shared" si="8"/>
        <v>521</v>
      </c>
      <c r="B523" s="1">
        <v>40.544818599999999</v>
      </c>
      <c r="C523" s="1">
        <v>-4.0121130000000003</v>
      </c>
      <c r="D523">
        <v>0.18</v>
      </c>
      <c r="E523" s="5">
        <v>0.57295779513082323</v>
      </c>
      <c r="F523" s="1">
        <v>40.5448144</v>
      </c>
      <c r="G523" s="1">
        <v>-4.0121187999999997</v>
      </c>
      <c r="H523" s="2">
        <v>0</v>
      </c>
      <c r="I523" s="2">
        <v>0</v>
      </c>
      <c r="J523" s="1">
        <f>Tabla3[[#This Row],[LAT UAV]]-Tabla3[[#This Row],[LAT MARKER]]</f>
        <v>4.1999999993436177E-6</v>
      </c>
      <c r="K523" s="1">
        <f>Tabla3[[#This Row],[LON UAV]]-Tabla3[[#This Row],[LON MARKER]]</f>
        <v>5.7999999993896267E-6</v>
      </c>
      <c r="L523" s="2">
        <f>Tabla3[[#This Row],[ALT UAV]]-Tabla3[[#This Row],[ALT MARKER]]</f>
        <v>0.18</v>
      </c>
      <c r="M523" s="2">
        <f>Tabla3[[#This Row],[YAW UAV]]-Tabla3[[#This Row],[YAW MARKER]]</f>
        <v>0.57295779513082323</v>
      </c>
    </row>
    <row r="524" spans="1:13" x14ac:dyDescent="0.25">
      <c r="A524">
        <f t="shared" si="8"/>
        <v>522</v>
      </c>
      <c r="B524" s="1">
        <v>40.544818599999999</v>
      </c>
      <c r="C524" s="1">
        <v>-4.0121130000000003</v>
      </c>
      <c r="D524">
        <v>0.18</v>
      </c>
      <c r="E524" s="5">
        <v>0.57295779513082323</v>
      </c>
      <c r="F524" s="1">
        <v>40.5448144</v>
      </c>
      <c r="G524" s="1">
        <v>-4.0121187999999997</v>
      </c>
      <c r="H524" s="2">
        <v>0</v>
      </c>
      <c r="I524" s="2">
        <v>0</v>
      </c>
      <c r="J524" s="1">
        <f>Tabla3[[#This Row],[LAT UAV]]-Tabla3[[#This Row],[LAT MARKER]]</f>
        <v>4.1999999993436177E-6</v>
      </c>
      <c r="K524" s="1">
        <f>Tabla3[[#This Row],[LON UAV]]-Tabla3[[#This Row],[LON MARKER]]</f>
        <v>5.7999999993896267E-6</v>
      </c>
      <c r="L524" s="2">
        <f>Tabla3[[#This Row],[ALT UAV]]-Tabla3[[#This Row],[ALT MARKER]]</f>
        <v>0.18</v>
      </c>
      <c r="M524" s="2">
        <f>Tabla3[[#This Row],[YAW UAV]]-Tabla3[[#This Row],[YAW MARKER]]</f>
        <v>0.57295779513082323</v>
      </c>
    </row>
    <row r="525" spans="1:13" x14ac:dyDescent="0.25">
      <c r="B525" s="3"/>
      <c r="C525" s="4"/>
      <c r="E525" s="5"/>
    </row>
    <row r="526" spans="1:13" x14ac:dyDescent="0.25">
      <c r="B526" s="3"/>
      <c r="C526" s="4"/>
      <c r="E526" s="5"/>
    </row>
    <row r="527" spans="1:13" x14ac:dyDescent="0.25">
      <c r="B527" s="3"/>
      <c r="C527" s="4"/>
      <c r="E527" s="5"/>
    </row>
    <row r="528" spans="1:13" x14ac:dyDescent="0.25">
      <c r="B528" s="3"/>
      <c r="C528" s="4"/>
      <c r="E528" s="5"/>
    </row>
    <row r="529" spans="2:5" x14ac:dyDescent="0.25">
      <c r="B529" s="3"/>
      <c r="C529" s="4"/>
      <c r="E529" s="5"/>
    </row>
    <row r="530" spans="2:5" x14ac:dyDescent="0.25">
      <c r="B530" s="3"/>
      <c r="C530" s="4"/>
      <c r="E530" s="5"/>
    </row>
    <row r="531" spans="2:5" x14ac:dyDescent="0.25">
      <c r="B531" s="3"/>
      <c r="C531" s="4"/>
      <c r="E531" s="5"/>
    </row>
    <row r="532" spans="2:5" x14ac:dyDescent="0.25">
      <c r="B532" s="3"/>
      <c r="C532" s="4"/>
      <c r="E532" s="5"/>
    </row>
    <row r="533" spans="2:5" x14ac:dyDescent="0.25">
      <c r="B533" s="3"/>
      <c r="C533" s="4"/>
      <c r="E533" s="5"/>
    </row>
    <row r="534" spans="2:5" x14ac:dyDescent="0.25">
      <c r="B534" s="3"/>
      <c r="C534" s="4"/>
      <c r="E534" s="5"/>
    </row>
    <row r="535" spans="2:5" x14ac:dyDescent="0.25">
      <c r="B535" s="3"/>
      <c r="C535" s="4"/>
      <c r="E535" s="5"/>
    </row>
    <row r="536" spans="2:5" x14ac:dyDescent="0.25">
      <c r="B536" s="3"/>
      <c r="C536" s="4"/>
      <c r="E536" s="5"/>
    </row>
    <row r="537" spans="2:5" x14ac:dyDescent="0.25">
      <c r="B537" s="3"/>
      <c r="C537" s="4"/>
      <c r="E537" s="5"/>
    </row>
    <row r="538" spans="2:5" x14ac:dyDescent="0.25">
      <c r="B538" s="3"/>
      <c r="C538" s="4"/>
      <c r="E538" s="5"/>
    </row>
    <row r="539" spans="2:5" x14ac:dyDescent="0.25">
      <c r="B539" s="3"/>
      <c r="C539" s="4"/>
      <c r="E539" s="5"/>
    </row>
    <row r="540" spans="2:5" x14ac:dyDescent="0.25">
      <c r="B540" s="3"/>
      <c r="C540" s="4"/>
      <c r="E540" s="5"/>
    </row>
    <row r="541" spans="2:5" x14ac:dyDescent="0.25">
      <c r="B541" s="3"/>
      <c r="C541" s="4"/>
      <c r="E541" s="5"/>
    </row>
    <row r="542" spans="2:5" x14ac:dyDescent="0.25">
      <c r="B542" s="3"/>
      <c r="C542" s="4"/>
      <c r="E542" s="5"/>
    </row>
    <row r="543" spans="2:5" x14ac:dyDescent="0.25">
      <c r="B543" s="3"/>
      <c r="C543" s="4"/>
      <c r="E543" s="5"/>
    </row>
    <row r="544" spans="2:5" x14ac:dyDescent="0.25">
      <c r="B544" s="3"/>
      <c r="C544" s="4"/>
      <c r="E544" s="5"/>
    </row>
    <row r="545" spans="2:5" x14ac:dyDescent="0.25">
      <c r="B545" s="3"/>
      <c r="C545" s="4"/>
      <c r="E545" s="5"/>
    </row>
    <row r="546" spans="2:5" x14ac:dyDescent="0.25">
      <c r="B546" s="3"/>
      <c r="C546" s="4"/>
      <c r="E546" s="5"/>
    </row>
    <row r="547" spans="2:5" x14ac:dyDescent="0.25">
      <c r="B547" s="3"/>
      <c r="C547" s="4"/>
      <c r="E547" s="5"/>
    </row>
    <row r="548" spans="2:5" x14ac:dyDescent="0.25">
      <c r="B548" s="3"/>
      <c r="C548" s="4"/>
      <c r="E548" s="5"/>
    </row>
    <row r="549" spans="2:5" x14ac:dyDescent="0.25">
      <c r="B549" s="3"/>
      <c r="C549" s="4"/>
      <c r="E549" s="5"/>
    </row>
    <row r="550" spans="2:5" x14ac:dyDescent="0.25">
      <c r="B550" s="3"/>
      <c r="C550" s="4"/>
      <c r="E550" s="5"/>
    </row>
    <row r="551" spans="2:5" x14ac:dyDescent="0.25">
      <c r="B551" s="3"/>
      <c r="C551" s="4"/>
      <c r="E551" s="5"/>
    </row>
    <row r="552" spans="2:5" x14ac:dyDescent="0.25">
      <c r="B552" s="3"/>
      <c r="C552" s="4"/>
      <c r="E552" s="5"/>
    </row>
    <row r="553" spans="2:5" x14ac:dyDescent="0.25">
      <c r="B553" s="3"/>
      <c r="C553" s="4"/>
      <c r="E553" s="5"/>
    </row>
    <row r="554" spans="2:5" x14ac:dyDescent="0.25">
      <c r="B554" s="3"/>
      <c r="C554" s="4"/>
      <c r="E554" s="5"/>
    </row>
    <row r="555" spans="2:5" x14ac:dyDescent="0.25">
      <c r="B555" s="3"/>
      <c r="C555" s="4"/>
      <c r="E555" s="5"/>
    </row>
    <row r="556" spans="2:5" x14ac:dyDescent="0.25">
      <c r="B556" s="3"/>
      <c r="C556" s="4"/>
      <c r="E556" s="5"/>
    </row>
    <row r="557" spans="2:5" x14ac:dyDescent="0.25">
      <c r="B557" s="3"/>
      <c r="C557" s="4"/>
      <c r="E557" s="5"/>
    </row>
    <row r="558" spans="2:5" x14ac:dyDescent="0.25">
      <c r="B558" s="3"/>
      <c r="C558" s="4"/>
      <c r="E558" s="5"/>
    </row>
    <row r="559" spans="2:5" x14ac:dyDescent="0.25">
      <c r="B559" s="3"/>
      <c r="C559" s="4"/>
      <c r="E559" s="5"/>
    </row>
    <row r="560" spans="2:5" x14ac:dyDescent="0.25">
      <c r="B560" s="3"/>
      <c r="C560" s="4"/>
      <c r="E560" s="5"/>
    </row>
    <row r="561" spans="2:5" x14ac:dyDescent="0.25">
      <c r="B561" s="3"/>
      <c r="C561" s="4"/>
      <c r="E561" s="5"/>
    </row>
    <row r="562" spans="2:5" x14ac:dyDescent="0.25">
      <c r="B562" s="3"/>
      <c r="C562" s="4"/>
      <c r="E562" s="5"/>
    </row>
    <row r="563" spans="2:5" x14ac:dyDescent="0.25">
      <c r="B563" s="3"/>
      <c r="C563" s="4"/>
      <c r="E563" s="5"/>
    </row>
    <row r="564" spans="2:5" x14ac:dyDescent="0.25">
      <c r="B564" s="3"/>
      <c r="C564" s="4"/>
      <c r="E564" s="5"/>
    </row>
    <row r="565" spans="2:5" x14ac:dyDescent="0.25">
      <c r="B565" s="3"/>
      <c r="C565" s="4"/>
      <c r="E565" s="5"/>
    </row>
    <row r="566" spans="2:5" x14ac:dyDescent="0.25">
      <c r="B566" s="3"/>
      <c r="C566" s="4"/>
      <c r="E566" s="5"/>
    </row>
    <row r="567" spans="2:5" x14ac:dyDescent="0.25">
      <c r="B567" s="3"/>
      <c r="C567" s="4"/>
      <c r="E567" s="5"/>
    </row>
    <row r="568" spans="2:5" x14ac:dyDescent="0.25">
      <c r="B568" s="3"/>
      <c r="C568" s="4"/>
      <c r="E568" s="5"/>
    </row>
    <row r="569" spans="2:5" x14ac:dyDescent="0.25">
      <c r="B569" s="3"/>
      <c r="C569" s="4"/>
      <c r="E569" s="5"/>
    </row>
    <row r="570" spans="2:5" x14ac:dyDescent="0.25">
      <c r="B570" s="3"/>
      <c r="C570" s="4"/>
      <c r="E570" s="5"/>
    </row>
    <row r="571" spans="2:5" x14ac:dyDescent="0.25">
      <c r="B571" s="3"/>
      <c r="C571" s="4"/>
      <c r="E571" s="5"/>
    </row>
    <row r="572" spans="2:5" x14ac:dyDescent="0.25">
      <c r="B572" s="3"/>
      <c r="C572" s="4"/>
      <c r="E572" s="5"/>
    </row>
    <row r="573" spans="2:5" x14ac:dyDescent="0.25">
      <c r="B573" s="3"/>
      <c r="C573" s="4"/>
      <c r="E573" s="5"/>
    </row>
    <row r="574" spans="2:5" x14ac:dyDescent="0.25">
      <c r="B574" s="3"/>
      <c r="C574" s="4"/>
      <c r="E574" s="5"/>
    </row>
    <row r="575" spans="2:5" x14ac:dyDescent="0.25">
      <c r="B575" s="3"/>
      <c r="C575" s="4"/>
      <c r="E575" s="5"/>
    </row>
    <row r="576" spans="2:5" x14ac:dyDescent="0.25">
      <c r="B576" s="3"/>
      <c r="C576" s="4"/>
      <c r="E576" s="5"/>
    </row>
    <row r="577" spans="2:5" x14ac:dyDescent="0.25">
      <c r="B577" s="3"/>
      <c r="C577" s="4"/>
      <c r="E577" s="5"/>
    </row>
    <row r="578" spans="2:5" x14ac:dyDescent="0.25">
      <c r="B578" s="3"/>
      <c r="C578" s="4"/>
      <c r="E578" s="5"/>
    </row>
    <row r="579" spans="2:5" x14ac:dyDescent="0.25">
      <c r="B579" s="3"/>
      <c r="C579" s="4"/>
      <c r="E579" s="5"/>
    </row>
    <row r="580" spans="2:5" x14ac:dyDescent="0.25">
      <c r="B580" s="3"/>
      <c r="C580" s="4"/>
      <c r="E580" s="5"/>
    </row>
    <row r="581" spans="2:5" x14ac:dyDescent="0.25">
      <c r="B581" s="3"/>
      <c r="C581" s="4"/>
      <c r="E581" s="5"/>
    </row>
    <row r="582" spans="2:5" x14ac:dyDescent="0.25">
      <c r="B582" s="3"/>
      <c r="C582" s="4"/>
      <c r="E582" s="5"/>
    </row>
    <row r="583" spans="2:5" x14ac:dyDescent="0.25">
      <c r="B583" s="3"/>
      <c r="C583" s="4"/>
      <c r="E583" s="5"/>
    </row>
    <row r="584" spans="2:5" x14ac:dyDescent="0.25">
      <c r="B584" s="3"/>
      <c r="C584" s="4"/>
      <c r="E584" s="5"/>
    </row>
    <row r="585" spans="2:5" x14ac:dyDescent="0.25">
      <c r="B585" s="3"/>
      <c r="C585" s="4"/>
      <c r="E585" s="5"/>
    </row>
    <row r="586" spans="2:5" x14ac:dyDescent="0.25">
      <c r="B586" s="3"/>
      <c r="C586" s="4"/>
      <c r="E586" s="5"/>
    </row>
    <row r="587" spans="2:5" x14ac:dyDescent="0.25">
      <c r="B587" s="3"/>
      <c r="C587" s="4"/>
      <c r="E587" s="5"/>
    </row>
    <row r="588" spans="2:5" x14ac:dyDescent="0.25">
      <c r="B588" s="3"/>
      <c r="C588" s="4"/>
      <c r="E588" s="5"/>
    </row>
    <row r="589" spans="2:5" x14ac:dyDescent="0.25">
      <c r="B589" s="3"/>
      <c r="C589" s="4"/>
      <c r="E589" s="5"/>
    </row>
    <row r="590" spans="2:5" x14ac:dyDescent="0.25">
      <c r="B590" s="3"/>
      <c r="C590" s="4"/>
      <c r="E590" s="5"/>
    </row>
    <row r="591" spans="2:5" x14ac:dyDescent="0.25">
      <c r="B591" s="3"/>
      <c r="C591" s="4"/>
      <c r="E591" s="5"/>
    </row>
    <row r="592" spans="2:5" x14ac:dyDescent="0.25">
      <c r="B592" s="3"/>
      <c r="C592" s="4"/>
      <c r="E592" s="5"/>
    </row>
    <row r="593" spans="2:5" x14ac:dyDescent="0.25">
      <c r="B593" s="3"/>
      <c r="C593" s="4"/>
      <c r="E593" s="5"/>
    </row>
    <row r="594" spans="2:5" x14ac:dyDescent="0.25">
      <c r="B594" s="3"/>
      <c r="C594" s="4"/>
      <c r="E594" s="5"/>
    </row>
    <row r="595" spans="2:5" x14ac:dyDescent="0.25">
      <c r="B595" s="3"/>
      <c r="C595" s="4"/>
      <c r="E595" s="5"/>
    </row>
    <row r="596" spans="2:5" x14ac:dyDescent="0.25">
      <c r="B596" s="3"/>
      <c r="C596" s="4"/>
      <c r="E596" s="5"/>
    </row>
    <row r="597" spans="2:5" x14ac:dyDescent="0.25">
      <c r="B597" s="3"/>
      <c r="C597" s="4"/>
      <c r="E597" s="5"/>
    </row>
    <row r="598" spans="2:5" x14ac:dyDescent="0.25">
      <c r="B598" s="3"/>
      <c r="C598" s="4"/>
      <c r="E598" s="5"/>
    </row>
    <row r="599" spans="2:5" x14ac:dyDescent="0.25">
      <c r="B599" s="3"/>
      <c r="C599" s="4"/>
      <c r="E599" s="5"/>
    </row>
    <row r="600" spans="2:5" x14ac:dyDescent="0.25">
      <c r="B600" s="3"/>
      <c r="C600" s="4"/>
      <c r="E600" s="5"/>
    </row>
    <row r="601" spans="2:5" x14ac:dyDescent="0.25">
      <c r="B601" s="3"/>
      <c r="C601" s="4"/>
      <c r="E601" s="5"/>
    </row>
    <row r="602" spans="2:5" x14ac:dyDescent="0.25">
      <c r="B602" s="3"/>
      <c r="C602" s="4"/>
      <c r="E602" s="5"/>
    </row>
    <row r="603" spans="2:5" x14ac:dyDescent="0.25">
      <c r="B603" s="3"/>
      <c r="C603" s="4"/>
      <c r="E603" s="5"/>
    </row>
    <row r="604" spans="2:5" x14ac:dyDescent="0.25">
      <c r="B604" s="3"/>
      <c r="C604" s="4"/>
      <c r="E604" s="5"/>
    </row>
    <row r="605" spans="2:5" x14ac:dyDescent="0.25">
      <c r="B605" s="3"/>
      <c r="C605" s="4"/>
      <c r="E605" s="5"/>
    </row>
    <row r="606" spans="2:5" x14ac:dyDescent="0.25">
      <c r="B606" s="3"/>
      <c r="C606" s="4"/>
      <c r="E606" s="5"/>
    </row>
    <row r="607" spans="2:5" x14ac:dyDescent="0.25">
      <c r="B607" s="3"/>
      <c r="C607" s="4"/>
      <c r="E607" s="5"/>
    </row>
    <row r="608" spans="2:5" x14ac:dyDescent="0.25">
      <c r="B608" s="3"/>
      <c r="C608" s="4"/>
      <c r="E608" s="5"/>
    </row>
    <row r="609" spans="2:5" x14ac:dyDescent="0.25">
      <c r="B609" s="3"/>
      <c r="C609" s="4"/>
      <c r="E609" s="5"/>
    </row>
    <row r="610" spans="2:5" x14ac:dyDescent="0.25">
      <c r="B610" s="3"/>
      <c r="C610" s="4"/>
      <c r="E610" s="5"/>
    </row>
    <row r="611" spans="2:5" x14ac:dyDescent="0.25">
      <c r="B611" s="3"/>
      <c r="C611" s="4"/>
      <c r="E611" s="5"/>
    </row>
    <row r="612" spans="2:5" x14ac:dyDescent="0.25">
      <c r="B612" s="3"/>
      <c r="C612" s="4"/>
      <c r="E612" s="5"/>
    </row>
    <row r="613" spans="2:5" x14ac:dyDescent="0.25">
      <c r="B613" s="3"/>
      <c r="C613" s="4"/>
      <c r="E613" s="5"/>
    </row>
    <row r="614" spans="2:5" x14ac:dyDescent="0.25">
      <c r="B614" s="3"/>
      <c r="C614" s="4"/>
      <c r="E614" s="5"/>
    </row>
    <row r="615" spans="2:5" x14ac:dyDescent="0.25">
      <c r="B615" s="3"/>
      <c r="C615" s="4"/>
      <c r="E615" s="5"/>
    </row>
    <row r="616" spans="2:5" x14ac:dyDescent="0.25">
      <c r="B616" s="3"/>
      <c r="C616" s="4"/>
      <c r="E616" s="5"/>
    </row>
    <row r="617" spans="2:5" x14ac:dyDescent="0.25">
      <c r="B617" s="3"/>
      <c r="C617" s="4"/>
      <c r="E617" s="5"/>
    </row>
    <row r="618" spans="2:5" x14ac:dyDescent="0.25">
      <c r="B618" s="3"/>
      <c r="C618" s="4"/>
      <c r="E618" s="5"/>
    </row>
    <row r="619" spans="2:5" x14ac:dyDescent="0.25">
      <c r="B619" s="3"/>
      <c r="C619" s="4"/>
      <c r="E619" s="5"/>
    </row>
    <row r="620" spans="2:5" x14ac:dyDescent="0.25">
      <c r="B620" s="3"/>
      <c r="C620" s="4"/>
      <c r="E620" s="5"/>
    </row>
    <row r="621" spans="2:5" x14ac:dyDescent="0.25">
      <c r="B621" s="3"/>
      <c r="C621" s="4"/>
      <c r="E621" s="5"/>
    </row>
    <row r="622" spans="2:5" x14ac:dyDescent="0.25">
      <c r="B622" s="3"/>
      <c r="C622" s="4"/>
      <c r="E622" s="5"/>
    </row>
    <row r="623" spans="2:5" x14ac:dyDescent="0.25">
      <c r="B623" s="3"/>
      <c r="C623" s="4"/>
      <c r="E623" s="5"/>
    </row>
    <row r="624" spans="2:5" x14ac:dyDescent="0.25">
      <c r="B624" s="3"/>
      <c r="C624" s="4"/>
      <c r="E624" s="5"/>
    </row>
    <row r="625" spans="2:5" x14ac:dyDescent="0.25">
      <c r="B625" s="3"/>
      <c r="C625" s="4"/>
      <c r="E625" s="5"/>
    </row>
    <row r="626" spans="2:5" x14ac:dyDescent="0.25">
      <c r="B626" s="3"/>
      <c r="C626" s="4"/>
      <c r="E626" s="5"/>
    </row>
    <row r="627" spans="2:5" x14ac:dyDescent="0.25">
      <c r="B627" s="3"/>
      <c r="C627" s="4"/>
      <c r="E627" s="5"/>
    </row>
    <row r="628" spans="2:5" x14ac:dyDescent="0.25">
      <c r="B628" s="3"/>
      <c r="C628" s="4"/>
      <c r="E628" s="5"/>
    </row>
    <row r="629" spans="2:5" x14ac:dyDescent="0.25">
      <c r="B629" s="3"/>
      <c r="C629" s="4"/>
      <c r="E629" s="5"/>
    </row>
    <row r="630" spans="2:5" x14ac:dyDescent="0.25">
      <c r="B630" s="3"/>
      <c r="C630" s="4"/>
      <c r="E630" s="5"/>
    </row>
    <row r="631" spans="2:5" x14ac:dyDescent="0.25">
      <c r="B631" s="3"/>
      <c r="C631" s="4"/>
      <c r="E631" s="5"/>
    </row>
    <row r="632" spans="2:5" x14ac:dyDescent="0.25">
      <c r="B632" s="3"/>
      <c r="C632" s="4"/>
      <c r="E632" s="5"/>
    </row>
    <row r="633" spans="2:5" x14ac:dyDescent="0.25">
      <c r="B633" s="3"/>
      <c r="C633" s="4"/>
      <c r="E633" s="5"/>
    </row>
    <row r="634" spans="2:5" x14ac:dyDescent="0.25">
      <c r="B634" s="3"/>
      <c r="C634" s="4"/>
      <c r="E634" s="5"/>
    </row>
    <row r="635" spans="2:5" x14ac:dyDescent="0.25">
      <c r="B635" s="3"/>
      <c r="C635" s="4"/>
      <c r="E635" s="5"/>
    </row>
    <row r="636" spans="2:5" x14ac:dyDescent="0.25">
      <c r="B636" s="3"/>
      <c r="C636" s="4"/>
      <c r="E636" s="5"/>
    </row>
    <row r="637" spans="2:5" x14ac:dyDescent="0.25">
      <c r="B637" s="3"/>
      <c r="C637" s="4"/>
      <c r="E637" s="5"/>
    </row>
    <row r="638" spans="2:5" x14ac:dyDescent="0.25">
      <c r="B638" s="3"/>
      <c r="C638" s="4"/>
      <c r="E638" s="5"/>
    </row>
    <row r="639" spans="2:5" x14ac:dyDescent="0.25">
      <c r="B639" s="3"/>
      <c r="C639" s="4"/>
      <c r="E639" s="5"/>
    </row>
    <row r="640" spans="2:5" x14ac:dyDescent="0.25">
      <c r="B640" s="3"/>
      <c r="C640" s="4"/>
      <c r="E640" s="5"/>
    </row>
    <row r="641" spans="2:5" x14ac:dyDescent="0.25">
      <c r="B641" s="3"/>
      <c r="C641" s="4"/>
      <c r="E641" s="5"/>
    </row>
    <row r="642" spans="2:5" x14ac:dyDescent="0.25">
      <c r="B642" s="3"/>
      <c r="C642" s="4"/>
      <c r="E642" s="5"/>
    </row>
    <row r="643" spans="2:5" x14ac:dyDescent="0.25">
      <c r="B643" s="3"/>
      <c r="C643" s="4"/>
      <c r="E643" s="5"/>
    </row>
    <row r="644" spans="2:5" x14ac:dyDescent="0.25">
      <c r="B644" s="3"/>
      <c r="C644" s="4"/>
      <c r="E644" s="5"/>
    </row>
    <row r="645" spans="2:5" x14ac:dyDescent="0.25">
      <c r="B645" s="3"/>
      <c r="C645" s="4"/>
      <c r="E645" s="5"/>
    </row>
    <row r="646" spans="2:5" x14ac:dyDescent="0.25">
      <c r="B646" s="3"/>
      <c r="C646" s="4"/>
      <c r="E646" s="5"/>
    </row>
    <row r="647" spans="2:5" x14ac:dyDescent="0.25">
      <c r="B647" s="3"/>
      <c r="C647" s="4"/>
      <c r="E647" s="5"/>
    </row>
    <row r="648" spans="2:5" x14ac:dyDescent="0.25">
      <c r="B648" s="3"/>
      <c r="C648" s="4"/>
      <c r="E648" s="5"/>
    </row>
    <row r="649" spans="2:5" x14ac:dyDescent="0.25">
      <c r="B649" s="3"/>
      <c r="C649" s="4"/>
      <c r="E649" s="5"/>
    </row>
    <row r="650" spans="2:5" x14ac:dyDescent="0.25">
      <c r="B650" s="3"/>
      <c r="C650" s="4"/>
      <c r="E650" s="5"/>
    </row>
    <row r="651" spans="2:5" x14ac:dyDescent="0.25">
      <c r="B651" s="3"/>
      <c r="C651" s="4"/>
      <c r="E651" s="5"/>
    </row>
    <row r="652" spans="2:5" x14ac:dyDescent="0.25">
      <c r="B652" s="3"/>
      <c r="C652" s="4"/>
      <c r="E652" s="5"/>
    </row>
    <row r="653" spans="2:5" x14ac:dyDescent="0.25">
      <c r="B653" s="3"/>
      <c r="C653" s="4"/>
      <c r="E653" s="5"/>
    </row>
    <row r="654" spans="2:5" x14ac:dyDescent="0.25">
      <c r="B654" s="3"/>
      <c r="C654" s="4"/>
      <c r="E654" s="5"/>
    </row>
    <row r="655" spans="2:5" x14ac:dyDescent="0.25">
      <c r="B655" s="3"/>
      <c r="C655" s="4"/>
      <c r="E655" s="5"/>
    </row>
    <row r="656" spans="2:5" x14ac:dyDescent="0.25">
      <c r="B656" s="3"/>
      <c r="C656" s="4"/>
      <c r="E656" s="5"/>
    </row>
    <row r="657" spans="2:5" x14ac:dyDescent="0.25">
      <c r="B657" s="3"/>
      <c r="C657" s="4"/>
      <c r="E657" s="5"/>
    </row>
    <row r="658" spans="2:5" x14ac:dyDescent="0.25">
      <c r="B658" s="3"/>
      <c r="C658" s="4"/>
      <c r="E658" s="5"/>
    </row>
    <row r="659" spans="2:5" x14ac:dyDescent="0.25">
      <c r="B659" s="3"/>
      <c r="C659" s="4"/>
      <c r="E659" s="5"/>
    </row>
    <row r="660" spans="2:5" x14ac:dyDescent="0.25">
      <c r="B660" s="3"/>
      <c r="C660" s="4"/>
      <c r="E660" s="5"/>
    </row>
    <row r="661" spans="2:5" x14ac:dyDescent="0.25">
      <c r="B661" s="3"/>
      <c r="C661" s="4"/>
      <c r="E661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topLeftCell="A94" workbookViewId="0">
      <selection activeCell="P108" sqref="P10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2021-06-11T20:12:23Z</dcterms:modified>
</cp:coreProperties>
</file>